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7BE06332-D87D-41D7-9749-525D1602E85A}" xr6:coauthVersionLast="36" xr6:coauthVersionMax="36" xr10:uidLastSave="{00000000-0000-0000-0000-000000000000}"/>
  <bookViews>
    <workbookView xWindow="0" yWindow="0" windowWidth="23040" windowHeight="9648" activeTab="2" xr2:uid="{F66C6D8E-FCA0-47F0-8D7C-8BF8EC021C17}"/>
  </bookViews>
  <sheets>
    <sheet name="Data" sheetId="2" r:id="rId1"/>
    <sheet name="Pivot Tables" sheetId="5" r:id="rId2"/>
    <sheet name="Dashboard" sheetId="8" r:id="rId3"/>
  </sheets>
  <definedNames>
    <definedName name="_xlchart.v5.0" hidden="1">'Pivot Tables'!$C$18</definedName>
    <definedName name="_xlchart.v5.1" hidden="1">'Pivot Tables'!$C$19:$C$67</definedName>
    <definedName name="_xlchart.v5.2" hidden="1">'Pivot Tables'!$D$18</definedName>
    <definedName name="_xlchart.v5.3" hidden="1">'Pivot Tables'!$D$19:$D$67</definedName>
    <definedName name="ExternalData_1" localSheetId="0" hidden="1">Data!$A$1:$W$9995</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3" i="5" l="1"/>
  <c r="C44" i="5"/>
  <c r="C45" i="5"/>
  <c r="C46" i="5"/>
  <c r="C47" i="5"/>
  <c r="C48" i="5"/>
  <c r="C49" i="5"/>
  <c r="C50" i="5"/>
  <c r="C51" i="5"/>
  <c r="C52" i="5"/>
  <c r="C53" i="5"/>
  <c r="C54" i="5"/>
  <c r="C55" i="5"/>
  <c r="C56" i="5"/>
  <c r="C57" i="5"/>
  <c r="C58" i="5"/>
  <c r="C59" i="5"/>
  <c r="C60" i="5"/>
  <c r="C61" i="5"/>
  <c r="C62" i="5"/>
  <c r="C63" i="5"/>
  <c r="C64" i="5"/>
  <c r="C65" i="5"/>
  <c r="C67" i="5"/>
  <c r="C20" i="5"/>
  <c r="C21" i="5"/>
  <c r="C22" i="5"/>
  <c r="C23" i="5"/>
  <c r="C24" i="5"/>
  <c r="C25" i="5"/>
  <c r="C26" i="5"/>
  <c r="C27" i="5"/>
  <c r="C28" i="5"/>
  <c r="C29" i="5"/>
  <c r="C30" i="5"/>
  <c r="C31" i="5"/>
  <c r="C32" i="5"/>
  <c r="C33" i="5"/>
  <c r="C34" i="5"/>
  <c r="C35" i="5"/>
  <c r="C36" i="5"/>
  <c r="C37" i="5"/>
  <c r="C38" i="5"/>
  <c r="C39" i="5"/>
  <c r="C40" i="5"/>
  <c r="C41" i="5"/>
  <c r="C19" i="5"/>
  <c r="G5" i="5"/>
  <c r="G6" i="5"/>
  <c r="G7" i="5"/>
  <c r="G4" i="5"/>
  <c r="C77" i="5"/>
  <c r="J26" i="5"/>
  <c r="D21" i="5"/>
  <c r="D37" i="5"/>
  <c r="D53" i="5"/>
  <c r="D26" i="5"/>
  <c r="D42" i="5"/>
  <c r="D58" i="5"/>
  <c r="D27" i="5"/>
  <c r="D43" i="5"/>
  <c r="D59" i="5"/>
  <c r="D24" i="5"/>
  <c r="D40" i="5"/>
  <c r="D56" i="5"/>
  <c r="D19" i="5"/>
  <c r="H4" i="5"/>
  <c r="E77" i="5"/>
  <c r="D33" i="5"/>
  <c r="D23" i="5"/>
  <c r="D36" i="5"/>
  <c r="H6" i="5"/>
  <c r="D77" i="5"/>
  <c r="J25" i="5"/>
  <c r="D25" i="5"/>
  <c r="D41" i="5"/>
  <c r="D57" i="5"/>
  <c r="D30" i="5"/>
  <c r="D46" i="5"/>
  <c r="D62" i="5"/>
  <c r="D31" i="5"/>
  <c r="D47" i="5"/>
  <c r="D63" i="5"/>
  <c r="D28" i="5"/>
  <c r="D44" i="5"/>
  <c r="D60" i="5"/>
  <c r="H7" i="5"/>
  <c r="A77" i="5"/>
  <c r="D49" i="5"/>
  <c r="D38" i="5"/>
  <c r="D39" i="5"/>
  <c r="D20" i="5"/>
  <c r="D65" i="5"/>
  <c r="B77" i="5"/>
  <c r="J24" i="5"/>
  <c r="D29" i="5"/>
  <c r="D45" i="5"/>
  <c r="D61" i="5"/>
  <c r="D34" i="5"/>
  <c r="D50" i="5"/>
  <c r="D66" i="5"/>
  <c r="D35" i="5"/>
  <c r="D51" i="5"/>
  <c r="D67" i="5"/>
  <c r="D32" i="5"/>
  <c r="D48" i="5"/>
  <c r="D64" i="5"/>
  <c r="H5" i="5"/>
  <c r="J23" i="5"/>
  <c r="D22" i="5"/>
  <c r="D54" i="5"/>
  <c r="D55" i="5"/>
  <c r="D52" i="5"/>
  <c r="J2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08141E-A9CE-4ECE-9E07-C4F789B07996}" keepAlive="1" name="Query - Ecommerce Sales Analysis xlsx - Data" description="Connection to the 'Ecommerce Sales Analysis xlsx - Data' query in the workbook." type="5" refreshedVersion="6" background="1" saveData="1">
    <dbPr connection="Provider=Microsoft.Mashup.OleDb.1;Data Source=$Workbook$;Location=Ecommerce Sales Analysis xlsx - Data;Extended Properties=&quot;&quot;" command="SELECT * FROM [Ecommerce Sales Analysis xlsx - Data]"/>
  </connection>
</connections>
</file>

<file path=xl/sharedStrings.xml><?xml version="1.0" encoding="utf-8"?>
<sst xmlns="http://schemas.openxmlformats.org/spreadsheetml/2006/main" count="140123" uniqueCount="10962">
  <si>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</si>
  <si>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</si>
  <si>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</si>
  <si>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</si>
  <si>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</si>
  <si>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</si>
  <si>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</si>
  <si>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</si>
  <si>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</si>
  <si>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</si>
  <si>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</si>
  <si>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</si>
  <si>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</si>
  <si>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</si>
  <si>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</si>
  <si>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</si>
  <si>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</si>
  <si>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</si>
  <si>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</si>
  <si>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</si>
  <si>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</si>
  <si>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</si>
  <si>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</si>
  <si>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</si>
  <si>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</si>
  <si>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</si>
  <si>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</si>
  <si>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</si>
  <si>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</si>
  <si>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</si>
  <si>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</si>
  <si>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</si>
  <si>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</si>
  <si>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</si>
  <si>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</si>
  <si>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</si>
  <si>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</si>
  <si>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</si>
  <si>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</si>
  <si>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</si>
  <si>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</si>
  <si>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</si>
  <si>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</si>
  <si>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</si>
  <si>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</si>
  <si>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</si>
  <si>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</si>
  <si>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</si>
  <si>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</si>
  <si>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</si>
  <si>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</si>
  <si>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</si>
  <si>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</si>
  <si>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</si>
  <si>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</si>
  <si>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</si>
  <si>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</si>
  <si>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</si>
  <si>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</si>
  <si>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</si>
  <si>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</si>
  <si>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</si>
  <si>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</si>
  <si>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</si>
  <si>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</si>
  <si>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</si>
  <si>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</si>
  <si>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</si>
  <si>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</si>
  <si>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</si>
  <si>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</si>
  <si>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</si>
  <si>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</si>
  <si>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</si>
  <si>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</si>
  <si>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</si>
  <si>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</si>
  <si>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</si>
  <si>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</si>
  <si>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</si>
  <si>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</si>
  <si>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</si>
  <si>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</si>
  <si>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</si>
  <si>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</si>
  <si>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</si>
  <si>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</si>
  <si>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</si>
  <si>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</si>
  <si>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</si>
  <si>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</si>
  <si>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</si>
  <si>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</si>
  <si>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</si>
  <si>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</si>
  <si>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</si>
  <si>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</si>
  <si>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</si>
  <si>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</si>
  <si>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</si>
  <si>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</si>
  <si>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</si>
  <si>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</si>
  <si>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</si>
  <si>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</si>
  <si>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</si>
  <si>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</si>
  <si>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</si>
  <si>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</si>
  <si>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</si>
  <si>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</si>
  <si>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</si>
  <si>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</si>
  <si>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</si>
  <si>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</si>
  <si>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</si>
  <si>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</si>
  <si>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</si>
  <si>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</si>
  <si>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</si>
  <si>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</si>
  <si>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</si>
  <si>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</si>
  <si>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</si>
  <si>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</si>
  <si>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</si>
  <si>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</si>
  <si>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</si>
  <si>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</si>
  <si>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</si>
  <si>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</si>
  <si>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</si>
  <si>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</si>
  <si>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</si>
  <si>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</si>
  <si>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</si>
  <si>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</si>
  <si>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</si>
  <si>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</si>
  <si>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</si>
  <si>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</si>
  <si>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</si>
  <si>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</si>
  <si>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</si>
  <si>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</si>
  <si>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</si>
  <si>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</si>
  <si>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</si>
  <si>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</si>
  <si>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</si>
  <si>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</si>
  <si>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</si>
  <si>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</si>
  <si>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</si>
  <si>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</si>
  <si>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</si>
  <si>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</si>
  <si>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</si>
  <si>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</si>
  <si>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</si>
  <si>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</si>
  <si>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</si>
  <si>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</si>
  <si>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</si>
  <si>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</si>
  <si>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</si>
  <si>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</si>
  <si>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</si>
  <si>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</si>
  <si>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</si>
  <si>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</si>
  <si>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</si>
  <si>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</si>
  <si>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</si>
  <si>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</si>
  <si>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</si>
  <si>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</si>
  <si>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</si>
  <si>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</si>
  <si>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</si>
  <si>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</si>
  <si>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</si>
  <si>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</si>
  <si>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</si>
  <si>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</si>
  <si>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</si>
  <si>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</si>
  <si>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</si>
  <si>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</si>
  <si>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</si>
  <si>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</si>
  <si>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</si>
  <si>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</si>
  <si>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</si>
  <si>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</si>
  <si>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</si>
  <si>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</si>
  <si>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</si>
  <si>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</si>
  <si>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</si>
  <si>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</si>
  <si>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</si>
  <si>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</si>
  <si>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</si>
  <si>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</si>
  <si>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</si>
  <si>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</si>
  <si>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</si>
  <si>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</si>
  <si>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</si>
  <si>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</si>
  <si>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</si>
  <si>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</si>
  <si>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</si>
  <si>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</si>
  <si>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</si>
  <si>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</si>
  <si>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</si>
  <si>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</si>
  <si>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</si>
  <si>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</si>
  <si>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</si>
  <si>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</si>
  <si>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</si>
  <si>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</si>
  <si>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</si>
  <si>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</si>
  <si>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</si>
  <si>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</si>
  <si>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</si>
  <si>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</si>
  <si>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</si>
  <si>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</si>
  <si>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</si>
  <si>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</si>
  <si>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</si>
  <si>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</si>
  <si>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</si>
  <si>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</si>
  <si>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</si>
  <si>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</si>
  <si>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</si>
  <si>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</si>
  <si>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</si>
  <si>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</si>
  <si>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</si>
  <si>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</si>
  <si>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</si>
  <si>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</si>
  <si>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</si>
  <si>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</si>
  <si>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</si>
  <si>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</si>
  <si>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</si>
  <si>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</si>
  <si>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</si>
  <si>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</si>
  <si>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</si>
  <si>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</si>
  <si>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</si>
  <si>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</si>
  <si>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</si>
  <si>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</si>
  <si>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</si>
  <si>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</si>
  <si>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</si>
  <si>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</si>
  <si>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</si>
  <si>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</si>
  <si>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</si>
  <si>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</si>
  <si>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</si>
  <si>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</si>
  <si>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</si>
  <si>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</si>
  <si>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</si>
  <si>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</si>
  <si>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</si>
  <si>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</si>
  <si>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</si>
  <si>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</si>
  <si>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</si>
  <si>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</si>
  <si>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</si>
  <si>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</si>
  <si>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</si>
  <si>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</si>
  <si>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</si>
  <si>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</si>
  <si>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</si>
  <si>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</si>
  <si>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</si>
  <si>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</si>
  <si>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</si>
  <si>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</si>
  <si>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</si>
  <si>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</si>
  <si>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</si>
  <si>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</si>
  <si>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</si>
  <si>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</si>
  <si>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</si>
  <si>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</si>
  <si>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</si>
  <si>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</si>
  <si>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</si>
  <si>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</si>
  <si>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</si>
  <si>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</si>
  <si>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</si>
  <si>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</si>
  <si>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</si>
  <si>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</si>
  <si>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</si>
  <si>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</si>
  <si>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</si>
  <si>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</si>
  <si>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</si>
  <si>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</si>
  <si>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</si>
  <si>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</si>
  <si>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</si>
  <si>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</si>
  <si>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</si>
  <si>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</si>
  <si>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</si>
  <si>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</si>
  <si>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</si>
  <si>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</si>
  <si>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</si>
  <si>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</si>
  <si>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</si>
  <si>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</si>
  <si>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</si>
  <si>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</si>
  <si>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</si>
  <si>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</si>
  <si>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</si>
  <si>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</si>
  <si>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</si>
  <si>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</si>
  <si>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</si>
  <si>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</si>
  <si>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</si>
  <si>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</si>
  <si>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</si>
  <si>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</si>
  <si>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</si>
  <si>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</si>
  <si>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</si>
  <si>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</si>
  <si>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</si>
  <si>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</si>
  <si>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</si>
  <si>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</si>
  <si>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</si>
  <si>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</si>
  <si>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</si>
  <si>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</si>
  <si>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</si>
  <si>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</si>
  <si>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</si>
  <si>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</si>
  <si>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</si>
  <si>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</si>
  <si>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</si>
  <si>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</si>
  <si>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</si>
  <si>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</si>
  <si>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</si>
  <si>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</si>
  <si>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</si>
  <si>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</si>
  <si>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</si>
  <si>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</si>
  <si>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</si>
  <si>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</si>
  <si>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</si>
  <si>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</si>
  <si>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</si>
  <si>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</si>
  <si>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</si>
  <si>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</si>
  <si>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</si>
  <si>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</si>
  <si>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</si>
  <si>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</si>
  <si>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</si>
  <si>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</si>
  <si>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</si>
  <si>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</si>
  <si>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</si>
  <si>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</si>
  <si>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</si>
  <si>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</si>
  <si>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</si>
  <si>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</si>
  <si>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</si>
  <si>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</si>
  <si>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</si>
  <si>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</si>
  <si>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</si>
  <si>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</si>
  <si>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</si>
  <si>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</si>
  <si>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</si>
  <si>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</si>
  <si>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</si>
  <si>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</si>
  <si>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</si>
  <si>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</si>
  <si>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</si>
  <si>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</si>
  <si>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</si>
  <si>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</si>
  <si>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</si>
  <si>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</si>
  <si>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</si>
  <si>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</si>
  <si>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</si>
  <si>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</si>
  <si>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</si>
  <si>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</si>
  <si>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</si>
  <si>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</si>
  <si>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</si>
  <si>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</si>
  <si>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</si>
  <si>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</si>
  <si>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</si>
  <si>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</si>
  <si>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</si>
  <si>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</si>
  <si>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</si>
  <si>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</si>
  <si>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</si>
  <si>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</si>
  <si>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</si>
  <si>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</si>
  <si>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</si>
  <si>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</si>
  <si>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</si>
  <si>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</si>
  <si>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</si>
  <si>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</si>
  <si>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</si>
  <si>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</si>
  <si>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</si>
  <si>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</si>
  <si>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</si>
  <si>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</si>
  <si>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</si>
  <si>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</si>
  <si>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</si>
  <si>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</si>
  <si>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</si>
  <si>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</si>
  <si>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</si>
  <si>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</si>
  <si>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</si>
  <si>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</si>
  <si>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</si>
  <si>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</si>
  <si>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</si>
  <si>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</si>
  <si>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</si>
  <si>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</si>
  <si>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</si>
  <si>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</si>
  <si>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</si>
  <si>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</si>
  <si>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</si>
  <si>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</si>
  <si>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</si>
  <si>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</si>
  <si>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</si>
  <si>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</si>
  <si>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</si>
  <si>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</si>
  <si>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</si>
  <si>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</si>
  <si>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</si>
  <si>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</si>
  <si>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</si>
  <si>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</si>
  <si>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</si>
  <si>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</si>
  <si>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</si>
  <si>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</si>
  <si>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</si>
  <si>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</si>
  <si>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</si>
  <si>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</si>
  <si>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</si>
  <si>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</si>
  <si>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</si>
  <si>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</si>
  <si>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</si>
  <si>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</si>
  <si>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</si>
  <si>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</si>
  <si>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</si>
  <si>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</si>
  <si>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</si>
  <si>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</si>
  <si>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</si>
  <si>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</si>
  <si>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</si>
  <si>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</si>
  <si>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</si>
  <si>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</si>
  <si>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</si>
  <si>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</si>
  <si>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</si>
  <si>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</si>
  <si>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</si>
  <si>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</si>
  <si>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</si>
  <si>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</si>
  <si>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</si>
  <si>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</si>
  <si>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</si>
  <si>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</si>
  <si>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</si>
  <si>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</si>
  <si>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</si>
  <si>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</si>
  <si>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</si>
  <si>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</si>
  <si>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</si>
  <si>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</si>
  <si>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</si>
  <si>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</si>
  <si>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</si>
  <si>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</si>
  <si>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</si>
  <si>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</si>
  <si>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</si>
  <si>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</si>
  <si>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</si>
  <si>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</si>
  <si>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</si>
  <si>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</si>
  <si>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</si>
  <si>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</si>
  <si>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</si>
  <si>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</si>
  <si>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</si>
  <si>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</si>
  <si>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</si>
  <si>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</si>
  <si>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</si>
  <si>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</si>
  <si>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</si>
  <si>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</si>
  <si>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</si>
  <si>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</si>
  <si>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</si>
  <si>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</si>
  <si>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</si>
  <si>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</si>
  <si>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</si>
  <si>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</si>
  <si>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</si>
  <si>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</si>
  <si>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</si>
  <si>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</si>
  <si>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</si>
  <si>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</si>
  <si>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</si>
  <si>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</si>
  <si>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</si>
  <si>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</si>
  <si>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</si>
  <si>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</si>
  <si>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</si>
  <si>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</si>
  <si>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</si>
  <si>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</si>
  <si>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</si>
  <si>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</si>
  <si>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</si>
  <si>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</si>
  <si>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</si>
  <si>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</si>
  <si>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</si>
  <si>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</si>
  <si>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</si>
  <si>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</si>
  <si>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</si>
  <si>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</si>
  <si>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</si>
  <si>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</si>
  <si>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</si>
  <si>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</si>
  <si>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</si>
  <si>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</si>
  <si>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</si>
  <si>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</si>
  <si>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</si>
  <si>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</si>
  <si>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</si>
  <si>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</si>
  <si>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</si>
  <si>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</si>
  <si>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</si>
  <si>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</si>
  <si>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</si>
  <si>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</si>
  <si>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</si>
  <si>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</si>
  <si>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</si>
  <si>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</si>
  <si>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</si>
  <si>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</si>
  <si>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</si>
  <si>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</si>
  <si>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</si>
  <si>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</si>
  <si>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</si>
  <si>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</si>
  <si>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</si>
  <si>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</si>
  <si>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</si>
  <si>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</si>
  <si>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</si>
  <si>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</si>
  <si>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</si>
  <si>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</si>
  <si>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</si>
  <si>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</si>
  <si>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</si>
  <si>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</si>
  <si>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</si>
  <si>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</si>
  <si>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</si>
  <si>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</si>
  <si>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</si>
  <si>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</si>
  <si>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</si>
  <si>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</si>
  <si>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</si>
  <si>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</si>
  <si>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</si>
  <si>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</si>
  <si>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</si>
  <si>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</si>
  <si>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</si>
  <si>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</si>
  <si>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</si>
  <si>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</si>
  <si>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</si>
  <si>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</si>
  <si>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</si>
  <si>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</si>
  <si>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</si>
  <si>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</si>
  <si>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</si>
  <si>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</si>
  <si>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</si>
  <si>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</si>
  <si>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</si>
  <si>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</si>
  <si>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</si>
  <si>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</si>
  <si>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</si>
  <si>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</si>
  <si>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</si>
  <si>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</si>
  <si>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</si>
  <si>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</si>
  <si>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</si>
  <si>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</si>
  <si>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</si>
  <si>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</si>
  <si>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</si>
  <si>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</si>
  <si>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</si>
  <si>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</si>
  <si>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</si>
  <si>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</si>
  <si>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</si>
  <si>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</si>
  <si>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</si>
  <si>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</si>
  <si>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</si>
  <si>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</si>
  <si>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</si>
  <si>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</si>
  <si>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</si>
  <si>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</si>
  <si>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</si>
  <si>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</si>
  <si>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</si>
  <si>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</si>
  <si>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</si>
  <si>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</si>
  <si>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</si>
  <si>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</si>
  <si>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</si>
  <si>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</si>
  <si>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</si>
  <si>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</si>
  <si>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</si>
  <si>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</si>
  <si>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</si>
  <si>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</si>
  <si>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</si>
  <si>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</si>
  <si>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</si>
  <si>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</si>
  <si>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</si>
  <si>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</si>
  <si>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</si>
  <si>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</si>
  <si>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</si>
  <si>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</si>
  <si>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</si>
  <si>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</si>
  <si>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</si>
  <si>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</si>
  <si>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</si>
  <si>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</si>
  <si>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</si>
  <si>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</si>
  <si>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</si>
  <si>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</si>
  <si>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</si>
  <si>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</si>
  <si>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</si>
  <si>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</si>
  <si>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</si>
  <si>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</si>
  <si>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</si>
  <si>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</si>
  <si>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</si>
  <si>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</si>
  <si>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</si>
  <si>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</si>
  <si>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</si>
  <si>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</si>
  <si>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</si>
  <si>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</si>
  <si>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</si>
  <si>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</si>
  <si>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</si>
  <si>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</si>
  <si>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</si>
  <si>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</si>
  <si>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</si>
  <si>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</si>
  <si>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</si>
  <si>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</si>
  <si>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</si>
  <si>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</si>
  <si>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</si>
  <si>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</si>
  <si>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</si>
  <si>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</si>
  <si>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</si>
  <si>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</si>
  <si>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</si>
  <si>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</si>
  <si>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</si>
  <si>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</si>
  <si>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</si>
  <si>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</si>
  <si>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</si>
  <si>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</si>
  <si>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</si>
  <si>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</si>
  <si>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</si>
  <si>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</si>
  <si>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</si>
  <si>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</si>
  <si>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</si>
  <si>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</si>
  <si>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</si>
  <si>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</si>
  <si>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</si>
  <si>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</si>
  <si>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</si>
  <si>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</si>
  <si>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</si>
  <si>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</si>
  <si>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</si>
  <si>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</si>
  <si>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</si>
  <si>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</si>
  <si>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</si>
  <si>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</si>
  <si>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</si>
  <si>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</si>
  <si>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</si>
  <si>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</si>
  <si>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</si>
  <si>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</si>
  <si>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</si>
  <si>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</si>
  <si>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</si>
  <si>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</si>
  <si>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</si>
  <si>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</si>
  <si>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</si>
  <si>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</si>
  <si>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</si>
  <si>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</si>
  <si>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</si>
  <si>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</si>
  <si>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</si>
  <si>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</si>
  <si>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</si>
  <si>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</si>
  <si>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</si>
  <si>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</si>
  <si>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</si>
  <si>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</si>
  <si>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</si>
  <si>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</si>
  <si>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</si>
  <si>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</si>
  <si>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</si>
  <si>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</si>
  <si>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</si>
  <si>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</si>
  <si>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</si>
  <si>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</si>
  <si>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</si>
  <si>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</si>
  <si>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</si>
  <si>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</si>
  <si>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</si>
  <si>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</si>
  <si>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</si>
  <si>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</si>
  <si>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</si>
  <si>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</si>
  <si>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</si>
  <si>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</si>
  <si>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</si>
  <si>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</si>
  <si>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</si>
  <si>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</si>
  <si>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</si>
  <si>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</si>
  <si>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</si>
  <si>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</si>
  <si>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</si>
  <si>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</si>
  <si>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</si>
  <si>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</si>
  <si>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</si>
  <si>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</si>
  <si>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</si>
  <si>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</si>
  <si>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</si>
  <si>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</si>
  <si>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</si>
  <si>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</si>
  <si>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</si>
  <si>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</si>
  <si>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</si>
  <si>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</si>
  <si>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</si>
  <si>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</si>
  <si>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</si>
  <si>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</si>
  <si>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</si>
  <si>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</si>
  <si>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</si>
  <si>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</si>
  <si>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</si>
  <si>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</si>
  <si>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</si>
  <si>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</si>
  <si>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</si>
  <si>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</si>
  <si>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</si>
  <si>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</si>
  <si>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</si>
  <si>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</si>
  <si>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</si>
  <si>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</si>
  <si>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</si>
  <si>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</si>
  <si>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</si>
  <si>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</si>
  <si>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</si>
  <si>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</si>
  <si>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</si>
  <si>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</si>
  <si>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</si>
  <si>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</si>
  <si>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</si>
  <si>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</si>
  <si>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</si>
  <si>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</si>
  <si>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</si>
  <si>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</si>
  <si>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</si>
  <si>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</si>
  <si>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</si>
  <si>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</si>
  <si>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</si>
  <si>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</si>
  <si>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</si>
  <si>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</si>
  <si>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</si>
  <si>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</si>
  <si>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</si>
  <si>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</si>
  <si>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</si>
  <si>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</si>
  <si>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</si>
  <si>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</si>
  <si>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</si>
  <si>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</si>
  <si>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</si>
  <si>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</si>
  <si>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</si>
  <si>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</si>
  <si>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</si>
  <si>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</si>
  <si>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</si>
  <si>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</si>
  <si>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</si>
  <si>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</si>
  <si>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</si>
  <si>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</si>
  <si>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</si>
  <si>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</si>
  <si>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</si>
  <si>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</si>
  <si>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</si>
  <si>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</si>
  <si>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</si>
  <si>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</si>
  <si>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</si>
  <si>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</si>
  <si>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</si>
  <si>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</si>
  <si>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</si>
  <si>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</si>
  <si>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</si>
  <si>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</si>
  <si>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</si>
  <si>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</si>
  <si>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</si>
  <si>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</si>
  <si>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</si>
  <si>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</si>
  <si>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</si>
  <si>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</si>
  <si>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</si>
  <si>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</si>
  <si>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</si>
  <si>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</si>
  <si>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</si>
  <si>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</si>
  <si>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</si>
  <si>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</si>
  <si>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</si>
  <si>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</si>
  <si>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</si>
  <si>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</si>
  <si>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</si>
  <si>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</si>
  <si>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</si>
  <si>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</si>
  <si>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</si>
  <si>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</si>
  <si>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</si>
  <si>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</si>
  <si>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</si>
  <si>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</si>
  <si>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</si>
  <si>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</si>
  <si>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</si>
  <si>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</si>
  <si>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</si>
  <si>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</si>
  <si>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</si>
  <si>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</si>
  <si>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</si>
  <si>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</si>
  <si>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</si>
  <si>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</si>
  <si>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</si>
  <si>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</si>
  <si>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</si>
  <si>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</si>
  <si>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</si>
  <si>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</si>
  <si>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</si>
  <si>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</si>
  <si>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</si>
  <si>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</si>
  <si>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</si>
  <si>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</si>
  <si>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</si>
  <si>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</si>
  <si>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</si>
  <si>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</si>
  <si>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</si>
  <si>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</si>
  <si>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</si>
  <si>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</si>
  <si>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</si>
  <si>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</si>
  <si>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</si>
  <si>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</si>
  <si>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</si>
  <si>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</si>
  <si>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</si>
  <si>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</si>
  <si>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</si>
  <si>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</si>
  <si>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</si>
  <si>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</si>
  <si>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</si>
  <si>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</si>
  <si>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</si>
  <si>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</si>
  <si>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</si>
  <si>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</si>
  <si>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</si>
  <si>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</si>
  <si>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</si>
  <si>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</si>
  <si>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</si>
  <si>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</si>
  <si>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</si>
  <si>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</si>
  <si>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</si>
  <si>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</si>
  <si>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</si>
  <si>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</si>
  <si>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</si>
  <si>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</si>
  <si>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</si>
  <si>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</si>
  <si>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</si>
  <si>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</si>
  <si>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</si>
  <si>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</si>
  <si>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</si>
  <si>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</si>
  <si>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</si>
  <si>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</si>
  <si>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</si>
  <si>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</si>
  <si>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</si>
  <si>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</si>
  <si>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</si>
  <si>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</si>
  <si>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</si>
  <si>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</si>
  <si>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</si>
  <si>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</si>
  <si>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</si>
  <si>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</si>
  <si>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</si>
  <si>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</si>
  <si>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</si>
  <si>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</si>
  <si>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</si>
  <si>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</si>
  <si>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</si>
  <si>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</si>
  <si>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</si>
  <si>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</si>
  <si>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</si>
  <si>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</si>
  <si>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</si>
  <si>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</si>
  <si>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</si>
  <si>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</si>
  <si>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</si>
  <si>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</si>
  <si>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</si>
  <si>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</si>
  <si>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</si>
  <si>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</si>
  <si>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</si>
  <si>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</si>
  <si>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</si>
  <si>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</si>
  <si>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</si>
  <si>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</si>
  <si>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</si>
  <si>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</si>
  <si>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</si>
  <si>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</si>
  <si>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</si>
  <si>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</si>
  <si>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</si>
  <si>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</si>
  <si>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</si>
  <si>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</si>
  <si>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</si>
  <si>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</si>
  <si>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</si>
  <si>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</si>
  <si>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</si>
  <si>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</si>
  <si>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</si>
  <si>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</si>
  <si>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</si>
  <si>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</si>
  <si>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</si>
  <si>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</si>
  <si>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</si>
  <si>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</si>
  <si>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</si>
  <si>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</si>
  <si>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</si>
  <si>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</si>
  <si>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</si>
  <si>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</si>
  <si>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</si>
  <si>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</si>
  <si>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</si>
  <si>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</si>
  <si>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</si>
  <si>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</si>
  <si>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</si>
  <si>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</si>
  <si>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</si>
  <si>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</si>
  <si>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</si>
  <si>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</si>
  <si>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</si>
  <si>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</si>
  <si>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</si>
  <si>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</si>
  <si>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</si>
  <si>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</si>
  <si>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</si>
  <si>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</si>
  <si>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</si>
  <si>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</si>
  <si>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</si>
  <si>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</si>
  <si>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</si>
  <si>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</si>
  <si>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</si>
  <si>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</si>
  <si>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</si>
  <si>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</si>
  <si>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</si>
  <si>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</si>
  <si>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</si>
  <si>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</si>
  <si>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</si>
  <si>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</si>
  <si>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</si>
  <si>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</si>
  <si>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</si>
  <si>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</si>
  <si>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</si>
  <si>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</si>
  <si>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</si>
  <si>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</si>
  <si>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</si>
  <si>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</si>
  <si>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</si>
  <si>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</si>
  <si>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</si>
  <si>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</si>
  <si>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</si>
  <si>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</si>
  <si>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</si>
  <si>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</si>
  <si>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</si>
  <si>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</si>
  <si>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</si>
  <si>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</si>
  <si>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</si>
  <si>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</si>
  <si>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</si>
  <si>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</si>
  <si>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</si>
  <si>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</si>
  <si>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</si>
  <si>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</si>
  <si>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</si>
  <si>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</si>
  <si>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</si>
  <si>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</si>
  <si>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</si>
  <si>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</si>
  <si>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</si>
  <si>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</si>
  <si>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</si>
  <si>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</si>
  <si>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</si>
  <si>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</si>
  <si>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</si>
  <si>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</si>
  <si>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</si>
  <si>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</si>
  <si>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</si>
  <si>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</si>
  <si>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</si>
  <si>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</si>
  <si>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</si>
  <si>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</si>
  <si>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</si>
  <si>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</si>
  <si>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</si>
  <si>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</si>
  <si>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</si>
  <si>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</si>
  <si>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</si>
  <si>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</si>
  <si>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</si>
  <si>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</si>
  <si>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</si>
  <si>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</si>
  <si>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</si>
  <si>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</si>
  <si>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</si>
  <si>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</si>
  <si>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</si>
  <si>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</si>
  <si>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</si>
  <si>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</si>
  <si>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</si>
  <si>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</si>
  <si>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</si>
  <si>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</si>
  <si>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</si>
  <si>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</si>
  <si>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</si>
  <si>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</si>
  <si>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</si>
  <si>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</si>
  <si>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</si>
  <si>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</si>
  <si>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</si>
  <si>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</si>
  <si>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</si>
  <si>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</si>
  <si>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</si>
  <si>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</si>
  <si>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</si>
  <si>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</si>
  <si>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</si>
  <si>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</si>
  <si>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</si>
  <si>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</si>
  <si>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</si>
  <si>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</si>
  <si>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</si>
  <si>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</si>
  <si>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</si>
  <si>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</si>
  <si>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</si>
  <si>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</si>
  <si>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</si>
  <si>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</si>
  <si>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</si>
  <si>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</si>
  <si>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</si>
  <si>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</si>
  <si>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</si>
  <si>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</si>
  <si>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</si>
  <si>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</si>
  <si>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</si>
  <si>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</si>
  <si>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</si>
  <si>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</si>
  <si>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</si>
  <si>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</si>
  <si>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</si>
  <si>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</si>
  <si>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</si>
  <si>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</si>
  <si>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</si>
  <si>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</si>
  <si>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</si>
  <si>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</si>
  <si>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</si>
  <si>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</si>
  <si>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</si>
  <si>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</si>
  <si>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</si>
  <si>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</si>
  <si>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</si>
  <si>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</si>
  <si>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</si>
  <si>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</si>
  <si>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</si>
  <si>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</si>
  <si>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</si>
  <si>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</si>
  <si>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</si>
  <si>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</si>
  <si>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</si>
  <si>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</si>
  <si>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</si>
  <si>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</si>
  <si>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</si>
  <si>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</si>
  <si>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</si>
  <si>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</si>
  <si>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</si>
  <si>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</si>
  <si>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</si>
  <si>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</si>
  <si>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</si>
  <si>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</si>
  <si>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</si>
  <si>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</si>
  <si>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</si>
  <si>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</si>
  <si>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</si>
  <si>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</si>
  <si>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</si>
  <si>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</si>
  <si>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</si>
  <si>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</si>
  <si>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</si>
  <si>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</si>
  <si>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</si>
  <si>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</si>
  <si>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</si>
  <si>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</si>
  <si>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</si>
  <si>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</si>
  <si>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</si>
  <si>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</si>
  <si>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</si>
  <si>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</si>
  <si>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</si>
  <si>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</si>
  <si>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</si>
  <si>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</si>
  <si>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</si>
  <si>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</si>
  <si>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</si>
  <si>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</si>
  <si>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</si>
  <si>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</si>
  <si>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</si>
  <si>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</si>
  <si>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</si>
  <si>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</si>
  <si>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</si>
  <si>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</si>
  <si>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</si>
  <si>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</si>
  <si>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</si>
  <si>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</si>
  <si>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</si>
  <si>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</si>
  <si>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</si>
  <si>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</si>
  <si>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</si>
  <si>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</si>
  <si>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</si>
  <si>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</si>
  <si>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</si>
  <si>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</si>
  <si>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</si>
  <si>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</si>
  <si>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</si>
  <si>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</si>
  <si>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</si>
  <si>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</si>
  <si>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</si>
  <si>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</si>
  <si>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</si>
  <si>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</si>
  <si>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</si>
  <si>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</si>
  <si>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</si>
  <si>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</si>
  <si>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</si>
  <si>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</si>
  <si>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</si>
  <si>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</si>
  <si>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</si>
  <si>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</si>
  <si>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</si>
  <si>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</si>
  <si>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</si>
  <si>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</si>
  <si>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</si>
  <si>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</si>
  <si>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</si>
  <si>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</si>
  <si>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</si>
  <si>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</si>
  <si>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</si>
  <si>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</si>
  <si>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</si>
  <si>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</si>
  <si>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</si>
  <si>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</si>
  <si>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</si>
  <si>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</si>
  <si>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</si>
  <si>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</si>
  <si>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</si>
  <si>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</si>
  <si>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</si>
  <si>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</si>
  <si>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</si>
  <si>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</si>
  <si>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</si>
  <si>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</si>
  <si>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</si>
  <si>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</si>
  <si>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</si>
  <si>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</si>
  <si>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</si>
  <si>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</si>
  <si>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</si>
  <si>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</si>
  <si>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</si>
  <si>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</si>
  <si>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</si>
  <si>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</si>
  <si>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</si>
  <si>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</si>
  <si>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</si>
  <si>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</si>
  <si>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</si>
  <si>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</si>
  <si>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</si>
  <si>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</si>
  <si>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</si>
  <si>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</si>
  <si>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</si>
  <si>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</si>
  <si>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</si>
  <si>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</si>
  <si>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</si>
  <si>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</si>
  <si>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</si>
  <si>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</si>
  <si>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</si>
  <si>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</si>
  <si>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</si>
  <si>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</si>
  <si>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</si>
  <si>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</si>
  <si>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</si>
  <si>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</si>
  <si>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</si>
  <si>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</si>
  <si>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</si>
  <si>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</si>
  <si>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</si>
  <si>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</si>
  <si>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</si>
  <si>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</si>
  <si>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</si>
  <si>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</si>
  <si>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</si>
  <si>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</si>
  <si>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</si>
  <si>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</si>
  <si>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</si>
  <si>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</si>
  <si>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</si>
  <si>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</si>
  <si>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</si>
  <si>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</si>
  <si>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</si>
  <si>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</si>
  <si>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</si>
  <si>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</si>
  <si>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</si>
  <si>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</si>
  <si>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</si>
  <si>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</si>
  <si>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</si>
  <si>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</si>
  <si>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</si>
  <si>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</si>
  <si>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</si>
  <si>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</si>
  <si>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</si>
  <si>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</si>
  <si>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</si>
  <si>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</si>
  <si>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</si>
  <si>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</si>
  <si>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</si>
  <si>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</si>
  <si>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</si>
  <si>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</si>
  <si>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</si>
  <si>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</si>
  <si>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</si>
  <si>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</si>
  <si>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</si>
  <si>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</si>
  <si>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</si>
  <si>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</si>
  <si>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</si>
  <si>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</si>
  <si>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</si>
  <si>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</si>
  <si>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</si>
  <si>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</si>
  <si>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</si>
  <si>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</si>
  <si>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</si>
  <si>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</si>
  <si>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</si>
  <si>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</si>
  <si>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</si>
  <si>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</si>
  <si>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</si>
  <si>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</si>
  <si>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</si>
  <si>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</si>
  <si>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</si>
  <si>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</si>
  <si>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</si>
  <si>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</si>
  <si>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</si>
  <si>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</si>
  <si>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</si>
  <si>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</si>
  <si>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</si>
  <si>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</si>
  <si>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</si>
  <si>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</si>
  <si>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</si>
  <si>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</si>
  <si>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</si>
  <si>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</si>
  <si>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</si>
  <si>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</si>
  <si>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</si>
  <si>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</si>
  <si>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</si>
  <si>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</si>
  <si>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</si>
  <si>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</si>
  <si>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</si>
  <si>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</si>
  <si>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</si>
  <si>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</si>
  <si>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</si>
  <si>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</si>
  <si>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</si>
  <si>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</si>
  <si>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</si>
  <si>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</si>
  <si>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</si>
  <si>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</si>
  <si>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</si>
  <si>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</si>
  <si>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</si>
  <si>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</si>
  <si>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</si>
  <si>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</si>
  <si>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</si>
  <si>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</si>
  <si>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</si>
  <si>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</si>
  <si>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</si>
  <si>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</si>
  <si>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</si>
  <si>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</si>
  <si>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</si>
  <si>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</si>
  <si>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</si>
  <si>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</si>
  <si>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</si>
  <si>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</si>
  <si>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</si>
  <si>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</si>
  <si>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</si>
  <si>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</si>
  <si>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</si>
  <si>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</si>
  <si>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</si>
  <si>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</si>
  <si>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</si>
  <si>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</si>
  <si>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</si>
  <si>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</si>
  <si>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</si>
  <si>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</si>
  <si>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</si>
  <si>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</si>
  <si>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</si>
  <si>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</si>
  <si>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</si>
  <si>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</si>
  <si>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</si>
  <si>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</si>
  <si>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</si>
  <si>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</si>
  <si>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</si>
  <si>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</si>
  <si>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</si>
  <si>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</si>
  <si>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</si>
  <si>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</si>
  <si>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</si>
  <si>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</si>
  <si>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</si>
  <si>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</si>
  <si>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</si>
  <si>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</si>
  <si>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</si>
  <si>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</si>
  <si>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</si>
  <si>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</si>
  <si>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</si>
  <si>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</si>
  <si>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</si>
  <si>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</si>
  <si>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</si>
  <si>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</si>
  <si>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</si>
  <si>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</si>
  <si>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</si>
  <si>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</si>
  <si>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</si>
  <si>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</si>
  <si>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</si>
  <si>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</si>
  <si>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</si>
  <si>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</si>
  <si>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</si>
  <si>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</si>
  <si>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</si>
  <si>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</si>
  <si>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</si>
  <si>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</si>
  <si>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</si>
  <si>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</si>
  <si>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</si>
  <si>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</si>
  <si>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</si>
  <si>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</si>
  <si>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</si>
  <si>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</si>
  <si>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</si>
  <si>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</si>
  <si>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</si>
  <si>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</si>
  <si>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</si>
  <si>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</si>
  <si>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</si>
  <si>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</si>
  <si>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</si>
  <si>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</si>
  <si>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</si>
  <si>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</si>
  <si>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</si>
  <si>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</si>
  <si>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</si>
  <si>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</si>
  <si>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</si>
  <si>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</si>
  <si>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</si>
  <si>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</si>
  <si>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</si>
  <si>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</si>
  <si>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</si>
  <si>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</si>
  <si>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</si>
  <si>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</si>
  <si>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</si>
  <si>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</si>
  <si>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</si>
  <si>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</si>
  <si>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</si>
  <si>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</si>
  <si>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</si>
  <si>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</si>
  <si>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</si>
  <si>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</si>
  <si>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</si>
  <si>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</si>
  <si>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</si>
  <si>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</si>
  <si>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</si>
  <si>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</si>
  <si>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</si>
  <si>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</si>
  <si>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</si>
  <si>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</si>
  <si>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</si>
  <si>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</si>
  <si>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</si>
  <si>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</si>
  <si>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</si>
  <si>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</si>
  <si>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</si>
  <si>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</si>
  <si>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</si>
  <si>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</si>
  <si>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</si>
  <si>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</si>
  <si>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</si>
  <si>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</si>
  <si>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</si>
  <si>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</si>
  <si>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</si>
  <si>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</si>
  <si>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</si>
  <si>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</si>
  <si>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</si>
  <si>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</si>
  <si>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</si>
  <si>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</si>
  <si>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</si>
  <si>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</si>
  <si>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</si>
  <si>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</si>
  <si>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</si>
  <si>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</si>
  <si>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</si>
  <si>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</si>
  <si>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</si>
  <si>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</si>
  <si>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</si>
  <si>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</si>
  <si>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</si>
  <si>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</si>
  <si>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</si>
  <si>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</si>
  <si>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</si>
  <si>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</si>
  <si>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</si>
  <si>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</si>
  <si>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</si>
  <si>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</si>
  <si>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</si>
  <si>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</si>
  <si>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</si>
  <si>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</si>
  <si>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</si>
  <si>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</si>
  <si>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</si>
  <si>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</si>
  <si>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</si>
  <si>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</si>
  <si>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</si>
  <si>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</si>
  <si>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</si>
  <si>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</si>
  <si>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</si>
  <si>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</si>
  <si>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</si>
  <si>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</si>
  <si>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</si>
  <si>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</si>
  <si>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</si>
  <si>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</si>
  <si>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</si>
  <si>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</si>
  <si>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</si>
  <si>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</si>
  <si>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</si>
  <si>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</si>
  <si>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</si>
  <si>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</si>
  <si>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</si>
  <si>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</si>
  <si>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</si>
  <si>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</si>
  <si>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</si>
  <si>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</si>
  <si>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</si>
  <si>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</si>
  <si>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</si>
  <si>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</si>
  <si>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</si>
  <si>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</si>
  <si>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</si>
  <si>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</si>
  <si>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</si>
  <si>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</si>
  <si>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</si>
  <si>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</si>
  <si>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</si>
  <si>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</si>
  <si>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</si>
  <si>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</si>
  <si>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</si>
  <si>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</si>
  <si>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</si>
  <si>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</si>
  <si>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</si>
  <si>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</si>
  <si>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</si>
  <si>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</si>
  <si>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</si>
  <si>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</si>
  <si>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</si>
  <si>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</si>
  <si>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</si>
  <si>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</si>
  <si>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</si>
  <si>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</si>
  <si>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</si>
  <si>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</si>
  <si>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</si>
  <si>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</si>
  <si>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</si>
  <si>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</si>
  <si>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</si>
  <si>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</si>
  <si>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</si>
  <si>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</si>
  <si>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</si>
  <si>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</si>
  <si>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</si>
  <si>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</si>
  <si>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</si>
  <si>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</si>
  <si>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</si>
  <si>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</si>
  <si>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</si>
  <si>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</si>
  <si>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</si>
  <si>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</si>
  <si>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</si>
  <si>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</si>
  <si>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</si>
  <si>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</si>
  <si>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</si>
  <si>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</si>
  <si>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</si>
  <si>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</si>
  <si>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</si>
  <si>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</si>
  <si>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</si>
  <si>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</si>
  <si>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</si>
  <si>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</si>
  <si>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</si>
  <si>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</si>
  <si>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</si>
  <si>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</si>
  <si>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</si>
  <si>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</si>
  <si>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</si>
  <si>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</si>
  <si>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</si>
  <si>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</si>
  <si>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</si>
  <si>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</si>
  <si>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</si>
  <si>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</si>
  <si>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</si>
  <si>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</si>
  <si>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</si>
  <si>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</si>
  <si>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</si>
  <si>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</si>
  <si>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</si>
  <si>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</si>
  <si>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</si>
  <si>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</si>
  <si>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</si>
  <si>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</si>
  <si>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</si>
  <si>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</si>
  <si>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</si>
  <si>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</si>
  <si>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</si>
  <si>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</si>
  <si>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</si>
  <si>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</si>
  <si>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</si>
  <si>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</si>
  <si>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</si>
  <si>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</si>
  <si>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</si>
  <si>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</si>
  <si>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</si>
  <si>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</si>
  <si>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</si>
  <si>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</si>
  <si>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</si>
  <si>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</si>
  <si>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</si>
  <si>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</si>
  <si>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</si>
  <si>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</si>
  <si>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</si>
  <si>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</si>
  <si>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</si>
  <si>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</si>
  <si>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</si>
  <si>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</si>
  <si>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</si>
  <si>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</si>
  <si>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</si>
  <si>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</si>
  <si>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</si>
  <si>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</si>
  <si>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</si>
  <si>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</si>
  <si>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</si>
  <si>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</si>
  <si>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</si>
  <si>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</si>
  <si>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</si>
  <si>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</si>
  <si>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</si>
  <si>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</si>
  <si>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</si>
  <si>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</si>
  <si>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</si>
  <si>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</si>
  <si>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</si>
  <si>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</si>
  <si>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</si>
  <si>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</si>
  <si>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</si>
  <si>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</si>
  <si>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</si>
  <si>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</si>
  <si>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</si>
  <si>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</si>
  <si>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</si>
  <si>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</si>
  <si>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</si>
  <si>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</si>
  <si>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</si>
  <si>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</si>
  <si>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</si>
  <si>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</si>
  <si>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</si>
  <si>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</si>
  <si>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</si>
  <si>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</si>
  <si>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</si>
  <si>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</si>
  <si>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</si>
  <si>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</si>
  <si>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</si>
  <si>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</si>
  <si>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</si>
  <si>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</si>
  <si>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</si>
  <si>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</si>
  <si>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</si>
  <si>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</si>
  <si>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</si>
  <si>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</si>
  <si>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</si>
  <si>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</si>
  <si>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</si>
  <si>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</si>
  <si>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</si>
  <si>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</si>
  <si>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</si>
  <si>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</si>
  <si>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</si>
  <si>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</si>
  <si>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</si>
  <si>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</si>
  <si>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</si>
  <si>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</si>
  <si>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</si>
  <si>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</si>
  <si>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</si>
  <si>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</si>
  <si>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</si>
  <si>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</si>
  <si>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</si>
  <si>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</si>
  <si>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</si>
  <si>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</si>
  <si>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</si>
  <si>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</si>
  <si>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</si>
  <si>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</si>
  <si>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</si>
  <si>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</si>
  <si>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</si>
  <si>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</si>
  <si>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</si>
  <si>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</si>
  <si>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</si>
  <si>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</si>
  <si>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</si>
  <si>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</si>
  <si>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</si>
  <si>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</si>
  <si>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</si>
  <si>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</si>
  <si>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</si>
  <si>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</si>
  <si>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</si>
  <si>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</si>
  <si>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</si>
  <si>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</si>
  <si>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</si>
  <si>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</si>
  <si>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</si>
  <si>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</si>
  <si>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</si>
  <si>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</si>
  <si>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</si>
  <si>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</si>
  <si>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</si>
  <si>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</si>
  <si>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</si>
  <si>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</si>
  <si>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</si>
  <si>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</si>
  <si>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</si>
  <si>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</si>
  <si>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</si>
  <si>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</si>
  <si>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</si>
  <si>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</si>
  <si>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</si>
  <si>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</si>
  <si>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</si>
  <si>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</si>
  <si>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</si>
  <si>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</si>
  <si>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</si>
  <si>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</si>
  <si>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</si>
  <si>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</si>
  <si>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</si>
  <si>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</si>
  <si>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</si>
  <si>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</si>
  <si>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</si>
  <si>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</si>
  <si>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</si>
  <si>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</si>
  <si>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</si>
  <si>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</si>
  <si>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</si>
  <si>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</si>
  <si>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</si>
  <si>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</si>
  <si>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</si>
  <si>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</si>
  <si>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</si>
  <si>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</si>
  <si>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</si>
  <si>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</si>
  <si>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</si>
  <si>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</si>
  <si>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</si>
  <si>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</si>
  <si>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</si>
  <si>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</si>
  <si>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</si>
  <si>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</si>
  <si>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</si>
  <si>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</si>
  <si>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</si>
  <si>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</si>
  <si>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</si>
  <si>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</si>
  <si>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</si>
  <si>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</si>
  <si>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</si>
  <si>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</si>
  <si>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</si>
  <si>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</si>
  <si>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</si>
  <si>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</si>
  <si>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</si>
  <si>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</si>
  <si>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</si>
  <si>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</si>
  <si>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</si>
  <si>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</si>
  <si>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</si>
  <si>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</si>
  <si>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</si>
  <si>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</si>
  <si>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</si>
  <si>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</si>
  <si>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</si>
  <si>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</si>
  <si>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</si>
  <si>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</si>
  <si>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</si>
  <si>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</si>
  <si>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</si>
  <si>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</si>
  <si>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</si>
  <si>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</si>
  <si>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</si>
  <si>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</si>
  <si>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</si>
  <si>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</si>
  <si>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</si>
  <si>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</si>
  <si>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</si>
  <si>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</si>
  <si>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</si>
  <si>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</si>
  <si>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</si>
  <si>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</si>
  <si>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</si>
  <si>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</si>
  <si>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</si>
  <si>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</si>
  <si>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</si>
  <si>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</si>
  <si>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</si>
  <si>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</si>
  <si>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</si>
  <si>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</si>
  <si>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</si>
  <si>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</si>
  <si>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</si>
  <si>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</si>
  <si>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</si>
  <si>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</si>
  <si>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</si>
  <si>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</si>
  <si>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</si>
  <si>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</si>
  <si>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</si>
  <si>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</si>
  <si>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</si>
  <si>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</si>
  <si>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</si>
  <si>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</si>
  <si>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</si>
  <si>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</si>
  <si>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</si>
  <si>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</si>
  <si>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</si>
  <si>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</si>
  <si>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</si>
  <si>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</si>
  <si>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</si>
  <si>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</si>
  <si>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</si>
  <si>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</si>
  <si>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</si>
  <si>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</si>
  <si>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</si>
  <si>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</si>
  <si>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</si>
  <si>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</si>
  <si>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</si>
  <si>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</si>
  <si>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</si>
  <si>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</si>
  <si>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</si>
  <si>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</si>
  <si>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</si>
  <si>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</si>
  <si>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</si>
  <si>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</si>
  <si>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</si>
  <si>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</si>
  <si>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</si>
  <si>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</si>
  <si>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</si>
  <si>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</si>
  <si>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</si>
  <si>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</si>
  <si>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</si>
  <si>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</si>
  <si>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</si>
  <si>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</si>
  <si>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</si>
  <si>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</si>
  <si>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</si>
  <si>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</si>
  <si>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</si>
  <si>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</si>
  <si>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</si>
  <si>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</si>
  <si>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</si>
  <si>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</si>
  <si>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</si>
  <si>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</si>
  <si>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</si>
  <si>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</si>
  <si>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</si>
  <si>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</si>
  <si>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</si>
  <si>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</si>
  <si>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</si>
  <si>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</si>
  <si>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</si>
  <si>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</si>
  <si>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</si>
  <si>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</si>
  <si>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</si>
  <si>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</si>
  <si>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</si>
  <si>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</si>
  <si>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</si>
  <si>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</si>
  <si>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</si>
  <si>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</si>
  <si>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</si>
  <si>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</si>
  <si>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</si>
  <si>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</si>
  <si>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</si>
  <si>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</si>
  <si>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</si>
  <si>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</si>
  <si>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</si>
  <si>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</si>
  <si>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</si>
  <si>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</si>
  <si>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</si>
  <si>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</si>
  <si>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</si>
  <si>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</si>
  <si>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</si>
  <si>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</si>
  <si>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</si>
  <si>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</si>
  <si>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</si>
  <si>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</si>
  <si>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</si>
  <si>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</si>
  <si>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</si>
  <si>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</si>
  <si>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</si>
  <si>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</si>
  <si>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</si>
  <si>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</si>
  <si>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</si>
  <si>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</si>
  <si>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</si>
  <si>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</si>
  <si>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</si>
  <si>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</si>
  <si>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</si>
  <si>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</si>
  <si>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</si>
  <si>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</si>
  <si>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</si>
  <si>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</si>
  <si>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</si>
  <si>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</si>
  <si>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</si>
  <si>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</si>
  <si>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</si>
  <si>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</si>
  <si>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</si>
  <si>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</si>
  <si>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</si>
  <si>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</si>
  <si>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</si>
  <si>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</si>
  <si>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</si>
  <si>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</si>
  <si>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</si>
  <si>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</si>
  <si>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</si>
  <si>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</si>
  <si>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</si>
  <si>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</si>
  <si>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</si>
  <si>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</si>
  <si>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</si>
  <si>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</si>
  <si>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</si>
  <si>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</si>
  <si>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</si>
  <si>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</si>
  <si>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</si>
  <si>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</si>
  <si>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</si>
  <si>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</si>
  <si>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</si>
  <si>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</si>
  <si>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</si>
  <si>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</si>
  <si>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</si>
  <si>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</si>
  <si>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</si>
  <si>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</si>
  <si>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</si>
  <si>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</si>
  <si>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</si>
  <si>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</si>
  <si>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</si>
  <si>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</si>
  <si>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</si>
  <si>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</si>
  <si>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</si>
  <si>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</si>
  <si>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</si>
  <si>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</si>
  <si>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</si>
  <si>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</si>
  <si>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</si>
  <si>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</si>
  <si>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</si>
  <si>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</si>
  <si>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</si>
  <si>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</si>
  <si>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</si>
  <si>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</si>
  <si>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</si>
  <si>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</si>
  <si>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</si>
  <si>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</si>
  <si>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</si>
  <si>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</si>
  <si>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</si>
  <si>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</si>
  <si>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</si>
  <si>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</si>
  <si>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</si>
  <si>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</si>
  <si>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</si>
  <si>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</si>
  <si>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</si>
  <si>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</si>
  <si>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</si>
  <si>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</si>
  <si>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</si>
  <si>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</si>
  <si>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</si>
  <si>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</si>
  <si>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</si>
  <si>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</si>
  <si>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</si>
  <si>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</si>
  <si>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</si>
  <si>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</si>
  <si>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</si>
  <si>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</si>
  <si>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</si>
  <si>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</si>
  <si>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</si>
  <si>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</si>
  <si>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</si>
  <si>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</si>
  <si>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</si>
  <si>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</si>
  <si>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</si>
  <si>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</si>
  <si>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</si>
  <si>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</si>
  <si>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</si>
  <si>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</si>
  <si>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</si>
  <si>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</si>
  <si>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</si>
  <si>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</si>
  <si>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</si>
  <si>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</si>
  <si>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</si>
  <si>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</si>
  <si>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</si>
  <si>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</si>
  <si>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</si>
  <si>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</si>
  <si>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</si>
  <si>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</si>
  <si>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</si>
  <si>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</si>
  <si>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</si>
  <si>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</si>
  <si>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</si>
  <si>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</si>
  <si>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</si>
  <si>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</si>
  <si>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</si>
  <si>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</si>
  <si>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</si>
  <si>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</si>
  <si>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</si>
  <si>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</si>
  <si>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</si>
  <si>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</si>
  <si>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</si>
  <si>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</si>
  <si>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</si>
  <si>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</si>
  <si>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</si>
  <si>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</si>
  <si>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</si>
  <si>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</si>
  <si>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</si>
  <si>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</si>
  <si>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</si>
  <si>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</si>
  <si>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</si>
  <si>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</si>
  <si>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</si>
  <si>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</si>
  <si>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</si>
  <si>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</si>
  <si>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</si>
  <si>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</si>
  <si>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</si>
  <si>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</si>
  <si>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</si>
  <si>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</si>
  <si>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</si>
  <si>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</si>
  <si>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</si>
  <si>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</si>
  <si>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</si>
  <si>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</si>
  <si>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</si>
  <si>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</si>
  <si>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</si>
  <si>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</si>
  <si>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</si>
  <si>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</si>
  <si>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</si>
  <si>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</si>
  <si>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</si>
  <si>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</si>
  <si>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</si>
  <si>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</si>
  <si>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</si>
  <si>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</si>
  <si>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</si>
  <si>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</si>
  <si>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</si>
  <si>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</si>
  <si>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</si>
  <si>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</si>
  <si>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</si>
  <si>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</si>
  <si>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</si>
  <si>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</si>
  <si>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</si>
  <si>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</si>
  <si>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</si>
  <si>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</si>
  <si>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</si>
  <si>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</si>
  <si>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</si>
  <si>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</si>
  <si>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</si>
  <si>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</si>
  <si>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</si>
  <si>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</si>
  <si>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</si>
  <si>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</si>
  <si>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</si>
  <si>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</si>
  <si>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</si>
  <si>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</si>
  <si>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</si>
  <si>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</si>
  <si>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</si>
  <si>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</si>
  <si>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</si>
  <si>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</si>
  <si>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</si>
  <si>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</si>
  <si>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</si>
  <si>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</si>
  <si>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</si>
  <si>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</si>
  <si>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</si>
  <si>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</si>
  <si>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</si>
  <si>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</si>
  <si>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</si>
  <si>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</si>
  <si>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</si>
  <si>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</si>
  <si>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</si>
  <si>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</si>
  <si>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</si>
  <si>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</si>
  <si>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</si>
  <si>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</si>
  <si>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</si>
  <si>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</si>
  <si>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</si>
  <si>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</si>
  <si>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</si>
  <si>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</si>
  <si>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</si>
  <si>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</si>
  <si>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</si>
  <si>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</si>
  <si>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</si>
  <si>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</si>
  <si>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</si>
  <si>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</si>
  <si>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</si>
  <si>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</si>
  <si>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</si>
  <si>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</si>
  <si>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</si>
  <si>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</si>
  <si>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</si>
  <si>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</si>
  <si>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</si>
  <si>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</si>
  <si>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</si>
  <si>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</si>
  <si>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</si>
  <si>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</si>
  <si>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</si>
  <si>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</si>
  <si>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</si>
  <si>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</si>
  <si>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</si>
  <si>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</si>
  <si>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</si>
  <si>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</si>
  <si>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</si>
  <si>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</si>
  <si>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</si>
  <si>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</si>
  <si>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</si>
  <si>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</si>
  <si>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</si>
  <si>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</si>
  <si>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</si>
  <si>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</si>
  <si>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</si>
  <si>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</si>
  <si>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</si>
  <si>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</si>
  <si>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</si>
  <si>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</si>
  <si>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</si>
  <si>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</si>
  <si>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</si>
  <si>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</si>
  <si>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</si>
  <si>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</si>
  <si>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</si>
  <si>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</si>
  <si>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</si>
  <si>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</si>
  <si>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</si>
  <si>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</si>
  <si>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</si>
  <si>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</si>
  <si>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</si>
  <si>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</si>
  <si>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</si>
  <si>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</si>
  <si>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</si>
  <si>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</si>
  <si>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</si>
  <si>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</si>
  <si>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</si>
  <si>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</si>
  <si>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</si>
  <si>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</si>
  <si>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</si>
  <si>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</si>
  <si>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</si>
  <si>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</si>
  <si>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</si>
  <si>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</si>
  <si>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</si>
  <si>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</si>
  <si>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</si>
  <si>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</si>
  <si>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</si>
  <si>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</si>
  <si>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</si>
  <si>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</si>
  <si>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</si>
  <si>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</si>
  <si>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</si>
  <si>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</si>
  <si>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</si>
  <si>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</si>
  <si>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</si>
  <si>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</si>
  <si>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</si>
  <si>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</si>
  <si>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</si>
  <si>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</si>
  <si>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</si>
  <si>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</si>
  <si>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</si>
  <si>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</si>
  <si>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</si>
  <si>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</si>
  <si>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</si>
  <si>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</si>
  <si>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</si>
  <si>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</si>
  <si>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</si>
  <si>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</si>
  <si>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</si>
  <si>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</si>
  <si>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</si>
  <si>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</si>
  <si>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</si>
  <si>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</si>
  <si>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</si>
  <si>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</si>
  <si>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</si>
  <si>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</si>
  <si>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</si>
  <si>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</si>
  <si>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</si>
  <si>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</si>
  <si>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</si>
  <si>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</si>
  <si>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</si>
  <si>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</si>
  <si>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</si>
  <si>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</si>
  <si>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</si>
  <si>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</si>
  <si>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</si>
  <si>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</si>
  <si>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</si>
  <si>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</si>
  <si>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</si>
  <si>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</si>
  <si>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</si>
  <si>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</si>
  <si>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</si>
  <si>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</si>
  <si>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</si>
  <si>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</si>
  <si>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</si>
  <si>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</si>
  <si>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</si>
  <si>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</si>
  <si>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</si>
  <si>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</si>
  <si>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</si>
  <si>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</si>
  <si>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</si>
  <si>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</si>
  <si>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</si>
  <si>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</si>
  <si>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</si>
  <si>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</si>
  <si>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</si>
  <si>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</si>
  <si>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</si>
  <si>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</si>
  <si>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</si>
  <si>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</si>
  <si>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</si>
  <si>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</si>
  <si>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</si>
  <si>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</si>
  <si>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</si>
  <si>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</si>
  <si>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</si>
  <si>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</si>
  <si>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</si>
  <si>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</si>
  <si>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</si>
  <si>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</si>
  <si>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</si>
  <si>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</si>
  <si>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</si>
  <si>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</si>
  <si>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</si>
  <si>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</si>
  <si>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</si>
  <si>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</si>
  <si>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</si>
  <si>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</si>
  <si>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</si>
  <si>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</si>
  <si>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</si>
  <si>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</si>
  <si>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</si>
  <si>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</si>
  <si>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</si>
  <si>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</si>
  <si>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</si>
  <si>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</si>
  <si>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</si>
  <si>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</si>
  <si>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</si>
  <si>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</si>
  <si>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</si>
  <si>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</si>
  <si>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</si>
  <si>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</si>
  <si>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</si>
  <si>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</si>
  <si>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</si>
  <si>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</si>
  <si>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</si>
  <si>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</si>
  <si>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</si>
  <si>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</si>
  <si>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</si>
  <si>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</si>
  <si>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</si>
  <si>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</si>
  <si>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</si>
  <si>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</si>
  <si>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</si>
  <si>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</si>
  <si>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</si>
  <si>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</si>
  <si>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</si>
  <si>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</si>
  <si>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</si>
  <si>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</si>
  <si>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</si>
  <si>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</si>
  <si>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</si>
  <si>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</si>
  <si>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</si>
  <si>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</si>
  <si>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</si>
  <si>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</si>
  <si>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</si>
  <si>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</si>
  <si>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</si>
  <si>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</si>
  <si>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</si>
  <si>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</si>
  <si>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</si>
  <si>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</si>
  <si>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</si>
  <si>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</si>
  <si>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</si>
  <si>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</si>
  <si>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</si>
  <si>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</si>
  <si>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</si>
  <si>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</si>
  <si>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</si>
  <si>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</si>
  <si>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</si>
  <si>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</si>
  <si>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</si>
  <si>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</si>
  <si>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</si>
  <si>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</si>
  <si>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</si>
  <si>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</si>
  <si>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</si>
  <si>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</si>
  <si>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</si>
  <si>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</si>
  <si>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</si>
  <si>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</si>
  <si>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</si>
  <si>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</si>
  <si>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</si>
  <si>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</si>
  <si>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</si>
  <si>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</si>
  <si>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</si>
  <si>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</si>
  <si>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</si>
  <si>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</si>
  <si>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</si>
  <si>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</si>
  <si>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</si>
  <si>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</si>
  <si>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</si>
  <si>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</si>
  <si>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</si>
  <si>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</si>
  <si>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</si>
  <si>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</si>
  <si>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</si>
  <si>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</si>
  <si>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</si>
  <si>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</si>
  <si>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</si>
  <si>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</si>
  <si>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</si>
  <si>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</si>
  <si>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</si>
  <si>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</si>
  <si>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</si>
  <si>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</si>
  <si>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</si>
  <si>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</si>
  <si>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</si>
  <si>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</si>
  <si>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</si>
  <si>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</si>
  <si>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</si>
  <si>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</si>
  <si>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</si>
  <si>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</si>
  <si>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</si>
  <si>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</si>
  <si>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</si>
  <si>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</si>
  <si>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</si>
  <si>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</si>
  <si>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</si>
  <si>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</si>
  <si>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</si>
  <si>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</si>
  <si>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</si>
  <si>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</si>
  <si>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</si>
  <si>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</si>
  <si>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</si>
  <si>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</si>
  <si>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</si>
  <si>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</si>
  <si>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</si>
  <si>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</si>
  <si>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</si>
  <si>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</si>
  <si>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</si>
  <si>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</si>
  <si>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</si>
  <si>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</si>
  <si>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</si>
  <si>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</si>
  <si>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</si>
  <si>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</si>
  <si>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</si>
  <si>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</si>
  <si>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</si>
  <si>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</si>
  <si>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</si>
  <si>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</si>
  <si>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</si>
  <si>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</si>
  <si>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</si>
  <si>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</si>
  <si>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</si>
  <si>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</si>
  <si>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</si>
  <si>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</si>
  <si>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</si>
  <si>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</si>
  <si>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</si>
  <si>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</si>
  <si>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</si>
  <si>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</si>
  <si>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</si>
  <si>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</si>
  <si>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</si>
  <si>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</si>
  <si>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</si>
  <si>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</si>
  <si>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</si>
  <si>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</si>
  <si>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</si>
  <si>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</si>
  <si>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</si>
  <si>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</si>
  <si>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</si>
  <si>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</si>
  <si>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</si>
  <si>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</si>
  <si>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</si>
  <si>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</si>
  <si>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</si>
  <si>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</si>
  <si>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</si>
  <si>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</si>
  <si>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</si>
  <si>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</si>
  <si>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</si>
  <si>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</si>
  <si>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</si>
  <si>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</si>
  <si>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</si>
  <si>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</si>
  <si>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</si>
  <si>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</si>
  <si>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</si>
  <si>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</si>
  <si>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</si>
  <si>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</si>
  <si>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</si>
  <si>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</si>
  <si>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</si>
  <si>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</si>
  <si>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</si>
  <si>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</si>
  <si>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</si>
  <si>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</si>
  <si>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</si>
  <si>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</si>
  <si>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</si>
  <si>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</si>
  <si>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</si>
  <si>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</si>
  <si>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</si>
  <si>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</si>
  <si>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</si>
  <si>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</si>
  <si>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</si>
  <si>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</si>
  <si>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</si>
  <si>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</si>
  <si>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</si>
  <si>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</si>
  <si>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</si>
  <si>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</si>
  <si>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</si>
  <si>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</si>
  <si>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</si>
  <si>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</si>
  <si>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</si>
  <si>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</si>
  <si>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</si>
  <si>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</si>
  <si>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</si>
  <si>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</si>
  <si>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</si>
  <si>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</si>
  <si>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</si>
  <si>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</si>
  <si>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</si>
  <si>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</si>
  <si>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</si>
  <si>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</si>
  <si>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</si>
  <si>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</si>
  <si>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</si>
  <si>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</si>
  <si>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</si>
  <si>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</si>
  <si>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</si>
  <si>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</si>
  <si>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</si>
  <si>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</si>
  <si>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</si>
  <si>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</si>
  <si>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</si>
  <si>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</si>
  <si>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</si>
  <si>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</si>
  <si>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</si>
  <si>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</si>
  <si>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</si>
  <si>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</si>
  <si>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</si>
  <si>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</si>
  <si>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</si>
  <si>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</si>
  <si>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</si>
  <si>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</si>
  <si>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</si>
  <si>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</si>
  <si>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</si>
  <si>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</si>
  <si>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</si>
  <si>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</si>
  <si>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</si>
  <si>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</si>
  <si>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</si>
  <si>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</si>
  <si>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</si>
  <si>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</si>
  <si>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</si>
  <si>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</si>
  <si>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</si>
  <si>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</si>
  <si>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</si>
  <si>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</si>
  <si>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</si>
  <si>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</si>
  <si>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</si>
  <si>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</si>
  <si>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</si>
  <si>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</si>
  <si>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</si>
  <si>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</si>
  <si>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</si>
  <si>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</si>
  <si>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</si>
  <si>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</si>
  <si>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</si>
  <si>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</si>
  <si>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</si>
  <si>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</si>
  <si>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</si>
  <si>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</si>
  <si>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</si>
  <si>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</si>
  <si>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</si>
  <si>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</si>
  <si>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</si>
  <si>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</si>
  <si>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</si>
  <si>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</si>
  <si>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</si>
  <si>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</si>
  <si>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</si>
  <si>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</si>
  <si>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</si>
  <si>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</si>
  <si>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</si>
  <si>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</si>
  <si>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</si>
  <si>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</si>
  <si>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</si>
  <si>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</si>
  <si>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</si>
  <si>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</si>
  <si>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</si>
  <si>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</si>
  <si>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</si>
  <si>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</si>
  <si>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</si>
  <si>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</si>
  <si>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</si>
  <si>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</si>
  <si>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</si>
  <si>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</si>
  <si>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</si>
  <si>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</si>
  <si>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</si>
  <si>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</si>
  <si>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</si>
  <si>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</si>
  <si>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</si>
  <si>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</si>
  <si>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</si>
  <si>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</si>
  <si>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</si>
  <si>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</si>
  <si>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</si>
  <si>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</si>
  <si>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</si>
  <si>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</si>
  <si>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</si>
  <si>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</si>
  <si>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</si>
  <si>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</si>
  <si>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</si>
  <si>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</si>
  <si>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</si>
  <si>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</si>
  <si>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</si>
  <si>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</si>
  <si>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</si>
  <si>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</si>
  <si>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</si>
  <si>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</si>
  <si>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</si>
  <si>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</si>
  <si>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</si>
  <si>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</si>
  <si>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</si>
  <si>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</si>
  <si>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</si>
  <si>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</si>
  <si>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</si>
  <si>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</si>
  <si>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</si>
  <si>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</si>
  <si>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</si>
  <si>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</si>
  <si>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</si>
  <si>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</si>
  <si>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</si>
  <si>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</si>
  <si>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</si>
  <si>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</si>
  <si>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</si>
  <si>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</si>
  <si>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</si>
  <si>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</si>
  <si>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</si>
  <si>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</si>
  <si>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</si>
  <si>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</si>
  <si>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</si>
  <si>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</si>
  <si>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</si>
  <si>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</si>
  <si>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</si>
  <si>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</si>
  <si>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</si>
  <si>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</si>
  <si>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</si>
  <si>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</si>
  <si>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</si>
  <si>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</si>
  <si>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</si>
  <si>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</si>
  <si>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</si>
  <si>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</si>
  <si>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</si>
  <si>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</si>
  <si>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</si>
  <si>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</si>
  <si>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</si>
  <si>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</si>
  <si>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</si>
  <si>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</si>
  <si>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</si>
  <si>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</si>
  <si>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</si>
  <si>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</si>
  <si>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</si>
  <si>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</si>
  <si>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</si>
  <si>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</si>
  <si>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</si>
  <si>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</si>
  <si>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</si>
  <si>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</si>
  <si>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</si>
  <si>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</si>
  <si>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</si>
  <si>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</si>
  <si>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</si>
  <si>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</si>
  <si>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</si>
  <si>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</si>
  <si>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</si>
  <si>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</si>
  <si>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</si>
  <si>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</si>
  <si>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</si>
  <si>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</si>
  <si>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</si>
  <si>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</si>
  <si>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</si>
  <si>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</si>
  <si>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</si>
  <si>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</si>
  <si>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</si>
  <si>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</si>
  <si>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</si>
  <si>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</si>
  <si>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</si>
  <si>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</si>
  <si>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</si>
  <si>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</si>
  <si>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</si>
  <si>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</si>
  <si>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</si>
  <si>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</si>
  <si>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</si>
  <si>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</si>
  <si>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</si>
  <si>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</si>
  <si>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</si>
  <si>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</si>
  <si>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</si>
  <si>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</si>
  <si>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</si>
  <si>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</si>
  <si>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</si>
  <si>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</si>
  <si>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</si>
  <si>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</si>
  <si>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</si>
  <si>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</si>
  <si>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</si>
  <si>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</si>
  <si>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</si>
  <si>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</si>
  <si>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</si>
  <si>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</si>
  <si>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</si>
  <si>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</si>
  <si>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</si>
  <si>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</si>
  <si>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</si>
  <si>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</si>
  <si>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</si>
  <si>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</si>
  <si>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</si>
  <si>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</si>
  <si>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</si>
  <si>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</si>
  <si>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</si>
  <si>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</si>
  <si>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</si>
  <si>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</si>
  <si>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</si>
  <si>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</si>
  <si>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</si>
  <si>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</si>
  <si>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</si>
  <si>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</si>
  <si>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</si>
  <si>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</si>
  <si>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</si>
  <si>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</si>
  <si>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</si>
  <si>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</si>
  <si>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</si>
  <si>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</si>
  <si>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</si>
  <si>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</si>
  <si>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</si>
  <si>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</si>
  <si>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</si>
  <si>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</si>
  <si>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</si>
  <si>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</si>
  <si>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</si>
  <si>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</si>
  <si>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</si>
  <si>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</si>
  <si>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</si>
  <si>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</si>
  <si>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</si>
  <si>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</si>
  <si>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</si>
  <si>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</si>
  <si>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</si>
  <si>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</si>
  <si>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</si>
  <si>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</si>
  <si>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</si>
  <si>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</si>
  <si>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</si>
  <si>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</si>
  <si>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</si>
  <si>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</si>
  <si>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</si>
  <si>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</si>
  <si>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</si>
  <si>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</si>
  <si>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</si>
  <si>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</si>
  <si>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</si>
  <si>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</si>
  <si>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</si>
  <si>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</si>
  <si>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</si>
  <si>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</si>
  <si>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</si>
  <si>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</si>
  <si>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</si>
  <si>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</si>
  <si>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</si>
  <si>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</si>
  <si>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</si>
  <si>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</si>
  <si>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</si>
  <si>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</si>
  <si>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</si>
  <si>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</si>
  <si>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</si>
  <si>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</si>
  <si>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</si>
  <si>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</si>
  <si>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</si>
  <si>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</si>
  <si>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</si>
  <si>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</si>
  <si>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</si>
  <si>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</si>
  <si>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</si>
  <si>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</si>
  <si>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</si>
  <si>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</si>
  <si>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</si>
  <si>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</si>
  <si>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</si>
  <si>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</si>
  <si>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</si>
  <si>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</si>
  <si>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</si>
  <si>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</si>
  <si>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</si>
  <si>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</si>
  <si>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</si>
  <si>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</si>
  <si>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</si>
  <si>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</si>
  <si>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</si>
  <si>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</si>
  <si>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</si>
  <si>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</si>
  <si>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</si>
  <si>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</si>
  <si>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</si>
  <si>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</si>
  <si>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</si>
  <si>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</si>
  <si>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</si>
  <si>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</si>
  <si>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</si>
  <si>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</si>
  <si>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</si>
  <si>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</si>
  <si>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</si>
  <si>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</si>
  <si>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</si>
  <si>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</si>
  <si>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</si>
  <si>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</si>
  <si>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</si>
  <si>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</si>
  <si>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</si>
  <si>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</si>
  <si>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</si>
  <si>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</si>
  <si>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</si>
  <si>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</si>
  <si>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</si>
  <si>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</si>
  <si>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</si>
  <si>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</si>
  <si>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</si>
  <si>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</si>
  <si>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</si>
  <si>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</si>
  <si>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</si>
  <si>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</si>
  <si>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</si>
  <si>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</si>
  <si>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</si>
  <si>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</si>
  <si>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</si>
  <si>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</si>
  <si>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</si>
  <si>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</si>
  <si>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</si>
  <si>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</si>
  <si>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</si>
  <si>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</si>
  <si>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</si>
  <si>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</si>
  <si>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</si>
  <si>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</si>
  <si>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</si>
  <si>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</si>
  <si>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</si>
  <si>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</si>
  <si>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</si>
  <si>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</si>
  <si>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</si>
  <si>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</si>
  <si>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</si>
  <si>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</si>
  <si>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</si>
  <si>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</si>
  <si>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</si>
  <si>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</si>
  <si>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</si>
  <si>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</si>
  <si>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</si>
  <si>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</si>
  <si>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</si>
  <si>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</si>
  <si>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</si>
  <si>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</si>
  <si>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</si>
  <si>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</si>
  <si>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</si>
  <si>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</si>
  <si>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</si>
  <si>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</si>
  <si>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</si>
  <si>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</si>
  <si>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</si>
  <si>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</si>
  <si>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</si>
  <si>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</si>
  <si>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</si>
  <si>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</si>
  <si>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</si>
  <si>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</si>
  <si>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</si>
  <si>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</si>
  <si>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</si>
  <si>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</si>
  <si>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</si>
  <si>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</si>
  <si>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</si>
  <si>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</si>
  <si>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</si>
  <si>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</si>
  <si>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</si>
  <si>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</si>
  <si>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</si>
  <si>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</si>
  <si>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</si>
  <si>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</si>
  <si>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</si>
  <si>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</si>
  <si>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</si>
  <si>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</si>
  <si>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</si>
  <si>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</si>
  <si>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</si>
  <si>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</si>
  <si>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</si>
  <si>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</si>
  <si>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</si>
  <si>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</si>
  <si>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</si>
  <si>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</si>
  <si>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</si>
  <si>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</si>
  <si>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</si>
  <si>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</si>
  <si>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</si>
  <si>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</si>
  <si>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</si>
  <si>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</si>
  <si>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</si>
  <si>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</si>
  <si>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</si>
  <si>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</si>
  <si>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</si>
  <si>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</si>
  <si>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</si>
  <si>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</si>
  <si>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</si>
  <si>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</si>
  <si>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</si>
  <si>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</si>
  <si>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</si>
  <si>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</si>
  <si>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</si>
  <si>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</si>
  <si>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</si>
  <si>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</si>
  <si>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</si>
  <si>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</si>
  <si>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</si>
  <si>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</si>
  <si>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</si>
  <si>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</si>
  <si>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</si>
  <si>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</si>
  <si>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</si>
  <si>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</si>
  <si>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</si>
  <si>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</si>
  <si>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</si>
  <si>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</si>
  <si>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</si>
  <si>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</si>
  <si>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</si>
  <si>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</si>
  <si>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</si>
  <si>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</si>
  <si>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</si>
  <si>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</si>
  <si>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</si>
  <si>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</si>
  <si>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</si>
  <si>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</si>
  <si>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</si>
  <si>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</si>
  <si>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</si>
  <si>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</si>
  <si>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</si>
  <si>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</si>
  <si>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</si>
  <si>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</si>
  <si>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</si>
  <si>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</si>
  <si>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</si>
  <si>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</si>
  <si>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</si>
  <si>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</si>
  <si>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</si>
  <si>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</si>
  <si>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</si>
  <si>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</si>
  <si>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</si>
  <si>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</si>
  <si>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</si>
  <si>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</si>
  <si>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</si>
  <si>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</si>
  <si>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</si>
  <si>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</si>
  <si>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</si>
  <si>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</si>
  <si>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</si>
  <si>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</si>
  <si>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</si>
  <si>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</si>
  <si>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</si>
  <si>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</si>
  <si>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</si>
  <si>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</si>
  <si>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</si>
  <si>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</si>
  <si>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</si>
  <si>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</si>
  <si>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</si>
  <si>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</si>
  <si>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</si>
  <si>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</si>
  <si>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</si>
  <si>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</si>
  <si>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</si>
  <si>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</si>
  <si>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</si>
  <si>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</si>
  <si>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</si>
  <si>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</si>
  <si>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</si>
  <si>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</si>
  <si>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</si>
  <si>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</si>
  <si>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</si>
  <si>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</si>
  <si>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</si>
  <si>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</si>
  <si>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</si>
  <si>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</si>
  <si>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</si>
  <si>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</si>
  <si>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</si>
  <si>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</si>
  <si>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</si>
  <si>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</si>
  <si>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</si>
  <si>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</si>
  <si>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</si>
  <si>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</si>
  <si>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</si>
  <si>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</si>
  <si>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</si>
  <si>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</si>
  <si>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</si>
  <si>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</si>
  <si>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</si>
  <si>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</si>
  <si>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</si>
  <si>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</si>
  <si>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</si>
  <si>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</si>
  <si>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</si>
  <si>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</si>
  <si>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</si>
  <si>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</si>
  <si>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</si>
  <si>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</si>
  <si>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</si>
  <si>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</si>
  <si>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</si>
  <si>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</si>
  <si>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</si>
  <si>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</si>
  <si>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</si>
  <si>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</si>
  <si>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</si>
  <si>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</si>
  <si>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</si>
  <si>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</si>
  <si>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</si>
  <si>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</si>
  <si>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</si>
  <si>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</si>
  <si>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</si>
  <si>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</si>
  <si>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</si>
  <si>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</si>
  <si>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</si>
  <si>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</si>
  <si>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</si>
  <si>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</si>
  <si>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</si>
  <si>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</si>
  <si>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</si>
  <si>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</si>
  <si>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</si>
  <si>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</si>
  <si>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</si>
  <si>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</si>
  <si>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</si>
  <si>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</si>
  <si>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</si>
  <si>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</si>
  <si>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</si>
  <si>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</si>
  <si>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</si>
  <si>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</si>
  <si>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</si>
  <si>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</si>
  <si>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</si>
  <si>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</si>
  <si>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</si>
  <si>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</si>
  <si>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</si>
  <si>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</si>
  <si>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</si>
  <si>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</si>
  <si>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</si>
  <si>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</si>
  <si>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</si>
  <si>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</si>
  <si>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</si>
  <si>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</si>
  <si>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</si>
  <si>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</si>
  <si>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</si>
  <si>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</si>
  <si>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</si>
  <si>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</si>
  <si>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</si>
  <si>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</si>
  <si>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</si>
  <si>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</si>
  <si>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</si>
  <si>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</si>
  <si>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</si>
  <si>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</si>
  <si>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</si>
  <si>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</si>
  <si>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</si>
  <si>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</si>
  <si>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</si>
  <si>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</si>
  <si>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</si>
  <si>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</si>
  <si>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</si>
  <si>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</si>
  <si>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</si>
  <si>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</si>
  <si>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</si>
  <si>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</si>
  <si>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</si>
  <si>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</si>
  <si>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</si>
  <si>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</si>
  <si>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</si>
  <si>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</si>
  <si>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</si>
  <si>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</si>
  <si>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</si>
  <si>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</si>
  <si>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</si>
  <si>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</si>
  <si>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</si>
  <si>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</si>
  <si>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</si>
  <si>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</si>
  <si>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</si>
  <si>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</si>
  <si>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</si>
  <si>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</si>
  <si>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</si>
  <si>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</si>
  <si>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</si>
  <si>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</si>
  <si>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</si>
  <si>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</si>
  <si>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</si>
  <si>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</si>
  <si>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</si>
  <si>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</si>
  <si>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</si>
  <si>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</si>
  <si>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</si>
  <si>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</si>
  <si>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</si>
  <si>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</si>
  <si>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</si>
  <si>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</si>
  <si>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</si>
  <si>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</si>
  <si>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</si>
  <si>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</si>
  <si>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</si>
  <si>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</si>
  <si>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</si>
  <si>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</si>
  <si>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</si>
  <si>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</si>
  <si>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</si>
  <si>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</si>
  <si>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</si>
  <si>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</si>
  <si>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</si>
  <si>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</si>
  <si>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</si>
  <si>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</si>
  <si>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</si>
  <si>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</si>
  <si>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</si>
  <si>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</si>
  <si>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</si>
  <si>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</si>
  <si>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</si>
  <si>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</si>
  <si>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</si>
  <si>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</si>
  <si>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</si>
  <si>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</si>
  <si>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</si>
  <si>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</si>
  <si>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</si>
  <si>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</si>
  <si>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</si>
  <si>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</si>
  <si>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</si>
  <si>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</si>
  <si>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</si>
  <si>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</si>
  <si>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</si>
  <si>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</si>
  <si>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</si>
  <si>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</si>
  <si>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</si>
  <si>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</si>
  <si>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</si>
  <si>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</si>
  <si>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</si>
  <si>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</si>
  <si>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</si>
  <si>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</si>
  <si>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</si>
  <si>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</si>
  <si>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</si>
  <si>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</si>
  <si>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</si>
  <si>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</si>
  <si>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</si>
  <si>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</si>
  <si>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</si>
  <si>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</si>
  <si>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</si>
  <si>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</si>
  <si>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</si>
  <si>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</si>
  <si>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</si>
  <si>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</si>
  <si>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</si>
  <si>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</si>
  <si>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</si>
  <si>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</si>
  <si>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</si>
  <si>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</si>
  <si>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</si>
  <si>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</si>
  <si>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</si>
  <si>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</si>
  <si>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</si>
  <si>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</si>
  <si>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</si>
  <si>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</si>
  <si>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</si>
  <si>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</si>
  <si>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</si>
  <si>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</si>
  <si>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</si>
  <si>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</si>
  <si>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</si>
  <si>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</si>
  <si>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</si>
  <si>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</si>
  <si>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</si>
  <si>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</si>
  <si>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</si>
  <si>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</si>
  <si>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</si>
  <si>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</si>
  <si>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</si>
  <si>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</si>
  <si>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</si>
  <si>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</si>
  <si>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</si>
  <si>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</si>
  <si>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</si>
  <si>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</si>
  <si>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</si>
  <si>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</si>
  <si>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</si>
  <si>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</si>
  <si>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</si>
  <si>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</si>
  <si>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</si>
  <si>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</si>
  <si>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</si>
  <si>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</si>
  <si>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</si>
  <si>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</si>
  <si>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</si>
  <si>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</si>
  <si>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</si>
  <si>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</si>
  <si>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</si>
  <si>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</si>
  <si>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</si>
  <si>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</si>
  <si>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</si>
  <si>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</si>
  <si>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</si>
  <si>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</si>
  <si>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</si>
  <si>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</si>
  <si>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</si>
  <si>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</si>
  <si>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</si>
  <si>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</si>
  <si>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</si>
  <si>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</si>
  <si>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</si>
  <si>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</si>
  <si>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</si>
  <si>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</si>
  <si>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</si>
  <si>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</si>
  <si>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</si>
  <si>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</si>
  <si>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</si>
  <si>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</si>
  <si>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</si>
  <si>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</si>
  <si>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</si>
  <si>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</si>
  <si>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</si>
  <si>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</si>
  <si>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</si>
  <si>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</si>
  <si>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</si>
  <si>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</si>
  <si>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</si>
  <si>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</si>
  <si>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</si>
  <si>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</si>
  <si>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</si>
  <si>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</si>
  <si>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</si>
  <si>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</si>
  <si>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</si>
  <si>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</si>
  <si>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</si>
  <si>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</si>
  <si>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</si>
  <si>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</si>
  <si>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</si>
  <si>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</si>
  <si>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</si>
  <si>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</si>
  <si>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</si>
  <si>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</si>
  <si>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</si>
  <si>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</si>
  <si>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</si>
  <si>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</si>
  <si>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</si>
  <si>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</si>
  <si>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</si>
  <si>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</si>
  <si>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</si>
  <si>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</si>
  <si>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</si>
  <si>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</si>
  <si>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</si>
  <si>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</si>
  <si>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</si>
  <si>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</si>
  <si>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</si>
  <si>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</si>
  <si>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</si>
  <si>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</si>
  <si>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</si>
  <si>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</si>
  <si>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</si>
  <si>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</si>
  <si>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</si>
  <si>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</si>
  <si>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</si>
  <si>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</si>
  <si>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</si>
  <si>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</si>
  <si>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</si>
  <si>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</si>
  <si>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</si>
  <si>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</si>
  <si>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</si>
  <si>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</si>
  <si>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</si>
  <si>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</si>
  <si>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</si>
  <si>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</si>
  <si>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</si>
  <si>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</si>
  <si>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</si>
  <si>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</si>
  <si>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</si>
  <si>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</si>
  <si>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</si>
  <si>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</si>
  <si>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</si>
  <si>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</si>
  <si>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</si>
  <si>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</si>
  <si>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</si>
  <si>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</si>
  <si>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</si>
  <si>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</si>
  <si>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</si>
  <si>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</si>
  <si>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</si>
  <si>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</si>
  <si>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</si>
  <si>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</si>
  <si>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</si>
  <si>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</si>
  <si>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</si>
  <si>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</si>
  <si>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</si>
  <si>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</si>
  <si>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</si>
  <si>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</si>
  <si>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</si>
  <si>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</si>
  <si>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</si>
  <si>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</si>
  <si>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</si>
  <si>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</si>
  <si>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</si>
  <si>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</si>
  <si>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</si>
  <si>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</si>
  <si>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</si>
  <si>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</si>
  <si>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</si>
  <si>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</si>
  <si>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</si>
  <si>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</si>
  <si>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</si>
  <si>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</si>
  <si>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</si>
  <si>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</si>
  <si>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</si>
  <si>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</si>
  <si>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</si>
  <si>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</si>
  <si>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</si>
  <si>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</si>
  <si>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</si>
  <si>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</si>
  <si>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</si>
  <si>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</si>
  <si>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</si>
  <si>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</si>
  <si>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</si>
  <si>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</si>
  <si>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</si>
  <si>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</si>
  <si>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</si>
  <si>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</si>
  <si>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</si>
  <si>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</si>
  <si>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</si>
  <si>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</si>
  <si>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</si>
  <si>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</si>
  <si>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</si>
  <si>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</si>
  <si>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</si>
  <si>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</si>
  <si>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</si>
  <si>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</si>
  <si>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</si>
  <si>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</si>
  <si>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</si>
  <si>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</si>
  <si>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</si>
  <si>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</si>
  <si>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</si>
  <si>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</si>
  <si>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</si>
  <si>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</si>
  <si>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</si>
  <si>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</si>
  <si>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</si>
  <si>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</si>
  <si>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</si>
  <si>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</si>
  <si>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</si>
  <si>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</si>
  <si>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</si>
  <si>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</si>
  <si>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</si>
  <si>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</si>
  <si>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</si>
  <si>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</si>
  <si>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</si>
  <si>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</si>
  <si>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</si>
  <si>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</si>
  <si>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</si>
  <si>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</si>
  <si>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</si>
  <si>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</si>
  <si>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</si>
  <si>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</si>
  <si>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</si>
  <si>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</si>
  <si>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</si>
  <si>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</si>
  <si>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</si>
  <si>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</si>
  <si>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</si>
  <si>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</si>
  <si>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</si>
  <si>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</si>
  <si>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</si>
  <si>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</si>
  <si>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</si>
  <si>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</si>
  <si>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</si>
  <si>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</si>
  <si>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</si>
  <si>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</si>
  <si>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</si>
  <si>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</si>
  <si>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</si>
  <si>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</si>
  <si>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</si>
  <si>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</si>
  <si>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</si>
  <si>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</si>
  <si>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</si>
  <si>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</si>
  <si>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</si>
  <si>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</si>
  <si>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</si>
  <si>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</si>
  <si>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</si>
  <si>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</si>
  <si>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</si>
  <si>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</si>
  <si>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</si>
  <si>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</si>
  <si>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</si>
  <si>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</si>
  <si>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</si>
  <si>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</si>
  <si>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</si>
  <si>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</si>
  <si>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</si>
  <si>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</si>
  <si>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</si>
  <si>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</si>
  <si>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</si>
  <si>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</si>
  <si>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</si>
  <si>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</si>
  <si>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</si>
  <si>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</si>
  <si>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</si>
  <si>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</si>
  <si>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</si>
  <si>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</si>
  <si>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</si>
  <si>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</si>
  <si>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</si>
  <si>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</si>
  <si>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</si>
  <si>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</si>
  <si>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</si>
  <si>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</si>
  <si>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</si>
  <si>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</si>
  <si>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</si>
  <si>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</si>
  <si>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</si>
  <si>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</si>
  <si>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</si>
  <si>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</si>
  <si>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</si>
  <si>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</si>
  <si>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</si>
  <si>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</si>
  <si>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</si>
  <si>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</si>
  <si>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</si>
  <si>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</si>
  <si>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</si>
  <si>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</si>
  <si>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</si>
  <si>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</si>
  <si>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</si>
  <si>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</si>
  <si>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</si>
  <si>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</si>
  <si>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</si>
  <si>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</si>
  <si>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</si>
  <si>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</si>
  <si>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</si>
  <si>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</si>
  <si>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</si>
  <si>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</si>
  <si>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</si>
  <si>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</si>
  <si>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</si>
  <si>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</si>
  <si>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</si>
  <si>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</si>
  <si>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</si>
  <si>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</si>
  <si>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</si>
  <si>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</si>
  <si>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</si>
  <si>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</si>
  <si>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</si>
  <si>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</si>
  <si>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</si>
  <si>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</si>
  <si>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</si>
  <si>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</si>
  <si>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</si>
  <si>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</si>
  <si>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</si>
  <si>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</si>
  <si>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</si>
  <si>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</si>
  <si>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</si>
  <si>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</si>
  <si>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</si>
  <si>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</si>
  <si>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</si>
  <si>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</si>
  <si>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</si>
  <si>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</si>
  <si>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</si>
  <si>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</si>
  <si>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</si>
  <si>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</si>
  <si>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</si>
  <si>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</si>
  <si>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</si>
  <si>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</si>
  <si>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</si>
  <si>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</si>
  <si>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</si>
  <si>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</si>
  <si>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</si>
  <si>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</si>
  <si>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</si>
  <si>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</si>
  <si>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</si>
  <si>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</si>
  <si>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</si>
  <si>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</si>
  <si>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</si>
  <si>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</si>
  <si>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</si>
  <si>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</si>
  <si>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</si>
  <si>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</si>
  <si>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</si>
  <si>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</si>
  <si>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</si>
  <si>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</si>
  <si>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</si>
  <si>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</si>
  <si>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</si>
  <si>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</si>
  <si>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</si>
  <si>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</si>
  <si>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</si>
  <si>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</si>
  <si>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</si>
  <si>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</si>
  <si>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</si>
  <si>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</si>
  <si>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</si>
  <si>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</si>
  <si>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</si>
  <si>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</si>
  <si>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</si>
  <si>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</si>
  <si>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</si>
  <si>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</si>
  <si>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</si>
  <si>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</si>
  <si>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</si>
  <si>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</si>
  <si>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</si>
  <si>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</si>
  <si>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</si>
  <si>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</si>
  <si>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</si>
  <si>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</si>
  <si>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</si>
  <si>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</si>
  <si>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</si>
  <si>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</si>
  <si>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</si>
  <si>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</si>
  <si>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</si>
  <si>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</si>
  <si>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</si>
  <si>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</si>
  <si>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</si>
  <si>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</si>
  <si>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</si>
  <si>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</si>
  <si>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</si>
  <si>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</si>
  <si>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</si>
  <si>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</si>
  <si>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</si>
  <si>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</si>
  <si>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</si>
  <si>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</si>
  <si>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</si>
  <si>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</si>
  <si>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</si>
  <si>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</si>
  <si>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</si>
  <si>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</si>
  <si>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</si>
  <si>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</si>
  <si>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</si>
  <si>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</si>
  <si>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</si>
  <si>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</si>
  <si>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</si>
  <si>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</si>
  <si>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</si>
  <si>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</si>
  <si>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</si>
  <si>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</si>
  <si>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</si>
  <si>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</si>
  <si>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</si>
  <si>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</si>
  <si>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</si>
  <si>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</si>
  <si>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</si>
  <si>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</si>
  <si>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</si>
  <si>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</si>
  <si>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</si>
  <si>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</si>
  <si>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</si>
  <si>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</si>
  <si>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</si>
  <si>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</si>
  <si>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</si>
  <si>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</si>
  <si>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</si>
  <si>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</si>
  <si>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</si>
  <si>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</si>
  <si>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</si>
  <si>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</si>
  <si>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</si>
  <si>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</si>
  <si>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</si>
  <si>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</si>
  <si>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</si>
  <si>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</si>
  <si>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</si>
  <si>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</si>
  <si>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</si>
  <si>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</si>
  <si>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</si>
  <si>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</si>
  <si>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</si>
  <si>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</si>
  <si>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</si>
  <si>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</si>
  <si>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</si>
  <si>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</si>
  <si>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</si>
  <si>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</si>
  <si>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</si>
  <si>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</si>
  <si>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</si>
  <si>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</si>
  <si>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</si>
  <si>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</si>
  <si>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</si>
  <si>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</si>
  <si>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</si>
  <si>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</si>
  <si>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</si>
  <si>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</si>
  <si>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</si>
  <si>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</si>
  <si>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</si>
  <si>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</si>
  <si>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</si>
  <si>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</si>
  <si>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</si>
  <si>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</si>
  <si>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</si>
  <si>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</si>
  <si>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</si>
  <si>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</si>
  <si>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</si>
  <si>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</si>
  <si>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</si>
  <si>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</si>
  <si>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</si>
  <si>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</si>
  <si>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</si>
  <si>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</si>
  <si>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</si>
  <si>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</si>
  <si>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</si>
  <si>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</si>
  <si>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</si>
  <si>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</si>
  <si>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</si>
  <si>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</si>
  <si>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</si>
  <si>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</si>
  <si>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</si>
  <si>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</si>
  <si>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</si>
  <si>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</si>
  <si>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</si>
  <si>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</si>
  <si>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</si>
  <si>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</si>
  <si>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</si>
  <si>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</si>
  <si>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</si>
  <si>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</si>
  <si>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</si>
  <si>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</si>
  <si>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</si>
  <si>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</si>
  <si>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</si>
  <si>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</si>
  <si>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</si>
  <si>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</si>
  <si>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</si>
  <si>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</si>
  <si>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</si>
  <si>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</si>
  <si>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</si>
  <si>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</si>
  <si>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</si>
  <si>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</si>
  <si>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</si>
  <si>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</si>
  <si>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</si>
  <si>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</si>
  <si>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</si>
  <si>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</si>
  <si>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</si>
  <si>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</si>
  <si>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</si>
  <si>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</si>
  <si>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</si>
  <si>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</si>
  <si>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</si>
  <si>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</si>
  <si>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</si>
  <si>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</si>
  <si>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</si>
  <si>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</si>
  <si>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</si>
  <si>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</si>
  <si>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</si>
  <si>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</si>
  <si>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</si>
  <si>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</si>
  <si>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</si>
  <si>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</si>
  <si>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</si>
  <si>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</si>
  <si>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</si>
  <si>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</si>
  <si>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</si>
  <si>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</si>
  <si>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</si>
  <si>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</si>
  <si>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</si>
  <si>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</si>
  <si>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</si>
  <si>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</si>
  <si>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</si>
  <si>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</si>
  <si>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</si>
  <si>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</si>
  <si>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</si>
  <si>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</si>
  <si>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</si>
  <si>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</si>
  <si>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</si>
  <si>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</si>
  <si>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</si>
  <si>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</si>
  <si>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</si>
  <si>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</si>
  <si>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</si>
  <si>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</si>
  <si>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</si>
  <si>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</si>
  <si>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</si>
  <si>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</si>
  <si>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</si>
  <si>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</si>
  <si>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</si>
  <si>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</si>
  <si>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</si>
  <si>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</si>
  <si>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</si>
  <si>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</si>
  <si>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</si>
  <si>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</si>
  <si>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</si>
  <si>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</si>
  <si>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</si>
  <si>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</si>
  <si>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</si>
  <si>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</si>
  <si>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</si>
  <si>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</si>
  <si>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</si>
  <si>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</si>
  <si>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</si>
  <si>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</si>
  <si>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</si>
  <si>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</si>
  <si>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</si>
  <si>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</si>
  <si>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</si>
  <si>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</si>
  <si>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</si>
  <si>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</si>
  <si>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</si>
  <si>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</si>
  <si>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</si>
  <si>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</si>
  <si>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</si>
  <si>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</si>
  <si>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</si>
  <si>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</si>
  <si>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</si>
  <si>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</si>
  <si>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</si>
  <si>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</si>
  <si>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</si>
  <si>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</si>
  <si>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</si>
  <si>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</si>
  <si>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</si>
  <si>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</si>
  <si>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</si>
  <si>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</si>
  <si>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</si>
  <si>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</si>
  <si>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</si>
  <si>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</si>
  <si>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</si>
  <si>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</si>
  <si>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</si>
  <si>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</si>
  <si>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</si>
  <si>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</si>
  <si>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</si>
  <si>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</si>
  <si>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</si>
  <si>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</si>
  <si>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</si>
  <si>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</si>
  <si>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</si>
  <si>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</si>
  <si>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</si>
  <si>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</si>
  <si>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</si>
  <si>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</si>
  <si>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</si>
  <si>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</si>
  <si>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</si>
  <si>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</si>
  <si>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</si>
  <si>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</si>
  <si>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</si>
  <si>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</si>
  <si>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</si>
  <si>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</si>
  <si>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</si>
  <si>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</si>
  <si>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</si>
  <si>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</si>
  <si>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</si>
  <si>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</si>
  <si>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</si>
  <si>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</si>
  <si>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</si>
  <si>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</si>
  <si>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</si>
  <si>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</si>
  <si>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</si>
  <si>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</si>
  <si>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</si>
  <si>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</si>
  <si>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</si>
  <si>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</si>
  <si>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</si>
  <si>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</si>
  <si>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</si>
  <si>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</si>
  <si>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</si>
  <si>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</si>
  <si>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</si>
  <si>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</si>
  <si>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</si>
  <si>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</si>
  <si>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</si>
  <si>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</si>
  <si>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</si>
  <si>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</si>
  <si>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</si>
  <si>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</si>
  <si>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</si>
  <si>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</si>
  <si>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</si>
  <si>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</si>
  <si>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</si>
  <si>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</si>
  <si>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</si>
  <si>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</si>
  <si>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</si>
  <si>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</si>
  <si>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</si>
  <si>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</si>
  <si>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</si>
  <si>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</si>
  <si>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</si>
  <si>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</si>
  <si>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</si>
  <si>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</si>
  <si>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</si>
  <si>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</si>
  <si>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</si>
  <si>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</si>
  <si>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</si>
  <si>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</si>
  <si>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</si>
  <si>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</si>
  <si>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</si>
  <si>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</si>
  <si>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</si>
  <si>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</si>
  <si>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</si>
  <si>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</si>
  <si>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</si>
  <si>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</si>
  <si>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</si>
  <si>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</si>
  <si>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</si>
  <si>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</si>
  <si>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</si>
  <si>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</si>
  <si>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</si>
  <si>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</si>
  <si>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</si>
  <si>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</si>
  <si>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</si>
  <si>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</si>
  <si>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</si>
  <si>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</si>
  <si>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</si>
  <si>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</si>
  <si>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</si>
  <si>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</si>
  <si>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</si>
  <si>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</si>
  <si>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</si>
  <si>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</si>
  <si>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</si>
  <si>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</si>
  <si>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</si>
  <si>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</si>
  <si>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</si>
  <si>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</si>
  <si>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</si>
  <si>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</si>
  <si>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</si>
  <si>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</si>
  <si>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</si>
  <si>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</si>
  <si>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</si>
  <si>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</si>
  <si>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</si>
  <si>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</si>
  <si>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</si>
  <si>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</si>
  <si>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</si>
  <si>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</si>
  <si>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</si>
  <si>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</si>
  <si>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</si>
  <si>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</si>
  <si>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</si>
  <si>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</si>
  <si>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</si>
  <si>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</si>
  <si>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</si>
  <si>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</si>
  <si>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</si>
  <si>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</si>
  <si>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</si>
  <si>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</si>
  <si>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</si>
  <si>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</si>
  <si>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</si>
  <si>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</si>
  <si>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</si>
  <si>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</si>
  <si>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</si>
  <si>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</si>
  <si>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</si>
  <si>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</si>
  <si>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</si>
  <si>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</si>
  <si>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</si>
  <si>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</si>
  <si>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</si>
  <si>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</si>
  <si>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</si>
  <si>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</si>
  <si>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</si>
  <si>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</si>
  <si>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</si>
  <si>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</si>
  <si>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</si>
  <si>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</si>
  <si>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</si>
  <si>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</si>
  <si>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</si>
  <si>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</si>
  <si>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</si>
  <si>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</si>
  <si>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</si>
  <si>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</si>
  <si>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</si>
  <si>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</si>
  <si>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</si>
  <si>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</si>
  <si>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</si>
  <si>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</si>
  <si>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</si>
  <si>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</si>
  <si>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</si>
  <si>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</si>
  <si>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</si>
  <si>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</si>
  <si>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</si>
  <si>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</si>
  <si>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</si>
  <si>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</si>
  <si>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</si>
  <si>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</si>
  <si>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</si>
  <si>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</si>
  <si>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</si>
  <si>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</si>
  <si>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</si>
  <si>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</si>
  <si>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</si>
  <si>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</si>
  <si>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</si>
  <si>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</si>
  <si>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</si>
  <si>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</si>
  <si>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</si>
  <si>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</si>
  <si>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</si>
  <si>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</si>
  <si>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</si>
  <si>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</si>
  <si>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</si>
  <si>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</si>
  <si>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</si>
  <si>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</si>
  <si>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</si>
  <si>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</si>
  <si>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</si>
  <si>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</si>
  <si>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</si>
  <si>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</si>
  <si>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</si>
  <si>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</si>
  <si>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</si>
  <si>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</si>
  <si>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</si>
  <si>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</si>
  <si>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</si>
  <si>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</si>
  <si>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</si>
  <si>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</si>
  <si>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</si>
  <si>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</si>
  <si>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</si>
  <si>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</si>
  <si>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</si>
  <si>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</si>
  <si>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</si>
  <si>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</si>
  <si>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</si>
  <si>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</si>
  <si>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</si>
  <si>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</si>
  <si>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</si>
  <si>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</si>
  <si>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</si>
  <si>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</si>
  <si>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</si>
  <si>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</si>
  <si>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</si>
  <si>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</si>
  <si>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</si>
  <si>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</si>
  <si>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</si>
  <si>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</si>
  <si>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</si>
  <si>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</si>
  <si>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</si>
  <si>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</si>
  <si>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</si>
  <si>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</si>
  <si>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</si>
  <si>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</si>
  <si>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</si>
  <si>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</si>
  <si>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</si>
  <si>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</si>
  <si>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</si>
  <si>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</si>
  <si>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</si>
  <si>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</si>
  <si>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</si>
  <si>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</si>
  <si>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</si>
  <si>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</si>
  <si>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</si>
  <si>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</si>
  <si>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</si>
  <si>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</si>
  <si>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</si>
  <si>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</si>
  <si>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</si>
  <si>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</si>
  <si>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</si>
  <si>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</si>
  <si>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</si>
  <si>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</si>
  <si>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</si>
  <si>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</si>
  <si>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</si>
  <si>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</si>
  <si>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</si>
  <si>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</si>
  <si>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</si>
  <si>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</si>
  <si>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</si>
  <si>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</si>
  <si>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</si>
  <si>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</si>
  <si>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</si>
  <si>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</si>
  <si>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</si>
  <si>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</si>
  <si>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</si>
  <si>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</si>
  <si>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</si>
  <si>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</si>
  <si>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</si>
  <si>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</si>
  <si>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</si>
  <si>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</si>
  <si>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</si>
  <si>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</si>
  <si>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</si>
  <si>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</si>
  <si>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</si>
  <si>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</si>
  <si>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</si>
  <si>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</si>
  <si>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</si>
  <si>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</si>
  <si>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</si>
  <si>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</si>
  <si>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</si>
  <si>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</si>
  <si>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</si>
  <si>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</si>
  <si>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</si>
  <si>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</si>
  <si>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</si>
  <si>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</si>
  <si>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</si>
  <si>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</si>
  <si>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</si>
  <si>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</si>
  <si>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</si>
  <si>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</si>
  <si>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</si>
  <si>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</si>
  <si>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</si>
  <si>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</si>
  <si>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</si>
  <si>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</si>
  <si>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</si>
  <si>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</si>
  <si>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</si>
  <si>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</si>
  <si>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</si>
  <si>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</si>
  <si>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</si>
  <si>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</si>
  <si>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</si>
  <si>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</si>
  <si>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</si>
  <si>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</si>
  <si>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</si>
  <si>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</si>
  <si>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</si>
  <si>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</si>
  <si>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</si>
  <si>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</si>
  <si>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</si>
  <si>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</si>
  <si>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</si>
  <si>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</si>
  <si>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</si>
  <si>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</si>
  <si>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</si>
  <si>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</si>
  <si>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</si>
  <si>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</si>
  <si>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</si>
  <si>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</si>
  <si>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</si>
  <si>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</si>
  <si>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</si>
  <si>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</si>
  <si>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</si>
  <si>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</si>
  <si>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</si>
  <si>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</si>
  <si>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</si>
  <si>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</si>
  <si>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</si>
  <si>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</si>
  <si>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</si>
  <si>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</si>
  <si>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</si>
  <si>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</si>
  <si>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</si>
  <si>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</si>
  <si>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</si>
  <si>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</si>
  <si>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</si>
  <si>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</si>
  <si>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</si>
  <si>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</si>
  <si>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</si>
  <si>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</si>
  <si>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</si>
  <si>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</si>
  <si>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</si>
  <si>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</si>
  <si>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</si>
  <si>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</si>
  <si>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</si>
  <si>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</si>
  <si>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</si>
  <si>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</si>
  <si>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</si>
  <si>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</si>
  <si>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</si>
  <si>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</si>
  <si>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</si>
  <si>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</si>
  <si>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</si>
  <si>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</si>
  <si>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</si>
  <si>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</si>
  <si>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</si>
  <si>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</si>
  <si>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</si>
  <si>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</si>
  <si>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</si>
  <si>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</si>
  <si>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</si>
  <si>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</si>
  <si>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</si>
  <si>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</si>
  <si>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</si>
  <si>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</si>
  <si>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</si>
  <si>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</si>
  <si>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</si>
  <si>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</si>
  <si>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</si>
  <si>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</si>
  <si>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</si>
  <si>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</si>
  <si>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</si>
  <si>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</si>
  <si>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</si>
  <si>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</si>
  <si>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</si>
  <si>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</si>
  <si>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</si>
  <si>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</si>
  <si>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</si>
  <si>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</si>
  <si>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</si>
  <si>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</si>
  <si>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</si>
  <si>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</si>
  <si>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</si>
  <si>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</si>
  <si>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</si>
  <si>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</si>
  <si>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</si>
  <si>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</si>
  <si>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</si>
  <si>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</si>
  <si>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</si>
  <si>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</si>
  <si>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</si>
  <si>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</si>
  <si>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</si>
  <si>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</si>
  <si>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</si>
  <si>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</si>
  <si>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</si>
  <si>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</si>
  <si>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</si>
  <si>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</si>
  <si>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</si>
  <si>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</si>
  <si>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</si>
  <si>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</si>
  <si>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</si>
  <si>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</si>
  <si>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</si>
  <si>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</si>
  <si>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</si>
  <si>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</si>
  <si>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</si>
  <si>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</si>
  <si>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</si>
  <si>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</si>
  <si>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</si>
  <si>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</si>
  <si>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</si>
  <si>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</si>
  <si>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</si>
  <si>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</si>
  <si>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</si>
  <si>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</si>
  <si>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</si>
  <si>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</si>
  <si>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</si>
  <si>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</si>
  <si>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</si>
  <si>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</si>
  <si>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</si>
  <si>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</si>
  <si>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</si>
  <si>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</si>
  <si>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</si>
  <si>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</si>
  <si>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</si>
  <si>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</si>
  <si>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</si>
  <si>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</si>
  <si>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</si>
  <si>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</si>
  <si>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</si>
  <si>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</si>
  <si>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</si>
  <si>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</si>
  <si>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</si>
  <si>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</si>
  <si>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</si>
  <si>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</si>
  <si>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</si>
  <si>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</si>
  <si>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</si>
  <si>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</si>
  <si>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</si>
  <si>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</si>
  <si>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</si>
  <si>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</si>
  <si>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</si>
  <si>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</si>
  <si>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</si>
  <si>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</si>
  <si>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</si>
  <si>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</si>
  <si>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</si>
  <si>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</si>
  <si>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</si>
  <si>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</si>
  <si>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</si>
  <si>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</si>
  <si>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</si>
  <si>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</si>
  <si>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</si>
  <si>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</si>
  <si>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</si>
  <si>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</si>
  <si>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</si>
  <si>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</si>
  <si>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</si>
  <si>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</si>
  <si>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</si>
  <si>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</si>
  <si>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</si>
  <si>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</si>
  <si>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</si>
  <si>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</si>
  <si>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</si>
  <si>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</si>
  <si>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</si>
  <si>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</si>
  <si>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</si>
  <si>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</si>
  <si>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</si>
  <si>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</si>
  <si>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</si>
  <si>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</si>
  <si>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</si>
  <si>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</si>
  <si>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</si>
  <si>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</si>
  <si>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</si>
  <si>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</si>
  <si>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</si>
  <si>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</si>
  <si>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</si>
  <si>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</si>
  <si>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</si>
  <si>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</si>
  <si>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</si>
  <si>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</si>
  <si>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</si>
  <si>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</si>
  <si>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</si>
  <si>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</si>
  <si>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</si>
  <si>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</si>
  <si>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</si>
  <si>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</si>
  <si>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</si>
  <si>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</si>
  <si>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</si>
  <si>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</si>
  <si>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</si>
  <si>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</si>
  <si>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</si>
  <si>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</si>
  <si>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</si>
  <si>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</si>
  <si>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</si>
  <si>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</si>
  <si>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</si>
  <si>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</si>
  <si>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</si>
  <si>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</si>
  <si>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</si>
  <si>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</si>
  <si>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</si>
  <si>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</si>
  <si>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</si>
  <si>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</si>
  <si>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</si>
  <si>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</si>
  <si>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</si>
  <si>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</si>
  <si>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</si>
  <si>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</si>
  <si>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</si>
  <si>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</si>
  <si>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</si>
  <si>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</si>
  <si>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</si>
  <si>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</si>
  <si>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</si>
  <si>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</si>
  <si>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</si>
  <si>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</si>
  <si>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</si>
  <si>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</si>
  <si>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</si>
  <si>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</si>
  <si>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</si>
  <si>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</si>
  <si>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</si>
  <si>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</si>
  <si>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</si>
  <si>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</si>
  <si>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</si>
  <si>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</si>
  <si>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</si>
  <si>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</si>
  <si>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</si>
  <si>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</si>
  <si>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</si>
  <si>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</si>
  <si>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</si>
  <si>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</si>
  <si>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</si>
  <si>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</si>
  <si>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</si>
  <si>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</si>
  <si>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</si>
  <si>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</si>
  <si>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</si>
  <si>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</si>
  <si>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</si>
  <si>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</si>
  <si>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</si>
  <si>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</si>
  <si>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</si>
  <si>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</si>
  <si>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</si>
  <si>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</si>
  <si>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</si>
  <si>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</si>
  <si>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</si>
  <si>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</si>
  <si>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</si>
  <si>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</si>
  <si>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</si>
  <si>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</si>
  <si>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</si>
  <si>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</si>
  <si>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</si>
  <si>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</si>
  <si>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</si>
  <si>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</si>
  <si>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</si>
  <si>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</si>
  <si>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</si>
  <si>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</si>
  <si>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</si>
  <si>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</si>
  <si>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</si>
  <si>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</si>
  <si>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</si>
  <si>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</si>
  <si>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</si>
  <si>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</si>
  <si>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</si>
  <si>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</si>
  <si>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</si>
  <si>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</si>
  <si>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</si>
  <si>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</si>
  <si>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</si>
  <si>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</si>
  <si>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</si>
  <si>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</si>
  <si>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</si>
  <si>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</si>
  <si>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</si>
  <si>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</si>
  <si>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</si>
  <si>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</si>
  <si>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</si>
  <si>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</si>
  <si>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</si>
  <si>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</si>
  <si>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</si>
  <si>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</si>
  <si>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</si>
  <si>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</si>
  <si>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</si>
  <si>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</si>
  <si>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</si>
  <si>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</si>
  <si>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</si>
  <si>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</si>
  <si>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</si>
  <si>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</si>
  <si>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</si>
  <si>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</si>
  <si>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</si>
  <si>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</si>
  <si>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</si>
  <si>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</si>
  <si>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</si>
  <si>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</si>
  <si>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</si>
  <si>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</si>
  <si>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</si>
  <si>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</si>
  <si>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</si>
  <si>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</si>
  <si>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</si>
  <si>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</si>
  <si>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</si>
  <si>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</si>
  <si>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</si>
  <si>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</si>
  <si>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</si>
  <si>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</si>
  <si>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</si>
  <si>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</si>
  <si>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</si>
  <si>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</si>
  <si>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</si>
  <si>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</si>
  <si>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</si>
  <si>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</si>
  <si>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</si>
  <si>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</si>
  <si>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</si>
  <si>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</si>
  <si>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</si>
  <si>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</si>
  <si>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</si>
  <si>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</si>
  <si>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</si>
  <si>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</si>
  <si>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</si>
  <si>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</si>
  <si>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</si>
  <si>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</si>
  <si>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</si>
  <si>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</si>
  <si>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</si>
  <si>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</si>
  <si>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</si>
  <si>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</si>
  <si>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</si>
  <si>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</si>
  <si>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</si>
  <si>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</si>
  <si>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</si>
  <si>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</si>
  <si>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</si>
  <si>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</si>
  <si>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</si>
  <si>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</si>
  <si>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</si>
  <si>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</si>
  <si>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</si>
  <si>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</si>
  <si>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</si>
  <si>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</si>
  <si>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</si>
  <si>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</si>
  <si>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</si>
  <si>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</si>
  <si>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</si>
  <si>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</si>
  <si>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</si>
  <si>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</si>
  <si>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</si>
  <si>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</si>
  <si>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</si>
  <si>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</si>
  <si>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</si>
  <si>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</si>
  <si>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</si>
  <si>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</si>
  <si>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</si>
  <si>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</si>
  <si>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</si>
  <si>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</si>
  <si>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</si>
  <si>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</si>
  <si>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</si>
  <si>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</si>
  <si>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</si>
  <si>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</si>
  <si>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</si>
  <si>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</si>
  <si>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</si>
  <si>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</si>
  <si>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</si>
  <si>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</si>
  <si>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</si>
  <si>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</si>
  <si>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</si>
  <si>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</si>
  <si>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</si>
  <si>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</si>
  <si>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</si>
  <si>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</si>
  <si>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</si>
  <si>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</si>
  <si>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</si>
  <si>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</si>
  <si>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</si>
  <si>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</si>
  <si>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</si>
  <si>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</si>
  <si>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</si>
  <si>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</si>
  <si>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</si>
  <si>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</si>
  <si>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</si>
  <si>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</si>
  <si>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</si>
  <si>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</si>
  <si>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</si>
  <si>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</si>
  <si>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</si>
  <si>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</si>
  <si>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</si>
  <si>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</si>
  <si>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</si>
  <si>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</si>
  <si>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</si>
  <si>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</si>
  <si>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</si>
  <si>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</si>
  <si>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</si>
  <si>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</si>
  <si>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</si>
  <si>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</si>
  <si>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</si>
  <si>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</si>
  <si>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</si>
  <si>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</si>
  <si>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</si>
  <si>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</si>
  <si>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</si>
  <si>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</si>
  <si>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</si>
  <si>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</si>
  <si>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</si>
  <si>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</si>
  <si>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</si>
  <si>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</si>
  <si>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</si>
  <si>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</si>
  <si>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</si>
  <si>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</si>
  <si>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</si>
  <si>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</si>
  <si>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</si>
  <si>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</si>
  <si>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</si>
  <si>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</si>
  <si>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</si>
  <si>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</si>
  <si>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</si>
  <si>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</si>
  <si>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</si>
  <si>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</si>
  <si>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</si>
  <si>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</si>
  <si>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</si>
  <si>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</si>
  <si>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</si>
  <si>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</si>
  <si>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</si>
  <si>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</si>
  <si>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</si>
  <si>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</si>
  <si>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</si>
  <si>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</si>
  <si>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</si>
  <si>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</si>
  <si>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</si>
  <si>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</si>
  <si>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</si>
  <si>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</si>
  <si>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</si>
  <si>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</si>
  <si>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</si>
  <si>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</si>
  <si>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</si>
  <si>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</si>
  <si>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</si>
  <si>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</si>
  <si>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</si>
  <si>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</si>
  <si>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</si>
  <si>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</si>
  <si>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</si>
  <si>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</si>
  <si>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</si>
  <si>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</si>
  <si>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</si>
  <si>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</si>
  <si>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</si>
  <si>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</si>
  <si>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</si>
  <si>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</si>
  <si>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</si>
  <si>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</si>
  <si>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</si>
  <si>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</si>
  <si>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</si>
  <si>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</si>
  <si>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</si>
  <si>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</si>
  <si>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</si>
  <si>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</si>
  <si>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</si>
  <si>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</si>
  <si>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</si>
  <si>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</si>
  <si>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</si>
  <si>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</si>
  <si>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</si>
  <si>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</si>
  <si>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</si>
  <si>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</si>
  <si>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</si>
  <si>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</si>
  <si>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</si>
  <si>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</si>
  <si>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</si>
  <si>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</si>
  <si>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</si>
  <si>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</si>
  <si>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</si>
  <si>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</si>
  <si>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</si>
  <si>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</si>
  <si>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</si>
  <si>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</si>
  <si>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</si>
  <si>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</si>
  <si>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</si>
  <si>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</si>
  <si>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</si>
  <si>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</si>
  <si>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</si>
  <si>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</si>
  <si>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</si>
  <si>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</si>
  <si>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</si>
  <si>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</si>
  <si>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</si>
  <si>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</si>
  <si>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</si>
  <si>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</si>
  <si>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</si>
  <si>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</si>
  <si>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</si>
  <si>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</si>
  <si>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</si>
  <si>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</si>
  <si>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</si>
  <si>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</si>
  <si>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</si>
  <si>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</si>
  <si>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</si>
  <si>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</si>
  <si>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</si>
  <si>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</si>
  <si>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</si>
  <si>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</si>
  <si>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</si>
  <si>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</si>
  <si>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</si>
  <si>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</si>
  <si>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</si>
  <si>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</si>
  <si>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</si>
  <si>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</si>
  <si>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</si>
  <si>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</si>
  <si>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</si>
  <si>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</si>
  <si>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</si>
  <si>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</si>
  <si>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</si>
  <si>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</si>
  <si>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</si>
  <si>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</si>
  <si>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</si>
  <si>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</si>
  <si>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</si>
  <si>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</si>
  <si>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</si>
  <si>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</si>
  <si>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</si>
  <si>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</si>
  <si>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</si>
  <si>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</si>
  <si>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</si>
  <si>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</si>
  <si>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</si>
  <si>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</si>
  <si>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</si>
  <si>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</si>
  <si>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</si>
  <si>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</si>
  <si>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</si>
  <si>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</si>
  <si>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</si>
  <si>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</si>
  <si>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</si>
  <si>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</si>
  <si>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</si>
  <si>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</si>
  <si>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</si>
  <si>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</si>
  <si>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</si>
  <si>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</si>
  <si>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</si>
  <si>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</si>
  <si>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</si>
  <si>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</si>
  <si>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</si>
  <si>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</si>
  <si>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</si>
  <si>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</si>
  <si>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</si>
  <si>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</si>
  <si>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</si>
  <si>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</si>
  <si>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</si>
  <si>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</si>
  <si>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</si>
  <si>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</si>
  <si>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</si>
  <si>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</si>
  <si>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</si>
  <si>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</si>
  <si>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</si>
  <si>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</si>
  <si>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</si>
  <si>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</si>
  <si>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</si>
  <si>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</si>
  <si>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</si>
  <si>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</si>
  <si>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</si>
  <si>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</si>
  <si>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</si>
  <si>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</si>
  <si>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</si>
  <si>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</si>
  <si>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</si>
  <si>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</si>
  <si>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</si>
  <si>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</si>
  <si>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</si>
  <si>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</si>
  <si>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</si>
  <si>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</si>
  <si>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</si>
  <si>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</si>
  <si>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</si>
  <si>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</si>
  <si>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</si>
  <si>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</si>
  <si>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</si>
  <si>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</si>
  <si>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</si>
  <si>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</si>
  <si>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</si>
  <si>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</si>
  <si>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</si>
  <si>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</si>
  <si>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</si>
  <si>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</si>
  <si>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</si>
  <si>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</si>
  <si>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</si>
  <si>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</si>
  <si>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</si>
  <si>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</si>
  <si>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</si>
  <si>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</si>
  <si>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</si>
  <si>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</si>
  <si>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</si>
  <si>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</si>
  <si>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</si>
  <si>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</si>
  <si>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</si>
  <si>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</si>
  <si>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</si>
  <si>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</si>
  <si>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</si>
  <si>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</si>
  <si>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</si>
  <si>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</si>
  <si>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</si>
  <si>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</si>
  <si>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</si>
  <si>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</si>
  <si>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</si>
  <si>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</si>
  <si>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</si>
  <si>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</si>
  <si>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</si>
  <si>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</si>
  <si>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</si>
  <si>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</si>
  <si>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</si>
  <si>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</si>
  <si>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</si>
  <si>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</si>
  <si>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</si>
  <si>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</si>
  <si>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</si>
  <si>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</si>
  <si>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</si>
  <si>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</si>
  <si>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</si>
  <si>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</si>
  <si>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</si>
  <si>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</si>
  <si>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</si>
  <si>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</si>
  <si>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</si>
  <si>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</si>
  <si>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</si>
  <si>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</si>
  <si>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</si>
  <si>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</si>
  <si>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</si>
  <si>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</si>
  <si>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</si>
  <si>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</si>
  <si>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</si>
  <si>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</si>
  <si>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</si>
  <si>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</si>
  <si>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</si>
  <si>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</si>
  <si>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</si>
  <si>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</si>
  <si>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</si>
  <si>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</si>
  <si>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</si>
  <si>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</si>
  <si>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</si>
  <si>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</si>
  <si>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</si>
  <si>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</si>
  <si>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</si>
  <si>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</si>
  <si>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</si>
  <si>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</si>
  <si>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</si>
  <si>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</si>
  <si>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</si>
  <si>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</si>
  <si>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</si>
  <si>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</si>
  <si>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</si>
  <si>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</si>
  <si>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</si>
  <si>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</si>
  <si>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</si>
  <si>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</si>
  <si>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</si>
  <si>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</si>
  <si>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</si>
  <si>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</si>
  <si>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</si>
  <si>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</si>
  <si>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</si>
  <si>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</si>
  <si>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</si>
  <si>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</si>
  <si>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</si>
  <si>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</si>
  <si>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</si>
  <si>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</si>
  <si>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</si>
  <si>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</si>
  <si>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</si>
  <si>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</si>
  <si>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</si>
  <si>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</si>
  <si>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</si>
  <si>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</si>
  <si>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</si>
  <si>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</si>
  <si>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</si>
  <si>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</si>
  <si>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</si>
  <si>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</si>
  <si>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</si>
  <si>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</si>
  <si>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</si>
  <si>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</si>
  <si>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</si>
  <si>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</si>
  <si>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</si>
  <si>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</si>
  <si>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</si>
  <si>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</si>
  <si>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</si>
  <si>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</si>
  <si>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</si>
  <si>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</si>
  <si>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</si>
  <si>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</si>
  <si>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</si>
  <si>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</si>
  <si>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</si>
  <si>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</si>
  <si>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</si>
  <si>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</si>
  <si>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</si>
  <si>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</si>
  <si>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</si>
  <si>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</si>
  <si>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</si>
  <si>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</si>
  <si>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</si>
  <si>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</si>
  <si>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</si>
  <si>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</si>
  <si>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</si>
  <si>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</si>
  <si>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</si>
  <si>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</si>
  <si>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</si>
  <si>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</si>
  <si>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</si>
  <si>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</si>
  <si>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</si>
  <si>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</si>
  <si>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</si>
  <si>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</si>
  <si>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</si>
  <si>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</si>
  <si>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</si>
  <si>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</si>
  <si>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</si>
  <si>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</si>
  <si>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</si>
  <si>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</si>
  <si>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</si>
  <si>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</si>
  <si>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</si>
  <si>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</si>
  <si>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</si>
  <si>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</si>
  <si>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</si>
  <si>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</si>
  <si>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</si>
  <si>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</si>
  <si>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</si>
  <si>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</si>
  <si>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</si>
  <si>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</si>
  <si>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</si>
  <si>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</si>
  <si>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</si>
  <si>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</si>
  <si>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</si>
  <si>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</si>
  <si>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</si>
  <si>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</si>
  <si>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</si>
  <si>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</si>
  <si>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</si>
  <si>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</si>
  <si>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</si>
  <si>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</si>
  <si>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</si>
  <si>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</si>
  <si>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</si>
  <si>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</si>
  <si>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</si>
  <si>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</si>
  <si>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</si>
  <si>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</si>
  <si>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</si>
  <si>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</si>
  <si>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</si>
  <si>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</si>
  <si>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</si>
  <si>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</si>
  <si>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</si>
  <si>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</si>
  <si>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</si>
  <si>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</si>
  <si>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</si>
  <si>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</si>
  <si>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</si>
  <si>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</si>
  <si>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</si>
  <si>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</si>
  <si>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</si>
  <si>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</si>
  <si>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</si>
  <si>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</si>
  <si>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</si>
  <si>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</si>
  <si>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</si>
  <si>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</si>
  <si>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</si>
  <si>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</si>
  <si>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</si>
  <si>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</si>
  <si>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</si>
  <si>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</si>
  <si>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</si>
  <si>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</si>
  <si>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</si>
  <si>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</si>
  <si>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</si>
  <si>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</si>
  <si>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</si>
  <si>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</si>
  <si>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</si>
  <si>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</si>
  <si>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</si>
  <si>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</si>
  <si>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</si>
  <si>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</si>
  <si>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</si>
  <si>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</si>
  <si>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</si>
  <si>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</si>
  <si>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</si>
  <si>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</si>
  <si>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</si>
  <si>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</si>
  <si>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</si>
  <si>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</si>
  <si>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</si>
  <si>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</si>
  <si>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</si>
  <si>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</si>
  <si>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</si>
  <si>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</si>
  <si>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</si>
  <si>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</si>
  <si>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</si>
  <si>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</si>
  <si>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</si>
  <si>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</si>
  <si>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</si>
  <si>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</si>
  <si>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</si>
  <si>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</si>
  <si>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</si>
  <si>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</si>
  <si>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</si>
  <si>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</si>
  <si>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</si>
  <si>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</si>
  <si>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</si>
  <si>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</si>
  <si>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</si>
  <si>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</si>
  <si>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</si>
  <si>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</si>
  <si>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</si>
  <si>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</si>
  <si>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</si>
  <si>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</si>
  <si>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</si>
  <si>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</si>
  <si>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</si>
  <si>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</si>
  <si>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</si>
  <si>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</si>
  <si>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</si>
  <si>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</si>
  <si>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</si>
  <si>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</si>
  <si>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</si>
  <si>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</si>
  <si>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</si>
  <si>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</si>
  <si>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</si>
  <si>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</si>
  <si>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</si>
  <si>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</si>
  <si>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</si>
  <si>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</si>
  <si>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</si>
  <si>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</si>
  <si>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</si>
  <si>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</si>
  <si>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</si>
  <si>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</si>
  <si>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</si>
  <si>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</si>
  <si>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</si>
  <si>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</si>
  <si>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</si>
  <si>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</si>
  <si>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</si>
  <si>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</si>
  <si>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</si>
  <si>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</si>
  <si>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</si>
  <si>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</si>
  <si>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</si>
  <si>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</si>
  <si>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</si>
  <si>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</si>
  <si>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</si>
  <si>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</si>
  <si>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</si>
  <si>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</si>
  <si>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</si>
  <si>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</si>
  <si>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</si>
  <si>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</si>
  <si>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</si>
  <si>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</si>
  <si>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</si>
  <si>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</si>
  <si>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</si>
  <si>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</si>
  <si>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</si>
  <si>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</si>
  <si>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</si>
  <si>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</si>
  <si>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</si>
  <si>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</si>
  <si>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</si>
  <si>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</si>
  <si>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</si>
  <si>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</si>
  <si>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</si>
  <si>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</si>
  <si>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</si>
  <si>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</si>
  <si>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</si>
  <si>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</si>
  <si>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</si>
  <si>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</si>
  <si>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</si>
  <si>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</si>
  <si>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</si>
  <si>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</si>
  <si>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</si>
  <si>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</si>
  <si>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</si>
  <si>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</si>
  <si>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</si>
  <si>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</si>
  <si>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</si>
  <si>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</si>
  <si>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</si>
  <si>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</si>
  <si>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</si>
  <si>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</si>
  <si>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</si>
  <si>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</si>
  <si>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</si>
  <si>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</si>
  <si>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</si>
  <si>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</si>
  <si>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</si>
  <si>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</si>
  <si>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</si>
  <si>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</si>
  <si>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</si>
  <si>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</si>
  <si>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</si>
  <si>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</si>
  <si>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</si>
  <si>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</si>
  <si>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</si>
  <si>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</si>
  <si>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</si>
  <si>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</si>
  <si>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</si>
  <si>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</si>
  <si>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</si>
  <si>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</si>
  <si>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</si>
  <si>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</si>
  <si>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</si>
  <si>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</si>
  <si>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</si>
  <si>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</si>
  <si>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</si>
  <si>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</si>
  <si>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</si>
  <si>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</si>
  <si>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</si>
  <si>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</si>
  <si>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</si>
  <si>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</si>
  <si>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</si>
  <si>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</si>
  <si>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</si>
  <si>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</si>
  <si>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</si>
  <si>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</si>
  <si>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</si>
  <si>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</si>
  <si>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</si>
  <si>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</si>
  <si>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</si>
  <si>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</si>
  <si>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</si>
  <si>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</si>
  <si>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</si>
  <si>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</si>
  <si>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</si>
  <si>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</si>
  <si>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</si>
  <si>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</si>
  <si>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</si>
  <si>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</si>
  <si>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</si>
  <si>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</si>
  <si>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</si>
  <si>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</si>
  <si>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</si>
  <si>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</si>
  <si>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</si>
  <si>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</si>
  <si>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</si>
  <si>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</si>
  <si>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</si>
  <si>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</si>
  <si>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</si>
  <si>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</si>
  <si>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</si>
  <si>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</si>
  <si>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</si>
  <si>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</si>
  <si>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</si>
  <si>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</si>
  <si>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</si>
  <si>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</si>
  <si>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</si>
  <si>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</si>
  <si>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</si>
  <si>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</si>
  <si>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</si>
  <si>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</si>
  <si>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</si>
  <si>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</si>
  <si>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</si>
  <si>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</si>
  <si>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</si>
  <si>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</si>
  <si>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</si>
  <si>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</si>
  <si>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</si>
  <si>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</si>
  <si>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</si>
  <si>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</si>
  <si>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</si>
  <si>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</si>
  <si>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</si>
  <si>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</si>
  <si>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</si>
  <si>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</si>
  <si>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</si>
  <si>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</si>
  <si>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</si>
  <si>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</si>
  <si>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</si>
  <si>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</si>
  <si>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</si>
  <si>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</si>
  <si>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</si>
  <si>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</si>
  <si>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</si>
  <si>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</si>
  <si>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</si>
  <si>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</si>
  <si>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</si>
  <si>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</si>
  <si>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</si>
  <si>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</si>
  <si>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</si>
  <si>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</si>
  <si>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</si>
  <si>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</si>
  <si>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</si>
  <si>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</si>
  <si>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</si>
  <si>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</si>
  <si>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</si>
  <si>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</si>
  <si>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</si>
  <si>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</si>
  <si>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</si>
  <si>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</si>
  <si>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</si>
  <si>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</si>
  <si>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</si>
  <si>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</si>
  <si>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</si>
  <si>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</si>
  <si>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</si>
  <si>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</si>
  <si>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</si>
  <si>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</si>
  <si>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</si>
  <si>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</si>
  <si>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</si>
  <si>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</si>
  <si>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</si>
  <si>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</si>
  <si>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</si>
  <si>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</si>
  <si>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</si>
  <si>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</si>
  <si>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</si>
  <si>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</si>
  <si>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</si>
  <si>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</si>
  <si>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</si>
  <si>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</si>
  <si>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</si>
  <si>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</si>
  <si>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</si>
  <si>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</si>
  <si>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</si>
  <si>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</si>
  <si>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</si>
  <si>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</si>
  <si>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</si>
  <si>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</si>
  <si>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</si>
  <si>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</si>
  <si>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</si>
  <si>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</si>
  <si>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</si>
  <si>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</si>
  <si>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</si>
  <si>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</si>
  <si>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</si>
  <si>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</si>
  <si>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</si>
  <si>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</si>
  <si>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</si>
  <si>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</si>
  <si>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</si>
  <si>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</si>
  <si>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</si>
  <si>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</si>
  <si>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</si>
  <si>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</si>
  <si>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</si>
  <si>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</si>
  <si>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</si>
  <si>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</si>
  <si>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</si>
  <si>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</si>
  <si>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</si>
  <si>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</si>
  <si>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</si>
  <si>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</si>
  <si>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</si>
  <si>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</si>
  <si>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</si>
  <si>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</si>
  <si>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</si>
  <si>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</si>
  <si>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</si>
  <si>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</si>
  <si>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</si>
  <si>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</si>
  <si>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</si>
  <si>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</si>
  <si>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</si>
  <si>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</si>
  <si>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</si>
  <si>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</si>
  <si>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</si>
  <si>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</si>
  <si>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</si>
  <si>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</si>
  <si>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</si>
  <si>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</si>
  <si>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</si>
  <si>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</si>
  <si>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</si>
  <si>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</si>
  <si>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</si>
  <si>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</si>
  <si>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</si>
  <si>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</si>
  <si>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</si>
  <si>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</si>
  <si>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</si>
  <si>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</si>
  <si>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</si>
  <si>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</si>
  <si>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</si>
  <si>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</si>
  <si>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</si>
  <si>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</si>
  <si>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</si>
  <si>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</si>
  <si>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</si>
  <si>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</si>
  <si>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</si>
  <si>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</si>
  <si>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</si>
  <si>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</si>
  <si>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</si>
  <si>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</si>
  <si>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</si>
  <si>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</si>
  <si>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</si>
  <si>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</si>
  <si>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</si>
  <si>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</si>
  <si>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</si>
  <si>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</si>
  <si>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</si>
  <si>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</si>
  <si>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</si>
  <si>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</si>
  <si>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</si>
  <si>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</si>
  <si>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</si>
  <si>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</si>
  <si>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</si>
  <si>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</si>
  <si>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</si>
  <si>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</si>
  <si>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</si>
  <si>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</si>
  <si>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</si>
  <si>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</si>
  <si>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</si>
  <si>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</si>
  <si>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</si>
  <si>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</si>
  <si>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</si>
  <si>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</si>
  <si>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</si>
  <si>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</si>
  <si>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</si>
  <si>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</si>
  <si>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</si>
  <si>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</si>
  <si>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</si>
  <si>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</si>
  <si>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</si>
  <si>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</si>
  <si>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</si>
  <si>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</si>
  <si>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</si>
  <si>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</si>
  <si>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</si>
  <si>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</si>
  <si>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</si>
  <si>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</si>
  <si>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</si>
  <si>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</si>
  <si>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</si>
  <si>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</si>
  <si>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</si>
  <si>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</si>
  <si>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</si>
  <si>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</si>
  <si>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</si>
  <si>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</si>
  <si>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</si>
  <si>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</si>
  <si>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</si>
  <si>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</si>
  <si>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</si>
  <si>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</si>
  <si>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</si>
  <si>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</si>
  <si>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</si>
  <si>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</si>
  <si>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</si>
  <si>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</si>
  <si>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</si>
  <si>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</si>
  <si>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</si>
  <si>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</si>
  <si>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</si>
  <si>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</si>
  <si>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</si>
  <si>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</si>
  <si>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</si>
  <si>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</si>
  <si>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</si>
  <si>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</si>
  <si>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</si>
  <si>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</si>
  <si>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</si>
  <si>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</si>
  <si>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</si>
  <si>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</si>
  <si>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</si>
  <si>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</si>
  <si>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</si>
  <si>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</si>
  <si>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</si>
  <si>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</si>
  <si>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</si>
  <si>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</si>
  <si>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</si>
  <si>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</si>
  <si>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</si>
  <si>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</si>
  <si>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</si>
  <si>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</si>
  <si>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</si>
  <si>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</si>
  <si>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</si>
  <si>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</si>
  <si>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</si>
  <si>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</si>
  <si>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</si>
  <si>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</si>
  <si>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</si>
  <si>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</si>
  <si>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</si>
  <si>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</si>
  <si>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</si>
  <si>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</si>
  <si>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</si>
  <si>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</si>
  <si>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</si>
  <si>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</si>
  <si>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</si>
  <si>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</si>
  <si>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</si>
  <si>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</si>
  <si>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</si>
  <si>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</si>
  <si>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</si>
  <si>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</si>
  <si>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</si>
  <si>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</si>
  <si>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</si>
  <si>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</si>
  <si>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</si>
  <si>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</si>
  <si>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</si>
  <si>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</si>
  <si>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</si>
  <si>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</si>
  <si>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</si>
  <si>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</si>
  <si>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</si>
  <si>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</si>
  <si>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</si>
  <si>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</si>
  <si>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</si>
  <si>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</si>
  <si>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</si>
  <si>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</si>
  <si>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</si>
  <si>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</si>
  <si>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</si>
  <si>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</si>
  <si>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</si>
  <si>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</si>
  <si>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</si>
  <si>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</si>
  <si>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</si>
  <si>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</si>
  <si>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</si>
  <si>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</si>
  <si>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</si>
  <si>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</si>
  <si>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</si>
  <si>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</si>
  <si>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</si>
  <si>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</si>
  <si>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</si>
  <si>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</si>
  <si>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</si>
  <si>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</si>
  <si>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</si>
  <si>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</si>
  <si>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</si>
  <si>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</si>
  <si>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</si>
  <si>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</si>
  <si>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</si>
  <si>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</si>
  <si>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</si>
  <si>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</si>
  <si>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</si>
  <si>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</si>
  <si>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</si>
  <si>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</si>
  <si>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</si>
  <si>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</si>
  <si>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</si>
  <si>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</si>
  <si>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</si>
  <si>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</si>
  <si>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</si>
  <si>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</si>
  <si>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</si>
  <si>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</si>
  <si>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</si>
  <si>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</si>
  <si>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</si>
  <si>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</si>
  <si>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</si>
  <si>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</si>
  <si>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</si>
  <si>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</si>
  <si>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</si>
  <si>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</si>
  <si>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</si>
  <si>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</si>
  <si>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</si>
  <si>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</si>
  <si>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</si>
  <si>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</si>
  <si>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</si>
  <si>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</si>
  <si>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</si>
  <si>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</si>
  <si>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</si>
  <si>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</si>
  <si>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</si>
  <si>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</si>
  <si>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</si>
  <si>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</si>
  <si>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</si>
  <si>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</si>
  <si>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</si>
  <si>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</si>
  <si>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</si>
  <si>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</si>
  <si>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</si>
  <si>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</si>
  <si>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</si>
  <si>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</si>
  <si>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</si>
  <si>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</si>
  <si>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</si>
  <si>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</si>
  <si>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</si>
  <si>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</si>
  <si>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</si>
  <si>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</si>
  <si>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</si>
  <si>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</si>
  <si>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</si>
  <si>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</si>
  <si>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</si>
  <si>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</si>
  <si>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</si>
  <si>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</si>
  <si>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</si>
  <si>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</si>
  <si>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</si>
  <si>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</si>
  <si>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</si>
  <si>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</si>
  <si>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</si>
  <si>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</si>
  <si>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</si>
  <si>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</si>
  <si>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</si>
  <si>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</si>
  <si>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</si>
  <si>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</si>
  <si>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</si>
  <si>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</si>
  <si>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</si>
  <si>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</si>
  <si>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</si>
  <si>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</si>
  <si>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</si>
  <si>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</si>
  <si>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</si>
  <si>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</si>
  <si>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</si>
  <si>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</si>
  <si>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</si>
  <si>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</si>
  <si>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</si>
  <si>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</si>
  <si>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</si>
  <si>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</si>
  <si>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</si>
  <si>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</si>
  <si>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</si>
  <si>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</si>
  <si>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</si>
  <si>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</si>
  <si>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</si>
  <si>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</si>
  <si>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</si>
  <si>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</si>
  <si>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</si>
  <si>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</si>
  <si>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</si>
  <si>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</si>
  <si>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</si>
  <si>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</si>
  <si>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</si>
  <si>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</si>
  <si>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</si>
  <si>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</si>
  <si>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</si>
  <si>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</si>
  <si>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</si>
  <si>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</si>
  <si>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</si>
  <si>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</si>
  <si>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</si>
  <si>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</si>
  <si>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</si>
  <si>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</si>
  <si>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</si>
  <si>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</si>
  <si>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</si>
  <si>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</si>
  <si>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</si>
  <si>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</si>
  <si>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</si>
  <si>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</si>
  <si>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</si>
  <si>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</si>
  <si>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</si>
  <si>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</si>
  <si>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</si>
  <si>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</si>
  <si>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</si>
  <si>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</si>
  <si>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</si>
  <si>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</si>
  <si>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</si>
  <si>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</si>
  <si>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</si>
  <si>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</si>
  <si>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</si>
  <si>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</si>
  <si>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</si>
  <si>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</si>
  <si>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</si>
  <si>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</si>
  <si>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</si>
  <si>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</si>
  <si>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</si>
  <si>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</si>
  <si>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</si>
  <si>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</si>
  <si>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</si>
  <si>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</si>
  <si>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</si>
  <si>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</si>
  <si>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</si>
  <si>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</si>
  <si>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</si>
  <si>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</si>
  <si>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</si>
  <si>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</si>
  <si>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</si>
  <si>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</si>
  <si>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</si>
  <si>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</si>
  <si>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</si>
  <si>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</si>
  <si>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</si>
  <si>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</si>
  <si>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</si>
  <si>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</si>
  <si>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</si>
  <si>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</si>
  <si>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</si>
  <si>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</si>
  <si>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</si>
  <si>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</si>
  <si>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</si>
  <si>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</si>
  <si>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</si>
  <si>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</si>
  <si>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</si>
  <si>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</si>
  <si>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</si>
  <si>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</si>
  <si>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</si>
  <si>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</si>
  <si>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</si>
  <si>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</si>
  <si>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</si>
  <si>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</si>
  <si>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</si>
  <si>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</si>
  <si>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</si>
  <si>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</si>
  <si>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</si>
  <si>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</si>
  <si>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</si>
  <si>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</si>
  <si>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</si>
  <si>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</si>
  <si>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</si>
  <si>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</si>
  <si>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</si>
  <si>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</si>
  <si>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</si>
  <si>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</si>
  <si>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</si>
  <si>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</si>
  <si>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</si>
  <si>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</si>
  <si>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</si>
  <si>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</si>
  <si>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</si>
  <si>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</si>
  <si>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</si>
  <si>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</si>
  <si>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</si>
  <si>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</si>
  <si>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</si>
  <si>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</si>
  <si>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</si>
  <si>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</si>
  <si>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</si>
  <si>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</si>
  <si>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</si>
  <si>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</si>
  <si>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</si>
  <si>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</si>
  <si>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</si>
  <si>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</si>
  <si>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</si>
  <si>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</si>
  <si>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</si>
  <si>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</si>
  <si>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</si>
  <si>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</si>
  <si>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</si>
  <si>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</si>
  <si>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</si>
  <si>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</si>
  <si>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</si>
  <si>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</si>
  <si>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</si>
  <si>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</si>
  <si>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</si>
  <si>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</si>
  <si>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</si>
  <si>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</si>
  <si>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</si>
  <si>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</si>
  <si>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</si>
  <si>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</si>
  <si>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</si>
  <si>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</si>
  <si>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</si>
  <si>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</si>
  <si>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</si>
  <si>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</si>
  <si>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</si>
  <si>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</si>
  <si>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</si>
  <si>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</si>
  <si>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</si>
  <si>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</si>
  <si>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</si>
  <si>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</si>
  <si>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</si>
  <si>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</si>
  <si>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</si>
  <si>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</si>
  <si>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</si>
  <si>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</si>
  <si>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</si>
  <si>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</si>
  <si>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</si>
  <si>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</si>
  <si>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</si>
  <si>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</si>
  <si>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</si>
  <si>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</si>
  <si>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</si>
  <si>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</si>
  <si>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</si>
  <si>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</si>
  <si>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</si>
  <si>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</si>
  <si>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</si>
  <si>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</si>
  <si>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</si>
  <si>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</si>
  <si>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</si>
  <si>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</si>
  <si>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</si>
  <si>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</si>
  <si>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</si>
  <si>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</si>
  <si>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</si>
  <si>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</si>
  <si>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</si>
  <si>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</si>
  <si>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</si>
  <si>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</si>
  <si>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</si>
  <si>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</si>
  <si>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</si>
  <si>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</si>
  <si>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</si>
  <si>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</si>
  <si>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</si>
  <si>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</si>
  <si>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</si>
  <si>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</si>
  <si>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</si>
  <si>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</si>
  <si>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</si>
  <si>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</si>
  <si>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</si>
  <si>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</si>
  <si>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</si>
  <si>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</si>
  <si>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</si>
  <si>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</si>
  <si>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</si>
  <si>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</si>
  <si>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</si>
  <si>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</si>
  <si>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</si>
  <si>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</si>
  <si>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</si>
  <si>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</si>
  <si>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</si>
  <si>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</si>
  <si>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</si>
  <si>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</si>
  <si>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</si>
  <si>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</si>
  <si>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</si>
  <si>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</si>
  <si>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</si>
  <si>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</si>
  <si>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</si>
  <si>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</si>
  <si>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</si>
  <si>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</si>
  <si>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</si>
  <si>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</si>
  <si>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</si>
  <si>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</si>
  <si>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</si>
  <si>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</si>
  <si>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</si>
  <si>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</si>
  <si>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</si>
  <si>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</si>
  <si>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</si>
  <si>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</si>
  <si>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</si>
  <si>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</si>
  <si>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</si>
  <si>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</si>
  <si>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</si>
  <si>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</si>
  <si>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</si>
  <si>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</si>
  <si>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</si>
  <si>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</si>
  <si>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</si>
  <si>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</si>
  <si>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</si>
  <si>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</si>
  <si>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</si>
  <si>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</si>
  <si>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</si>
  <si>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</si>
  <si>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</si>
  <si>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</si>
  <si>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</si>
  <si>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</si>
  <si>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</si>
  <si>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</si>
  <si>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</si>
  <si>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</si>
  <si>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</si>
  <si>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</si>
  <si>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</si>
  <si>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</si>
  <si>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</si>
  <si>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</si>
  <si>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</si>
  <si>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</si>
  <si>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</si>
  <si>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</si>
  <si>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</si>
  <si>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</si>
  <si>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</si>
  <si>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</si>
  <si>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</si>
  <si>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</si>
  <si>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</si>
  <si>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</si>
  <si>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</si>
  <si>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</si>
  <si>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</si>
  <si>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</si>
  <si>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</si>
  <si>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</si>
  <si>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</si>
  <si>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</si>
  <si>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</si>
  <si>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</si>
  <si>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</si>
  <si>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</si>
  <si>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</si>
  <si>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</si>
  <si>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</si>
  <si>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</si>
  <si>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</si>
  <si>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</si>
  <si>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</si>
  <si>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</si>
  <si>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</si>
  <si>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</si>
  <si>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</si>
  <si>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</si>
  <si>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</si>
  <si>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</si>
  <si>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</si>
  <si>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</si>
  <si>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</si>
  <si>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</si>
  <si>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</si>
  <si>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</si>
  <si>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</si>
  <si>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</si>
  <si>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</si>
  <si>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</si>
  <si>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</si>
  <si>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</si>
  <si>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</si>
  <si>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</si>
  <si>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</si>
  <si>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</si>
  <si>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</si>
  <si>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</si>
  <si>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</si>
  <si>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</si>
  <si>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</si>
  <si>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</si>
  <si>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</si>
  <si>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</si>
  <si>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</si>
  <si>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</si>
  <si>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</si>
  <si>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</si>
  <si>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</si>
  <si>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</si>
  <si>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</si>
  <si>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</si>
  <si>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</si>
  <si>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</si>
  <si>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</si>
  <si>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</si>
  <si>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</si>
  <si>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</si>
  <si>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</si>
  <si>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</si>
  <si>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</si>
  <si>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</si>
  <si>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</si>
  <si>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</si>
  <si>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</si>
  <si>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</si>
  <si>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</si>
  <si>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</si>
  <si>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</si>
  <si>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</si>
  <si>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</si>
  <si>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</si>
  <si>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</si>
  <si>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</si>
  <si>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</si>
  <si>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</si>
  <si>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</si>
  <si>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</si>
  <si>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</si>
  <si>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</si>
  <si>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</si>
  <si>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</si>
  <si>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</si>
  <si>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</si>
  <si>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</si>
  <si>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</si>
  <si>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</si>
  <si>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</si>
  <si>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</si>
  <si>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</si>
  <si>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</si>
  <si>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</si>
  <si>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</si>
  <si>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</si>
  <si>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</si>
  <si>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</si>
  <si>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</si>
  <si>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</si>
  <si>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</si>
  <si>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</si>
  <si>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</si>
  <si>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</si>
  <si>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</si>
  <si>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</si>
  <si>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</si>
  <si>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</si>
  <si>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</si>
  <si>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</si>
  <si>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</si>
  <si>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</si>
  <si>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</si>
  <si>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</si>
  <si>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</si>
  <si>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</si>
  <si>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</si>
  <si>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</si>
  <si>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</si>
  <si>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</si>
  <si>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</si>
  <si>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</si>
  <si>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</si>
  <si>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</si>
  <si>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</si>
  <si>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</si>
  <si>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</si>
  <si>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</si>
  <si>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</si>
  <si>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</si>
  <si>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</si>
  <si>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</si>
  <si>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</si>
  <si>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</si>
  <si>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</si>
  <si>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</si>
  <si>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</si>
  <si>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</si>
  <si>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</si>
  <si>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</si>
  <si>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</si>
  <si>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</si>
  <si>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</si>
  <si>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</si>
  <si>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</si>
  <si>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</si>
  <si>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</si>
  <si>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</si>
  <si>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</si>
  <si>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</si>
  <si>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</si>
  <si>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</si>
  <si>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</si>
  <si>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</si>
  <si>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</si>
  <si>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</si>
  <si>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</si>
  <si>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</si>
  <si>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</si>
  <si>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</si>
  <si>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</si>
  <si>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</si>
  <si>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</si>
  <si>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</si>
  <si>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</si>
  <si>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</si>
  <si>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</si>
  <si>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</si>
  <si>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</si>
  <si>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</si>
  <si>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</si>
  <si>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</si>
  <si>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</si>
  <si>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</si>
  <si>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</si>
  <si>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</si>
  <si>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</si>
  <si>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</si>
  <si>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</si>
  <si>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</si>
  <si>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</si>
  <si>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</si>
  <si>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</si>
  <si>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</si>
  <si>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</si>
  <si>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</si>
  <si>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</si>
  <si>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</si>
  <si>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</si>
  <si>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</si>
  <si>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</si>
  <si>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</si>
  <si>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</si>
  <si>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</si>
  <si>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</si>
  <si>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</si>
  <si>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</si>
  <si>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</si>
  <si>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</si>
  <si>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</si>
  <si>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</si>
  <si>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</si>
  <si>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</si>
  <si>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</si>
  <si>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</si>
  <si>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</si>
  <si>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</si>
  <si>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</si>
  <si>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</si>
  <si>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</si>
  <si>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</si>
  <si>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</si>
  <si>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</si>
  <si>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</si>
  <si>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</si>
  <si>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</si>
  <si>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</si>
  <si>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</si>
  <si>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</si>
  <si>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</si>
  <si>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</si>
  <si>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</si>
  <si>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</si>
  <si>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</si>
  <si>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</si>
  <si>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</si>
  <si>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</si>
  <si>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</si>
  <si>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</si>
  <si>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</si>
  <si>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</si>
  <si>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</si>
  <si>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</si>
  <si>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</si>
  <si>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</si>
  <si>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</si>
  <si>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</si>
  <si>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</si>
  <si>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</si>
  <si>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</si>
  <si>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</si>
  <si>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</si>
  <si>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</si>
  <si>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</si>
  <si>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</si>
  <si>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</si>
  <si>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</si>
  <si>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</si>
  <si>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</si>
  <si>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</si>
  <si>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</si>
  <si>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</si>
  <si>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</si>
  <si>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</si>
  <si>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</si>
  <si>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</si>
  <si>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</si>
  <si>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</si>
  <si>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</si>
  <si>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</si>
  <si>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</si>
  <si>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</si>
  <si>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</si>
  <si>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</si>
  <si>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</si>
  <si>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</si>
  <si>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</si>
  <si>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</si>
  <si>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</si>
  <si>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</si>
  <si>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</si>
  <si>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</si>
  <si>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</si>
  <si>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</si>
  <si>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</si>
  <si>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</si>
  <si>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</si>
  <si>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</si>
  <si>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</si>
  <si>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</si>
  <si>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</si>
  <si>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</si>
  <si>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</si>
  <si>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</si>
  <si>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</si>
  <si>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</si>
  <si>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</si>
  <si>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</si>
  <si>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</si>
  <si>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</si>
  <si>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</si>
  <si>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</si>
  <si>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</si>
  <si>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</si>
  <si>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</si>
  <si>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</si>
  <si>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</si>
  <si>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</si>
  <si>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</si>
  <si>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</si>
  <si>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</si>
  <si>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</si>
  <si>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</si>
  <si>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</si>
  <si>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</si>
  <si>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</si>
  <si>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</si>
  <si>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</si>
  <si>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</si>
  <si>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</si>
  <si>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</si>
  <si>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</si>
  <si>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</si>
  <si>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</si>
  <si>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</si>
  <si>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</si>
  <si>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</si>
  <si>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</si>
  <si>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</si>
  <si>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</si>
  <si>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</si>
  <si>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</si>
  <si>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</si>
  <si>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</si>
  <si>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</si>
  <si>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</si>
  <si>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</si>
  <si>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</si>
  <si>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</si>
  <si>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</si>
  <si>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</si>
  <si>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</si>
  <si>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</si>
  <si>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</si>
  <si>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</si>
  <si>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</si>
  <si>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</si>
  <si>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</si>
  <si>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</si>
  <si>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</si>
  <si>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</si>
  <si>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</si>
  <si>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</si>
  <si>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</si>
  <si>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</si>
  <si>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</si>
  <si>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</si>
  <si>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</si>
  <si>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</si>
  <si>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</si>
  <si>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</si>
  <si>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</si>
  <si>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</si>
  <si>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</si>
  <si>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</si>
  <si>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</si>
  <si>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</si>
  <si>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</si>
  <si>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</si>
  <si>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</si>
  <si>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</si>
  <si>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</si>
  <si>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</si>
  <si>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</si>
  <si>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</si>
  <si>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</si>
  <si>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</si>
  <si>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</si>
  <si>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</si>
  <si>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</si>
  <si>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</si>
  <si>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</si>
  <si>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</si>
  <si>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</si>
  <si>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</si>
  <si>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</si>
  <si>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</si>
  <si>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</si>
  <si>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</si>
  <si>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</si>
  <si>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</si>
  <si>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</si>
  <si>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</si>
  <si>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</si>
  <si>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</si>
  <si>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</si>
  <si>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</si>
  <si>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</si>
  <si>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</si>
  <si>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</si>
  <si>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</si>
  <si>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</si>
  <si>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</si>
  <si>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</si>
  <si>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</si>
  <si>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</si>
  <si>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</si>
  <si>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</si>
  <si>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</si>
  <si>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</si>
  <si>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</si>
  <si>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</si>
  <si>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</si>
  <si>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</si>
  <si>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</si>
  <si>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</si>
  <si>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</si>
  <si>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</si>
  <si>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</si>
  <si>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</si>
  <si>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</si>
  <si>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</si>
  <si>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</si>
  <si>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</si>
  <si>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</si>
  <si>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</si>
  <si>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</si>
  <si>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</si>
  <si>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</si>
  <si>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</si>
  <si>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</si>
  <si>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</si>
  <si>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</si>
  <si>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</si>
  <si>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</si>
  <si>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</si>
  <si>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</si>
  <si>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</si>
  <si>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</si>
  <si>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</si>
  <si>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</si>
  <si>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</si>
  <si>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</si>
  <si>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</si>
  <si>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</si>
  <si>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</si>
  <si>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</si>
  <si>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</si>
  <si>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</si>
  <si>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</si>
  <si>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</si>
  <si>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</si>
  <si>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</si>
  <si>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</si>
  <si>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</si>
  <si>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</si>
  <si>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</si>
  <si>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</si>
  <si>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</si>
  <si>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</si>
  <si>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</si>
  <si>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</si>
  <si>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</si>
  <si>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</si>
  <si>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</si>
  <si>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</si>
  <si>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</si>
  <si>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</si>
  <si>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</si>
  <si>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</si>
  <si>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</si>
  <si>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</si>
  <si>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</si>
  <si>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</si>
  <si>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</si>
  <si>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</si>
  <si>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</si>
  <si>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</si>
  <si>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</si>
  <si>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</si>
  <si>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</si>
  <si>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</si>
  <si>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</si>
  <si>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</si>
  <si>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</si>
  <si>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</si>
  <si>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</si>
  <si>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</si>
  <si>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</si>
  <si>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</si>
  <si>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</si>
  <si>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</si>
  <si>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</si>
  <si>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</si>
  <si>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</si>
  <si>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</si>
  <si>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</si>
  <si>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</si>
  <si>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</si>
  <si>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</si>
  <si>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</si>
  <si>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</si>
  <si>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</si>
  <si>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</si>
  <si>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</si>
  <si>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</si>
  <si>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</si>
  <si>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</si>
  <si>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</si>
  <si>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</si>
  <si>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</si>
  <si>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</si>
  <si>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</si>
  <si>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</si>
  <si>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</si>
  <si>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</si>
  <si>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</si>
  <si>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</si>
  <si>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</si>
  <si>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</si>
  <si>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</si>
  <si>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</si>
  <si>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</si>
  <si>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</si>
  <si>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</si>
  <si>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</si>
  <si>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</si>
  <si>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</si>
  <si>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</si>
  <si>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</si>
  <si>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</si>
  <si>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</si>
  <si>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</si>
  <si>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</si>
  <si>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</si>
  <si>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</si>
  <si>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</si>
  <si>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</si>
  <si>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</si>
  <si>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</si>
  <si>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</si>
  <si>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</si>
  <si>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</si>
  <si>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</si>
  <si>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</si>
  <si>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</si>
  <si>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</si>
  <si>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</si>
  <si>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</si>
  <si>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</si>
  <si>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</si>
  <si>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</si>
  <si>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</si>
  <si>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</si>
  <si>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</si>
  <si>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</si>
  <si>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</si>
  <si>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</si>
  <si>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</si>
  <si>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</si>
  <si>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</si>
  <si>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</si>
  <si>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</si>
  <si>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</si>
  <si>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</si>
  <si>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</si>
  <si>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</si>
  <si>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</si>
  <si>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</si>
  <si>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</si>
  <si>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</si>
  <si>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</si>
  <si>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</si>
  <si>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</si>
  <si>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</si>
  <si>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</si>
  <si>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</si>
  <si>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</si>
  <si>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</si>
  <si>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</si>
  <si>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</si>
  <si>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</si>
  <si>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</si>
  <si>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</si>
  <si>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</si>
  <si>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</si>
  <si>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</si>
  <si>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</si>
  <si>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</si>
  <si>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</si>
  <si>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</si>
  <si>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</si>
  <si>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</si>
  <si>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</si>
  <si>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</si>
  <si>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</si>
  <si>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</si>
  <si>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</si>
  <si>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</si>
  <si>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</si>
  <si>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</si>
  <si>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</si>
  <si>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</si>
  <si>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</si>
  <si>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</si>
  <si>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</si>
  <si>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</si>
  <si>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</si>
  <si>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</si>
  <si>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</si>
  <si>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</si>
  <si>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</si>
  <si>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</si>
  <si>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</si>
  <si>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</si>
  <si>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</si>
  <si>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</si>
  <si>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</si>
  <si>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</si>
  <si>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</si>
  <si>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</si>
  <si>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</si>
  <si>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</si>
  <si>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</si>
  <si>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</si>
  <si>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</si>
  <si>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</si>
  <si>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</si>
  <si>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</si>
  <si>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</si>
  <si>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</si>
  <si>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</si>
  <si>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</si>
  <si>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</si>
  <si>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</si>
  <si>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</si>
  <si>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</si>
  <si>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</si>
  <si>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</si>
  <si>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</si>
  <si>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</si>
  <si>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</si>
  <si>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</si>
  <si>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</si>
  <si>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</si>
  <si>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</si>
  <si>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</si>
  <si>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</si>
  <si>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</si>
  <si>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</si>
  <si>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</si>
  <si>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</si>
  <si>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</si>
  <si>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</si>
  <si>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</si>
  <si>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</si>
  <si>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</si>
  <si>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</si>
  <si>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</si>
  <si>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</si>
  <si>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</si>
  <si>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</si>
  <si>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</si>
  <si>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</si>
  <si>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</si>
  <si>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</si>
  <si>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</si>
  <si>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</si>
  <si>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</si>
  <si>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</si>
  <si>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</si>
  <si>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</si>
  <si>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</si>
  <si>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</si>
  <si>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</si>
  <si>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</si>
  <si>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</si>
  <si>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</si>
  <si>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</si>
  <si>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</si>
  <si>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</si>
  <si>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</si>
  <si>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</si>
  <si>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</si>
  <si>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</si>
  <si>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</si>
  <si>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</si>
  <si>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</si>
  <si>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</si>
  <si>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</si>
  <si>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</si>
  <si>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</si>
  <si>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</si>
  <si>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</si>
  <si>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</si>
  <si>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</si>
  <si>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</si>
  <si>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</si>
  <si>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</si>
  <si>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</si>
  <si>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</si>
  <si>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</si>
  <si>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</si>
  <si>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</si>
  <si>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</si>
  <si>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</si>
  <si>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</si>
  <si>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</si>
  <si>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</si>
  <si>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</si>
  <si>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</si>
  <si>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</si>
  <si>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</si>
  <si>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</si>
  <si>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</si>
  <si>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</si>
  <si>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</si>
  <si>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</si>
  <si>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</si>
  <si>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</si>
  <si>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</si>
  <si>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</si>
  <si>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</si>
  <si>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</si>
  <si>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</si>
  <si>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</si>
  <si>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</si>
  <si>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</si>
  <si>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</si>
  <si>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</si>
  <si>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</si>
  <si>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</si>
  <si>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</si>
  <si>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</si>
  <si>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</si>
  <si>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</si>
  <si>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</si>
  <si>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</si>
  <si>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</si>
  <si>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</si>
  <si>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</si>
  <si>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</si>
  <si>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</si>
  <si>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</si>
  <si>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</si>
  <si>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</si>
  <si>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</si>
  <si>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</si>
  <si>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</si>
  <si>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</si>
  <si>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</si>
  <si>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</si>
  <si>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</si>
  <si>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</si>
  <si>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</si>
  <si>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</si>
  <si>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</si>
  <si>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</si>
  <si>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</si>
  <si>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</si>
  <si>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</si>
  <si>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</si>
  <si>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</si>
  <si>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</si>
  <si>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</si>
  <si>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</si>
  <si>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</si>
  <si>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</si>
  <si>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</si>
  <si>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</si>
  <si>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</si>
  <si>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</si>
  <si>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</si>
  <si>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</si>
  <si>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</si>
  <si>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</si>
  <si>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</si>
  <si>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</si>
  <si>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</si>
  <si>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</si>
  <si>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</si>
  <si>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</si>
  <si>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</si>
  <si>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</si>
  <si>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</si>
  <si>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</si>
  <si>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</si>
  <si>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</si>
  <si>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</si>
  <si>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</si>
  <si>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</si>
  <si>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</si>
  <si>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</si>
  <si>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</si>
  <si>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</si>
  <si>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</si>
  <si>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</si>
  <si>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</si>
  <si>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</si>
  <si>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</si>
  <si>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</si>
  <si>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</si>
  <si>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</si>
  <si>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</si>
  <si>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</si>
  <si>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</si>
  <si>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</si>
  <si>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</si>
  <si>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</si>
  <si>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</si>
  <si>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</si>
  <si>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</si>
  <si>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</si>
  <si>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</si>
  <si>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</si>
  <si>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</si>
  <si>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</si>
  <si>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</si>
  <si>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</si>
  <si>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</si>
  <si>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</si>
  <si>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</si>
  <si>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</si>
  <si>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</si>
  <si>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</si>
  <si>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</si>
  <si>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</si>
  <si>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</si>
  <si>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</si>
  <si>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</si>
  <si>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</si>
  <si>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</si>
  <si>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</si>
  <si>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</si>
  <si>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</si>
  <si>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</si>
  <si>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</si>
  <si>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</si>
  <si>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</si>
  <si>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</si>
  <si>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</si>
  <si>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</si>
  <si>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</si>
  <si>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</si>
  <si>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</si>
  <si>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</si>
  <si>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</si>
  <si>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</si>
  <si>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</si>
  <si>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</si>
  <si>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</si>
  <si>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</si>
  <si>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</si>
  <si>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</si>
  <si>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</si>
  <si>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</si>
  <si>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</si>
  <si>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</si>
  <si>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</si>
  <si>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</si>
  <si>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</si>
  <si>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</si>
  <si>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</si>
  <si>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</si>
  <si>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</si>
  <si>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</si>
  <si>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</si>
  <si>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</si>
  <si>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</si>
  <si>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</si>
  <si>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</si>
  <si>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</si>
  <si>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</si>
  <si>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</si>
  <si>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</si>
  <si>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</si>
  <si>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</si>
  <si>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</si>
  <si>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</si>
  <si>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</si>
  <si>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</si>
  <si>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</si>
  <si>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</si>
  <si>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</si>
  <si>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</si>
  <si>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</si>
  <si>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</si>
  <si>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</si>
  <si>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</si>
  <si>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</si>
  <si>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</si>
  <si>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</si>
  <si>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</si>
  <si>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</si>
  <si>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</si>
  <si>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</si>
  <si>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</si>
  <si>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</si>
  <si>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</si>
  <si>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</si>
  <si>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</si>
  <si>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</si>
  <si>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</si>
  <si>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</si>
  <si>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</si>
  <si>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</si>
  <si>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</si>
  <si>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</si>
  <si>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</si>
  <si>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</si>
  <si>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</si>
  <si>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</si>
  <si>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</si>
  <si>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</si>
  <si>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</si>
  <si>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</si>
  <si>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</si>
  <si>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</si>
  <si>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</si>
  <si>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</si>
  <si>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</si>
  <si>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</si>
  <si>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</si>
  <si>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</si>
  <si>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</si>
  <si>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</si>
  <si>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</si>
  <si>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</si>
  <si>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</si>
  <si>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</si>
  <si>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</si>
  <si>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</si>
  <si>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</si>
  <si>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</si>
  <si>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</si>
  <si>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</si>
  <si>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</si>
  <si>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</si>
  <si>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</si>
  <si>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</si>
  <si>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</si>
  <si>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</si>
  <si>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</si>
  <si>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</si>
  <si>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</si>
  <si>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</si>
  <si>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</si>
  <si>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</si>
  <si>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</si>
  <si>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</si>
  <si>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</si>
  <si>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</si>
  <si>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</si>
  <si>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</si>
  <si>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</si>
  <si>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</si>
  <si>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</si>
  <si>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</si>
  <si>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</si>
  <si>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</si>
  <si>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</si>
  <si>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</si>
  <si>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</si>
  <si>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</si>
  <si>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</si>
  <si>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</si>
  <si>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</si>
  <si>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</si>
  <si>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</si>
  <si>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</si>
  <si>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</si>
  <si>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</si>
  <si>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</si>
  <si>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</si>
  <si>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</si>
  <si>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</si>
  <si>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</si>
  <si>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</si>
  <si>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</si>
  <si>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</si>
  <si>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</si>
  <si>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</si>
  <si>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</si>
  <si>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</si>
  <si>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</si>
  <si>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</si>
  <si>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</si>
  <si>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</si>
  <si>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</si>
  <si>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</si>
  <si>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</si>
  <si>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</si>
  <si>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</si>
  <si>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</si>
  <si>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</si>
  <si>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</si>
  <si>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</si>
  <si>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</si>
  <si>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</si>
  <si>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</si>
  <si>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</si>
  <si>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</si>
  <si>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</si>
  <si>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</si>
  <si>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</si>
  <si>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</si>
  <si>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</si>
  <si>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</si>
  <si>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</si>
  <si>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</si>
  <si>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</si>
  <si>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</si>
  <si>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</si>
  <si>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</si>
  <si>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</si>
  <si>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</si>
  <si>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</si>
  <si>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</si>
  <si>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</si>
  <si>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</si>
  <si>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</si>
  <si>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</si>
  <si>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</si>
  <si>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</si>
  <si>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</si>
  <si>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</si>
  <si>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</si>
  <si>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</si>
  <si>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</si>
  <si>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</si>
  <si>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</si>
  <si>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</si>
  <si>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</si>
  <si>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</si>
  <si>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</si>
  <si>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</si>
  <si>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</si>
  <si>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</si>
  <si>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</si>
  <si>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</si>
  <si>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</si>
  <si>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</si>
  <si>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</si>
  <si>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</si>
  <si>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</si>
  <si>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</si>
  <si>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</si>
  <si>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</si>
  <si>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</si>
  <si>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</si>
  <si>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</si>
  <si>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</si>
  <si>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</si>
  <si>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</si>
  <si>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</si>
  <si>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</si>
  <si>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</si>
  <si>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</si>
  <si>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</si>
  <si>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</si>
  <si>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</si>
  <si>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</si>
  <si>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</si>
  <si>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</si>
  <si>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</si>
  <si>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</si>
  <si>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</si>
  <si>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</si>
  <si>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</si>
  <si>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</si>
  <si>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</si>
  <si>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</si>
  <si>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</si>
  <si>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</si>
  <si>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</si>
  <si>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</si>
  <si>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</si>
  <si>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</si>
  <si>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</si>
  <si>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</si>
  <si>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</si>
  <si>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</si>
  <si>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</si>
  <si>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</si>
  <si>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</si>
  <si>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</si>
  <si>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</si>
  <si>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</si>
  <si>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</si>
  <si>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</si>
  <si>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</si>
  <si>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</si>
  <si>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</si>
  <si>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</si>
  <si>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</si>
  <si>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</si>
  <si>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</si>
  <si>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</si>
  <si>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</si>
  <si>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</si>
  <si>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</si>
  <si>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</si>
  <si>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</si>
  <si>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</si>
  <si>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</si>
  <si>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</si>
  <si>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</si>
  <si>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</si>
  <si>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</si>
  <si>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</si>
  <si>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</si>
  <si>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</si>
  <si>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</si>
  <si>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</si>
  <si>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</si>
  <si>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</si>
  <si>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</si>
  <si>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</si>
  <si>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</si>
  <si>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</si>
  <si>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</si>
  <si>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</si>
  <si>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</si>
  <si>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</si>
  <si>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</si>
  <si>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</si>
  <si>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</si>
  <si>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</si>
  <si>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</si>
  <si>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</si>
  <si>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</si>
  <si>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</si>
  <si>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</si>
  <si>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</si>
  <si>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</si>
  <si>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</si>
  <si>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</si>
  <si>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</si>
  <si>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</si>
  <si>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</si>
  <si>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</si>
  <si>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</si>
  <si>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</si>
  <si>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</si>
  <si>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</si>
  <si>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</si>
  <si>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</si>
  <si>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</si>
  <si>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</si>
  <si>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</si>
  <si>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</si>
  <si>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</si>
  <si>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</si>
  <si>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</si>
  <si>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</si>
  <si>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</si>
  <si>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</si>
  <si>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</si>
  <si>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</si>
  <si>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</si>
  <si>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</si>
  <si>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</si>
  <si>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</si>
  <si>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</si>
  <si>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</si>
  <si>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</si>
  <si>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</si>
  <si>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</si>
  <si>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</si>
  <si>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</si>
  <si>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</si>
  <si>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</si>
  <si>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</si>
  <si>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</si>
  <si>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</si>
  <si>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</si>
  <si>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</si>
  <si>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</si>
  <si>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</si>
  <si>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</si>
  <si>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</si>
  <si>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</si>
  <si>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</si>
  <si>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</si>
  <si>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</si>
  <si>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</si>
  <si>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</si>
  <si>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</si>
  <si>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</si>
  <si>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</si>
  <si>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</si>
  <si>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</si>
  <si>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</si>
  <si>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</si>
  <si>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</si>
  <si>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</si>
  <si>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</si>
  <si>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</si>
  <si>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</si>
  <si>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</si>
  <si>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</si>
  <si>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</si>
  <si>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</si>
  <si>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</si>
  <si>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</si>
  <si>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</si>
  <si>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</si>
  <si>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</si>
  <si>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</si>
  <si>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</si>
  <si>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</si>
  <si>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</si>
  <si>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</si>
  <si>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</si>
  <si>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</si>
  <si>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</si>
  <si>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</si>
  <si>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</si>
  <si>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</si>
  <si>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</si>
  <si>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</si>
  <si>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</si>
  <si>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</si>
  <si>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</si>
  <si>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</si>
  <si>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</si>
  <si>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</si>
  <si>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</si>
  <si>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</si>
  <si>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</si>
  <si>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</si>
  <si>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</si>
  <si>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</si>
  <si>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</si>
  <si>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</si>
  <si>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</si>
  <si>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</si>
  <si>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</si>
  <si>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</si>
  <si>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</si>
  <si>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</si>
  <si>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</si>
  <si>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</si>
  <si>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</si>
  <si>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</si>
  <si>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</si>
  <si>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</si>
  <si>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</si>
  <si>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</si>
  <si>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</si>
  <si>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</si>
  <si>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</si>
  <si>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</si>
  <si>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</si>
  <si>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</si>
  <si>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</si>
  <si>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</si>
  <si>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</si>
  <si>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</si>
  <si>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</si>
  <si>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</si>
  <si>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</si>
  <si>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</si>
  <si>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</si>
  <si>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</si>
  <si>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</si>
  <si>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</si>
  <si>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</si>
  <si>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</si>
  <si>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</si>
  <si>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</si>
  <si>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</si>
  <si>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</si>
  <si>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</si>
  <si>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</si>
  <si>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</si>
  <si>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</si>
  <si>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</si>
  <si>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</si>
  <si>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</si>
  <si>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</si>
  <si>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</si>
  <si>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</si>
  <si>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</si>
  <si>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</si>
  <si>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</si>
  <si>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</si>
  <si>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</si>
  <si>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</si>
  <si>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</si>
  <si>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</si>
  <si>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</si>
  <si>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</si>
  <si>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</si>
  <si>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</si>
  <si>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</si>
  <si>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</si>
  <si>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</si>
  <si>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</si>
  <si>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</si>
  <si>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</si>
  <si>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</si>
  <si>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</si>
  <si>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</si>
  <si>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</si>
  <si>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</si>
  <si>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</si>
  <si>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</si>
  <si>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</si>
  <si>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</si>
  <si>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</si>
  <si>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</si>
  <si>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</si>
  <si>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</si>
  <si>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</si>
  <si>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</si>
  <si>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</si>
  <si>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</si>
  <si>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</si>
  <si>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</si>
  <si>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</si>
  <si>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</si>
  <si>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</si>
  <si>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</si>
  <si>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</si>
  <si>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</si>
  <si>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</si>
  <si>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</si>
  <si>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</si>
  <si>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</si>
  <si>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</si>
  <si>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</si>
  <si>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</si>
  <si>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</si>
  <si>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</si>
  <si>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</si>
  <si>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</si>
  <si>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</si>
  <si>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</si>
  <si>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</si>
  <si>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</si>
  <si>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</si>
  <si>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</si>
  <si>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</si>
  <si>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</si>
  <si>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</si>
  <si>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</si>
  <si>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</si>
  <si>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</si>
  <si>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</si>
  <si>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</si>
  <si>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</si>
  <si>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</si>
  <si>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</si>
  <si>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</si>
  <si>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</si>
  <si>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</si>
  <si>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</si>
  <si>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</si>
  <si>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</si>
  <si>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</si>
  <si>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</si>
  <si>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</si>
  <si>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</si>
  <si>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</si>
  <si>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</si>
  <si>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</si>
  <si>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</si>
  <si>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</si>
  <si>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</si>
  <si>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</si>
  <si>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</si>
  <si>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</si>
  <si>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</si>
  <si>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</si>
  <si>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</si>
  <si>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</si>
  <si>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</si>
  <si>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</si>
  <si>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</si>
  <si>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</si>
  <si>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</si>
  <si>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</si>
  <si>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</si>
  <si>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</si>
  <si>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</si>
  <si>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</si>
  <si>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</si>
  <si>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</si>
  <si>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</si>
  <si>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</si>
  <si>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</si>
  <si>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</si>
  <si>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</si>
  <si>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</si>
  <si>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</si>
  <si>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</si>
  <si>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</si>
  <si>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</si>
  <si>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</si>
  <si>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</si>
  <si>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</si>
  <si>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</si>
  <si>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</si>
  <si>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</si>
  <si>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</si>
  <si>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</si>
  <si>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</si>
  <si>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</si>
  <si>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</si>
  <si>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</si>
  <si>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</si>
  <si>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</si>
  <si>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</si>
  <si>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</si>
  <si>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</si>
  <si>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</si>
  <si>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</si>
  <si>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</si>
  <si>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</si>
  <si>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</si>
  <si>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</si>
  <si>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</si>
  <si>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</si>
  <si>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</si>
  <si>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</si>
  <si>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</si>
  <si>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</si>
  <si>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</si>
  <si>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</si>
  <si>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</si>
  <si>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</si>
  <si>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</si>
  <si>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</si>
  <si>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</si>
  <si>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</si>
  <si>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</si>
  <si>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</si>
  <si>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</si>
  <si>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</si>
  <si>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</si>
  <si>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</si>
  <si>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</si>
  <si>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</si>
  <si>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</si>
  <si>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</si>
  <si>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</si>
  <si>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</si>
  <si>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</si>
  <si>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</si>
  <si>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</si>
  <si>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</si>
  <si>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</si>
  <si>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</si>
  <si>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</si>
  <si>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</si>
  <si>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</si>
  <si>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</si>
  <si>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</si>
  <si>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</si>
  <si>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</si>
  <si>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</si>
  <si>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</si>
  <si>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</si>
  <si>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</si>
  <si>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</si>
  <si>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</si>
  <si>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</si>
  <si>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</si>
  <si>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</si>
  <si>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</si>
  <si>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</si>
  <si>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</si>
  <si>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</si>
  <si>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</si>
  <si>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</si>
  <si>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</si>
  <si>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</si>
  <si>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</si>
  <si>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</si>
  <si>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</si>
  <si>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</si>
  <si>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</si>
  <si>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</si>
  <si>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</si>
  <si>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</si>
  <si>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</si>
  <si>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</si>
  <si>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</si>
  <si>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</si>
  <si>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</si>
  <si>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</si>
  <si>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</si>
  <si>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</si>
  <si>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</si>
  <si>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</si>
  <si>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</si>
  <si>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</si>
  <si>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</si>
  <si>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</si>
  <si>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</si>
  <si>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</si>
  <si>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</si>
  <si>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</si>
  <si>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</si>
  <si>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</si>
  <si>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</si>
  <si>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</si>
  <si>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</si>
  <si>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</si>
  <si>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</si>
  <si>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</si>
  <si>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</si>
  <si>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</si>
  <si>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</si>
  <si>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</si>
  <si>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</si>
  <si>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</si>
  <si>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</si>
  <si>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</si>
  <si>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</si>
  <si>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</si>
  <si>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</si>
  <si>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</si>
  <si>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</si>
  <si>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</si>
  <si>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</si>
  <si>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</si>
  <si>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</si>
  <si>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</si>
  <si>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</si>
  <si>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</si>
  <si>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</si>
  <si>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</si>
  <si>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</si>
  <si>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</si>
  <si>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</si>
  <si>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</si>
  <si>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</si>
  <si>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</si>
  <si>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</si>
  <si>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</si>
  <si>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</si>
  <si>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</si>
  <si>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</si>
  <si>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</si>
  <si>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</si>
  <si>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</si>
  <si>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</si>
  <si>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</si>
  <si>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</si>
  <si>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</si>
  <si>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</si>
  <si>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</si>
  <si>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</si>
  <si>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</si>
  <si>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</si>
  <si>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</si>
  <si>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</si>
  <si>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</si>
  <si>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</si>
  <si>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</si>
  <si>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</si>
  <si>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</si>
  <si>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</si>
  <si>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</si>
  <si>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</si>
  <si>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</si>
  <si>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</si>
  <si>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</si>
  <si>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</si>
  <si>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</si>
  <si>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</si>
  <si>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</si>
  <si>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</si>
  <si>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</si>
  <si>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</si>
  <si>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</si>
  <si>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</si>
  <si>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</si>
  <si>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</si>
  <si>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</si>
  <si>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</si>
  <si>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</si>
  <si>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</si>
  <si>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</si>
  <si>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</si>
  <si>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</si>
  <si>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</si>
  <si>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</si>
  <si>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</si>
  <si>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</si>
  <si>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</si>
  <si>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</si>
  <si>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</si>
  <si>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</si>
  <si>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</si>
  <si>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</si>
  <si>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</si>
  <si>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</si>
  <si>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</si>
  <si>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</si>
  <si>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</si>
  <si>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</si>
  <si>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</si>
  <si>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</si>
  <si>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</si>
  <si>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</si>
  <si>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</si>
  <si>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</si>
  <si>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</si>
  <si>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</si>
  <si>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</si>
  <si>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</si>
  <si>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</si>
  <si>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</si>
  <si>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</si>
  <si>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</si>
  <si>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</si>
  <si>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</si>
  <si>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</si>
  <si>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</si>
  <si>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</si>
  <si>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</si>
  <si>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</si>
  <si>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</si>
  <si>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</si>
  <si>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</si>
  <si>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</si>
  <si>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</si>
  <si>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</si>
  <si>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</si>
  <si>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</si>
  <si>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</si>
  <si>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</si>
  <si>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</si>
  <si>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</si>
  <si>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</si>
  <si>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</si>
  <si>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</si>
  <si>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</si>
  <si>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</si>
  <si>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</si>
  <si>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</si>
  <si>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</si>
  <si>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</si>
  <si>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</si>
  <si>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</si>
  <si>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</si>
  <si>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</si>
  <si>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</si>
  <si>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</si>
  <si>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</si>
  <si>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</si>
  <si>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</si>
  <si>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</si>
  <si>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</si>
  <si>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</si>
  <si>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</si>
  <si>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</si>
  <si>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</si>
  <si>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</si>
  <si>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</si>
  <si>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</si>
  <si>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</si>
  <si>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</si>
  <si>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</si>
  <si>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</si>
  <si>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</si>
  <si>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</si>
  <si>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</si>
  <si>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</si>
  <si>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</si>
  <si>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</si>
  <si>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</si>
  <si>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</si>
  <si>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</si>
  <si>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</si>
  <si>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</si>
  <si>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</si>
  <si>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</si>
  <si>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</si>
  <si>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</si>
  <si>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</si>
  <si>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</si>
  <si>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</si>
  <si>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</si>
  <si>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</si>
  <si>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</si>
  <si>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</si>
  <si>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</si>
  <si>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</si>
  <si>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</si>
  <si>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</si>
  <si>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</si>
  <si>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</si>
  <si>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</si>
  <si>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</si>
  <si>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</si>
  <si>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</si>
  <si>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</si>
  <si>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</si>
  <si>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</si>
  <si>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</si>
  <si>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</si>
  <si>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</si>
  <si>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</si>
  <si>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</si>
  <si>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</si>
  <si>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</si>
  <si>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</si>
  <si>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</si>
  <si>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</si>
  <si>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</si>
  <si>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</si>
  <si>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</si>
  <si>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</si>
  <si>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</si>
  <si>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</si>
  <si>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</si>
  <si>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</si>
  <si>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</si>
  <si>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</si>
  <si>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</si>
  <si>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</si>
  <si>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</si>
  <si>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</si>
  <si>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</si>
  <si>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</si>
  <si>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</si>
  <si>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</si>
  <si>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</si>
  <si>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</si>
  <si>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</si>
  <si>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</si>
  <si>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</si>
  <si>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</si>
  <si>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</si>
  <si>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</si>
  <si>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</si>
  <si>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</si>
  <si>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</si>
  <si>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</si>
  <si>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</si>
  <si>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</si>
  <si>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</si>
  <si>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</si>
  <si>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</si>
  <si>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</si>
  <si>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</si>
  <si>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</si>
  <si>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</si>
  <si>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</si>
  <si>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</si>
  <si>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</si>
  <si>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</si>
  <si>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</si>
  <si>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</si>
  <si>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</si>
  <si>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</si>
  <si>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</si>
  <si>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</si>
  <si>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</si>
  <si>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</si>
  <si>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</si>
  <si>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</si>
  <si>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</si>
  <si>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</si>
  <si>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</si>
  <si>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</si>
  <si>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</si>
  <si>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</si>
  <si>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</si>
  <si>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</si>
  <si>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</si>
  <si>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</si>
  <si>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</si>
  <si>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</si>
  <si>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</si>
  <si>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</si>
  <si>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</si>
  <si>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</si>
  <si>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</si>
  <si>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</si>
  <si>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</si>
  <si>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</si>
  <si>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</si>
  <si>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</si>
  <si>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</si>
  <si>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</si>
  <si>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</si>
  <si>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</si>
  <si>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</si>
  <si>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</si>
  <si>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</si>
  <si>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</si>
  <si>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</si>
  <si>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</si>
  <si>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</si>
  <si>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</si>
  <si>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</si>
  <si>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</si>
  <si>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</si>
  <si>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</si>
  <si>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</si>
  <si>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</si>
  <si>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</si>
  <si>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</si>
  <si>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</si>
  <si>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</si>
  <si>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</si>
  <si>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</si>
  <si>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</si>
  <si>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</si>
  <si>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</si>
  <si>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</si>
  <si>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</si>
  <si>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</si>
  <si>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</si>
  <si>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</si>
  <si>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</si>
  <si>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</si>
  <si>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</si>
  <si>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</si>
  <si>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</si>
  <si>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</si>
  <si>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</si>
  <si>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</si>
  <si>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</si>
  <si>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</si>
  <si>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</si>
  <si>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</si>
  <si>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</si>
  <si>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</si>
  <si>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</si>
  <si>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</si>
  <si>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</si>
  <si>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</si>
  <si>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</si>
  <si>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</si>
  <si>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</si>
  <si>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</si>
  <si>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</si>
  <si>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</si>
  <si>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</si>
  <si>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</si>
  <si>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</si>
  <si>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</si>
  <si>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</si>
  <si>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</si>
  <si>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</si>
  <si>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</si>
  <si>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</si>
  <si>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</si>
  <si>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</si>
  <si>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</si>
  <si>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</si>
  <si>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</si>
  <si>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</si>
  <si>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</si>
  <si>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</si>
  <si>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</si>
  <si>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</si>
  <si>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</si>
  <si>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</si>
  <si>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</si>
  <si>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</si>
  <si>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</si>
  <si>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</si>
  <si>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</si>
  <si>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</si>
  <si>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</si>
  <si>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</si>
  <si>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</si>
  <si>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</si>
  <si>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</si>
  <si>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</si>
  <si>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</si>
  <si>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</si>
  <si>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</si>
  <si>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</si>
  <si>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</si>
  <si>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</si>
  <si>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</si>
  <si>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</si>
  <si>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</si>
  <si>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</si>
  <si>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</si>
  <si>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</si>
  <si>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</si>
  <si>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</si>
  <si>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</si>
  <si>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</si>
  <si>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</si>
  <si>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</si>
  <si>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</si>
  <si>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</si>
  <si>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</si>
  <si>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</si>
  <si>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</si>
  <si>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</si>
  <si>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</si>
  <si>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</si>
  <si>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</si>
  <si>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</si>
  <si>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</si>
  <si>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</si>
  <si>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</si>
  <si>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</si>
  <si>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</si>
  <si>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</si>
  <si>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</si>
  <si>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</si>
  <si>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</si>
  <si>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</si>
  <si>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</si>
  <si>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</si>
  <si>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</si>
  <si>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</si>
  <si>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</si>
  <si>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</si>
  <si>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</si>
  <si>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</si>
  <si>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</si>
  <si>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</si>
  <si>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</si>
  <si>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</si>
  <si>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</si>
  <si>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</si>
  <si>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</si>
  <si>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</si>
  <si>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</si>
  <si>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</si>
  <si>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</si>
  <si>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</si>
  <si>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</si>
  <si>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</si>
  <si>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</si>
  <si>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</si>
  <si>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</si>
  <si>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</si>
  <si>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</si>
  <si>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</si>
  <si>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</si>
  <si>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</si>
  <si>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</si>
  <si>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</si>
  <si>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</si>
  <si>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</si>
  <si>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</si>
  <si>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</si>
  <si>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</si>
  <si>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</si>
  <si>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</si>
  <si>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</si>
  <si>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</si>
  <si>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</si>
  <si>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</si>
  <si>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</si>
  <si>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</si>
  <si>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</si>
  <si>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</si>
  <si>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</si>
  <si>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</si>
  <si>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</si>
  <si>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</si>
  <si>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</si>
  <si>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</si>
  <si>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</si>
  <si>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</si>
  <si>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</si>
  <si>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</si>
  <si>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</si>
  <si>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</si>
  <si>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</si>
  <si>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</si>
  <si>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</si>
  <si>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</si>
  <si>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</si>
  <si>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</si>
  <si>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</si>
  <si>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</si>
  <si>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</si>
  <si>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</si>
  <si>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</si>
  <si>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</si>
  <si>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</si>
  <si>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</si>
  <si>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</si>
  <si>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</si>
  <si>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</si>
  <si>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</si>
  <si>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</si>
  <si>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</si>
  <si>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</si>
  <si>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</si>
  <si>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</si>
  <si>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</si>
  <si>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</si>
  <si>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</si>
  <si>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</si>
  <si>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</si>
  <si>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</si>
  <si>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</si>
  <si>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</si>
  <si>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</si>
  <si>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</si>
  <si>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</si>
  <si>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</si>
  <si>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</si>
  <si>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</si>
  <si>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</si>
  <si>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</si>
  <si>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</si>
  <si>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</si>
  <si>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</si>
  <si>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</si>
  <si>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</si>
  <si>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</si>
  <si>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</si>
  <si>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</si>
  <si>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</si>
  <si>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</si>
  <si>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</si>
  <si>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</si>
  <si>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</si>
  <si>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</si>
  <si>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</si>
  <si>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</si>
  <si>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</si>
  <si>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</si>
  <si>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</si>
  <si>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</si>
  <si>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</si>
  <si>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</si>
  <si>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</si>
  <si>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</si>
  <si>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</si>
  <si>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</si>
  <si>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</si>
  <si>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</si>
  <si>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</si>
  <si>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</si>
  <si>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</si>
  <si>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</si>
  <si>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</si>
  <si>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</si>
  <si>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</si>
  <si>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</si>
  <si>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</si>
  <si>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</si>
  <si>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</si>
  <si>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</si>
  <si>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</si>
  <si>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</si>
  <si>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</si>
  <si>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</si>
  <si>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</si>
  <si>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</si>
  <si>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</si>
  <si>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</si>
  <si>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</si>
  <si>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</si>
  <si>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</si>
  <si>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</si>
  <si>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</si>
  <si>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</si>
  <si>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</si>
  <si>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</si>
  <si>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</si>
  <si>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</si>
  <si>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</si>
  <si>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</si>
  <si>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</si>
  <si>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</si>
  <si>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</si>
  <si>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</si>
  <si>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</si>
  <si>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</si>
  <si>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</si>
  <si>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</si>
  <si>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</si>
  <si>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</si>
  <si>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</si>
  <si>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</si>
  <si>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</si>
  <si>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</si>
  <si>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</si>
  <si>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</si>
  <si>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</si>
  <si>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</si>
  <si>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</si>
  <si>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</si>
  <si>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</si>
  <si>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</si>
  <si>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</si>
  <si>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</si>
  <si>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</si>
  <si>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</si>
  <si>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</si>
  <si>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</si>
  <si>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</si>
  <si>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</si>
  <si>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</si>
  <si>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</si>
  <si>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</si>
  <si>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</si>
  <si>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</si>
  <si>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</si>
  <si>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</si>
  <si>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</si>
  <si>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</si>
  <si>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</si>
  <si>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</si>
  <si>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</si>
  <si>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</si>
  <si>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</si>
  <si>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</si>
  <si>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</si>
  <si>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</si>
  <si>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</si>
  <si>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</si>
  <si>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</si>
  <si>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</si>
  <si>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</si>
  <si>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</si>
  <si>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</si>
  <si>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</si>
  <si>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</si>
  <si>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</si>
  <si>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</si>
  <si>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</si>
  <si>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</si>
  <si>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</si>
  <si>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</si>
  <si>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</si>
  <si>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</si>
  <si>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</si>
  <si>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</si>
  <si>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</si>
  <si>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</si>
  <si>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</si>
  <si>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</si>
  <si>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</si>
  <si>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</si>
  <si>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</si>
  <si>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</si>
  <si>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</si>
  <si>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</si>
  <si>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</si>
  <si>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</si>
  <si>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</si>
  <si>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</si>
  <si>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</si>
  <si>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</si>
  <si>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</si>
  <si>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</si>
  <si>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</si>
  <si>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</si>
  <si>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</si>
  <si>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</si>
  <si>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</si>
  <si>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</si>
  <si>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</si>
  <si>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</si>
  <si>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</si>
  <si>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</si>
  <si>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</si>
  <si>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</si>
  <si>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</si>
  <si>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</si>
  <si>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</si>
  <si>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</si>
  <si>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</si>
  <si>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</si>
  <si>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</si>
  <si>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</si>
  <si>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</si>
  <si>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</si>
  <si>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</si>
  <si>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</si>
  <si>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</si>
  <si>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</si>
  <si>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</si>
  <si>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</si>
  <si>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</si>
  <si>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</si>
  <si>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</si>
  <si>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</si>
  <si>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</si>
  <si>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</si>
  <si>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</si>
  <si>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</si>
  <si>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</si>
  <si>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</si>
  <si>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</si>
  <si>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</si>
  <si>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</si>
  <si>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</si>
  <si>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</si>
  <si>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</si>
  <si>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</si>
  <si>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</si>
  <si>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</si>
  <si>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</si>
  <si>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</si>
  <si>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</si>
  <si>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</si>
  <si>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</si>
  <si>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</si>
  <si>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</si>
  <si>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</si>
  <si>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</si>
  <si>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</si>
  <si>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</si>
  <si>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</si>
  <si>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</si>
  <si>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</si>
  <si>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</si>
  <si>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</si>
  <si>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</si>
  <si>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</si>
  <si>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</si>
  <si>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</si>
  <si>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</si>
  <si>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</si>
  <si>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</si>
  <si>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</si>
  <si>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</si>
  <si>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</si>
  <si>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</si>
  <si>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</si>
  <si>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</si>
  <si>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</si>
  <si>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</si>
  <si>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</si>
  <si>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</si>
  <si>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</si>
  <si>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</si>
  <si>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</si>
  <si>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</si>
  <si>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</si>
  <si>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</si>
  <si>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</si>
  <si>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</si>
  <si>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</si>
  <si>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</si>
  <si>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</si>
  <si>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</si>
  <si>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</si>
  <si>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</si>
  <si>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</si>
  <si>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</si>
  <si>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</si>
  <si>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</si>
  <si>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</si>
  <si>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</si>
  <si>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</si>
  <si>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</si>
  <si>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</si>
  <si>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</si>
  <si>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</si>
  <si>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</si>
  <si>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</si>
  <si>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</si>
  <si>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</si>
  <si>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</si>
  <si>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</si>
  <si>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</si>
  <si>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</si>
  <si>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</si>
  <si>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</si>
  <si>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</si>
  <si>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</si>
  <si>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</si>
  <si>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</si>
  <si>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</si>
  <si>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</si>
  <si>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</si>
  <si>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</si>
  <si>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</si>
  <si>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</si>
  <si>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</si>
  <si>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</si>
  <si>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</si>
  <si>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</si>
  <si>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</si>
  <si>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</si>
  <si>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</si>
  <si>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</si>
  <si>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</si>
  <si>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</si>
  <si>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</si>
  <si>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</si>
  <si>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</si>
  <si>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</si>
  <si>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</si>
  <si>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</si>
  <si>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</si>
  <si>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</si>
  <si>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</si>
  <si>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</si>
  <si>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</si>
  <si>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</si>
  <si>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</si>
  <si>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</si>
  <si>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</si>
  <si>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</si>
  <si>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</si>
  <si>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</si>
  <si>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</si>
  <si>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</si>
  <si>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</si>
  <si>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</si>
  <si>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</si>
  <si>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</si>
  <si>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</si>
  <si>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</si>
  <si>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</si>
  <si>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</si>
  <si>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</si>
  <si>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</si>
  <si>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</si>
  <si>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</si>
  <si>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</si>
  <si>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</si>
  <si>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</si>
  <si>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</si>
  <si>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</si>
  <si>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</si>
  <si>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</si>
  <si>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</si>
  <si>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</si>
  <si>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</si>
  <si>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</si>
  <si>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</si>
  <si>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</si>
  <si>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</si>
  <si>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</si>
  <si>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</si>
  <si>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</si>
  <si>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</si>
  <si>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</si>
  <si>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</si>
  <si>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</si>
  <si>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</si>
  <si>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</si>
  <si>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</si>
  <si>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</si>
  <si>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</si>
  <si>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</si>
  <si>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</si>
  <si>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</si>
  <si>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</si>
  <si>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</si>
  <si>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</si>
  <si>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</si>
  <si>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</si>
  <si>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</si>
  <si>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</si>
  <si>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</si>
  <si>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</si>
  <si>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</si>
  <si>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</si>
  <si>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</si>
  <si>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</si>
  <si>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</si>
  <si>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</si>
  <si>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</si>
  <si>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</si>
  <si>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</si>
  <si>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</si>
  <si>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</si>
  <si>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</si>
  <si>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</si>
  <si>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</si>
  <si>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</si>
  <si>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</si>
  <si>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</si>
  <si>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</si>
  <si>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</si>
  <si>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</si>
  <si>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</si>
  <si>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</si>
  <si>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</si>
  <si>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</si>
  <si>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</si>
  <si>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</si>
  <si>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</si>
  <si>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</si>
  <si>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</si>
  <si>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</si>
  <si>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</si>
  <si>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</si>
  <si>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</si>
  <si>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</si>
  <si>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</si>
  <si>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</si>
  <si>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</si>
  <si>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</si>
  <si>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</si>
  <si>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</si>
  <si>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</si>
  <si>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</si>
  <si>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</si>
  <si>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</si>
  <si>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</si>
  <si>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</si>
  <si>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</si>
  <si>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</si>
  <si>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</si>
  <si>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</si>
  <si>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</si>
  <si>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</si>
  <si>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</si>
  <si>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</si>
  <si>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</si>
  <si>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</si>
  <si>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</si>
  <si>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</si>
  <si>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</si>
  <si>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</si>
  <si>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</si>
  <si>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</si>
  <si>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</si>
  <si>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</si>
  <si>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</si>
  <si>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</si>
  <si>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</si>
  <si>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</si>
  <si>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</si>
  <si>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</si>
  <si>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</si>
  <si>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</si>
  <si>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</si>
  <si>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</si>
  <si>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</si>
  <si>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</si>
  <si>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</si>
  <si>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</si>
  <si>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</si>
  <si>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</si>
  <si>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</si>
  <si>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</si>
  <si>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</si>
  <si>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</si>
  <si>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</si>
  <si>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</si>
  <si>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</si>
  <si>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</si>
  <si>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</si>
  <si>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</si>
  <si>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</si>
  <si>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</si>
  <si>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</si>
  <si>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</si>
  <si>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</si>
  <si>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</si>
  <si>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</si>
  <si>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</si>
  <si>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</si>
  <si>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</si>
  <si>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</si>
  <si>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</si>
  <si>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</si>
  <si>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</si>
  <si>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</si>
  <si>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</si>
  <si>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</si>
  <si>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</si>
  <si>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</si>
  <si>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</si>
  <si>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</si>
  <si>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</si>
  <si>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</si>
  <si>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</si>
  <si>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</si>
  <si>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</si>
  <si>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</si>
  <si>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</si>
  <si>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</si>
  <si>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</si>
  <si>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</si>
  <si>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</si>
  <si>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</si>
  <si>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</si>
  <si>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</si>
  <si>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</si>
  <si>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</si>
  <si>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</si>
  <si>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</si>
  <si>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</si>
  <si>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</si>
  <si>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</si>
  <si>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</si>
  <si>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</si>
  <si>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</si>
  <si>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</si>
  <si>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</si>
  <si>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</si>
  <si>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</si>
  <si>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</si>
  <si>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</si>
  <si>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</si>
  <si>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</si>
  <si>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</si>
  <si>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</si>
  <si>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</si>
  <si>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</si>
  <si>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</si>
  <si>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</si>
  <si>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</si>
  <si>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</si>
  <si>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</si>
  <si>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</si>
  <si>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</si>
  <si>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</si>
  <si>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</si>
  <si>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</si>
  <si>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</si>
  <si>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</si>
  <si>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</si>
  <si>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</si>
  <si>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</si>
  <si>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</si>
  <si>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</si>
  <si>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</si>
  <si>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</si>
  <si>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</si>
  <si>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</si>
  <si>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</si>
  <si>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</si>
  <si>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</si>
  <si>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</si>
  <si>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</si>
  <si>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</si>
  <si>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</si>
  <si>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</si>
  <si>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</si>
  <si>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</si>
  <si>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</si>
  <si>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</si>
  <si>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</si>
  <si>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</si>
  <si>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</si>
  <si>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</si>
  <si>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</si>
  <si>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</si>
  <si>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</si>
  <si>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</si>
  <si>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</si>
  <si>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</si>
  <si>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</si>
  <si>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</si>
  <si>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</si>
  <si>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</si>
  <si>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</si>
  <si>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</si>
  <si>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</si>
  <si>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</si>
  <si>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</si>
  <si>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</si>
  <si>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</si>
  <si>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</si>
  <si>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</si>
  <si>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</si>
  <si>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</si>
  <si>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</si>
  <si>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</si>
  <si>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</si>
  <si>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</si>
  <si>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</si>
  <si>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</si>
  <si>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</si>
  <si>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</si>
  <si>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</si>
  <si>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</si>
  <si>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</si>
  <si>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</si>
  <si>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</si>
  <si>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</si>
  <si>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</si>
  <si>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</si>
  <si>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</si>
  <si>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</si>
  <si>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</si>
  <si>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</si>
  <si>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</si>
  <si>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</si>
  <si>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</si>
  <si>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</si>
  <si>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</si>
  <si>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</si>
  <si>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</si>
  <si>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</si>
  <si>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</si>
  <si>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</si>
  <si>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</si>
  <si>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</si>
  <si>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</si>
  <si>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</si>
  <si>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</si>
  <si>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</si>
  <si>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</si>
  <si>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</si>
  <si>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</si>
  <si>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</si>
  <si>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</si>
  <si>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</si>
  <si>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</si>
  <si>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</si>
  <si>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</si>
  <si>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</si>
  <si>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</si>
  <si>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</si>
  <si>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</si>
  <si>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</si>
  <si>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</si>
  <si>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</si>
  <si>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</si>
  <si>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</si>
  <si>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</si>
  <si>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</si>
  <si>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</si>
  <si>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</si>
  <si>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</si>
  <si>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</si>
  <si>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</si>
  <si>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</si>
  <si>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</si>
  <si>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</si>
  <si>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</si>
  <si>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</si>
  <si>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</si>
  <si>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</si>
  <si>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</si>
  <si>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</si>
  <si>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</si>
  <si>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</si>
  <si>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</si>
  <si>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</si>
  <si>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</si>
  <si>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</si>
  <si>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</si>
  <si>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</si>
  <si>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</si>
  <si>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</si>
  <si>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</si>
  <si>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</si>
  <si>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</si>
  <si>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</si>
  <si>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</si>
  <si>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</si>
  <si>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</si>
  <si>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</si>
  <si>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</si>
  <si>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</si>
  <si>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</si>
  <si>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</si>
  <si>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</si>
  <si>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</si>
  <si>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</si>
  <si>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</si>
  <si>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</si>
  <si>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</si>
  <si>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</si>
  <si>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</si>
  <si>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</si>
  <si>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</si>
  <si>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</si>
  <si>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</si>
  <si>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</si>
  <si>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</si>
  <si>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</si>
  <si>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</si>
  <si>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</si>
  <si>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</si>
  <si>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</si>
  <si>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</si>
  <si>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</si>
  <si>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</si>
  <si>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</si>
  <si>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</si>
  <si>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</si>
  <si>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</si>
  <si>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</si>
  <si>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</si>
  <si>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</si>
  <si>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</si>
  <si>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</si>
  <si>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</si>
  <si>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</si>
  <si>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</si>
  <si>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</si>
  <si>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</si>
  <si>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</si>
  <si>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</si>
  <si>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</si>
  <si>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</si>
  <si>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</si>
  <si>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</si>
  <si>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</si>
  <si>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</si>
  <si>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</si>
  <si>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</si>
  <si>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</si>
  <si>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</si>
  <si>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</si>
  <si>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</si>
  <si>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</si>
  <si>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</si>
  <si>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</si>
  <si>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</si>
  <si>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</si>
  <si>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</si>
  <si>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</si>
  <si>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</si>
  <si>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</si>
  <si>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</si>
  <si>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</si>
  <si>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</si>
  <si>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</si>
  <si>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</si>
  <si>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</si>
  <si>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</si>
  <si>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</si>
  <si>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</si>
  <si>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</si>
  <si>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</si>
  <si>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</si>
  <si>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</si>
  <si>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</si>
  <si>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</si>
  <si>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</si>
  <si>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</si>
  <si>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</si>
  <si>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</si>
  <si>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</si>
  <si>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</si>
  <si>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</si>
  <si>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</si>
  <si>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</si>
  <si>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</si>
  <si>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</si>
  <si>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</si>
  <si>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</si>
  <si>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</si>
  <si>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</si>
  <si>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</si>
  <si>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</si>
  <si>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</si>
  <si>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</si>
  <si>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</si>
  <si>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</si>
  <si>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</si>
  <si>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</si>
  <si>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</si>
  <si>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</si>
  <si>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</si>
  <si>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</si>
  <si>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</si>
  <si>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</si>
  <si>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</si>
  <si>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</si>
  <si>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</si>
  <si>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</si>
  <si>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</si>
  <si>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</si>
  <si>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</si>
  <si>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</si>
  <si>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</si>
  <si>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</si>
  <si>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</si>
  <si>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</si>
  <si>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</si>
  <si>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</si>
  <si>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</si>
  <si>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</si>
  <si>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</si>
  <si>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</si>
  <si>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</si>
  <si>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</si>
  <si>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</si>
  <si>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</si>
  <si>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</si>
  <si>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</si>
  <si>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</si>
  <si>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</si>
  <si>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</si>
  <si>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</si>
  <si>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</si>
  <si>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</si>
  <si>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</si>
  <si>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</si>
  <si>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</si>
  <si>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</si>
  <si>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</si>
  <si>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</si>
  <si>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</si>
  <si>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</si>
  <si>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</si>
  <si>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</si>
  <si>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</si>
  <si>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</si>
  <si>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</si>
  <si>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</si>
  <si>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</si>
  <si>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</si>
  <si>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</si>
  <si>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</si>
  <si>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</si>
  <si>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</si>
  <si>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</si>
  <si>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</si>
  <si>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</si>
  <si>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</si>
  <si>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</si>
  <si>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</si>
  <si>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</si>
  <si>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</si>
  <si>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</si>
  <si>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</si>
  <si>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</si>
  <si>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</si>
  <si>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</si>
  <si>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</si>
  <si>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</si>
  <si>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</si>
  <si>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</si>
  <si>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</si>
  <si>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</si>
  <si>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</si>
  <si>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</si>
  <si>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</si>
  <si>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</si>
  <si>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</si>
  <si>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</si>
  <si>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</si>
  <si>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</si>
  <si>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</si>
  <si>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</si>
  <si>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</si>
  <si>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</si>
  <si>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</si>
  <si>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</si>
  <si>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</si>
  <si>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</si>
  <si>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</si>
  <si>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</si>
  <si>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</si>
  <si>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</si>
  <si>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</si>
  <si>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</si>
  <si>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</si>
  <si>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</si>
  <si>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</si>
  <si>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</si>
  <si>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</si>
  <si>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</si>
  <si>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</si>
  <si>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</si>
  <si>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</si>
  <si>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</si>
  <si>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</si>
  <si>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</si>
  <si>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</si>
  <si>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</si>
  <si>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</si>
  <si>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</si>
  <si>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</si>
  <si>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</si>
  <si>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</si>
  <si>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</si>
  <si>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</si>
  <si>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</si>
  <si>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</si>
  <si>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</si>
  <si>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</si>
  <si>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</si>
  <si>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</si>
  <si>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</si>
  <si>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</si>
  <si>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</si>
  <si>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</si>
  <si>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</si>
  <si>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</si>
  <si>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</si>
  <si>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</si>
  <si>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</si>
  <si>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</si>
  <si>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</si>
  <si>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</si>
  <si>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</si>
  <si>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</si>
  <si>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</si>
  <si>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</si>
  <si>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</si>
  <si>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</si>
  <si>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</si>
  <si>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</si>
  <si>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</si>
  <si>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</si>
  <si>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</si>
  <si>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</si>
  <si>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</si>
  <si>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</si>
  <si>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</si>
  <si>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</si>
  <si>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</si>
  <si>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</si>
  <si>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</si>
  <si>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</si>
  <si>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</si>
  <si>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</si>
  <si>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</si>
  <si>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</si>
  <si>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</si>
  <si>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</si>
  <si>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</si>
  <si>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</si>
  <si>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</si>
  <si>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</si>
  <si>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</si>
  <si>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</si>
  <si>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</si>
  <si>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</si>
  <si>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</si>
  <si>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</si>
  <si>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</si>
  <si>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</si>
  <si>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</si>
  <si>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</si>
  <si>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</si>
  <si>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</si>
  <si>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</si>
  <si>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</si>
  <si>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</si>
  <si>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</si>
  <si>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</si>
  <si>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</si>
  <si>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</si>
  <si>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</si>
  <si>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</si>
  <si>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</si>
  <si>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</si>
  <si>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</si>
  <si>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</si>
  <si>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</si>
  <si>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</si>
  <si>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</si>
  <si>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</si>
  <si>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</si>
  <si>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</si>
  <si>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</si>
  <si>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</si>
  <si>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</si>
  <si>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</si>
  <si>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</si>
  <si>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</si>
  <si>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</si>
  <si>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</si>
  <si>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</si>
  <si>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</si>
  <si>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</si>
  <si>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</si>
  <si>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</si>
  <si>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</si>
  <si>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</si>
  <si>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</si>
  <si>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</si>
  <si>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</si>
  <si>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</si>
  <si>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</si>
  <si>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</si>
  <si>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</si>
  <si>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</si>
  <si>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</si>
  <si>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</si>
  <si>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</si>
  <si>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</si>
  <si>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</si>
  <si>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</si>
  <si>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</si>
  <si>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</si>
  <si>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</si>
  <si>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</si>
  <si>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</si>
  <si>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</si>
  <si>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</si>
  <si>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</si>
  <si>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</si>
  <si>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</si>
  <si>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</si>
  <si>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</si>
  <si>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</si>
  <si>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</si>
  <si>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</si>
  <si>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</si>
  <si>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</si>
  <si>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</si>
  <si>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</si>
  <si>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</si>
  <si>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</si>
  <si>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</si>
  <si>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</si>
  <si>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</si>
  <si>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</si>
  <si>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</si>
  <si>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</si>
  <si>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</si>
  <si>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</si>
  <si>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</si>
  <si>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</si>
  <si>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</si>
  <si>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</si>
  <si>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</si>
  <si>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</si>
  <si>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</si>
  <si>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</si>
  <si>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</si>
  <si>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</si>
  <si>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</si>
  <si>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</si>
  <si>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</si>
  <si>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</si>
  <si>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</si>
  <si>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</si>
  <si>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</si>
  <si>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</si>
  <si>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</si>
  <si>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</si>
  <si>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</si>
  <si>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</si>
  <si>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</si>
  <si>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</si>
  <si>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</si>
  <si>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</si>
  <si>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</si>
  <si>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</si>
  <si>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</si>
  <si>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</si>
  <si>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</si>
  <si>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</si>
  <si>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</si>
  <si>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</si>
  <si>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</si>
  <si>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</si>
  <si>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</si>
  <si>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</si>
  <si>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</si>
  <si>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</si>
  <si>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</si>
  <si>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</si>
  <si>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</si>
  <si>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</si>
  <si>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</si>
  <si>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</si>
  <si>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</si>
  <si>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</si>
  <si>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</si>
  <si>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</si>
  <si>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</si>
  <si>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</si>
  <si>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</si>
  <si>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</si>
  <si>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</si>
  <si>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</si>
  <si>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</si>
  <si>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</si>
  <si>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</si>
  <si>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</si>
  <si>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</si>
  <si>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</si>
  <si>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</si>
  <si>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</si>
  <si>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</si>
  <si>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</si>
  <si>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</si>
  <si>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</si>
  <si>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</si>
  <si>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</si>
  <si>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</si>
  <si>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</si>
  <si>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</si>
  <si>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</si>
  <si>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</si>
  <si>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</si>
  <si>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</si>
  <si>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</si>
  <si>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</si>
  <si>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</si>
  <si>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</si>
  <si>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</si>
  <si>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</si>
  <si>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</si>
  <si>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</si>
  <si>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</si>
  <si>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</si>
  <si>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</si>
  <si>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</si>
  <si>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</si>
  <si>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</si>
  <si>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</si>
  <si>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</si>
  <si>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</si>
  <si>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</si>
  <si>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</si>
  <si>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</si>
  <si>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</si>
  <si>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</si>
  <si>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</si>
  <si>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</si>
  <si>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</si>
  <si>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</si>
  <si>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</si>
  <si>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</si>
  <si>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</si>
  <si>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</si>
  <si>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</si>
  <si>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</si>
  <si>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</si>
  <si>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</si>
  <si>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</si>
  <si>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</si>
  <si>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</si>
  <si>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</si>
  <si>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</si>
  <si>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</si>
  <si>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</si>
  <si>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</si>
  <si>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</si>
  <si>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</si>
  <si>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</si>
  <si>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</si>
  <si>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</si>
  <si>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</si>
  <si>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</si>
  <si>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</si>
  <si>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</si>
  <si>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</si>
  <si>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</si>
  <si>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</si>
  <si>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</si>
  <si>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</si>
  <si>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</si>
  <si>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</si>
  <si>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</si>
  <si>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</si>
  <si>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</si>
  <si>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</si>
  <si>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</si>
  <si>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</si>
  <si>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</si>
  <si>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</si>
  <si>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</si>
  <si>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</si>
  <si>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</si>
  <si>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</si>
  <si>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</si>
  <si>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</si>
  <si>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</si>
  <si>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</si>
  <si>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</si>
  <si>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</si>
  <si>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</si>
  <si>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</si>
  <si>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</si>
  <si>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</si>
  <si>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</si>
  <si>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</si>
  <si>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</si>
  <si>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</si>
  <si>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</si>
  <si>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</si>
  <si>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</si>
  <si>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</si>
  <si>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</si>
  <si>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</si>
  <si>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</si>
  <si>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</si>
  <si>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</si>
  <si>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</si>
  <si>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</si>
  <si>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</si>
  <si>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</si>
  <si>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</si>
  <si>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</si>
  <si>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</si>
  <si>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</si>
  <si>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</si>
  <si>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</si>
  <si>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</si>
  <si>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</si>
  <si>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</si>
  <si>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</si>
  <si>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</si>
  <si>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</si>
  <si>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</si>
  <si>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</si>
  <si>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</si>
  <si>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</si>
  <si>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</si>
  <si>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</si>
  <si>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</si>
  <si>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</si>
  <si>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</si>
  <si>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</si>
  <si>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</si>
  <si>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</si>
  <si>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</si>
  <si>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</si>
  <si>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</si>
  <si>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</si>
  <si>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</si>
  <si>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</si>
  <si>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</si>
  <si>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</si>
  <si>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</si>
  <si>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</si>
  <si>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</si>
  <si>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</si>
  <si>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</si>
  <si>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</si>
  <si>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</si>
  <si>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</si>
  <si>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</si>
  <si>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</si>
  <si>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</si>
  <si>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</si>
  <si>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</si>
  <si>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</si>
  <si>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</si>
  <si>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</si>
  <si>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</si>
  <si>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</si>
  <si>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</si>
  <si>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</si>
  <si>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</si>
  <si>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</si>
  <si>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</si>
  <si>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</si>
  <si>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</si>
  <si>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</si>
  <si>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</si>
  <si>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</si>
  <si>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</si>
  <si>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</si>
  <si>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</si>
  <si>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</si>
  <si>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</si>
  <si>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</si>
  <si>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</si>
  <si>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</si>
  <si>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</si>
  <si>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</si>
  <si>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</si>
  <si>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</si>
  <si>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</si>
  <si>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</si>
  <si>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</si>
  <si>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</si>
  <si>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</si>
  <si>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</si>
  <si>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</si>
  <si>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</si>
  <si>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</si>
  <si>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</si>
  <si>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</si>
  <si>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</si>
  <si>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</si>
  <si>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</si>
  <si>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</si>
  <si>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</si>
  <si>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</si>
  <si>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</si>
  <si>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</si>
  <si>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</si>
  <si>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</si>
  <si>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</si>
  <si>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</si>
  <si>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</si>
  <si>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</si>
  <si>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</si>
  <si>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</si>
  <si>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</si>
  <si>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</si>
  <si>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</si>
  <si>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</si>
  <si>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</si>
  <si>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</si>
  <si>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</si>
  <si>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</si>
  <si>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</si>
  <si>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</si>
  <si>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</si>
  <si>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</si>
  <si>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</si>
  <si>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</si>
  <si>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</si>
  <si>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</si>
  <si>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</si>
  <si>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</si>
  <si>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</si>
  <si>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</si>
  <si>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</si>
  <si>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</si>
  <si>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</si>
  <si>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</si>
  <si>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</si>
  <si>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</si>
  <si>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</si>
  <si>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</si>
  <si>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</si>
  <si>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</si>
  <si>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</si>
  <si>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</si>
  <si>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</si>
  <si>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</si>
  <si>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</si>
  <si>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</si>
  <si>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</si>
  <si>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</si>
  <si>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</si>
  <si>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</si>
  <si>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</si>
  <si>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</si>
  <si>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</si>
  <si>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</si>
  <si>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</si>
  <si>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</si>
  <si>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</si>
  <si>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</si>
  <si>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</si>
  <si>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</si>
  <si>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</si>
  <si>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</si>
  <si>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</si>
  <si>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</si>
  <si>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</si>
  <si>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</si>
  <si>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</si>
  <si>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</si>
  <si>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</si>
  <si>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</si>
  <si>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</si>
  <si>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</si>
  <si>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</si>
  <si>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</si>
  <si>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</si>
  <si>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</si>
  <si>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</si>
  <si>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</si>
  <si>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</si>
  <si>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</si>
  <si>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</si>
  <si>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</si>
  <si>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</si>
  <si>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</si>
  <si>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</si>
  <si>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</si>
  <si>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</si>
  <si>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</si>
  <si>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</si>
  <si>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</si>
  <si>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</si>
  <si>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</si>
  <si>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</si>
  <si>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</si>
  <si>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</si>
  <si>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</si>
  <si>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</si>
  <si>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</si>
  <si>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</si>
  <si>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</si>
  <si>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</si>
  <si>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</si>
  <si>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</si>
  <si>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</si>
  <si>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</si>
  <si>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</si>
  <si>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</si>
  <si>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</si>
  <si>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</si>
  <si>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</si>
  <si>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</si>
  <si>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</si>
  <si>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</si>
  <si>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</si>
  <si>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</si>
  <si>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</si>
  <si>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</si>
  <si>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</si>
  <si>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</si>
  <si>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</si>
  <si>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</si>
  <si>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</si>
  <si>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</si>
  <si>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</si>
  <si>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</si>
  <si>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</si>
  <si>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</si>
  <si>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</si>
  <si>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</si>
  <si>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</si>
  <si>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</si>
  <si>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</si>
  <si>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</si>
  <si>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</si>
  <si>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</si>
  <si>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</si>
  <si>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</si>
  <si>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</si>
  <si>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</si>
  <si>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</si>
  <si>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</si>
  <si>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</si>
  <si>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</si>
  <si>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</si>
  <si>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</si>
  <si>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</si>
  <si>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</si>
  <si>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</si>
  <si>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</si>
  <si>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</si>
  <si>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</si>
  <si>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</si>
  <si>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</si>
  <si>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</si>
  <si>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</si>
  <si>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</si>
  <si>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</si>
  <si>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</si>
  <si>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</si>
  <si>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</si>
  <si>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</si>
  <si>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</si>
  <si>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</si>
  <si>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</si>
  <si>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</si>
  <si>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</si>
  <si>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</si>
  <si>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</si>
  <si>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</si>
  <si>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</si>
  <si>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</si>
  <si>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</si>
  <si>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</si>
  <si>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</si>
  <si>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</si>
  <si>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</si>
  <si>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</si>
  <si>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</si>
  <si>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</si>
  <si>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</si>
  <si>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</si>
  <si>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</si>
  <si>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</si>
  <si>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</si>
  <si>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</si>
  <si>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</si>
  <si>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</si>
  <si>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</si>
  <si>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</si>
  <si>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</si>
  <si>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</si>
  <si>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</si>
  <si>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</si>
  <si>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</si>
  <si>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</si>
  <si>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</si>
  <si>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</si>
  <si>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</si>
  <si>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</si>
  <si>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</si>
  <si>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</si>
  <si>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</si>
  <si>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</si>
  <si>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</si>
  <si>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</si>
  <si>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</si>
  <si>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</si>
  <si>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</si>
  <si>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</si>
  <si>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</si>
  <si>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</si>
  <si>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</si>
  <si>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</si>
  <si>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</si>
  <si>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</si>
  <si>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</si>
  <si>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</si>
  <si>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</si>
  <si>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</si>
  <si>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</si>
  <si>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</si>
  <si>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</si>
  <si>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</si>
  <si>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</si>
  <si>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</si>
  <si>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</si>
  <si>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</si>
  <si>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</si>
  <si>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</si>
  <si>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</si>
  <si>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</si>
  <si>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</si>
  <si>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</si>
  <si>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</si>
  <si>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</si>
  <si>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</si>
  <si>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</si>
  <si>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</si>
  <si>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</si>
  <si>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</si>
  <si>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</si>
  <si>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</si>
  <si>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</si>
  <si>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</si>
  <si>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</si>
  <si>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</si>
  <si>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</si>
  <si>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</si>
  <si>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</si>
  <si>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</si>
  <si>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</si>
  <si>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</si>
  <si>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</si>
  <si>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</si>
  <si>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</si>
  <si>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</si>
  <si>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</si>
  <si>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</si>
  <si>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</si>
  <si>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</si>
  <si>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</si>
  <si>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</si>
  <si>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</si>
  <si>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</si>
  <si>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</si>
  <si>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</si>
  <si>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</si>
  <si>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</si>
  <si>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</si>
  <si>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</si>
  <si>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</si>
  <si>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</si>
  <si>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</si>
  <si>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</si>
  <si>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</si>
  <si>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</si>
  <si>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</si>
  <si>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</si>
  <si>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</si>
  <si>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</si>
  <si>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</si>
  <si>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</si>
  <si>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</si>
  <si>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</si>
  <si>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</si>
  <si>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</si>
  <si>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</si>
  <si>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</si>
  <si>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</si>
  <si>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</si>
  <si>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</si>
  <si>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</si>
  <si>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</si>
  <si>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</si>
  <si>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</si>
  <si>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</si>
  <si>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</si>
  <si>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</si>
  <si>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</si>
  <si>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</si>
  <si>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</si>
  <si>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</si>
  <si>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</si>
  <si>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</si>
  <si>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</si>
  <si>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</si>
  <si>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</si>
  <si>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</si>
  <si>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</si>
  <si>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</si>
  <si>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</si>
  <si>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</si>
  <si>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</si>
  <si>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</si>
  <si>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</si>
  <si>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</si>
  <si>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</si>
  <si>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</si>
  <si>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</si>
  <si>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</si>
  <si>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</si>
  <si>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</si>
  <si>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</si>
  <si>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</si>
  <si>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</si>
  <si>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</si>
  <si>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</si>
  <si>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</si>
  <si>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</si>
  <si>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</si>
  <si>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</si>
  <si>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</si>
  <si>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</si>
  <si>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</si>
  <si>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</si>
  <si>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</si>
  <si>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</si>
  <si>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</si>
  <si>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</si>
  <si>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</si>
  <si>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</si>
  <si>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</si>
  <si>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</si>
  <si>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</si>
  <si>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</si>
  <si>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</si>
  <si>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</si>
  <si>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</si>
  <si>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</si>
  <si>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</si>
  <si>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</si>
  <si>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</si>
  <si>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</si>
  <si>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</si>
  <si>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</si>
  <si>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</si>
  <si>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</si>
  <si>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</si>
  <si>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</si>
  <si>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</si>
  <si>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</si>
  <si>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</si>
  <si>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</si>
  <si>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</si>
  <si>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</si>
  <si>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</si>
  <si>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</si>
  <si>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</si>
  <si>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</si>
  <si>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</si>
  <si>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</si>
  <si>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</si>
  <si>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</si>
  <si>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</si>
  <si>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</si>
  <si>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</si>
  <si>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</si>
  <si>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</si>
  <si>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</si>
  <si>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</si>
  <si>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</si>
  <si>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</si>
  <si>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</si>
  <si>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</si>
  <si>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</si>
  <si>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</si>
  <si>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</si>
  <si>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</si>
  <si>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</si>
  <si>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</si>
  <si>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</si>
  <si>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</si>
  <si>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</si>
  <si>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</si>
  <si>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</si>
  <si>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</si>
  <si>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</si>
  <si>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</si>
  <si>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</si>
  <si>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</si>
  <si>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</si>
  <si>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</si>
  <si>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</si>
  <si>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</si>
  <si>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</si>
  <si>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</si>
  <si>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</si>
  <si>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</si>
  <si>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</si>
  <si>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</si>
  <si>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</si>
  <si>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</si>
  <si>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</si>
  <si>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</si>
  <si>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</si>
  <si>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</si>
  <si>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</si>
  <si>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</si>
  <si>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</si>
  <si>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</si>
  <si>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</si>
  <si>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</si>
  <si>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</si>
  <si>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</si>
  <si>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</si>
  <si>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</si>
  <si>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</si>
  <si>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</si>
  <si>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</si>
  <si>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</si>
  <si>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</si>
  <si>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</si>
  <si>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</si>
  <si>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</si>
  <si>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</si>
  <si>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</si>
  <si>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</si>
  <si>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</si>
  <si>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</si>
  <si>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</si>
  <si>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</si>
  <si>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</si>
  <si>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</si>
  <si>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</si>
  <si>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</si>
  <si>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</si>
  <si>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</si>
  <si>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</si>
  <si>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</si>
  <si>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</si>
  <si>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</si>
  <si>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</si>
  <si>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</si>
  <si>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</si>
  <si>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</si>
  <si>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</si>
  <si>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</si>
  <si>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</si>
  <si>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</si>
  <si>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</si>
  <si>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</si>
  <si>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</si>
  <si>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</si>
  <si>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</si>
  <si>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</si>
  <si>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</si>
  <si>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</si>
  <si>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</si>
  <si>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</si>
  <si>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</si>
  <si>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</si>
  <si>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</si>
  <si>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</si>
  <si>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</si>
  <si>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</si>
  <si>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</si>
  <si>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</si>
  <si>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</si>
  <si>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</si>
  <si>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</si>
  <si>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</si>
  <si>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</si>
  <si>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</si>
  <si>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</si>
  <si>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</si>
  <si>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</si>
  <si>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</si>
  <si>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</si>
  <si>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</si>
  <si>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</si>
  <si>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</si>
  <si>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</si>
  <si>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</si>
  <si>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</si>
  <si>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</si>
  <si>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</si>
  <si>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</si>
  <si>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</si>
  <si>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</si>
  <si>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</si>
  <si>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</si>
  <si>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</si>
  <si>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</si>
  <si>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</si>
  <si>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</si>
  <si>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</si>
  <si>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</si>
  <si>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</si>
  <si>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</si>
  <si>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</si>
  <si>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</si>
  <si>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</si>
  <si>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</si>
  <si>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</si>
  <si>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</si>
  <si>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</si>
  <si>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</si>
  <si>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</si>
  <si>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</si>
  <si>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</si>
  <si>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</si>
  <si>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</si>
  <si>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</si>
  <si>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</si>
  <si>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</si>
  <si>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</si>
  <si>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</si>
  <si>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</si>
  <si>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</si>
  <si>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</si>
  <si>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</si>
  <si>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</si>
  <si>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</si>
  <si>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</si>
  <si>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</si>
  <si>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</si>
  <si>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</si>
  <si>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</si>
  <si>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</si>
  <si>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</si>
  <si>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</si>
  <si>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</si>
  <si>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</si>
  <si>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</si>
  <si>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</si>
  <si>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</si>
  <si>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</si>
  <si>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</si>
  <si>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</si>
  <si>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</si>
  <si>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</si>
  <si>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</si>
  <si>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</si>
  <si>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</si>
  <si>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</si>
  <si>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</si>
  <si>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</si>
  <si>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</si>
  <si>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</si>
  <si>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</si>
  <si>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</si>
  <si>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</si>
  <si>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</si>
  <si>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</si>
  <si>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</si>
  <si>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</si>
  <si>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</si>
  <si>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</si>
  <si>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</si>
  <si>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</si>
  <si>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</si>
  <si>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</si>
  <si>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</si>
  <si>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</si>
  <si>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</si>
  <si>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</si>
  <si>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</si>
  <si>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</si>
  <si>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</si>
  <si>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</si>
  <si>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</si>
  <si>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</si>
  <si>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</si>
  <si>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</si>
  <si>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</si>
  <si>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</si>
  <si>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</si>
  <si>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</si>
  <si>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</si>
  <si>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</si>
  <si>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</si>
  <si>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</si>
  <si>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</si>
  <si>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</si>
  <si>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</si>
  <si>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</si>
  <si>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</si>
  <si>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</si>
  <si>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</si>
  <si>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</si>
  <si>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</si>
  <si>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</si>
  <si>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</si>
  <si>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</si>
  <si>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</si>
  <si>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</si>
  <si>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</si>
  <si>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</si>
  <si>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</si>
  <si>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</si>
  <si>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</si>
  <si>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</si>
  <si>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</si>
  <si>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</si>
  <si>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</si>
  <si>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</si>
  <si>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</si>
  <si>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</si>
  <si>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</si>
  <si>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</si>
  <si>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</si>
  <si>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</si>
  <si>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</si>
  <si>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</si>
  <si>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</si>
  <si>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</si>
  <si>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</si>
  <si>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</si>
  <si>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</si>
  <si>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</si>
  <si>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</si>
  <si>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</si>
  <si>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</si>
  <si>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</si>
  <si>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</si>
  <si>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</si>
  <si>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</si>
  <si>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</si>
  <si>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</si>
  <si>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</si>
  <si>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</si>
  <si>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</si>
  <si>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</si>
  <si>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</si>
  <si>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</si>
  <si>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</si>
  <si>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</si>
  <si>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</si>
  <si>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</si>
  <si>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</si>
  <si>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</si>
  <si>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</si>
  <si>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</si>
  <si>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</si>
  <si>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</si>
  <si>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</si>
  <si>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</si>
  <si>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</si>
  <si>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</si>
  <si>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</si>
  <si>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</si>
  <si>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</si>
  <si>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</si>
  <si>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</si>
  <si>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</si>
  <si>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</si>
  <si>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</si>
  <si>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</si>
  <si>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</si>
  <si>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</si>
  <si>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</si>
  <si>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</si>
  <si>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</si>
  <si>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</si>
  <si>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</si>
  <si>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</si>
  <si>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</si>
  <si>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</si>
  <si>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</si>
  <si>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</si>
  <si>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</si>
  <si>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</si>
  <si>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</si>
  <si>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</si>
  <si>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</si>
  <si>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</si>
  <si>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</si>
  <si>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</si>
  <si>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</si>
  <si>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</si>
  <si>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</si>
  <si>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</si>
  <si>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</si>
  <si>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</si>
  <si>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</si>
  <si>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</si>
  <si>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</si>
  <si>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</si>
  <si>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</si>
  <si>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</si>
  <si>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</si>
  <si>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</si>
  <si>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</si>
  <si>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</si>
  <si>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</si>
  <si>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</si>
  <si>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</si>
  <si>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</si>
  <si>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</si>
  <si>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</si>
  <si>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</si>
  <si>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</si>
  <si>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</si>
  <si>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</si>
  <si>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</si>
  <si>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</si>
  <si>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</si>
  <si>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</si>
  <si>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</si>
  <si>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</si>
  <si>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</si>
  <si>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</si>
  <si>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</si>
  <si>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</si>
  <si>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</si>
  <si>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</si>
  <si>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</si>
  <si>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</si>
  <si>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</si>
  <si>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</si>
  <si>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</si>
  <si>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</si>
  <si>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</si>
  <si>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</si>
  <si>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</si>
  <si>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</si>
  <si>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</si>
  <si>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</si>
  <si>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</si>
  <si>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</si>
  <si>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</si>
  <si>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</si>
  <si>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</si>
  <si>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</si>
  <si>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</si>
  <si>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</si>
  <si>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</si>
  <si>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</si>
  <si>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</si>
  <si>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</si>
  <si>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</si>
  <si>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</si>
  <si>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</si>
  <si>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</si>
  <si>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</si>
  <si>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</si>
  <si>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</si>
  <si>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</si>
  <si>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</si>
  <si>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</si>
  <si>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</si>
  <si>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</si>
  <si>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</si>
  <si>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</si>
  <si>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</si>
  <si>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</si>
  <si>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</si>
  <si>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</si>
  <si>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</si>
  <si>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</si>
  <si>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</si>
  <si>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</si>
  <si>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</si>
  <si>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</si>
  <si>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</si>
  <si>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</si>
  <si>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</si>
  <si>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</si>
  <si>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</si>
  <si>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</si>
  <si>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</si>
  <si>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</si>
  <si>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</si>
  <si>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</si>
  <si>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</si>
  <si>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</si>
  <si>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</si>
  <si>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</si>
  <si>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</si>
  <si>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</si>
  <si>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</si>
  <si>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</si>
  <si>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</si>
  <si>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</si>
  <si>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</si>
  <si>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</si>
  <si>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</si>
  <si>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</si>
  <si>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</si>
  <si>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</si>
  <si>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</si>
  <si>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</si>
  <si>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</si>
  <si>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</si>
  <si>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</si>
  <si>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</si>
  <si>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</si>
  <si>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</si>
  <si>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</si>
  <si>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</si>
  <si>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</si>
  <si>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</si>
  <si>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</si>
  <si>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</si>
  <si>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</si>
  <si>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</si>
  <si>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</si>
  <si>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</si>
  <si>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</si>
  <si>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</si>
  <si>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</si>
  <si>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</si>
  <si>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</si>
  <si>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</si>
  <si>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</si>
  <si>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</si>
  <si>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</si>
  <si>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</si>
  <si>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</si>
  <si>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</si>
  <si>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</si>
  <si>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</si>
  <si>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</si>
  <si>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</si>
  <si>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</si>
  <si>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</si>
  <si>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</si>
  <si>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</si>
  <si>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</si>
  <si>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</si>
  <si>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</si>
  <si>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</si>
  <si>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</si>
  <si>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</si>
  <si>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</si>
  <si>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</si>
  <si>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</si>
  <si>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</si>
  <si>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</si>
  <si>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</si>
  <si>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</si>
  <si>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</si>
  <si>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</si>
  <si>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</si>
  <si>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</si>
  <si>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</si>
  <si>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</si>
  <si>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</si>
  <si>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</si>
  <si>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</si>
  <si>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</si>
  <si>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</si>
  <si>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</si>
  <si>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</si>
  <si>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</si>
  <si>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</si>
  <si>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</si>
  <si>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</si>
  <si>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</si>
  <si>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</si>
  <si>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</si>
  <si>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</si>
  <si>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</si>
  <si>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</si>
  <si>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</si>
  <si>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</si>
  <si>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</si>
  <si>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</si>
  <si>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</si>
  <si>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</si>
  <si>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</si>
  <si>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</si>
  <si>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Profit</t>
  </si>
  <si>
    <t>Sum of Sales</t>
  </si>
  <si>
    <t>Month Name</t>
  </si>
  <si>
    <t>November</t>
  </si>
  <si>
    <t>June</t>
  </si>
  <si>
    <t>October</t>
  </si>
  <si>
    <t>April</t>
  </si>
  <si>
    <t>December</t>
  </si>
  <si>
    <t>August</t>
  </si>
  <si>
    <t>July</t>
  </si>
  <si>
    <t>September</t>
  </si>
  <si>
    <t>January</t>
  </si>
  <si>
    <t>March</t>
  </si>
  <si>
    <t>February</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</si>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</sst>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numFmt numFmtId="165" formatCode="&quot;$&quot;\ 0.00,&quot;K&quot;"/>
    <numFmt numFmtId="166" formatCode="&quot;#&quot;\ 0"/>
    <numFmt numFmtId="167" formatCode="[Green]\▲\ 0.00%;[Red]\▼\ \-0.00%"/>
  </numFmts>
  <fonts count="3" x14ac:knownFonts="1">
    <font>
      <sz val="11"/>
      <color theme="1"/>
      <name val="Calibri"/>
      <family val="2"/>
      <scheme val="minor"/>
    </font>
    <font>
      <b/>
      <sz val="11"/>
      <color theme="1"/>
      <name val="Calibri"/>
      <family val="2"/>
      <scheme val="minor"/>
    </font>
    <font>
      <b/>
      <sz val="11"/>
      <color theme="1"/>
      <name val="Arial Black"/>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0" fontId="0" fillId="0" borderId="0" xfId="0" applyNumberFormat="1"/>
    <xf numFmtId="22" fontId="0" fillId="0" borderId="0" xfId="0" applyNumberFormat="1" applyAlignment="1">
      <alignment horizontal="left"/>
    </xf>
    <xf numFmtId="0" fontId="0" fillId="0" borderId="0" xfId="0" pivotButton="1" applyNumberFormat="1"/>
    <xf numFmtId="0" fontId="0" fillId="0" borderId="0" xfId="0" applyNumberFormat="1" applyAlignment="1">
      <alignment horizontal="left"/>
    </xf>
    <xf numFmtId="10" fontId="0" fillId="0" borderId="0" xfId="0" pivotButton="1" applyNumberFormat="1"/>
    <xf numFmtId="10" fontId="0" fillId="0" borderId="0" xfId="0" applyNumberFormat="1" applyAlignment="1">
      <alignment horizontal="left"/>
    </xf>
    <xf numFmtId="166" fontId="0" fillId="0" borderId="0" xfId="0" applyNumberFormat="1"/>
    <xf numFmtId="167" fontId="0" fillId="0" borderId="0" xfId="0" applyNumberFormat="1"/>
    <xf numFmtId="167" fontId="1" fillId="0" borderId="0" xfId="0" applyNumberFormat="1" applyFont="1"/>
    <xf numFmtId="167" fontId="2" fillId="0" borderId="0" xfId="0" applyNumberFormat="1" applyFont="1"/>
  </cellXfs>
  <cellStyles count="1">
    <cellStyle name="Normal" xfId="0" builtinId="0"/>
  </cellStyles>
  <dxfs count="4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quot;$&quot;\ 0.00,&quot;K&quot;"/>
    </dxf>
    <dxf>
      <numFmt numFmtId="165" formatCode="&quot;$&quot;\ 0.00,&quot;K&quot;"/>
    </dxf>
    <dxf>
      <numFmt numFmtId="14" formatCode="0.00%"/>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0" formatCode="General"/>
    </dxf>
    <dxf>
      <numFmt numFmtId="14" formatCode="0.00%"/>
    </dxf>
    <dxf>
      <numFmt numFmtId="14" formatCode="0.00%"/>
    </dxf>
    <dxf>
      <numFmt numFmtId="0" formatCode="General"/>
    </dxf>
    <dxf>
      <numFmt numFmtId="0" formatCode="General"/>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165" formatCode="&quot;$&quot;\ 0.00,&quot;K&quot;"/>
    </dxf>
    <dxf>
      <numFmt numFmtId="165" formatCode="&quot;$&quot;\ 0.00,&quot;K&quot;"/>
    </dxf>
    <dxf>
      <numFmt numFmtId="164" formatCode="&quot;$&quot;#,##0.00"/>
    </dxf>
    <dxf>
      <numFmt numFmtId="164" formatCode="&quot;$&quot;#,##0.00"/>
    </dxf>
    <dxf>
      <numFmt numFmtId="27" formatCode="m/d/yyyy\ h:mm"/>
    </dxf>
    <dxf>
      <numFmt numFmtId="27" formatCode="m/d/yyyy\ h:mm"/>
    </dxf>
    <dxf>
      <font>
        <b/>
        <color theme="1"/>
      </font>
      <border>
        <bottom style="thin">
          <color theme="9"/>
        </bottom>
        <vertical/>
        <horizontal/>
      </border>
    </dxf>
    <dxf>
      <font>
        <color theme="1"/>
      </font>
      <fill>
        <patternFill>
          <bgColor theme="9" tint="0.79998168889431442"/>
        </patternFill>
      </fill>
      <border>
        <left style="thin">
          <color theme="9"/>
        </left>
        <right style="thin">
          <color theme="9"/>
        </right>
        <top style="thin">
          <color theme="9"/>
        </top>
        <bottom style="thin">
          <color theme="9"/>
        </bottom>
        <vertical/>
        <horizontal/>
      </border>
    </dxf>
    <dxf>
      <font>
        <b/>
        <color theme="1"/>
      </font>
      <border>
        <bottom style="thin">
          <color theme="4"/>
        </bottom>
        <vertical/>
        <horizontal/>
      </border>
    </dxf>
    <dxf>
      <font>
        <color theme="1"/>
      </font>
      <fill>
        <patternFill patternType="solid">
          <bgColor theme="9" tint="0.79998168889431442"/>
        </patternFill>
      </fill>
      <border diagonalUp="0" diagonalDown="0">
        <left/>
        <right/>
        <top/>
        <bottom/>
        <vertical/>
        <horizontal/>
      </border>
    </dxf>
  </dxfs>
  <tableStyles count="2" defaultTableStyle="TableStyleMedium2" defaultPivotStyle="PivotStyleLight16">
    <tableStyle name="Project2" pivot="0" table="0" count="10" xr9:uid="{824CD7E5-ADE1-414F-B2FA-3ACA12A564DC}">
      <tableStyleElement type="wholeTable" dxfId="46"/>
      <tableStyleElement type="headerRow" dxfId="45"/>
    </tableStyle>
    <tableStyle name="SlicerStyleLight6 2" pivot="0" table="0" count="10" xr9:uid="{F6FB8BA2-5350-44CB-B069-3497112C0FF6}">
      <tableStyleElement type="wholeTable" dxfId="44"/>
      <tableStyleElement type="headerRow" dxfId="43"/>
    </tableStyle>
  </tableStyles>
  <colors>
    <mruColors>
      <color rgb="FF9966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Project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Tables!PivotTable8</c:name>
    <c:fmtId val="1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 Tables'!$F$23</c:f>
              <c:strCache>
                <c:ptCount val="1"/>
                <c:pt idx="0">
                  <c:v>Total</c:v>
                </c:pt>
              </c:strCache>
            </c:strRef>
          </c:tx>
          <c:spPr>
            <a:ln w="28575" cap="rnd">
              <a:solidFill>
                <a:schemeClr val="accent1"/>
              </a:solidFill>
              <a:round/>
            </a:ln>
            <a:effectLst/>
          </c:spPr>
          <c:marker>
            <c:symbol val="none"/>
          </c:marker>
          <c:cat>
            <c:strRef>
              <c:f>'Pivot Tables'!$E$24:$E$36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Tables'!$F$24:$F$36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4-18EA-421D-BD63-D49B28525E3D}"/>
            </c:ext>
          </c:extLst>
        </c:ser>
        <c:dLbls>
          <c:showLegendKey val="0"/>
          <c:showVal val="0"/>
          <c:showCatName val="0"/>
          <c:showSerName val="0"/>
          <c:showPercent val="0"/>
          <c:showBubbleSize val="0"/>
        </c:dLbls>
        <c:smooth val="0"/>
        <c:axId val="964356224"/>
        <c:axId val="1515096896"/>
      </c:lineChart>
      <c:catAx>
        <c:axId val="964356224"/>
        <c:scaling>
          <c:orientation val="minMax"/>
        </c:scaling>
        <c:delete val="1"/>
        <c:axPos val="b"/>
        <c:numFmt formatCode="General" sourceLinked="1"/>
        <c:majorTickMark val="none"/>
        <c:minorTickMark val="none"/>
        <c:tickLblPos val="nextTo"/>
        <c:crossAx val="1515096896"/>
        <c:crosses val="autoZero"/>
        <c:auto val="1"/>
        <c:lblAlgn val="ctr"/>
        <c:lblOffset val="100"/>
        <c:noMultiLvlLbl val="0"/>
      </c:catAx>
      <c:valAx>
        <c:axId val="1515096896"/>
        <c:scaling>
          <c:orientation val="minMax"/>
        </c:scaling>
        <c:delete val="1"/>
        <c:axPos val="l"/>
        <c:numFmt formatCode="&quot;$&quot;\ 0.00,&quot;K&quot;" sourceLinked="1"/>
        <c:majorTickMark val="none"/>
        <c:minorTickMark val="none"/>
        <c:tickLblPos val="nextTo"/>
        <c:crossAx val="96435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Tables!PivotTable10</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Tables'!$H$23</c:f>
              <c:strCache>
                <c:ptCount val="1"/>
                <c:pt idx="0">
                  <c:v>Total</c:v>
                </c:pt>
              </c:strCache>
            </c:strRef>
          </c:tx>
          <c:spPr>
            <a:ln w="28575" cap="rnd">
              <a:solidFill>
                <a:schemeClr val="accent1"/>
              </a:solidFill>
              <a:round/>
            </a:ln>
            <a:effectLst/>
          </c:spPr>
          <c:marker>
            <c:symbol val="none"/>
          </c:marker>
          <c:cat>
            <c:strRef>
              <c:f>'Pivot Tables'!$G$24:$G$36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Tables'!$H$24:$H$36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E5C-4DC7-A9B8-982C78B6F54E}"/>
            </c:ext>
          </c:extLst>
        </c:ser>
        <c:dLbls>
          <c:showLegendKey val="0"/>
          <c:showVal val="0"/>
          <c:showCatName val="0"/>
          <c:showSerName val="0"/>
          <c:showPercent val="0"/>
          <c:showBubbleSize val="0"/>
        </c:dLbls>
        <c:smooth val="0"/>
        <c:axId val="1253749040"/>
        <c:axId val="1623439792"/>
      </c:lineChart>
      <c:catAx>
        <c:axId val="1253749040"/>
        <c:scaling>
          <c:orientation val="minMax"/>
        </c:scaling>
        <c:delete val="1"/>
        <c:axPos val="b"/>
        <c:numFmt formatCode="General" sourceLinked="1"/>
        <c:majorTickMark val="none"/>
        <c:minorTickMark val="none"/>
        <c:tickLblPos val="nextTo"/>
        <c:crossAx val="1623439792"/>
        <c:crosses val="autoZero"/>
        <c:auto val="1"/>
        <c:lblAlgn val="ctr"/>
        <c:lblOffset val="100"/>
        <c:noMultiLvlLbl val="0"/>
      </c:catAx>
      <c:valAx>
        <c:axId val="1623439792"/>
        <c:scaling>
          <c:orientation val="minMax"/>
        </c:scaling>
        <c:delete val="1"/>
        <c:axPos val="l"/>
        <c:numFmt formatCode="General" sourceLinked="1"/>
        <c:majorTickMark val="none"/>
        <c:minorTickMark val="none"/>
        <c:tickLblPos val="nextTo"/>
        <c:crossAx val="125374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Tables!PivotTable9</c:name>
    <c:fmtId val="3"/>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4322916666666666"/>
          <c:y val="0.30303030303030304"/>
          <c:w val="0.85677083333333337"/>
          <c:h val="0.55555555555555558"/>
        </c:manualLayout>
      </c:layout>
      <c:lineChart>
        <c:grouping val="standard"/>
        <c:varyColors val="0"/>
        <c:ser>
          <c:idx val="0"/>
          <c:order val="0"/>
          <c:tx>
            <c:strRef>
              <c:f>'Pivot Tables'!$H$9</c:f>
              <c:strCache>
                <c:ptCount val="1"/>
                <c:pt idx="0">
                  <c:v>Total</c:v>
                </c:pt>
              </c:strCache>
            </c:strRef>
          </c:tx>
          <c:spPr>
            <a:ln w="28575" cap="rnd">
              <a:solidFill>
                <a:schemeClr val="accent1"/>
              </a:solidFill>
              <a:round/>
            </a:ln>
            <a:effectLst/>
          </c:spPr>
          <c:marker>
            <c:symbol val="none"/>
          </c:marker>
          <c:cat>
            <c:strRef>
              <c:f>'Pivot Tables'!$G$10:$G$22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Tables'!$H$10:$H$22</c:f>
              <c:numCache>
                <c:formatCode>"$"\ 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2C89-4009-A9BE-BE2FFFEE0BC2}"/>
            </c:ext>
          </c:extLst>
        </c:ser>
        <c:dLbls>
          <c:showLegendKey val="0"/>
          <c:showVal val="0"/>
          <c:showCatName val="0"/>
          <c:showSerName val="0"/>
          <c:showPercent val="0"/>
          <c:showBubbleSize val="0"/>
        </c:dLbls>
        <c:smooth val="0"/>
        <c:axId val="1255744208"/>
        <c:axId val="1352714176"/>
      </c:lineChart>
      <c:catAx>
        <c:axId val="1255744208"/>
        <c:scaling>
          <c:orientation val="minMax"/>
        </c:scaling>
        <c:delete val="1"/>
        <c:axPos val="b"/>
        <c:numFmt formatCode="General" sourceLinked="1"/>
        <c:majorTickMark val="none"/>
        <c:minorTickMark val="none"/>
        <c:tickLblPos val="nextTo"/>
        <c:crossAx val="1352714176"/>
        <c:crosses val="autoZero"/>
        <c:auto val="1"/>
        <c:lblAlgn val="ctr"/>
        <c:lblOffset val="100"/>
        <c:noMultiLvlLbl val="0"/>
      </c:catAx>
      <c:valAx>
        <c:axId val="1352714176"/>
        <c:scaling>
          <c:orientation val="minMax"/>
        </c:scaling>
        <c:delete val="1"/>
        <c:axPos val="l"/>
        <c:numFmt formatCode="&quot;$&quot;\ 0.00,&quot;K&quot;" sourceLinked="1"/>
        <c:majorTickMark val="none"/>
        <c:minorTickMark val="none"/>
        <c:tickLblPos val="nextTo"/>
        <c:crossAx val="12557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Tables!PivotTable11</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Tables'!$F$41</c:f>
              <c:strCache>
                <c:ptCount val="1"/>
                <c:pt idx="0">
                  <c:v>Total</c:v>
                </c:pt>
              </c:strCache>
            </c:strRef>
          </c:tx>
          <c:spPr>
            <a:ln w="28575" cap="rnd">
              <a:solidFill>
                <a:schemeClr val="accent1"/>
              </a:solidFill>
              <a:round/>
            </a:ln>
            <a:effectLst/>
          </c:spPr>
          <c:marker>
            <c:symbol val="none"/>
          </c:marker>
          <c:cat>
            <c:strRef>
              <c:f>'Pivot Tables'!$E$42:$E$54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Tables'!$F$42:$F$54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903-4487-A5EF-7708DBA339BB}"/>
            </c:ext>
          </c:extLst>
        </c:ser>
        <c:dLbls>
          <c:showLegendKey val="0"/>
          <c:showVal val="0"/>
          <c:showCatName val="0"/>
          <c:showSerName val="0"/>
          <c:showPercent val="0"/>
          <c:showBubbleSize val="0"/>
        </c:dLbls>
        <c:smooth val="0"/>
        <c:axId val="1357902320"/>
        <c:axId val="1659861680"/>
      </c:lineChart>
      <c:catAx>
        <c:axId val="1357902320"/>
        <c:scaling>
          <c:orientation val="minMax"/>
        </c:scaling>
        <c:delete val="1"/>
        <c:axPos val="b"/>
        <c:numFmt formatCode="General" sourceLinked="1"/>
        <c:majorTickMark val="none"/>
        <c:minorTickMark val="none"/>
        <c:tickLblPos val="nextTo"/>
        <c:crossAx val="1659861680"/>
        <c:crosses val="autoZero"/>
        <c:auto val="1"/>
        <c:lblAlgn val="ctr"/>
        <c:lblOffset val="100"/>
        <c:noMultiLvlLbl val="0"/>
      </c:catAx>
      <c:valAx>
        <c:axId val="1659861680"/>
        <c:scaling>
          <c:orientation val="minMax"/>
        </c:scaling>
        <c:delete val="1"/>
        <c:axPos val="l"/>
        <c:numFmt formatCode="General" sourceLinked="1"/>
        <c:majorTickMark val="none"/>
        <c:minorTickMark val="none"/>
        <c:tickLblPos val="nextTo"/>
        <c:crossAx val="135790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Tables!PivotTable12</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none"/>
          </c:marker>
          <c:cat>
            <c:strRef>
              <c:f>'Pivot Tables'!$I$4:$I$16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Tables'!$J$4:$J$16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5A8D-4F26-8EBA-6EDD6BB24250}"/>
            </c:ext>
          </c:extLst>
        </c:ser>
        <c:dLbls>
          <c:showLegendKey val="0"/>
          <c:showVal val="0"/>
          <c:showCatName val="0"/>
          <c:showSerName val="0"/>
          <c:showPercent val="0"/>
          <c:showBubbleSize val="0"/>
        </c:dLbls>
        <c:smooth val="0"/>
        <c:axId val="1520041536"/>
        <c:axId val="1593356416"/>
      </c:lineChart>
      <c:catAx>
        <c:axId val="1520041536"/>
        <c:scaling>
          <c:orientation val="minMax"/>
        </c:scaling>
        <c:delete val="1"/>
        <c:axPos val="b"/>
        <c:numFmt formatCode="General" sourceLinked="1"/>
        <c:majorTickMark val="none"/>
        <c:minorTickMark val="none"/>
        <c:tickLblPos val="nextTo"/>
        <c:crossAx val="1593356416"/>
        <c:crosses val="autoZero"/>
        <c:auto val="1"/>
        <c:lblAlgn val="ctr"/>
        <c:lblOffset val="100"/>
        <c:noMultiLvlLbl val="0"/>
      </c:catAx>
      <c:valAx>
        <c:axId val="1593356416"/>
        <c:scaling>
          <c:orientation val="minMax"/>
        </c:scaling>
        <c:delete val="1"/>
        <c:axPos val="l"/>
        <c:numFmt formatCode="0.00%" sourceLinked="1"/>
        <c:majorTickMark val="none"/>
        <c:minorTickMark val="none"/>
        <c:tickLblPos val="nextTo"/>
        <c:crossAx val="152004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Tables!PivotTable8</c:name>
    <c:fmtId val="2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6">
                <a:lumMod val="40000"/>
                <a:lumOff val="60000"/>
              </a:schemeClr>
            </a:solidFill>
            <a:round/>
          </a:ln>
          <a:effectLst/>
        </c:spPr>
        <c:marker>
          <c:symbol val="none"/>
        </c:marker>
      </c:pivotFmt>
    </c:pivotFmts>
    <c:plotArea>
      <c:layout/>
      <c:lineChart>
        <c:grouping val="standard"/>
        <c:varyColors val="0"/>
        <c:ser>
          <c:idx val="0"/>
          <c:order val="0"/>
          <c:tx>
            <c:strRef>
              <c:f>'Pivot Tables'!$F$23</c:f>
              <c:strCache>
                <c:ptCount val="1"/>
                <c:pt idx="0">
                  <c:v>Total</c:v>
                </c:pt>
              </c:strCache>
            </c:strRef>
          </c:tx>
          <c:spPr>
            <a:ln w="28575" cap="rnd">
              <a:solidFill>
                <a:schemeClr val="accent6">
                  <a:lumMod val="40000"/>
                  <a:lumOff val="60000"/>
                </a:schemeClr>
              </a:solidFill>
              <a:round/>
            </a:ln>
            <a:effectLst/>
          </c:spPr>
          <c:marker>
            <c:symbol val="none"/>
          </c:marker>
          <c:cat>
            <c:strRef>
              <c:f>'Pivot Tables'!$E$24:$E$36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Tables'!$F$24:$F$36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8B9-40D1-B1D4-3C8611944604}"/>
            </c:ext>
          </c:extLst>
        </c:ser>
        <c:dLbls>
          <c:showLegendKey val="0"/>
          <c:showVal val="0"/>
          <c:showCatName val="0"/>
          <c:showSerName val="0"/>
          <c:showPercent val="0"/>
          <c:showBubbleSize val="0"/>
        </c:dLbls>
        <c:smooth val="0"/>
        <c:axId val="964356224"/>
        <c:axId val="1515096896"/>
      </c:lineChart>
      <c:catAx>
        <c:axId val="964356224"/>
        <c:scaling>
          <c:orientation val="minMax"/>
        </c:scaling>
        <c:delete val="1"/>
        <c:axPos val="b"/>
        <c:numFmt formatCode="General" sourceLinked="1"/>
        <c:majorTickMark val="none"/>
        <c:minorTickMark val="none"/>
        <c:tickLblPos val="nextTo"/>
        <c:crossAx val="1515096896"/>
        <c:crosses val="autoZero"/>
        <c:auto val="1"/>
        <c:lblAlgn val="ctr"/>
        <c:lblOffset val="100"/>
        <c:noMultiLvlLbl val="0"/>
      </c:catAx>
      <c:valAx>
        <c:axId val="1515096896"/>
        <c:scaling>
          <c:orientation val="minMax"/>
        </c:scaling>
        <c:delete val="1"/>
        <c:axPos val="l"/>
        <c:numFmt formatCode="&quot;$&quot;\ 0.00,&quot;K&quot;" sourceLinked="1"/>
        <c:majorTickMark val="none"/>
        <c:minorTickMark val="none"/>
        <c:tickLblPos val="nextTo"/>
        <c:crossAx val="96435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40000"/>
                <a:lumOff val="60000"/>
              </a:schemeClr>
            </a:solidFill>
            <a:round/>
          </a:ln>
          <a:effectLst/>
        </c:spPr>
        <c:marker>
          <c:symbol val="none"/>
        </c:marker>
      </c:pivotFmt>
    </c:pivotFmts>
    <c:plotArea>
      <c:layout/>
      <c:lineChart>
        <c:grouping val="standard"/>
        <c:varyColors val="0"/>
        <c:ser>
          <c:idx val="0"/>
          <c:order val="0"/>
          <c:tx>
            <c:strRef>
              <c:f>'Pivot Tables'!$H$9</c:f>
              <c:strCache>
                <c:ptCount val="1"/>
                <c:pt idx="0">
                  <c:v>Total</c:v>
                </c:pt>
              </c:strCache>
            </c:strRef>
          </c:tx>
          <c:spPr>
            <a:ln w="28575" cap="rnd">
              <a:solidFill>
                <a:schemeClr val="accent6">
                  <a:lumMod val="40000"/>
                  <a:lumOff val="60000"/>
                </a:schemeClr>
              </a:solidFill>
              <a:round/>
            </a:ln>
            <a:effectLst/>
          </c:spPr>
          <c:marker>
            <c:symbol val="none"/>
          </c:marker>
          <c:cat>
            <c:strRef>
              <c:f>'Pivot Tables'!$G$10:$G$22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Tables'!$H$10:$H$22</c:f>
              <c:numCache>
                <c:formatCode>"$"\ 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1750-49E9-8CB0-FF35CBCF0B54}"/>
            </c:ext>
          </c:extLst>
        </c:ser>
        <c:dLbls>
          <c:showLegendKey val="0"/>
          <c:showVal val="0"/>
          <c:showCatName val="0"/>
          <c:showSerName val="0"/>
          <c:showPercent val="0"/>
          <c:showBubbleSize val="0"/>
        </c:dLbls>
        <c:smooth val="0"/>
        <c:axId val="1255744208"/>
        <c:axId val="1352714176"/>
      </c:lineChart>
      <c:catAx>
        <c:axId val="1255744208"/>
        <c:scaling>
          <c:orientation val="minMax"/>
        </c:scaling>
        <c:delete val="1"/>
        <c:axPos val="b"/>
        <c:numFmt formatCode="General" sourceLinked="1"/>
        <c:majorTickMark val="none"/>
        <c:minorTickMark val="none"/>
        <c:tickLblPos val="nextTo"/>
        <c:crossAx val="1352714176"/>
        <c:crosses val="autoZero"/>
        <c:auto val="1"/>
        <c:lblAlgn val="ctr"/>
        <c:lblOffset val="100"/>
        <c:noMultiLvlLbl val="0"/>
      </c:catAx>
      <c:valAx>
        <c:axId val="1352714176"/>
        <c:scaling>
          <c:orientation val="minMax"/>
        </c:scaling>
        <c:delete val="1"/>
        <c:axPos val="l"/>
        <c:numFmt formatCode="&quot;$&quot;\ 0.00,&quot;K&quot;" sourceLinked="1"/>
        <c:majorTickMark val="none"/>
        <c:minorTickMark val="none"/>
        <c:tickLblPos val="nextTo"/>
        <c:crossAx val="12557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Tables!PivotTable10</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40000"/>
                <a:lumOff val="60000"/>
              </a:schemeClr>
            </a:solidFill>
            <a:round/>
          </a:ln>
          <a:effectLst/>
        </c:spPr>
        <c:marker>
          <c:symbol val="none"/>
        </c:marker>
      </c:pivotFmt>
    </c:pivotFmts>
    <c:plotArea>
      <c:layout/>
      <c:lineChart>
        <c:grouping val="standard"/>
        <c:varyColors val="0"/>
        <c:ser>
          <c:idx val="0"/>
          <c:order val="0"/>
          <c:tx>
            <c:strRef>
              <c:f>'Pivot Tables'!$H$23</c:f>
              <c:strCache>
                <c:ptCount val="1"/>
                <c:pt idx="0">
                  <c:v>Total</c:v>
                </c:pt>
              </c:strCache>
            </c:strRef>
          </c:tx>
          <c:spPr>
            <a:ln w="28575" cap="rnd">
              <a:solidFill>
                <a:schemeClr val="accent6">
                  <a:lumMod val="40000"/>
                  <a:lumOff val="60000"/>
                </a:schemeClr>
              </a:solidFill>
              <a:round/>
            </a:ln>
            <a:effectLst/>
          </c:spPr>
          <c:marker>
            <c:symbol val="none"/>
          </c:marker>
          <c:cat>
            <c:strRef>
              <c:f>'Pivot Tables'!$G$24:$G$36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Tables'!$H$24:$H$36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2E1-45B2-A8A8-AC95D7127158}"/>
            </c:ext>
          </c:extLst>
        </c:ser>
        <c:dLbls>
          <c:showLegendKey val="0"/>
          <c:showVal val="0"/>
          <c:showCatName val="0"/>
          <c:showSerName val="0"/>
          <c:showPercent val="0"/>
          <c:showBubbleSize val="0"/>
        </c:dLbls>
        <c:smooth val="0"/>
        <c:axId val="1253749040"/>
        <c:axId val="1623439792"/>
      </c:lineChart>
      <c:catAx>
        <c:axId val="1253749040"/>
        <c:scaling>
          <c:orientation val="minMax"/>
        </c:scaling>
        <c:delete val="1"/>
        <c:axPos val="b"/>
        <c:numFmt formatCode="General" sourceLinked="1"/>
        <c:majorTickMark val="none"/>
        <c:minorTickMark val="none"/>
        <c:tickLblPos val="nextTo"/>
        <c:crossAx val="1623439792"/>
        <c:crosses val="autoZero"/>
        <c:auto val="1"/>
        <c:lblAlgn val="ctr"/>
        <c:lblOffset val="100"/>
        <c:noMultiLvlLbl val="0"/>
      </c:catAx>
      <c:valAx>
        <c:axId val="1623439792"/>
        <c:scaling>
          <c:orientation val="minMax"/>
        </c:scaling>
        <c:delete val="1"/>
        <c:axPos val="l"/>
        <c:numFmt formatCode="General" sourceLinked="1"/>
        <c:majorTickMark val="none"/>
        <c:minorTickMark val="none"/>
        <c:tickLblPos val="nextTo"/>
        <c:crossAx val="125374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Tables!PivotTable11</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40000"/>
                <a:lumOff val="60000"/>
              </a:schemeClr>
            </a:solidFill>
            <a:round/>
          </a:ln>
          <a:effectLst/>
        </c:spPr>
        <c:marker>
          <c:symbol val="none"/>
        </c:marker>
      </c:pivotFmt>
    </c:pivotFmts>
    <c:plotArea>
      <c:layout/>
      <c:lineChart>
        <c:grouping val="standard"/>
        <c:varyColors val="0"/>
        <c:ser>
          <c:idx val="0"/>
          <c:order val="0"/>
          <c:tx>
            <c:strRef>
              <c:f>'Pivot Tables'!$F$41</c:f>
              <c:strCache>
                <c:ptCount val="1"/>
                <c:pt idx="0">
                  <c:v>Total</c:v>
                </c:pt>
              </c:strCache>
            </c:strRef>
          </c:tx>
          <c:spPr>
            <a:ln w="28575" cap="rnd">
              <a:solidFill>
                <a:schemeClr val="accent6">
                  <a:lumMod val="40000"/>
                  <a:lumOff val="60000"/>
                </a:schemeClr>
              </a:solidFill>
              <a:round/>
            </a:ln>
            <a:effectLst/>
          </c:spPr>
          <c:marker>
            <c:symbol val="none"/>
          </c:marker>
          <c:cat>
            <c:strRef>
              <c:f>'Pivot Tables'!$E$42:$E$54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Tables'!$F$42:$F$54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9D9-40C3-ADC7-A524B423BBFE}"/>
            </c:ext>
          </c:extLst>
        </c:ser>
        <c:dLbls>
          <c:showLegendKey val="0"/>
          <c:showVal val="0"/>
          <c:showCatName val="0"/>
          <c:showSerName val="0"/>
          <c:showPercent val="0"/>
          <c:showBubbleSize val="0"/>
        </c:dLbls>
        <c:smooth val="0"/>
        <c:axId val="1357902320"/>
        <c:axId val="1659861680"/>
      </c:lineChart>
      <c:catAx>
        <c:axId val="1357902320"/>
        <c:scaling>
          <c:orientation val="minMax"/>
        </c:scaling>
        <c:delete val="1"/>
        <c:axPos val="b"/>
        <c:numFmt formatCode="General" sourceLinked="1"/>
        <c:majorTickMark val="none"/>
        <c:minorTickMark val="none"/>
        <c:tickLblPos val="nextTo"/>
        <c:crossAx val="1659861680"/>
        <c:crosses val="autoZero"/>
        <c:auto val="1"/>
        <c:lblAlgn val="ctr"/>
        <c:lblOffset val="100"/>
        <c:noMultiLvlLbl val="0"/>
      </c:catAx>
      <c:valAx>
        <c:axId val="1659861680"/>
        <c:scaling>
          <c:orientation val="minMax"/>
        </c:scaling>
        <c:delete val="1"/>
        <c:axPos val="l"/>
        <c:numFmt formatCode="General" sourceLinked="1"/>
        <c:majorTickMark val="none"/>
        <c:minorTickMark val="none"/>
        <c:tickLblPos val="nextTo"/>
        <c:crossAx val="135790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Tables!PivotTable12</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40000"/>
                <a:lumOff val="60000"/>
              </a:schemeClr>
            </a:solidFill>
            <a:round/>
          </a:ln>
          <a:effectLst/>
        </c:spPr>
        <c:marker>
          <c:symbol val="none"/>
        </c:marker>
      </c:pivotFmt>
    </c:pivotFmts>
    <c:plotArea>
      <c:layout/>
      <c:lineChart>
        <c:grouping val="standard"/>
        <c:varyColors val="0"/>
        <c:ser>
          <c:idx val="0"/>
          <c:order val="0"/>
          <c:tx>
            <c:strRef>
              <c:f>'Pivot Tables'!$J$3</c:f>
              <c:strCache>
                <c:ptCount val="1"/>
                <c:pt idx="0">
                  <c:v>Total</c:v>
                </c:pt>
              </c:strCache>
            </c:strRef>
          </c:tx>
          <c:spPr>
            <a:ln w="28575" cap="rnd">
              <a:solidFill>
                <a:schemeClr val="accent6">
                  <a:lumMod val="40000"/>
                  <a:lumOff val="60000"/>
                </a:schemeClr>
              </a:solidFill>
              <a:round/>
            </a:ln>
            <a:effectLst/>
          </c:spPr>
          <c:marker>
            <c:symbol val="none"/>
          </c:marker>
          <c:cat>
            <c:strRef>
              <c:f>'Pivot Tables'!$I$4:$I$16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Tables'!$J$4:$J$16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5DC8-4B09-A63D-51823E0CF359}"/>
            </c:ext>
          </c:extLst>
        </c:ser>
        <c:dLbls>
          <c:showLegendKey val="0"/>
          <c:showVal val="0"/>
          <c:showCatName val="0"/>
          <c:showSerName val="0"/>
          <c:showPercent val="0"/>
          <c:showBubbleSize val="0"/>
        </c:dLbls>
        <c:smooth val="0"/>
        <c:axId val="1520041536"/>
        <c:axId val="1593356416"/>
      </c:lineChart>
      <c:catAx>
        <c:axId val="1520041536"/>
        <c:scaling>
          <c:orientation val="minMax"/>
        </c:scaling>
        <c:delete val="1"/>
        <c:axPos val="b"/>
        <c:numFmt formatCode="General" sourceLinked="1"/>
        <c:majorTickMark val="none"/>
        <c:minorTickMark val="none"/>
        <c:tickLblPos val="nextTo"/>
        <c:crossAx val="1593356416"/>
        <c:crosses val="autoZero"/>
        <c:auto val="1"/>
        <c:lblAlgn val="ctr"/>
        <c:lblOffset val="100"/>
        <c:noMultiLvlLbl val="0"/>
      </c:catAx>
      <c:valAx>
        <c:axId val="1593356416"/>
        <c:scaling>
          <c:orientation val="minMax"/>
        </c:scaling>
        <c:delete val="1"/>
        <c:axPos val="l"/>
        <c:numFmt formatCode="0.00%" sourceLinked="1"/>
        <c:majorTickMark val="none"/>
        <c:minorTickMark val="none"/>
        <c:tickLblPos val="nextTo"/>
        <c:crossAx val="152004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Tables!PivotTable2</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solidFill>
                  <a:schemeClr val="bg1"/>
                </a:solidFill>
              </a:rPr>
              <a:t>Sales</a:t>
            </a:r>
            <a:r>
              <a:rPr lang="en-US" sz="1600" b="1" baseline="0">
                <a:solidFill>
                  <a:schemeClr val="bg1"/>
                </a:solidFill>
              </a:rPr>
              <a:t> and Profit Basad on Month</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tx1">
              <a:lumMod val="95000"/>
              <a:lumOff val="5000"/>
            </a:schemeClr>
          </a:solidFill>
          <a:ln>
            <a:noFill/>
          </a:ln>
          <a:effectLst/>
        </c:spPr>
        <c:marker>
          <c:symbol val="none"/>
        </c:marker>
      </c:pivotFmt>
      <c:pivotFmt>
        <c:idx val="9"/>
        <c:spPr>
          <a:solidFill>
            <a:schemeClr val="accent1"/>
          </a:solidFill>
          <a:ln w="28575" cap="rnd">
            <a:solidFill>
              <a:schemeClr val="accent6">
                <a:lumMod val="40000"/>
                <a:lumOff val="60000"/>
              </a:schemeClr>
            </a:solidFill>
            <a:round/>
          </a:ln>
          <a:effectLst/>
        </c:spPr>
        <c:marker>
          <c:symbol val="none"/>
        </c:marker>
      </c:pivotFmt>
      <c:pivotFmt>
        <c:idx val="10"/>
        <c:spPr>
          <a:solidFill>
            <a:schemeClr val="tx1">
              <a:lumMod val="95000"/>
              <a:lumOff val="5000"/>
            </a:schemeClr>
          </a:solidFill>
          <a:ln>
            <a:noFill/>
          </a:ln>
          <a:effectLst/>
        </c:spPr>
        <c:marker>
          <c:symbol val="none"/>
        </c:marker>
      </c:pivotFmt>
      <c:pivotFmt>
        <c:idx val="11"/>
        <c:spPr>
          <a:solidFill>
            <a:schemeClr val="accent1"/>
          </a:solidFill>
          <a:ln w="28575" cap="rnd">
            <a:solidFill>
              <a:schemeClr val="accent6">
                <a:lumMod val="40000"/>
                <a:lumOff val="60000"/>
              </a:schemeClr>
            </a:solidFill>
            <a:round/>
          </a:ln>
          <a:effectLst/>
        </c:spPr>
        <c:marker>
          <c:symbol val="none"/>
        </c:marker>
      </c:pivotFmt>
      <c:pivotFmt>
        <c:idx val="12"/>
        <c:spPr>
          <a:gradFill>
            <a:gsLst>
              <a:gs pos="0">
                <a:schemeClr val="accent6">
                  <a:lumMod val="40000"/>
                  <a:lumOff val="60000"/>
                </a:schemeClr>
              </a:gs>
              <a:gs pos="100000">
                <a:schemeClr val="bg1"/>
              </a:gs>
            </a:gsLst>
            <a:lin ang="7200000" scaled="0"/>
          </a:gradFill>
          <a:ln>
            <a:noFill/>
          </a:ln>
          <a:effectLst/>
        </c:spPr>
        <c:marker>
          <c:symbol val="none"/>
        </c:marker>
      </c:pivotFmt>
      <c:pivotFmt>
        <c:idx val="13"/>
        <c:spPr>
          <a:ln w="28575" cap="rnd">
            <a:solidFill>
              <a:schemeClr val="accent6">
                <a:lumMod val="40000"/>
                <a:lumOff val="60000"/>
              </a:schemeClr>
            </a:solidFill>
            <a:round/>
          </a:ln>
          <a:effectLst/>
        </c:spPr>
        <c:marker>
          <c:symbol val="none"/>
        </c:marker>
      </c:pivotFmt>
    </c:pivotFmts>
    <c:plotArea>
      <c:layout/>
      <c:barChart>
        <c:barDir val="col"/>
        <c:grouping val="clustered"/>
        <c:varyColors val="0"/>
        <c:ser>
          <c:idx val="0"/>
          <c:order val="0"/>
          <c:tx>
            <c:strRef>
              <c:f>'Pivot Tables'!$B$3</c:f>
              <c:strCache>
                <c:ptCount val="1"/>
                <c:pt idx="0">
                  <c:v>Sum of Sales</c:v>
                </c:pt>
              </c:strCache>
            </c:strRef>
          </c:tx>
          <c:spPr>
            <a:gradFill>
              <a:gsLst>
                <a:gs pos="0">
                  <a:schemeClr val="accent6">
                    <a:lumMod val="40000"/>
                    <a:lumOff val="60000"/>
                  </a:schemeClr>
                </a:gs>
                <a:gs pos="100000">
                  <a:schemeClr val="bg1"/>
                </a:gs>
              </a:gsLst>
              <a:lin ang="7200000" scaled="0"/>
            </a:gradFill>
            <a:ln>
              <a:noFill/>
            </a:ln>
            <a:effectLst/>
          </c:spPr>
          <c:invertIfNegative val="0"/>
          <c:cat>
            <c:strRef>
              <c:f>'Pivot 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Tables'!$B$4:$B$16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8E7-4361-B8D3-EC3661E08A46}"/>
            </c:ext>
          </c:extLst>
        </c:ser>
        <c:dLbls>
          <c:showLegendKey val="0"/>
          <c:showVal val="0"/>
          <c:showCatName val="0"/>
          <c:showSerName val="0"/>
          <c:showPercent val="0"/>
          <c:showBubbleSize val="0"/>
        </c:dLbls>
        <c:gapWidth val="219"/>
        <c:overlap val="-27"/>
        <c:axId val="1253765040"/>
        <c:axId val="1355436768"/>
      </c:barChart>
      <c:lineChart>
        <c:grouping val="standard"/>
        <c:varyColors val="0"/>
        <c:ser>
          <c:idx val="1"/>
          <c:order val="1"/>
          <c:tx>
            <c:strRef>
              <c:f>'Pivot Tables'!$C$3</c:f>
              <c:strCache>
                <c:ptCount val="1"/>
                <c:pt idx="0">
                  <c:v>Sum of Profit</c:v>
                </c:pt>
              </c:strCache>
            </c:strRef>
          </c:tx>
          <c:spPr>
            <a:ln w="28575" cap="rnd">
              <a:solidFill>
                <a:schemeClr val="accent6">
                  <a:lumMod val="40000"/>
                  <a:lumOff val="60000"/>
                </a:schemeClr>
              </a:solidFill>
              <a:round/>
            </a:ln>
            <a:effectLst/>
          </c:spPr>
          <c:marker>
            <c:symbol val="none"/>
          </c:marker>
          <c:cat>
            <c:strRef>
              <c:f>'Pivot 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Tables'!$C$4:$C$16</c:f>
              <c:numCache>
                <c:formatCode>"$"\ 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1-F8E7-4361-B8D3-EC3661E08A46}"/>
            </c:ext>
          </c:extLst>
        </c:ser>
        <c:dLbls>
          <c:showLegendKey val="0"/>
          <c:showVal val="0"/>
          <c:showCatName val="0"/>
          <c:showSerName val="0"/>
          <c:showPercent val="0"/>
          <c:showBubbleSize val="0"/>
        </c:dLbls>
        <c:marker val="1"/>
        <c:smooth val="0"/>
        <c:axId val="964359024"/>
        <c:axId val="1355438432"/>
      </c:lineChart>
      <c:catAx>
        <c:axId val="125376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5436768"/>
        <c:crosses val="autoZero"/>
        <c:auto val="1"/>
        <c:lblAlgn val="ctr"/>
        <c:lblOffset val="100"/>
        <c:noMultiLvlLbl val="0"/>
      </c:catAx>
      <c:valAx>
        <c:axId val="1355436768"/>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765040"/>
        <c:crosses val="autoZero"/>
        <c:crossBetween val="between"/>
      </c:valAx>
      <c:valAx>
        <c:axId val="135543843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4359024"/>
        <c:crosses val="max"/>
        <c:crossBetween val="between"/>
      </c:valAx>
      <c:catAx>
        <c:axId val="964359024"/>
        <c:scaling>
          <c:orientation val="minMax"/>
        </c:scaling>
        <c:delete val="1"/>
        <c:axPos val="b"/>
        <c:numFmt formatCode="General" sourceLinked="1"/>
        <c:majorTickMark val="out"/>
        <c:minorTickMark val="none"/>
        <c:tickLblPos val="nextTo"/>
        <c:crossAx val="13554384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Tables!PivotTable7</c:name>
    <c:fmtId val="24"/>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t>Sales</a:t>
            </a:r>
            <a:r>
              <a:rPr lang="en-US" sz="1600" b="1" baseline="0"/>
              <a:t> of Best Selling Products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gradFill>
            <a:gsLst>
              <a:gs pos="0">
                <a:schemeClr val="accent6">
                  <a:lumMod val="40000"/>
                  <a:lumOff val="60000"/>
                </a:schemeClr>
              </a:gs>
              <a:gs pos="100000">
                <a:schemeClr val="bg1"/>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72763957475414"/>
          <c:y val="0.24398695438098808"/>
          <c:w val="0.83685039925479743"/>
          <c:h val="0.71011848566020863"/>
        </c:manualLayout>
      </c:layout>
      <c:barChart>
        <c:barDir val="bar"/>
        <c:grouping val="clustered"/>
        <c:varyColors val="0"/>
        <c:ser>
          <c:idx val="0"/>
          <c:order val="0"/>
          <c:tx>
            <c:strRef>
              <c:f>'Pivot Tables'!$F$15</c:f>
              <c:strCache>
                <c:ptCount val="1"/>
                <c:pt idx="0">
                  <c:v>Total</c:v>
                </c:pt>
              </c:strCache>
            </c:strRef>
          </c:tx>
          <c:spPr>
            <a:gradFill>
              <a:gsLst>
                <a:gs pos="0">
                  <a:schemeClr val="accent6">
                    <a:lumMod val="40000"/>
                    <a:lumOff val="60000"/>
                  </a:schemeClr>
                </a:gs>
                <a:gs pos="100000">
                  <a:schemeClr val="bg1"/>
                </a:gs>
              </a:gsLst>
              <a:lin ang="7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Tables'!$E$16:$E$21</c:f>
              <c:strCache>
                <c:ptCount val="5"/>
                <c:pt idx="0">
                  <c:v>Binders</c:v>
                </c:pt>
                <c:pt idx="1">
                  <c:v>Chairs</c:v>
                </c:pt>
                <c:pt idx="2">
                  <c:v>Phones</c:v>
                </c:pt>
                <c:pt idx="3">
                  <c:v>Storage</c:v>
                </c:pt>
                <c:pt idx="4">
                  <c:v>Tables</c:v>
                </c:pt>
              </c:strCache>
            </c:strRef>
          </c:cat>
          <c:val>
            <c:numRef>
              <c:f>'Pivot Tables'!$F$16:$F$21</c:f>
              <c:numCache>
                <c:formatCode>"$"\ 0.00,"K"</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7D56-4100-AD80-BA2B25883F43}"/>
            </c:ext>
          </c:extLst>
        </c:ser>
        <c:dLbls>
          <c:dLblPos val="outEnd"/>
          <c:showLegendKey val="0"/>
          <c:showVal val="1"/>
          <c:showCatName val="0"/>
          <c:showSerName val="0"/>
          <c:showPercent val="0"/>
          <c:showBubbleSize val="0"/>
        </c:dLbls>
        <c:gapWidth val="182"/>
        <c:axId val="1644177920"/>
        <c:axId val="1352712928"/>
      </c:barChart>
      <c:catAx>
        <c:axId val="1644177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2712928"/>
        <c:crosses val="autoZero"/>
        <c:auto val="1"/>
        <c:lblAlgn val="ctr"/>
        <c:lblOffset val="100"/>
        <c:noMultiLvlLbl val="0"/>
      </c:catAx>
      <c:valAx>
        <c:axId val="1352712928"/>
        <c:scaling>
          <c:orientation val="minMax"/>
        </c:scaling>
        <c:delete val="1"/>
        <c:axPos val="b"/>
        <c:numFmt formatCode="&quot;$&quot;\ 0.00,&quot;K&quot;" sourceLinked="1"/>
        <c:majorTickMark val="none"/>
        <c:minorTickMark val="none"/>
        <c:tickLblPos val="nextTo"/>
        <c:crossAx val="164417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Tables!PivotTable4</c:name>
    <c:fmtId val="13"/>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Sales</a:t>
            </a:r>
            <a:r>
              <a:rPr lang="en-US" sz="1600" b="1" baseline="0">
                <a:solidFill>
                  <a:schemeClr val="bg1"/>
                </a:solidFill>
              </a:rPr>
              <a:t> Share Based on Category</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accent1"/>
            </a:solidFill>
          </a:ln>
          <a:effectLst/>
          <a:sp3d contourW="25400">
            <a:contourClr>
              <a:schemeClr val="accent1"/>
            </a:contourClr>
          </a:sp3d>
        </c:spPr>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accent1"/>
            </a:solidFill>
          </a:ln>
          <a:effectLst/>
          <a:sp3d contourW="25400">
            <a:contourClr>
              <a:schemeClr val="accen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accent1"/>
            </a:solidFill>
          </a:ln>
          <a:effectLst/>
          <a:sp3d contourW="25400">
            <a:contourClr>
              <a:schemeClr val="accen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w="19050">
            <a:solidFill>
              <a:schemeClr val="lt1"/>
            </a:solidFill>
          </a:ln>
          <a:effectLst/>
        </c:spPr>
      </c:pivotFmt>
      <c:pivotFmt>
        <c:idx val="20"/>
        <c:spPr>
          <a:solidFill>
            <a:schemeClr val="bg2">
              <a:lumMod val="75000"/>
            </a:schemeClr>
          </a:solidFill>
          <a:ln w="19050">
            <a:solidFill>
              <a:schemeClr val="lt1"/>
            </a:solidFill>
          </a:ln>
          <a:effectLst/>
        </c:spPr>
      </c:pivotFmt>
      <c:pivotFmt>
        <c:idx val="21"/>
        <c:spPr>
          <a:solidFill>
            <a:schemeClr val="bg2">
              <a:lumMod val="25000"/>
              <a:alpha val="91000"/>
            </a:schemeClr>
          </a:solidFill>
          <a:ln w="19050">
            <a:solidFill>
              <a:schemeClr val="lt1"/>
            </a:solidFill>
          </a:ln>
          <a:effectLst/>
        </c:spPr>
      </c:pivotFmt>
    </c:pivotFmts>
    <c:plotArea>
      <c:layout/>
      <c:doughnutChart>
        <c:varyColors val="1"/>
        <c:ser>
          <c:idx val="0"/>
          <c:order val="0"/>
          <c:tx>
            <c:strRef>
              <c:f>'Pivot Tables'!$F$9</c:f>
              <c:strCache>
                <c:ptCount val="1"/>
                <c:pt idx="0">
                  <c:v>Total</c:v>
                </c:pt>
              </c:strCache>
            </c:strRef>
          </c:tx>
          <c:explosion val="5"/>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7A73-4BBA-AF3A-7ACA91F7E023}"/>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7A73-4BBA-AF3A-7ACA91F7E023}"/>
              </c:ext>
            </c:extLst>
          </c:dPt>
          <c:dPt>
            <c:idx val="2"/>
            <c:bubble3D val="0"/>
            <c:spPr>
              <a:solidFill>
                <a:schemeClr val="bg2">
                  <a:lumMod val="25000"/>
                  <a:alpha val="91000"/>
                </a:schemeClr>
              </a:solidFill>
              <a:ln w="19050">
                <a:solidFill>
                  <a:schemeClr val="lt1"/>
                </a:solidFill>
              </a:ln>
              <a:effectLst/>
            </c:spPr>
            <c:extLst>
              <c:ext xmlns:c16="http://schemas.microsoft.com/office/drawing/2014/chart" uri="{C3380CC4-5D6E-409C-BE32-E72D297353CC}">
                <c16:uniqueId val="{00000005-7A73-4BBA-AF3A-7ACA91F7E023}"/>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Tables'!$E$10:$E$13</c:f>
              <c:strCache>
                <c:ptCount val="3"/>
                <c:pt idx="0">
                  <c:v>Furniture</c:v>
                </c:pt>
                <c:pt idx="1">
                  <c:v>Office Supplies</c:v>
                </c:pt>
                <c:pt idx="2">
                  <c:v>Technology</c:v>
                </c:pt>
              </c:strCache>
            </c:strRef>
          </c:cat>
          <c:val>
            <c:numRef>
              <c:f>'Pivot Tables'!$F$10:$F$13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A73-4BBA-AF3A-7ACA91F7E02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Tables!PivotTable1</c:name>
    <c:fmtId val="52"/>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t>Yearwise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gradFill>
            <a:gsLst>
              <a:gs pos="0">
                <a:schemeClr val="accent6">
                  <a:lumMod val="40000"/>
                  <a:lumOff val="60000"/>
                </a:schemeClr>
              </a:gs>
              <a:gs pos="100000">
                <a:schemeClr val="bg1"/>
              </a:gs>
            </a:gsLst>
            <a:lin ang="72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'Pivot Tables'!$H$41</c:f>
              <c:strCache>
                <c:ptCount val="1"/>
                <c:pt idx="0">
                  <c:v>Total</c:v>
                </c:pt>
              </c:strCache>
            </c:strRef>
          </c:tx>
          <c:spPr>
            <a:gradFill>
              <a:gsLst>
                <a:gs pos="0">
                  <a:schemeClr val="accent6">
                    <a:lumMod val="40000"/>
                    <a:lumOff val="60000"/>
                  </a:schemeClr>
                </a:gs>
                <a:gs pos="100000">
                  <a:schemeClr val="bg1"/>
                </a:gs>
              </a:gsLst>
              <a:lin ang="72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Tables'!$G$42:$G$46</c:f>
              <c:strCache>
                <c:ptCount val="4"/>
                <c:pt idx="0">
                  <c:v>2011</c:v>
                </c:pt>
                <c:pt idx="1">
                  <c:v>2012</c:v>
                </c:pt>
                <c:pt idx="2">
                  <c:v>2013</c:v>
                </c:pt>
                <c:pt idx="3">
                  <c:v>2014</c:v>
                </c:pt>
              </c:strCache>
            </c:strRef>
          </c:cat>
          <c:val>
            <c:numRef>
              <c:f>'Pivot Tables'!$H$42:$H$46</c:f>
              <c:numCache>
                <c:formatCode>"$"\ 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D80E-4FE1-BCC7-62F4F5918F3C}"/>
            </c:ext>
          </c:extLst>
        </c:ser>
        <c:dLbls>
          <c:showLegendKey val="0"/>
          <c:showVal val="1"/>
          <c:showCatName val="0"/>
          <c:showSerName val="0"/>
          <c:showPercent val="0"/>
          <c:showBubbleSize val="0"/>
        </c:dLbls>
        <c:gapWidth val="150"/>
        <c:shape val="box"/>
        <c:axId val="117860608"/>
        <c:axId val="1689642992"/>
        <c:axId val="0"/>
      </c:bar3DChart>
      <c:catAx>
        <c:axId val="117860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9642992"/>
        <c:crosses val="autoZero"/>
        <c:auto val="1"/>
        <c:lblAlgn val="ctr"/>
        <c:lblOffset val="100"/>
        <c:noMultiLvlLbl val="0"/>
      </c:catAx>
      <c:valAx>
        <c:axId val="1689642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6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[Project3.xlsx]Pivot Tables!PivotTable5</c:name>
    <c:fmtId val="31"/>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t>Segment wise Share of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chemeClr val="accent6">
              <a:lumMod val="20000"/>
              <a:lumOff val="80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'Pivot Tables'!$J$41</c:f>
              <c:strCache>
                <c:ptCount val="1"/>
                <c:pt idx="0">
                  <c:v>Total</c:v>
                </c:pt>
              </c:strCache>
            </c:strRef>
          </c:tx>
          <c:explosion val="5"/>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659-4D27-B189-F1037E982953}"/>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8659-4D27-B189-F1037E982953}"/>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8659-4D27-B189-F1037E9829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Tables'!$I$42:$I$45</c:f>
              <c:strCache>
                <c:ptCount val="3"/>
                <c:pt idx="0">
                  <c:v>Consumer</c:v>
                </c:pt>
                <c:pt idx="1">
                  <c:v>Corporate</c:v>
                </c:pt>
                <c:pt idx="2">
                  <c:v>Home Office</c:v>
                </c:pt>
              </c:strCache>
            </c:strRef>
          </c:cat>
          <c:val>
            <c:numRef>
              <c:f>'Pivot Tables'!$J$42:$J$45</c:f>
              <c:numCache>
                <c:formatCode>"$"\ 0.00,"K"</c:formatCode>
                <c:ptCount val="3"/>
                <c:pt idx="0">
                  <c:v>1161401.3449999888</c:v>
                </c:pt>
                <c:pt idx="1">
                  <c:v>706146.36680000008</c:v>
                </c:pt>
                <c:pt idx="2">
                  <c:v>429653.1485000003</c:v>
                </c:pt>
              </c:numCache>
            </c:numRef>
          </c:val>
          <c:extLst>
            <c:ext xmlns:c16="http://schemas.microsoft.com/office/drawing/2014/chart" uri="{C3380CC4-5D6E-409C-BE32-E72D297353CC}">
              <c16:uniqueId val="{00000006-8659-4D27-B189-F1037E9829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Based on States</cx:v>
        </cx:txData>
      </cx:tx>
      <cx:txPr>
        <a:bodyPr spcFirstLastPara="1" vertOverflow="ellipsis" horzOverflow="overflow" wrap="square" lIns="0" tIns="0" rIns="0" bIns="0" anchor="ctr" anchorCtr="1"/>
        <a:lstStyle/>
        <a:p>
          <a:pPr algn="ctr" rtl="0">
            <a:defRPr sz="1600" b="1">
              <a:solidFill>
                <a:schemeClr val="bg1"/>
              </a:solidFill>
            </a:defRPr>
          </a:pPr>
          <a:r>
            <a:rPr lang="en-US" sz="1600" b="1" i="0" u="none" strike="noStrike" baseline="0">
              <a:solidFill>
                <a:schemeClr val="bg1"/>
              </a:solidFill>
              <a:latin typeface="Calibri" panose="020F0502020204030204"/>
            </a:rPr>
            <a:t>Sales Based on States</a:t>
          </a:r>
        </a:p>
      </cx:txPr>
    </cx:title>
    <cx:plotArea>
      <cx:plotAreaRegion>
        <cx:series layoutId="regionMap" uniqueId="{C13B6031-F408-40DE-AFE6-5497861B7D44}">
          <cx:tx>
            <cx:txData>
              <cx:f>_xlchart.v5.2</cx:f>
              <cx:v>Sales</cx:v>
            </cx:txData>
          </cx:tx>
          <cx:dataId val="0"/>
          <cx:layoutPr>
            <cx:geography cultureLanguage="en-US" cultureRegion="US" attribution="Powered by Bing">
              <cx:geoCache provider="{E9337A44-BEBE-4D9F-B70C-5C5E7DAFC167}">
                <cx:binary>7H1pb9vItu1fCfL50V1kTayD0wdoUrItz7GddJIvhGK7OU/Fmb/+LtpyYrHlxI3j+wA/PCWAYEkl
btaqPa29q/Tvm/5fN8ndWr/r0ySr/nXT//4+qOviX7/9Vt0Ed+m62kvDG51X+V/13k2e/pb/9Vd4
c/fbrV53Yeb/ZhGT/XYTrHV917//z7/xbf5dfpLfrOswzz40d3q4vKuapK5+8t7Ot96tb9MwW4RV
rcOb2vz9/cFdrv1w/f7dXVaH9XA9FHe/v9/60Pt3v82/6m+XfZdAsrq5xVhq7QlmWzZTJrl/mO/f
JXnmb942bLrHGKOSEfvhffp47bN1ivEvEOhenPXtrb6rKtzQ/fOTgVvS4/U/3r+7yZusnibNx/z9
/v5jFtZ3t++u6nV9V71/F1a5+/ABN59u4ePV/T3/tj3t//n37AXMwuyVJ8jMp+xXb/0NmD+S9bd1
+rrASCGYJYj6PvFbwIg9mxFKLWKph8c2MC8QaDcw3wfOgPnj5G0Co8Mxz14TGLZnKWpZtske5l1u
a4xpmnsAjivBxaNGPWjrg8b88WuBngHmceAcmK9vEhh3nYR/5Tp7VWsm9yzOhFDmRmlm1sw01Z4w
pSVNZu5SmpfJtBuep2NnCLlv06Zd32UZbPbd3aNleQV3w2G1YLCYsB/m395WHlvsUUYtJtiD7pCZ
u3mRSLvxeTJ0Bs/12dtUoDzJ9fo2f0V07D2lbM4Jsx58zlx9CN/jTNpUzGBxXyDKblR+jJyB4p6/
SVCu7/o1YpRXC8/MPSaozWxzd3im1B5FDKCk3EQB0KenzuaX4uxGZTNsBsn15zcJyTEmpLmJh8eZ
eQUrJve4JSczNTdffM+ypSSMiQfzxh4v+uD7XyLKbkR+jJyBcvzlTYLyh47XWfWqqsL24FNsQk2+
07Uoa49RZXLON5kM38bmJRLtxubHyBk2f1y+SWw+hcgxXzsu46ZlKyrkTmykvScAHaP2JiybYfMS
iXZj82PkDJtPbzMmc3PEZDd1eNPUj8v3v7dnzNzjkpucUr7T70trT1KQBKY1w+WF0uyGZmvwDB33
+k1qzuIuWXdr/ZoBs9ojxJbCohurprYDZskRINiCUXMTUM8QeolEu+H5MXKGzWL5JrE5Datq+l8U
4etpDugzaQEf+xGdGTw28k0uLATUm4haPF77ISB4oVC7EdoaPAPpFKTYG6TRHqnOd/lf75AaNOm3
V6UHkN8Q5C8mRVz2lEyTco+YwlIItXfGbf9UrN147f6WGXAL900Ct49cNLxdP67u/94nWfYeVxxR
A52rFOI4W1Jm2fQ7Mfo05XmBJLvh+T5whsj+2yQ+V7fr4BW5Acb2oBxEWo/M2Sz1MU0GU6eotMnM
Bf1SkN1wbIbNwFgt3qR6rJIkzPLwFZkBRvZMYMHA1uwMqeF5TGYLyr+7pkfdfPA8L5HoGWC+38sc
mzeqKNltuH7VCoHaAwGtpNogo+YWTIAlMG0i1Cbchjd6asFWvxboGWQeB86BeZsE52WA+t67VZWs
s9vHGfrvHQuSHWHZluIbV69mhkwiGTJtoIMSzv2DPl77QXFeKtVuiLZHz3C6XL1J43aBOkE1JO36
VTkDGDhboZSzYWsImZHRiNlsatugPn8YwKda9FKpduO0PXqG08Xb5A5WefeKARqz9ohkgkvGvsdh
T2NqRfcm8yZMsnl/lvr8SprduDyMmuGxept4nN11747udHU3PFqYV7BuCAsoHA+nm4KBNct0EKUh
W0XHyoNxUzPf8zKZdmPzdOwMobOjN2nZjl+bo7aRuzDUamC07h8zm6ZsBNkEocEj24Pegqc27dfy
7EbmcdwMleO3SRKc5boO3i3WcV6/pj2T6HQSlIAd2KjGtuZAn0C1TZ0fj6qzjc1LpdqN0PboGU5n
bzPpOcmbsHrl0JrsKRtICPEDhC2nYyJoMG1052yCgpl5e5FIuxF6MnQGz8nbdT+H67SogvA1GWtG
94TNgc9jMQHx81OIpvhagtCGk3qwgfBQT23c5EVeJNZumGbDZ1CdHb5JP3S6DrNXLCowji6bqUft
iZt5CpFQe5YpTIb47sEUzrTol+LshmYzbAbJ6RstJ6z18LqJKQU7PbUV8BldIMWeJCZ6DtUGjVlC
evoCSZ4D5PEe5pi8TYdzuq6q9U3QVHd1XT1alVeIqa099AyiB1puGOdZ1AaLJghHL649C9deLM9z
8Gzdzhyjt+l1Pt3pNM/qV0SHIQ/lFv7NHQ1a24UllLA3Ad2Ml36BJLtx+T5whsin67fpXMKbIPTX
2atCYkNbFCptD/5jRrHZHP0EBATpRJNOjxk1cPoCiXZD82PkDJvTt0mtnYZTC+7r5jlTi60y0Qu1
YdZm1kyxPVOhtoZE53FFPNaqXyDLc7B8HzrH5W1S0/d7UR6n5zkP87+43eQUJvRVaxYMFXC0/5gK
O33uHzNjahJ0MjCUY8VUO38ar79AlGcWxeM9zJfE2zSjZ3ff9LqK14+z89yq2N6m9LO9WVNbFrYq
UGRL3zOlp2E6mn+RC0+dv7s7Gl8i0W5ofoycYXP2NoP1s7t2/ZrNCRRt11wwJFA/ag9PkTFNgWI4
R0CIQtL0gI19qjO/luc5XB7uY47KpzcZeFzlDXg8d61zFMdfUW8oRZsPsiXrsWl+ZsvsqbKEDY3Y
qbUz/Hi5XLtRmo+foXXlvkm0JmLl9K4Pb16xqYSyPaBEsR3rx3afLT0iYs8kiN8B1lyDXiLNbnye
3skMm7PTN4vNl1zHj3P0Cr7H2gPhYLFpg+n9Y6ZD6DtFWyMBz7chJWYh/DTHv5LoeXQeRs6x+fI2
sbmvVvwvWDnsxaLot/rug2b7UCUagGy4ICE2ujVH6MVyPYPTbPwcrbdp5c6D8BXtG3oYGHacIN/a
1PtmWmSjfZiAKLefqSn9SprdyDyMmuFx/jaZ7/M4QRvjq26sh97YFKW+TfPVvK9EYXMXXA4hcrNX
BXTs09jtJRI9g8v3e5ljc/wmLdtDnPPqdVjEBBRuBUWih+hsZtemOqxFCSgMMctEXyrPbnS2R88Q
ulq8SYTO9Z2fvyaxh8gaHgVtpZv9jbNShWmRPeyvM006C9d+LchuUB7HzeA4f5sb6z7W6+DRmPz3
IdqUhKIqgVLqxpLNWn3uD6KQqIVbYub6fyXHbiweRs2Q+Pg2yZo/16h6Z379qsqBBhKsfC7tZwzX
vXLgtB3CHnqzZjryMpl2Y/N07AyhP/94k6brz7uqfvdj9+aDB34FpcFOU2ahafGxPw4gPM04wQ0I
JKTIOB8wmh9A8WKxnsFp+67mUL1NHufPIccpVf7rWTa0lk5FIUs8s5UbpCfcjAn+jWz4t8drP1Qq
XiDQM/A83skcmLeRet789Nyspyq09cl/emSYQoAMM4dTwXZSA6Cl0cKIM0Ie+xVmYdrsOK/nxdqN
0Wz41p38Xzor7PnCznc6f7Gu18v7M9qeHCX283fvbxcHx82GbpKPnabvYe5Wt7+/lwjJnuA4fcdW
1vLjnJX5mLt1Vf/+3jAJ+rmxAV+hdRgWEBtU3r/rYK3u3wKioLsFVM5WMJ4o52ZT9v/7e5Qo0JqC
lhX0e6FfCKHI+3fVROviZDkBJUbbii0kMmCJAtL3o/Eu8mRAXPp9OjZ/v8ua9CIPs7rCF5P374qH
j023h4wMVPrkVxHQUM4UgwzFzfoSdgefNv8PSYOCeMZoHNu1V0ZqH9SuPTSfdatYpo8iksqwdGJl
20F0IKtahPyEqiTtln6qkGvUDs8HVvhHTHl2TE8zAzmGGByjDnwSFY6d6LA6aOKo7r2D2A55GJ5w
v2vLwBnxqtcceuWIa30kvO3K0Xf8Jm364MRsUz6MsdPZ0nAC2+hcoxV2lh6hnYQ2bky7JByc0vNa
8sXKtFe7uah1MVxF5YhgYmkzv5Mf7KBvAnUehvWyqxXzEie1LSN1eZPRzEkaPRqDIwfDi12f56Vd
OE+PxNua7pu8GHToB5vDCL//+Z/rPMX/+zPyfrw4nWX44y9U1x8OQfzpp3Ak4GSGq/mHJq35/l3A
fqNF01Ld+uNvavOMYjycqfjMmy/TGstERfNnajNtsc4bHT76l2ktbgZt9Ab77NBtr9DUPW30xvLf
KI1Cj4NU2FJsS7z4qC5TdIHiELFwiJKFo0rAB/1QFzKduyTxgYnxttk/URfwfDN9mY4EgkYiG7MR
zkB/tvVFmyIqm9IPjkZO+tJJEl+0tcMizxqcQrD2C/FTeWZwnl+GxZCdjZ0ynNJOielmqomWpgzJ
VVTH47DUVh+fB3YdxY4wsshRUh/0KqRHddaYTtqGRbngdm9TJ/cUCxwv7uT+EPDguE26/IT4ypRO
biUnRaDjC5lT+yAlKjjwpCcPWJyw2vVTw1tUTSwOxjDQqxgMwWlTDd5iHKvAcGkz1NpJO9s6HhJL
/Bk2Vt64MrUit5ee79KgaQ8iw6oP2yz3LvOSsc4Jja5fNeRbHI/5WsaJfTrG1KOO7u16iQ/4y64V
/X7s9eK883rbX5pCJcQNvJyszMFjh7G2jJsu1+VfsgjVOY0ye5V7KZLu3vJKN0gL8yIMiuagplRf
sop1R1EsCXWGOBpSl0bWXURy4kY8Gp0iKWjpGIMvznyS+cdVMRo3mfB17ZhFbp0ZY5mthrD83Kq+
vIw6SxzEgd1+DIq6vlKq7lMnMUb9jXnS/6yNOFZuw9ngCOFHjTNmanQaO1slJJahY5FQrwKuYumi
n12vy6HvGtdi3Z+IuizMdJZ8S8K6PlRjWO+bLAxvRtIkJyHR58bo86NY18WR9sbxuPCS1s24rPZl
b1fWQotwCBwyNJYGqH78WYUKVhKz1ODbUqPatyqaHA+m9FydpwI32qvIqUyvOTFDbhxGnAQHfekl
13nGgj/jOgxit8sKajlDn+fLVPDIXBgeJ4UTWDSunBALcFVq1pw2TI2V2+SExs5gtt5+MBqhk/gD
qdyuyoJFMlLTd7jqu7/CyGq0W/Q0C50sqcaDIgqyi1Dw3mHlIE98nY8LPg6NY2k7PS1qIzqxDGoO
bpx2zHByNsgBbqPwP3lytISjGp99K/uOFU5ccHEgE41PFSQ9HIvRl4tWMn+R25l5NqZcffC9IXA7
21gWQdq6wdAuhOZnYaLam0zSeEV0VbpdZBjBoq2a4YBlQX88jrWo9iNVZx9VHnmfjVT4xpFXWmW0
VJk0b8uOVI0TkK65bMcu95btEJtfapV4metnZfPBbLLyqx6I5aqiM9exprp126EeLqtOJvYho3FX
OdpW+WFoDZWjUtozx6uDIHQaz6SfaEuC45IE7FsjSpI5JsOidaUek8PCz+yvkSTyNOb9QFa9itX1
2Ma54Q6R9FKHBUmbLAq/yvftIEvX3A/URx2ybwbpioUoND01GzHc8UIPJdaEmWdLz/ayz5HfVKab
6KiWACvTX2rJdOYMMipWtpfXi9Rom9SpOVcngdXXi6LWH8wKdV6nDKHPmvDSHWzNlnZSjG5qSeGM
bVMtelaECxaoZjl2dXkU56Y84qSS7kiDyMY8sOggbxqYNU0H6RqqIAdtwsJLqzX4QR6SuF8YqvbY
kkkNHx4HajkyWNTWIsXgqiwNEXDURbLyB1qexcxrEkfltL7UdsgwsTKN/ozDqEQUYNa0g0XzmpXn
95ntIlwovrZyKPQhM+zqsCTK9xxOhuqcVdq4yblMNWYpai+GcsAy8JWvnAjnwWlHMdbuG3ZQfhXd
0N2VSdB9GVhmntIq9NJl3VX24FA+aM9VHi3Pg0F58cK2inQhgs5bBZbRWa5Jiis/roqFHavuWAsd
umkSlwuRySNWDPWizbLkgwqqZNH6obeKYpjN3GTlQU/Saz/jzUGlO88JKTNbp9Khlo4RD5mr6lYs
S9KPtyNt+3TZmqJc5LRJlyQPWstJiB2d98RM2uaYJaXIapfprgj/HA0/yQ4HybKYfLaHWMSWE2hq
1vXnphmq6NzrPcOxVCTOzajz9kcz0ZciTcglDv70L2AW+wNpx+Oq9btPnGXZZYmg8LIxK89ySBh5
nzotss/U0HbjZDLrjoLBjz/ZmbBgpDqolR0W2QVp+vQCVZ1yv/JT7tZhzM6Un1Zu3o7WMuLah9mG
y3P7dAjPGks1+6Uty2hBqzQ9ixSBuCI29s0qCTAxiVFA1VFvdUxdiZPShPhjX1unnGfe6Oix9q6Y
rcUqCuPu2m8Mu3SC1gvuKCK/88xAtHlQG2V+MpDBO1N5UVyNWOMrHzd+U4TluOoGzQ/6umz2e0Sq
X2MW9bk7lsZ46JvJsB+xwXJ6s26WZe01y7jmsEdNaI7HVj3KVRAGuZt20UWJYNPhpUXPvTypGIxs
7F12o7fKRWSd6j73czcbmYSuNfmFP8rwYJrPa5335omKRn0IcyEPolIb53HctnRpWR3/kKgxuPVq
Fh6GvdEZji77Atch9XA0jHL4YMW6O1CDUqvWbKpP2svTi9bk7SH0CVF61uTaoYVUKSDy29AZh4Es
6igLOrehqvzQUZKGThVR5WLHsLkMeEgOozJh502ceqejVP2qgmMMncLqzjJl35A8VDdmRa3c4RUv
P4dNEnwlnRevqtwoDjIaGLYTtjA1WH4BnDRLKHenstF+2Ebxhafy7mshZbeIa1N8sfLQPreGDJoX
TEazU4kVHoxdx8el1paVX2WD+hxamQ+LHdhBcVxWZWO6JLOtwG3TTn0JEd5foUOvKi+ExlFGh1Sq
0nBGIWLuppFZkhNL1CH8mDIzUjpDHYSFC8ePmc+tcbjSpb/owd8P+zQQcr9QQrpBlgnPjfzuw2ha
eXRc66RKD5vaCD7zgvJwbQmouDtYMeFL3Y3aF04s+nIUp6bZ9219kPtxSJojLFlLx0eyzYRRrUtv
/ILYt/8zjo3sJmp765OqG3ltln5xVJbhdZnJYZnSMl3Jsipc2bSpK/P+UiTjFxjAv1gYrKNafJFN
13yjeYUIgmnuOxVvvkhlRIfYxZpclGay7FhqnAAcy7F1Ea+yuC7/oiNvM6cuyhiZV0nt0AmbMDnU
+VB/oLyLB7dpWFA6hVa+f22LRi/T0Ro/BCPiHafOO54a/z+FemAKfkE8oBJkoUL3/dD5vzEPMzJu
yqA2Y74zD+jg5xQeGfwBMbHV4nsSNZUwCJdoR54SIvQ6/MikOIgHYqEYxbAJHTV05DebTApF94kn
AH97X8XFfs5/kkmBrNrmHbCzY2qWRqKIg/BRq9/Oo7ymQ9Dqld1Zk976cINB8u3JbOxgNjBZP70A
aJynxIbuaZIWPS5gRwIMQuo0ah22Z6FCfnH780txzOT2tXCwBXaGWxQdCXxiT7evNZiVmfCEmacR
T4aJ9kg3NIiyrbjkX6uo9+2bIPfsmhyQwqqMEcQSH8LsiFBS+ultXua29M99qBca/A887ZODwc6a
u9AmdpieNJpVBjsmohhXSaUiT1/bERmOBTNy73oo6/3ICvlRVUfmRVTmUegMkVfC+1uZ5Ts21bx2
rFYYCFG7lqp6wZO0DOKrUll+q13BslbmCwiR1k4oBquCb7COtFmEH4c+aY4Tr2wQ27VD0u0jM01o
eixrHi14L8Yz24x599XICWyc4cNh2LWlXewuYfQcXqsYj6NaBcZVR4yQZUva+p6C464fWCGE+6CI
7hHZUBsb9B94rqfUx1Mm5P9l4uXmKSG9xaEw6NnzNmPG8f6gLKGD+JoHxlKAYJSU4gQKkM337OOj
3YAJwRku2GGKE0c5zoO3YRw2DAz2aoE+lGCnN8dZboyGic131IJ3BWUp0QUPm/bILG2hCH528/dT
tpKCx3miaNMVUQoHKTpZNdgma8a+JGakM7OL+Z1tenWjllbBCiNxSdGG4yfOmyJeM0Pzaj8rh2pg
i9rqedC70BHyzc80yww3R9Irj1TAh2YRKyMrDzuVJtVpwtMCbGAe97z4xuMacd7CECKJqOtLycw7
2edDc5kEvUzWMAeFd0PhiME6iLAsqJOaYQVRWMF1eh6YpO6yhZ9wHRfO5BfTE1MOJUT209Qcjq2U
ZtFfRtXmGPME0h2TtG34sJWeIN5V4JWnU14wXZPlfcLoSjMNm0AE9p3X5VlUHtYpS9hhwtpKy8Ox
8uuwc8ewwK8IJMQLLW//55efiL4tjMCQgRlDiyPYNpxSoqb3n1x/jKhdwSWFt5EZ0zh065xyGjhK
WUYZ7eu+AzWz0EHtg9IymDEiK+gYHSpkTWwUHegvEWRV7OR5SbV5hgOHSrz3cyEn4/+D9WbgimCq
bSyhqc9yWpbbMvZBaFjIfoxbYeiWWAsE3L4s9xOb1ZQ4ma6F+Bpz4tWrn193hs10XXDs0rI4fl4E
BOLsukUz5DI3qH3rD1hzwmlJkVSfA+YhgHW6CNHWeebhJ3QQHAc5GhCcn18ebSSz25Y48hy/SwNq
Hg0McuYTfd6GBukDemvIRJbU5R0RfA1FMupVPoYyOQsNM0euG5dDcxVXhIyBg4p/gkn5uSSTe98C
gFuo2INFndhdbDGcTQTqCCQa4sy78dSYcX2Ql0XqDUvDSys1wPPpHqj8/JJ/v3nUOqZqC84wmNrY
Z046kIGXRAPRt0x00PL9wRSjGe9z3TUVW4a2x8RX3WDWQaAItId8zcnQarVsw5wU3S8WwsRIzyYA
R2ZCS6CoKA7hdJLtFeirMeIK3Ng3nCIgU+OwR8EECpH2eYDf6Wm6iI3MDdNqsAqnVxaFVMi9guYq
LUQ0uJlh6uxKpUGqs0XJc21dwi1n1befz9lkT5/ChFIJDl0n2KCEc4yhLTNb0nSerUk59t96XWss
AtLEBJNF+o5yw+k1bY2rAiHOpDR1l09PYeE3/3SyQO0jGkXhaIpWGUzb9mTZpVXVQyXyb1nCDdjw
CNZr7Jx2QKLLj6nHYfcrv8HZ6GnEM1hUXaTa5Ie2ERlt7JQBrO1k+YcAo7JwTNpj1sdFnv7CrJjz
NYadDziL20ISZUmU9qZz7J/avp6Cb1XZSL+BFRFGuozqqkiai3KsQX64XTmUEM6QaYv38qFM8wEM
0TggNCoKb1UpnUS+m44jIrs0QPjmOZkiAtWthhMjAR+j/DF1cbZnD5NoGdFgIoIcVYJvjUOvK8tf
qKmJ6uTWAkCvAE4LU4KgAUfg4NCZxcDKzMo2a4uvkuc84m5BcAhS6Xheo5R2zVEaMO3e8GA9k4bh
vebenBSmZ+OtvqupKPebjv5aodncimPTHIIRrkxE3pMhmS2LuI+r1Avy4muhoUXlklaxzU4tM6DD
MQX1i+lQXpuMn9KgHwbpNIHuSrACxOrEpV+OnnGoUxaNn7TRVOLMDhEGG27P2jRRB3HDJ3jyiios
oaGVvL0sdBSPn8ZExF3skCSZnFaI2Z/Kj5kK8CJFkXD8ZKd9D+wojwY8VSPxa3tR8IpW+0I2E3Zx
74cIMMr7yyvbN4bOsfM+wlfkCB4geWhkU2xQFzyN130lsrLYV6022ytG87E+0Tr2NOpPqbZS1/C9
tD/0GZzrl8zOPPapJa2JRSZtH3FGW2Y5QpSf24a5Ccfsg5GWaElgUiD7mS0N6g2Zb6oi+TqaaaV9
p0cRrkB6kUd5sqJN2cFQ/PyKc2tkTWeiWSb8Nja2qL9dsdKkCrqUdl/o2EyLsWvYZP6sSsZw3qIt
ufjqRXTEIuyspq78UwnDgnX6czGm6uOWUlD8gpglp7IkfiWMIUre1nIwr01pKJF+SlmW1hTER8ON
u7wMSlijIK4yc6k9mYcXbWX7sDhFwHN/6SMranMHv3PRJa1TW36JrMoWVz3VCTjlqjNFe1nbBgnd
ko99foxFRAInIswLCwd8nTkpe4BC+WXeBoguVl4U15Pmt9hQd45+RVmAmkZhom8f0qmHLZMXDwb/
adw9t2vgCWwy9TtO9VVBUf/cvuNYeEHWlZX82DYZQRDLwb0hiG3BonYOQ5DFDgOz67Fs+1hRPPn1
fWRriGJa0rRB3c27QkVwWtJWGY6pPgwLi04mshwrYu6XSVtUYPb4EEPrvC6dYmpzsFNopzRBrv5i
9Vozy2YjAkLLgwWrBgSn2vD2LZU0S8c8yqyPdh1Q6FZd+JMAtUGbSXXv9Rg7dQbI5gX9pOKwlZNJ
0UUJR2MEJsJ4s+fTS3kZYwdroiLJDsMumeahHLpcnHllj0+FAZ1ucfBT1KBiQ2q6X9i6pZU7wF/g
dn+xPmdRJm5N4Shuy4SqEI6zbGe3VvexKZMmHz5Sv50sVa1LLK0xGcP8piZ2bKEAVOfl+Ela2eQf
UyM3AUgPut8flmMqzNrfV9Rouo+IUjWmo5MRxeqj7QhrkoWGwhJjXVJM1q2B2UTJq+hg1mpEJLhg
WHsEfyHHMjEVqc8wFXUtA6N2edJEUIlAWRH+epifyRROG4C/J7Y7luxMR22EC4iupMVtpJ3oC5jp
qNmNTAyiNK7bVOawDg/hrRXYfRu7yCwDP/uVWZi5o+mSDB0BFoFbwjGn88SLRDlCyKKX11VjYoXU
A05TCQ/g+zE/LCpYzpdeZ+R95YiEDpjwpPUyhCwwepilTvdJfSFFZXvRPih9G8YACtleavRZwgOk
BhS/7jM4qg1sftllmMo+sVHkdaBFExx+3E9AGFFo4kkNkWovSZ7mkITHMXxTLOopT/35bIOw27aJ
uPnJCcBI4MBqREHzzAbhYGX4pB+ug2AQiefUTUwL1+uIF50Ja2R6WJaBFoXtKAtVpsDRugzLI5I0
tOdOgWjHONZoV2CnXhpI6pZd3vs3JEzIYec1TCximeXJLYuSUV+muUjxG6KoUXXnrDVRDlvYUaZ4
4ZaIH6tmH/UBuz3TZeD1uSNSkponlGhTLbJMK9ON+rrRnpP3djlGTpC1mvWu36OuEjvtqLshcXqD
RyzaV5bZsCuR1APzXdKboNVRJ+gC00P85vn1qg4kIjNXjkk3jkhrsRSLVR8PXuOAoI/EfqukTxcg
xvvxuhO5FX5qWOJ7C8pqy3QH5Kc5mg38ulILFVrd1ImU+Ic4N6cGHUe68dhTGSEHZmcG1r5vVHZA
lkWcp+zjwFs/NlDPJn1/3dc9rU+Nqs6MS3gM2dxyLYT+OMrWz3KnyHMzqD6ofkziAy8Eu7E/5sxO
c0fFOUWpBHXoqrS/mWlkZ7eBVeRtv8BSGco71dRdR9w46VAxPay9rOT2AnkAT8SBlxqxOEMfCvom
DloBZjMJ7gI7ozVmuTcpCsenI81bLOkRFboi+EAFqQVZZhkrCrlqlBcGyUnG+7j0l1Hr11170nHP
D8N9j6Vdwy+9zKLlSkQs8O19rBWBFoWiHQncelLZYacc32CirBeBp8doWHV+ZQSonoUpvI2L8iuD
gW2LsOGfc6MRvFphcXSG53YUYYt51hSIupRTD9RGw0piSYmn+uFFIwwTvAeanOFyY16x8tvYgDNt
jyKhC986NHvDkKjaRTxu5EGfRWaaOJy1k18k3AhxOz7lcCrr3hvAt6NnJVDcPx+6oivkReQZUZfs
y5gaVrGKm0HZ7bmIUEBSTqnUxElIXfMg/iR9D216x4wlFWbKGEqY7FNY7TLgxwb1tEzQBVKGZnIR
RV1ke8sugiFAUTnEuYwgeKk1iTS0RkKsJfEDdMQsSBFH2l5kNTF49tnyrQzXS6NEqY+Nb5elq5EH
Y2YtuwnhQVxTBNOXQH6ELE5ZqimmZ0GFu3eLwMyo2I+CbpoxmtQxnvIqqI2rLJWTyWdt7dvSVV2d
YwGMGeKNg1pplOic4uFW/4e5b+uOE9fW/UXswUXcXrlU+R47jt2xXzTiJC2BAAkJCcSv3x9x1tqd
7n26zxrjPJw8pIbtqgKENDXnd5nwJd0xfHOf4x/2EkNxtIFHKDKnqDtuT6QIj9PfomE7xnkiZQ8s
KbCBxq0IJlFw8n2eUdDMJ911yLSgE4l8PtddwVMb4A4SO9tnEJy2mzBeAd/lmdudRNtt0efHKXe4
02p/zDCzcIQEf5rfaLAdEyzTwXHnUx/gd0M5HkPjQMAXHbbYYl5xDm4yOGz983q0TpL5DYAbx+/S
TcnsUaSElklN1hIAUKVyDlFb+3P20N2U+Mq8D46Lo4v/MRgWs0bXP3PcMt3T46fEpOI2gRgpePw5
1MH72/81yO/vA1IQi9sc4gScQDQF3L2JLlOdPndT4nHRc7zj0c0VixMGWRoKcCbLKn2/UXJ3C6Ya
Km+r2eUUlZ6mVSS489mHcrQSo+TiccBbYjCnOCvAHNSVlQj9kfSC3oeeoh5yFs5v5fsISoUVhLj2
fk087lCj1UpO2RpdeFsc1Xn4fmvfp0dGxYDxyUiHT7RpPhwXv2WeY56ySB+H4YRn+KWXc5jzJ6iW
iF2ucKXJMbzvE2m3Hoq9Fhd5fEvUaYPPQYidYHaZhR+n/j6gwb7u+EEOiSR5G4TpJPrLHcLdTZ1Z
CEQrbNfOSqzpsmcH8mFW3N/O5fH8FmVswvQxKTJWXLx2h/zNAMs+vhDMC16IYwVehik8lsO4p8f5
TzZjfH2yAxtYd5pYge/lM8RWyYUwPo+W6+R9rnS9KZf8/HPIy95pnM7WJQJfgh1A4uC96gT2eReB
Zg6fkLn1hWvUHCxTV4cGpIuu057j2bHNMihgmwMAA0A2uE3cXuaSHcvZYn/F74S3WV+cBJLFzV8l
pRk2ebEQGY5jPZRkGF1FDQNsCP2yxfv5Mhu8IGlMh7txtvjfjytAtDRcI0BFM7D84c6JhQIUWHWP
o0ecSfecTXRDFUD9fsz9FU84BUi8JXOMCFNoPtiiHUZssWO7BRMtzWUKmeS+vYTZ1iPesEFKIS5+
wsn9MnDdnywfUO9+9VAOJskF5GkYjnPyY82A4RowYIaugu7PCS/kujzNycrX7GJ5v/StZAZDlKht
F7giwVaTttkeRohyiybH8EWbOmYN8Kpjir/jp4URUEtUkY2P6126LsaLxgTH+yGlSvFTN0B08IoG
G2IqK0AWPhtvExVpvCODIAST2qXWYF69gyx7lA6anqA70zS+ZJCf4Dv2d+iNoiwHajinRAAvpSDg
stdxRO001csAYCK9HkV2rKeFrB1AeCaKBaEyyajHnmc8Ik1/Qq13DJ7tkgMqiG0hgMX3w8TwcXQ4
xFW+rEjPaHC1UqN1d1cm/QFSSovt7jYXNMmWBwIYy9N2o33g+SlbVTqYBtAFbKZVDhAoeyUM1Ckk
mtircfP3gOy4qmwaj21jTOkx3XSswUo37yPZLxJIdNKFXeKu1j0daf4gdrsGUGLsC1CFXc1l9op4
i/kFqdeOEehJeFwDVVOA4I/y8kCphg75KjLrcpQQhGWl53P0RrYhG+6ybFaenkgszRL8vnZRv9EW
O1oypFAVAf8O6mKIcv0MRHIVy6eQzT1jNU19wrePa47cZv5Wus7N8YuhBaCJsxYQY5R1EO9GPO/E
xkRWFrvDhmIfgjzklHmeljaymOUjNEu1wy+D3FX5CmYKarj3K3m/l7PqARDXcAD447J+hJthcEf8
KyF1xQuy/2PxdmY83jH9QO9pHx+/S6MwwDs888cbaQJ0AkoxOx3cRjdQhaXMkC3Su33xkWp7LNRj
VZbgy+XFzymLnBKRqISbGH96x8OPcBqwWm9eJ3kVxTos7i3P2SqrNZyAnhO/0zK+XOfpWOUs2A84
0IAnwgtBWrZcznuI+U1C8A93wC2PMxcdmMbXnwdKdYktbcZUCR7fK7ap6/dcVP2kLHkQ7wFLvAON
M7o4YTYEw3yAkAYqO0KakY2zpBWfMxs82g5inLBaVrB47qqL2ZHGcbLhGLkbjtOyPxZcIAX2kYqm
9ljkKj5oxmZat2NO5nSPRVel3Ezj2PJ+wGo8vQ8IcOAj6An4evG9xERBfw1l7ZAX/wB8/amgB5aD
+IAZHCO4ZdFfYGW+gEMAXh0/cikznHXO2IbVsEqE2TkgxwoaHIAXXrluPs79H6q7X2u74/Doagtj
//HgKBz/TzirtpuEcCAHVPUeGntgwDgL1AFYSX9/qD8B6FhNIdxPOBYgK/yfHWX9H8jDtRBzQZFK
/muOQCYqZT0rSsgHNEY8ZneZ8eOm2q7HHZZEE9yyn8Hx78/lVwgBKg7MnwJPbywy0OGY5/Gv50Jd
EgO+7dkjmrshjHVpdOTjxuApWu0ukTr/0zj/9YDoOQbgAA/xhloc5p9fDyi4hnBzDOnHeZuwUUBA
Wi6XuRcIcz9X9t9fYHTAdv9D7xxXCOwWQqAID27B8yT+DGRuQ0/YtAzZx58RY+X7Adr7LPFpetqI
KdypV3TXD3ZNfN+MdjriOZTPwWNgdoL96B/O6NeZjjNCKXV0GocGL4UP8c+0mC/DYM0h+P04vC+q
FXkd1vhmBUVc7wrX4RZwYqHDbsoEmwNSi4AfJ9LDBmD32s2o7E/pmMg0rDaEFl8j1M94O9YHje46
n6CerNd3Pku9h9m/v4g/30bcOALZDrpAA5KN8JDJP93GjM9LvAXujhtxRKb9RyKkTDrZBx8UluB5
T//3UFcKAgQdBPH8vR+uwaMtza/HyzdkI2jcbiGP/7HtbYzPfRVKRFZZQfHI/iNoLQ0B+R8P8sHC
gCyT/CUcJCsFEu26/u59W0KSfNwNOEGwLiYzHxvG31/gEV/+ME0xIUA/EaxA6FFgvfkznrn6fev0
noqLfAo0RJv5OObJa6axYP5pCf71ULh1BRi8gqDSz/8c6kYaj96yjF28pyIuBTqCeRTPI17+/qr+
xK3h26HQgOEuxiiiDkBk/fW+TeHCab+p8mvYA6b+uaxiqFIxm3UyHuXkWrhprMOR6DivcmhMsRUO
SEVNvSTTlj/1a4gg+A/n9S4R+cOAA8PEEJQQ7oSw0xVoTPHrmYUh+KK84+as9zjkpo3T7VBJWBit
rPzd7BOI9loaBsy3rEa6o4qFhYAt0XiNLALSIFZLoYBI3cQEmEh4P9KUMXnhkbOk8o5unYg2X9MY
VNiLmecR5ZnuYzLN7TjYPV5q2HsyMzaFTgEB3iRbJJPsvnznGUWGIglC6mmM5u1WMO5KSHmsy7oI
WE0PCckFCqC8G5sh6BWmyM/EKQ/wMV7BhXJMUVQOBTax7Ed4fS+BxI/RXDn8T2mNkvVIT1YHw2Bw
IeMC9csUWww3Ur/M5neJGY4kM3jPuRRIW9y3UBURpLDCLGO0V5PR5dQ1mcoHeIn+BcXM2M7h9HlP
sH5kdmD8VozvPhdHcpHPDogXah6Rxa0qJA45ClQ77ioEi9KxethGPJD1DJ5h6IenBOl4mdxlHg5H
ddlnYXCAFMZp4L/+vT4sV2+SueHCjoCDgQzlYD+qni+FpHVgJVvDsYLeF/v6fTmXKoe9c0bQmT+l
vnS7/AQe5GDakJuGcXYnFwNy41OngIKzBvMcMocT13MU9fUYIRn+3aMkNsVVmm1r/BrB07IUd4Dz
qHqYyrIXUPpPJghRoeORFNtSwxMLjr+dJHwJRbNu8a59FQZATFyNlDFKi9oTT9cbUZrFQNc/9GuH
Kr8sNPjajofmTMJhWd+ycBSeN5SgEJiqMZ9G/XkCIhTYqninAn/GyBk8PctuihH7SX+a+JDFFtn9
j/wPgPyRv/ppOTbD96kx/MhSp3wQKCV1CaWOqpwOszFChGUyx2nEApaKVQSu/ITNRRaPaiqD4TR2
KUsrztj6CMEnJJO+W+m5Iy656MJkvxz15i6AsMiPuc7ieitTfpd3CwxzM3H6E8WkviBwp5oKq4+/
9VoNn1nYSUjSIxhaiyFZzijCAXXFU3pdqPBVCizHaVXZTbZ2qskJ57i7YaBPfb6Rtped/bD3wxK2
qBaWtvBhMmDGZuNXruwj3I/qWpOAXY/OLG1qAI1DIMMunLRlw8u1eMgVn6E3UN23zsy0GbhiFTwy
U5PScr4q9ng8eTqBnZ5USvDVBYwrpJ/y04qvvCxQJ77B8WDP0GPQb3MphrPYomGvfNmnJw5r36Mi
4AzgPwtnUwWJZE/rthdfhmBKATHY8RMci10bxkt4ReB47CoZBMkNAXx40otB52eYph4AanbQUS1J
+S0CBYU6K1LRRxf3vDvBmRm0kRmXj8YRACEIBY3xm71KjPaiSmGJrGleUl58hleh9JdQRtivJiZ9
1EoLj1TNupH7yqEH2fdiSfMRxrpAX40lZBINiZb+YXOJQP02yuvULNFc04LLL2Fv1M2GXsHXJouO
GUrTg9tlbr3akGbfhrlwl0Dlg6tOJDxuCkS/b9G6wq2870XEUc6r4GVVM5xJQbDVMZwmX4zpZQyl
g4Ks8fB1Vp4Paqig5NK2UfsqtqvMsplVIeS8dzAQIhCj1KvdmgzJFfqqDOpKb7M+xcrG1xAGb/BC
pc/p6r+GltI7EmH5wEoHs1g+h13FttHlTeplAu/WMt0pTvSLVxtyxRC0OzOVFdBmiDrvWKqqwCbk
CxhzWSXxMJ0lAAz4KMflYYsm8WC4X0QtloU9zdzPn/WmxriaN7vVNNKqr3qcH5jgAlggFt7G95ps
xXpfxoYPsMy4/ks/qr0C+TQ+41GhMCcoFz2UIDcuVayL2uqQXpFuIl9MkW03PXgIBzqEwES+0KWi
NoDBjVl2kxWBhOcxEuUXHSDZagrkjX2V9ma+z9ZMQGE9Z1lddnt+sUSS30M/BM3JyvVTLCd1dnaL
zr1y2Red0KcV9fvTPo97cZ4V7KT9PLLvHgNy5ktubYv01D8uukxppckMJlnA+RRy5y6zUqjzjPw4
qlhuyqdyWsq3ZFPJpx7+nTe3u/27xQSHL1LGtwSCh3OInaKZt3l5RN4bVOk6uZtAG/G6h3I6J0NE
oRgDzH3HfUiwl22ISGHfFcCpUpFd5CCMamWm/ixSq5+gOUtw/i6+isIpOfVZYl6AF8735cThQ/JD
+TiOer9mpp/bLUfIRXk+dncTCZcrbcl6Pxno03VRkK+JcAgO8ezdHfEjFg+wtg9RstjrTefrZbdu
iQSeVExnmo2kQdkO5SfgmPJyDzS9oZTrhz0u+FOB3PZl3ovlEzZ8doHFlt/uUbBAW5V1p6Gk6Q2Y
9yipl7EcmmL3U4L5rqfTzgIJ+1rB79km1Qz35hCe9NrPL2qxhKHo3/cbXRJ7DQGVAGoxyk8s2WGJ
4mzc2iQXxUUELrJ2aicfCscSMAY6+BbQGNq4G5+SHZ4CP27IwZvcAmovbkSauHyBJU+LYamGUtGb
NVDsHujPcBcQPz0Pi/6Cz8CYs3TRsxmRwfQ27+9g6YUsNFVRdwU3WvxqAzglapgQw1tIkOxTFzs3
n3k8JKQueZRfEyp1cSrDcSqvRl6oBvwy2SsHHr4p4BvOq35fSleNCZ3uZAAdwrUP5hxjnYXrom/m
0oGAijYdrZcTmccPcK0GD/lUwgOVbZrLlpdKf+xZ58YWVLTn12MnZNcEekqh1KQ0Cs65M2b/CL+C
tvx8pB5hU86bHKTAqMmViSsBrEAPdZQjc6nT0VJ3CxSnN7CgR+zTmu/S1zIcshvICGnUrBFSxOsF
AMHynHaoSjXiiFZLmiFxYvDt0Qu3ZHCcxls49Z/2xNPYweY8h6W9ihHswsuCgKk4z4OfdMMd/E+P
ZcBED2UQG+Dz1AFlg6gDUm6PXQI1TxVzMjxIHwX7eUUB3MPAMMfhzVr221THGvzCbQ4P7NpAuLc3
EojbVR8vXQ1/pLhaAr/BRDn4ICv3BMM/hdvYAD8axaEeU3E6flgW0hdL47M+G2IA/0ZiPRSgXWsb
+XhsSQQ71o3gYI2rcQL8XO/LNk9VMnoQUrntxcXUkVS2bE3XW9EBvm36rdsuEkaiosmKkOeA6nod
XQoGT1elbAqndbyClc+WeEFXgnLLYXmjxFQ5EQkgQmCJz5EK9DdXIjVJ0EEjPksJu3LLHI9tXCOF
44GsoRmARG6tcp599AGRORIzW/huqBFJF7xBwtuBJscIQnORtRyu/Cplc7SVrRjzKOetijeZprcR
+njYJ5DMI4WRsCBfmHOv+87ZE+PqlZUq7SuUCePjCs3J4WHW5xCbR4ggkWnQcvl+Pfh4uNNJZ0+O
67JWs9pVhUYu8LWPYzo+6mnIGq3hb7SwCiO+umX8ujC6n3I5gF5kG70F81mEdbSZdW52bDbkvjQ8
ecwhbNJN54BBYT5gwlTQ6a3fIqnEg5onU7Qmz9mNkZN8tLNZWGs35ugl0GwGh+64lZej7Ocmnubh
JGaaPsJuG7XlwuW1oGlwG4uNXMcKZKpkBqQ6fHSyiWOKh8Da3J73LY6HCs6ZYWzC0s2mVVEm76Br
XJdLdTiCS7OGWz0L1tckM05VZTRSaFsh1LSXJsPFtR7g++NO8Vx5Cj5+RgMH7hqNRbnC3yn0HXZ5
bP5dJoam65Ff4BToR+w63cnmZVbbSfHnvmPRKxDB7QQxUXmWYTmecpX390EfavgqM/45nManoYdC
jaFwO+Ux7V/kGi/wfSZSviQh1Vc2TuhWUb31Rd0BtL2iKsZFsxDIe7e5GkV48qFHWXLlYAf7KniS
vwrKos8iStYbB0a5SdUsLxNA2c8gBWI4rct9U1XSh/NtRtF1QkBxsB6TkHwl4ijS4RU9du0tNm/S
FUHXDlkHghYgt8wup3TqZA0/NZzuoHskQMx87aM6GRBH0IWj69PbQZn4jXO+iCoecA5VP+S8qAW+
twYshznBvUovx8zGeYMS3g0auZZgV6OSy28KVRuvhUqS8BUb7wpHeVCs7iJYRNYsqg8uujmNnw49
wymCxd9WnQ/UhzTd+jfrCoXtAZXnSVoKlZakaXIDSlFfKw+xS6UZUpqbzVj1JuJl62oD+NPBTjts
X5fFY61gUaJOswro6jcHNs1VYApdO/UuuQJ4Dhv82m07knnIWb/DnodWD2POl2viUb9VAdKRpYHX
K0jbYB6hRQ53lz4vZhhecuW2WpjENEMYzOGdXfPoEaxfUUKthByuypaVD+cVSdUVot+0ttvMeY9U
rkTqCXVJIO8SvkZBbeGbh812DFPVauXgfIBSBpOoJnzkPRHuxFwGimcUdS+QpOn2KGNdTf3cxcip
E1i7P0/otSE+xDJaTYOqgqKdBSav3FWtI8sGfw7CuJ/Ih8wmtKhENHfJlwFy1mCqXVBsPT2ByBNb
eCu4zGRZo9pGS4PK7nw0aIGCDTf1DQevVgyVhcqc+GZyno7i2hcUkE5tLAowdT84oFZJtUF+Dq+6
tmruPjMmiGTNiqUCegcuoWTSldtmtCg6MeRq06XlNhh/N7PZXNpy6LLGqU1ncICPNIzBCZ0VBFzL
1GhPgrC/760SuA/w+pnO9lBYg5twkN/j8r+PQZmHGEfTT74pFd/Sz6lOY/74DiIH6iBCFnTHAGQb
R3RT13B5HpIC6BgOfgbrcM+/MULDDa03RrRLkZdzZMruxaqVB7yaCgBwASpb2q8ZtgiE4+XZcgAK
xc2ChHK7C+HL96S2zNhZoNNMGONuYcvrZf+WFHZyI+yGi/XTdWJxeXvVSag/TA0xTjLSx2RJVZe1
GQS0aH4TWjt7CX1UtyDHQe3A5pNSRY94HCyyEVBH3cYQmSF1VyUipi9hUF8Kcu6WfPReAR12QHi7
GlIvO6ykZdNGuqFVK5RAaOaiJ1nc7Ej9ipYGQ0bBzjlaKot+HHNJ2tzvCTmDjxyfVWGHpwCqH1gn
JUxxFbFYOy1UMOO3cBLIsqDKR+udVmamRLMRDf3MVu3xDFJ0z6z/of6/Kjvm7gHiugvg092NDGlS
izizt33k/diqZISIzJUgqFUwPPbosJJfzkjh8iqZlCfVNq1iOusFjUeWrVDrBNOQE9/UHlKB0EpG
WmXYR22zJDt6kRzdeZAgBEOLDBQVIu1Vmp51RpaxoWOxvQU73byqIrbO0cdCdCJtVjwt6auG7xRN
MXqH0mDaAzQ1CnUf8RbphDYXlqfCfWPBdiAuyKjjqd4FZyf4xxwNTqONCoiG4rmcahoSdJshPjQX
kZH5CzqXEACWOY3R4wCAYpeiQs29uRuLLLRNHKZ2+QxJBuQclVZQ/9XQmswOCVIUQ+8EcOuOofJG
E5QZefjtBiJwq9ZE5G0usuEqQFMUSOxtCtMHNH9qhKQk9uhQUkxpCaoMncjO8FPgxuQbC6oEmr+L
WQ1zX1sAZm87hBSYG7R8sEEocZ27OmWR2u49bnZzdDUr2x6aj+8BRFUAD3vFbgKEYfOK4nLlD3k/
ojeHgb6qu0AGk11pkqfdG0Jk4s+JI/1HuSb0FvJN9o3pCCNfrPsGGd3Rz0Tse7dVqgvXp2JL7f2q
0dXiTsFeB9Y6HyWiaT7CRCHS8mME+DBvyl6ulxFAi65Zodn5bU0I/I2pMORiIn0P2aROH2fK5GmJ
p/Bzpk2EvlLQR3I97HAOmN1X8GX5O3g9466JrXEwmw0ThPtl50p3yTIN1ZyZdshUGV03nG45HJIN
VMO1QveB+ATmCvxvmMDw2DCXOITeAD4MNABQOWSPCTu6DrDJm9vEKnvD4sgVTZgylZ8g0FCf1i1f
oIZeJlwlVAr5K9G8YNWIBPzDHBwZrylIgT4EgfddlQlaQiYj5o432NB7KMIAl9zvIxAANHFQKmuF
g/CvSdCqot3nDZ9hKWR+kLOMqnGJ+n01fGpjarZ6XVL/kiNauOttmbRqhtkVH02qF4vDpeh1E0Br
dJWMsbxNBhpfF3wQOeRL1I+Vjmh5jbZC8ZsfOnG1BcrcQ0PY19CmxV/g1rET+I+89HWXml7X+Uo6
39jV96YaNPrrtZZ3xYD4q9HIqY9in56WbE2fA8rVdgfkSqCLFpGjrwY1Ri9dCSVGhWZY+g4NwEzY
5it64tV7GcNtMdMwHdsx6vkn9AzSa419E1kd8vOGJ3oujnFD/61kBQyNZhz0rhjG5PMM9QernB1e
0E9FftaLlBUa+gJ7hNITAi7mMOUH/cKCNWTIrbagDpB53GoL25EB7vI6MRtc6v5oR6Q7kX9Y7CKv
lnSGB0Xn4ga4QH4R0LB4BmLc5ZgGLHtT8Z60GwnNR6d9fCnwYLa47l2xHtlaOELSMwHiyY0pLkzC
p6zZywCJ09ih58yUxm74CBdv12iAW43GVCf1nKS2RfoSXU9ecmgW1+gzp377XNIlqpSxISydqWjH
YqC/Q+4cNiQly1OBdP8cERq9SSjjP4f4SFoFGwYOVoTP8AIVtxvEB2flFqy6wn6BcHq5VxbNYeBp
l2GEdbDflywQyGgiMp6xH6Cbki1M0qBf3TVQtOBmnWP9G/qURU2xoVCZ0ZlxrzYeyeegGMhjzxMy
1gSo/qVSUwSKDgpQkSRfvQX6r1uhgAfpN2xQYnQNuHm4qz6jopWj+qiJkST9sPR8RpQ3RXFopvQM
XzbEC5vvR3QYUiBC5QfiIfHx5zWGhyRuEhluC78MLR/7HX2fYEt6ot22pl/TiUhx0R++f1JTosMl
aAqXklUjeAmobMC1QbfRl1GXhQ0EgdGOtLEIfVdrkekQneD8BhSzyuItPREyrcVrNk0LgsqsxLAN
iGMpD9MGeR70E03gM8YgtCHQfkEmjTQeai8PjzYWDeT1JIVElSv5PZwDn5sGRCsEhK1RqxccTGrH
0EANfbDoIW7HHJxBg7Ce7eH84JJiQQnTJVum9bMsVur6BgRxgboPVqZu6+/6XhorG7OiE3vUhiqx
Zn6zYneRr/AtqvP1KglSsmpXHJHhgsK+2aP1TeCPKyEZC8vhzNnm8vk3G7A9TqsObS/xN2j082y7
DhaDgvm694YOWb2FZZG709/Tc7+yy2AN0eAyg3cW/URB0oGT+ZWb61IPaxLr8m9CqsPbNL4LP0ZR
DrjhgQQt9Q9E5a+c/HFE2LhBVh7eYVC+R6uAP2oyAM4VSwi/xPfx/YjuXVWTpJMGNW9yTtAPbnHh
FsDy0fUgBd8v+T/q5vB/6n75/6zlw/+HbTQT9G3B7f23FuCvPWC+/y/NvN87wfz45M+ODnn+X2C0
s8MyF6UxTCr40p/tNAs8zDWFFR0erR+tHg6v2x+aaiZoBpMXKJwOEUz871YwSf5feJYlnn+DLgxg
nUBj/yddHfAYc8ygP/DNh4UOogICMVkEv8NfjH3Mw0s09YxfmjG312j1lybVFCtzDZsMadDIEuyX
sEn0ERIrFI4MEAnAJhSi0XoBEUAAoIjaHNxPqR/xnPsAJNFQPqN/HVbrAeIAKyrltdxSOFGzEXzD
Jnh6aeie65PtLd3rNCArOhEWKfR/BGLKxpVeAHyAq3Km5GoqwC9X2jMNXXPBnqLJlLRy6dEFLus/
l+v6jI5kNINNz/infXFgKVa0B+tcgH5apLcPUMlFV+ib32FjmczaLig+XL0HdP4IC1l3g49EqtHh
UfvJ4KGjqjcNhzXhQiezvN1XP6HITMLfdq3ddZ+E/hNVPjl5bfh9XAL5qUrg4VU5TAKE/Zh1DUSN
A/ymR0snvvrxkXGIemIwCTUw5q7Jwzm6Rlx/kkKmFdyJ7rYg/lS4YalR4EvkdtIBoO7I8iig/bun
MkoeKEnCrZLQ2kUn9MPAFQ9FsDelpWWFYEfaGPQLWPV5aHDOokkMNhYUXmOFujbHLpX8BnZIXUQd
v8nRPO0cWf6BFdCaNzHIiaHJgTvWJF0J+hWyndwsAbTUlZmypSqyHVXfiO6a67Q8EfgOeiTPe9QG
Dv1mSO8TJGlmSnE/UnuzF/HF0ocv6FeZNhbX0gq6PNPJh1flqp+8QMla+nB6BRngryKu8mr0BW9S
4VsWLWkDLzb7aAhaBR9UywCHwDjfDRMfMdQDTEqVgg8JLXtMdg//Bm0CnrsXCq3uA9wZfZsy0E1+
V98XqOvRa83vWUvnjt3va2+uthJwDqiVOimi7QaOYgrqKaONnQL6AILkM8qaqU6XXFzyTFN2vS7h
4B6gwJPzF82YQVO12aIZJ8iubFTpdc/m5FFkpG9g5rA3qTFzhqg8YshWuOFvbRy+rhuxd4GKgzZe
w+8wr77m6yoNVLjTfOl6YiGZTcIPfsgjoCraFy8F4/bTDokA8jU6tBnai9p6H60dL0ICE+6JZnIa
oGlf11fOdhk2EQon1ZoA2AaqJR1VO+4ytPvL2KI/gQsfnNzhWYWR9QYYD5xeG3rCPjgV369p9AIL
xEuobaXRwaHV4JbURZl1qqxJzmd9duCmziGLs99SWnxiVH0H40jBrgGZbzWozIt0cK74wAdgOWhH
19X/zd15LcmRXGn6VfYFoi2Eh7rcUKkqs3ShCjdhJYDQWvvTz5fdS7Ibs+Qs1/ZibWg0YxsbQKIi
M93P+WWeWvo+4cx54E9IPNsY0svQZSdMxssBBrIa+DBfdyjQi0U/D+4gk50Tr30Cc9i+VZnSTg/9
iHsc93GUK1N8h5IWXVVXtFAyxhwM17TbSXV3mzDSA6m4c3evw1kRBxdrCIKdactPhaHmRZgNbY21
TG3M82AacWgbTXpIq1gLu3ZcPMtWlEBrLeeb6Csm01GeatVW9pjD0l3hlJBVlq5EZrwB66nbErHy
XenYsnhdEQoHVd4tJyezI1GPldfGm4bsYRCFV/S5eU8dVBG2VjF7FhIX35kL4cNKdmTrGvAZ0wSF
KYYMWXKVnJfZXHgCuZRPXamaB3N0+vPKdPiyJEE6ladJLZIAdyhEc5Y0Dup8o0IreLIYwnW8D0GD
/uSwyliGCMLbU2mqzVkrAWY8Uyhr73UN7EpgTqZhHwprdjip+u4eIa3x5JhO6lt4BYPU1EB3t1ai
cVfiBvdQWRRvMncnT6z2cjKFlkMMzd/LAoQonad09cg9g8pGm+etcr6UMtl+stXP/FvbjlIzQZFg
Z4QLr/HwiauakdlO3cJLrVoLGl0lRLTaoDWauL8Bs/7OxWJFy1jO+1p2APBl3IBgjcBJll9V2fip
19w2Ib3dww1gjBvNifaY2Jazx92snjJM8X5fO/mutBU4Rdnvh9bBJ8AFG9Y2tBe+nHmv97V6UPF7
+LFbpAdrEWtIyoR6AlUlVOPK8Q2tqt9Mtuae1trOQnaLh9iSm28Pib1bWndwgIOyn1O2TQ0AiyNY
HTl7F41VDalXd+igCqSXJ+SQqqtx12sNwUirvvkmX9EzIo7skqkrSHfZkjsrCzcw0Rcct7GLo2Xq
TmsF360CDHyRN4JfsmqXMC/L9oaY5sSTRJcdeul+OO5YHRKz/+rcZAqnYvmoKjGFqrZp4TRx3Wh9
enBQzeynpTSCKnYusxY/oNswLizetedMs3nP7lxFvTJcki1/mFCN3y9pfrfyXI/xaup8G8tLYlcy
Wq3C5WqEWVc9ax6syJRDH2CLSGqcTBPiIrFuz6LYNm+ZeK4PoHCJdZQ5vqbzNqhJE+rcnL2nZ6vR
eqMK2UBo4tJsGI9qR6phCjwoH6tMdZVXvLXrFmS27ciALV/3weJqm/2u0MoS9BCl/7bvtOSxKBo7
D+DqGWUGsrjxvmgQoI2poX7I2USu7HT1Y2uwkBOrIjuwbJ3I4jbv5TejndZvFUvb0SbQ7TTBPO0I
ql1GmBfsib62FYjBSKHg6C9rnsGcjmg6VMDJihPTKRTrfcudPECKlx9nSFHDM3W7enDklB2xww4B
pdUhQetLtOlO8tXpk7IbxsW8Gzanixan0yKjxycHEcnxSsALD6jYSM1J1SR5QYuFrignKw6acWDo
qAws4L0Uc6BKcyIDYtIWj9sNA0ojWuPUt1OVhqPet9rggc65ZIDmsxqZA3eb52ypk/uDPRFAWpTp
cRu0OgmkM8zTQU030ufSQjkoXWcx+MVk0AA+CfcWn41F8MYouywqzM6FTHUlZC82r6CAAn4bcDtp
wZqrOU0APeHfbr6Ac1ksr43mmjsSfdeod1RrL7UUQL0rkDl66tbbkAn9Nn7DCekG8eBqN9hiK9Mr
efNfpZGJyBrMHQ6KCfxcgmx7To2qpSODxR8aY94nwLAzjhcMmAb2JrQPVo4MQrG70q8s3TmITKjf
UDfkfkL/Quonk+EUyJLI4ePjMqp+1o/jK4e3DA0e0qlxca7YxHJutolWj3c0xt+C1W71XHSw4TJO
+YbdyAQlHi1YEAFKfVtDz2i+VaRTOJrpuTUXMkSWarxZJts8kBFG0nKN9+B+KPupCFEol8RlW32I
ktA4OqzHc1DWYvtaUS99d5m5n/XNsk+xAKXxMxQJN4PKaBbA2SXuGUbHAHu1X8fKGL5tMSiJlZgi
Il898cEH1EOvb7L3hzy33oxWzIs/OIQ0ZwCe3CW6eyagafuhQ837I17Wd87T7IgXRAu3Tliv2LMH
UsT7yo4jBTzQCUZV6mRNVH2EWs94mJCJhqYFRt5sdhEWInN37lpNIfrV+YQVerlsQ7I8IKPt0aws
K3ZcRHtoVdN3SGfSp/WmEZGWNaPltVrbh50+j37VrJlnxGMXKlZqRfqs2l/kKq43BEaQftjJ9rFd
SFDyOc/zn82oDU9urSLT09QyQSiVu8dmS+IjAVvqUUVJg+HX7E4EP1r3hhwXf1Hb5qCDYoTKVdGu
2aINN1LJmf1VKzTNePIbeyTOvSirOlqs1tzliOEOq8os3rrl8tT0pREpah+OaJZus6QnOCSv5guW
Hf3EIUEocZXyZbFnhG4zJx85IZmfKl0LP59b4Sa0Ctx3Jj28wRbNxCDyU5sxo2BI6BigxvIzLSxT
7m341jDrJuvnTODrl1WtkKNt6a7nWddXI1pAMP8v9n86NPjvr90Xf9n+/xvWaIhrut4/3//PEDM/
QEsR8P8py5EABn7XP3o0WK+JeDV/X6wxl/x996eRE/zIxW5iqYap4Zz/x+5PBx5RW5QRgRf8r2oa
7orfq2mM36gmpppGM1TnivSb/87uf41q+uvyr6JNda7FHSjODQQxv5tU/mT5MdLCBXysVWZdpUm7
ydeEpQSM5vE+G/Eg8jU2UBVsxtz2EWMm2hSrHY0f61pyTlcyqxG6QDasVEu4DTLmXH4j5kCIF83F
yRcsg/aROHryXK1EmHL3m99mIcZzRyoTuxjYfpQ1ORnJTarYZ7pphPAZ6d12pyBN2F9vwZOdr3Jf
rQRu96PxoSwi3k7q0K1wgpY+3sy5K+pno2BWvBkkimV/Kq2FXH1RGdNXLjeksDr0A8sS/qW8jeQ2
kFjPaXblUw2fwIvpbcnNhfEVE6FyLozMlF7HSddGBe/tYxKXleUbet0ww5dx9qwhlvRwDtfS77lK
rQNuquHL7pvu0cJ7eBg4L3b6mn+VnbuFGRHd/qB2We7NfE13hMU+baQz3lkICfM9v8Q40wkQVwGi
/WwPNUMvSI9HKxw15X0tYNwcFQnFoR+QOpONbYSkILgQDg7aEokf2wylUIYHTjzzjJZoDclEt7UD
MWFdcxqlG79ITOiPrW3GyKMZOg6U9hhKgCDWLE9EoiODsvs4f52XPg0VAkB9qCGbZ9ByMU9rfbTc
pjxBMfEsp2qhi8Ma4qtReVtOkBCJ40PLpaGdWfKhqxORqbs4IWQFMfQ1AQevtz4u+y1fZB3YDiiz
Lyg8ihwUbHs4F/21RUVWeegU5JNb2qXwxmSxMxoEVKekUA8e+5n8AhuyfaoF/h7u3NIdhp3OzasO
hzQx0dSTnmBycSUDid+8c6XmmWbphtUgfB0d6EWaMcIINa5Dy621QzbLByeNrdBFfOYzMy455BH0
jmhgVFLLZcIiyMrB9KEY8NymvoSljGdMmJQV1Yr9RFxpgNP+QPrd2dxYguQi2W+ai+gkwjKz2Anw
+aNd1FFtFcMz/NX9alAc0/MyUUJYPk0z2xsGBORRdhZH8bw9qmU+HLo+TUOJHfumqxT1gJS7iOiI
0o+Epo5wQ9rAlo/AoxJrdhRT2TA2NtlJKTd5UDu+mjoyt2d3078jpIeywT13tRwovhjzOQIvH8ej
aRj5YciWj54L7EihRXLqULpR5lBdNQ3brlFcRC7tFAlmGkLRuyBD6YT5VaFWp4X98pM0/WHK7hVL
LhU6cdNCh6vSc0VfOL4qnAVsakuuESPwitmGtDaXj2OmDN6VUfVm3YypSMi1O/72+SlHFdGDUo3t
QTOM6Qc6NiL6UoOHw5dt37UzQTSk7dSJHPdN1x3qBb7VKB8KJ7uRWrxz+4liGl0+ZRYZ7+rgHjHI
PiCnONQ0CyDoBlzKefoJKiFnFs+4X3bOtp5zXWGUMycG0rYcw5kwCPhX8cIMnXkLMEVAKMSPUqgs
KjU6jLxMp0cy4s6M6hq1ENbgdaPJIZg5ZwHeg+BpXT2SfDUP85+4h/upw2rta99G8clnq2XI5v2w
dvpA/YJCk8fe6ctPacOfspm7R4vj8jihZfbW2MgvqTvm+wlHRMC3QrvHY3Y/50OooJx3ZFNfVho/
3svraVZMsQ3NnQ/KqW118ZChmz427Zj6vGF91GJ5erM7BGTE315H6p8pZpk9WufJH7Ku9IgkZCdV
Yvc4IfwJB471exo+Wi+Rlnsocpu9t79f5lGNOCacU5PjGfQH0mq+ca6gKJhtVB2tMcL46BNCxbEY
dwiSzEhtuumCHSN9MNbVPfer+iB7ZQxEXr0NiQ4p6U638FnEB0NhrzmQoKyHB8L3OF3gn+JJzaPc
KEhOVRrxnorsgkyf26GLgZTRyWX5+AQAy4xYyfhxKZZzq3REVmAIeLaV/NlMUKuUyvw+SPfVSvSD
PpnXSXNqo6osV3p5lmhY+msrxI6ELFajvBMXXUu63eL0nyhuTbLX5LBXR/2pje2CD3DROEGVEmlp
0mFzSTXGYLe9KYf0hY4PiYZNIkS+KtCHNrQU97twF2S3wkSkxlnaKs4d9CW7UL4+rLx1AEdzQmKK
JZ0/tHgl0t0AxzdfNQU1pW7PZ3ubw7mjtcDRx8icO52Kk9zxOmJ2MDq4DQK4rXQwKE3ykDbjHt3b
cc4Q8GNrIYuA8G80a0rEZVb6WMZtRAYChPgPFZ/C++WNjeJcNqmK+7SiMwigvjuXUwYuscxN2JKi
89GuFuiGPt2sWcedsJTPmgCkiZszliUu1twlH7ofH2ekJl1mV5/zWu8pt3sl6OWqjgFiWgsUytAS
2WnejAP7uBaJNHZ0MphMecE9SlAfIfVtgCxMO5k4eaJNMcjqmxLjLcYI8gCBUtQgUGPdhqzdiMuI
Gr1LlPkaYNynILDca222UL1CfmagaVob1VdVhJ7UsZ/pOvjmhKciNpTnVFmu1zMAW2O5nuKYl0W1
9ReF3p5bNUF+F4itFAnR7jKfHupccQ7uUMjjOhvPYlXbD4AwBWl8VU/E2tqLMZDDc1UgCtFs8557
Vg/n0f2k8udOS22SmcWCAcYkf7lWFDSlyn21pdNtsWbfht6AGiFB6Yi+/ht7aPmEIvuoK9oYavx4
KFzL7jvHq9gv4LfvV1tFSHBTf2Dfxd5FQuHOQnnpOU5b+FWBwSAb5jfkrkNYq45yRsNRvLQuqKc7
D85PazKTYDJbHaO9Ub4Thr892otCoPzkvBkFyV6VU9kvti1RnseW6ut2mj/VSY05c8H+5dpl5RkG
kZorCUFLxBuWo/UxCupjMg5kl79e0g8oJvKvti8+NlWxH1y3nr8ZwxyyTqcXGr7MYJu5silH0gBI
s16kvoSO91q1L0+DlM0+nybBjFAnZ00v92NBc6Bi2i3Alts8OJWO1BG3wnSP/MfZS9vqvinS3Tfj
tj7NQ8JqSatX5ruyyFC6j19d4XxyOpcRgRZugHMZhT+Aj1Ub7q51+y0wFxSscWtxQWQuAlLdoPKK
WMoa6C7XL7VhgGXoZneTa/jiynHYbiqxuHvYpjUAMv8sk0rzp7XMtLurMeaRA3LA1TAZJRKR8arY
FFRBRqISBZfXoNRvWE+MU2IhTimZBV/UpTfQ5julsxLXvRmPVWpo1yBe6wNXTeoRyZG4XkwriKKV
DAwTz1x3r2Q9AYwMwPPRnpAPZkgyakO/jVlU0PUReTHFxxSrRsXk4adONiepDxJeLempnyi6Q/2Q
INlnENXODFp+Vc8vvSsPlr58NbFl7Qat+3AFEq+KtK5wihPrENcYoeRquh4X5Y537kiI2+ihbELp
0zS5B//xfR4pxtMlir+6jREYl8RF9HHHHVg0+1TUrQe6NXoYOcu9MeqCnpp8PtbqEhJVcsnT3HjO
hNXvSoB6oh0xeOUjeHphu4+bTKNy7vqHPp3FTtU+EPQzNOVxQ8hG/KwlPWVznR7EijCoi2rbAOmR
58x5fESuXofAQ3tZ89mreuRXpARofqPUrY9bMHCwe3KkZPCTjgVIhELOQYL3fXHHG4shP1IdHnPl
ts8r6vTQVl0U+BmGXAsRUq45VcC6kvMRUQDAE9S8flc2B+COBxAhsbMS47Osp2dqLs1bxZL3I/gj
I7O5RetSC8R16C5QCXsGAfdnBdNiRHum/lIu/eCNZVU9r+NANLGO8AnjrPByjRY3oylhYEwFKXXe
NDdFJZ+rrkXePDDXZU2cfRW9FmirLe9lxiedbBYPFrDyrNWJn22tvOnSSVx64RKB3NU/GYBhgnEk
a7lsgC8Ab1Yx367pkEaynKpnYAt4YTElUSdqNxSUnTF4O8hKlLzEK8wBsy1FhWHG7C6WE3+oRNcG
boH2NcUod0+BnRLBppLMV9pMPlrr3qptfqnXbbroKmVOTUd8/tBDGAh1u+hgOwoxnL60GsO35xmb
oWsvNwQcfDXX9DJNedMd+Z60iGu1Ybph1cWSkRfRUsoD2pE5lIqyK9OfVFOhQbUG9UYb8nbfFf0d
muVTvaYckWmHkW3OVJSwrLiwnQbo47zTgZPRwucnR0ORRyHIUS2cZ9NODShv+b7a02c8JR9EJPH5
aYz7aTzbTfxM19bosVIl3xW8wv4kygP9R9JPDPtGus6r0zZB77rNDhdf4+kJqvQ4psZLqVXtRoj2
Pl+Y0JQhV8k+kgN2ZydRL0XcEHwllbvJQlSHzXqVXAs58LHObdDh523TaHOc4QBRZ33felq4Cjqr
jHjZvNTQQZ0WUY4QNWb1VjZ51YRZplUXri2ktmtDrgrgam8HJPfX9wuGlv2MWtDH8V3s8kxJKCXU
ezXFej62bzqGAn+FxmLRabvnZXLKwzyn84HJuji4dlrvhFsLIFcJt6pOVtTX09PWU0HbNe6t60z5
HUGn2k8zG6aTTDPr2BJnuNfLrThOTbxFUNT9k0B/hktdf2ePz89FjVk2TtRbKRPKAYcmwboOxYmS
FecLbumwk+u6MwieDPKZjWm2hRKNlPMipoPdM+p6N9eGCIh3YbHqkpx8nzEJwDcUr4aZTcTk+Ei8
jFBPy/jW0kbce+X24VQTRnzdfreTkifGYHuuJ/re+nw7mP2MsHaZLyB8jBZDigWocL+7qpoFHVkm
QV6lYNWtiUmX2TJYCv74waUBjO8OHDYjH5s/UUk5uWGr7jfrmkcpZq0Ds+PBrurcJ4V6jjiu0LK7
JXQBfHJYFtkuT3E2EHnxMOWK2LEOg7oYa/6GZMllmhZqcea65iZa2BiAZt1TPdSOhzlHBHpsmxhJ
0RXOrCCNpncnRMNwPEmZ7YdCaH5/tYcW46CexqIbjwDvPzsJp4OA0bvuF7rMLhqne4jhobrLe97G
prC83MV/DltDpTDIsmc12RgUnaOcFpHfZTruU9I1z4llIyJzhx0zduev7bXFbl2jWlN3yQLmUQKo
+62ZbtFUUKhBrIfu0TP8QzbtvdWM563dcgQjNK0m2GSp4vFy3aj9SqkoMRtTfrwSyIYIYDVdOZXp
mtinTdmHsmhNBpftuPBNxSpBlKo6jZyRptYHDIEfs51/ZKD3juju1rFZDxmceMAaCckyvrTxXEdi
WkPWLT7JhB/64zwsHt8G9SK1Sd856wKUIrl4xWgcIGQetlw5ODlFjrNV+F2n1YRYpbL+1gkF6GRZ
FifSS+2Js/NBx4jDTzSPYWEtbF/O4ic9K+GoqBiUsU+ACgRanNH+52jMcqL+qMfGvc+xVfKMzB0B
EGlgrYZ8djRxZ0uaiFbSS5CJqBHaOdsTfZ9bxPmZSmCVNp26sZ0/oS7+4WjdZZD6ibSld/LEorZ8
H7VqN43Oz35GVk1N0hbWmoRIqtygy2tfy1sYuG7+iV+78Eul+J6SFRN2Aqv/AMVZAPYDrDjgJTDK
Cdmw4AGpRuUFp9Z3zAt36JJxMgxTb61+SwLLbTXhilWY6yllSDDxLTOL+Yyqll/ETd7ORQUz33bo
gNer73C0vaWzTqh5T71q+la+VgxjOB8jkJzkyJVlIgLX7I4bmnaYG6WR/U4MeuliaBP9ISu7+M7h
VBvJ0tR6s2I87lLHW5nKxydyT6shqpxB2aBKi6X3DS0FbrPYExAOQ+plUS5crcNtyDMy4xbcYVI2
FRrZER9DsdrFeBNr7gBq8Ydo8N/S7P0fYPb/TNb3/6EaT1NVoOt/Dsb/z/L94736CxT/x2/5GxIv
fnMQ2oFeEwqkoVz9BxLvOL8JQpgMRHA6dlHSdf6OxBvmb8jsrl1tcJqWxfDwDxWe+puuI3Ime8DC
iofa+d9B4n9NvuFPuaZBabqqX3NfftWV5hpQzWAIZe8qiuDeyTe5n1wxPP3pmfyXudyQELwMCwSS
QqSkjv5rg5PUCFjAwq7siY/Snjhp2dQn1bmtFjox/vgM/tPYeh7oX2SFvBbdEAZR6Aa5aaDV/Ps/
MQu8F2RmcnvsN40rXbX6+UwMD5EHUl3vWqtCi/evfzhD+1XJSE7dtfXIVEldZ+ZStb++5FrQeamB
Y+8zGmK50btmvCGGIcHkjrHcRGK/uC8q2VZ6pE7JfF0/4Dx3Fs7JeteZyeSb8yyW63SGDD3P+r3b
rFQxb26vftTEIN10fFt3ODzc3SL7bFdR1uaToVkfkfZX92VBdUUJHvHMaFAfKYxoI0p1sku8jdlF
JNSjBEZSp7utQ3ifJQOx3Mzt9zqpjD+INZEvaSH6F7tNziroW0i1ce1PWOb3ksrosxC65fisQNO9
PkzVT2nI5lYaS/5MM3bu1WpcRmaXcvZmdDNPTb3s1Sam50J23DyzetVNbUsI296yiRjDydbG5oJx
h6BKRPDv8KXKHuoEU26vALcyhIOFr25sIcLWm8/BoUjLktVKwINMJ0/tFpwjlA1H6qD3b1mhuEsR
rCkMPtafbUmW4c01dXMbbtK6zSO7tnEoLTGfcy5een1QElT1x9Tb7VtO5vG363Dw4KLzpmIa8PYr
dwjx9gj7tJFC6FtTkPeTgdHODv4IFTT0o2B+MX3yJcpbBHoOrnm07Tf2tEynDZ/ei7Nd5W5x1mPz
vcZt5DIZPIHR9DZDlJauoBPxmm8PKRBAOGhq/0ZgPfg4Yiu0mJZiMvpa1VdfVekurdPPrc/bIIG0
PyUMqRi5pJlW4cDDSeu4PHdlJb9RPKTc088tb1RJOCWTi1bgUZ5VJaAyGdZEaUhhtDLzwAwm9vNS
D6GxZcWNSl80dYzW+FFoW16GEsi1DpUxc488AgSpsfXZjSWioqW/1KWKCdEuv1RjRbxWiFOsjIj+
iuQZIIHk+7gtd0rrcJ/ijMY+stRgFUKlODmzPLsdT7nSC7yTY0JIm+rk7+TBxfxi+7sRT0aAMXMj
X8LqHuKl1G+sdLgz12XRwJRswUebbw9KoBkqW4A4afOPtWJ5MwF0z1QcyI+Rwjafd9YEKiyKW+w0
hMDJcXzoTFgISIkHAj+zcDLlqwLOfdFlqocIFIaLYksZLq61PNa1O/mJ5s4RSuT7eqm+2Ubc6PsM
R/Z8pYjmdPusrYxFNJ4nzAXWRFRT6W3OdWKU2OmQolSFGZIvtBUslZ0lbxykweuhdFVawPwUpYrq
xQp2gpdiWAgJ9lZsWQuKKqXpgmmbh/wJgsJJxtIjptSZlyebjtrQ1Qb7qi7AgehTcQswYHY0MLqj
wxaxzCRgva6KIDSdBEEdv7KzDGqQlcqGlCwHaBdImUcSdItFJg9zYV7j1VtgmIvVEeOADKCvl7sE
v7NjeK3VDenJjZWZiBTCc803vSUFg5S5OmakorvA1V/yaVHMqCPByP6yWVsZpkb4nmOxUQnVP1IY
jIV6x7RRvClmWzy6c5XtevUqiW4q29zP6li+2DEEDJmlOnvjMlnGEekGQMQi52XyTGiKnYnc7EgQ
VndDka651yGnbPRXGzBHJV3tSU8b9qahu/7fdmzFj9s2LZ+WXuMDrrW6jUg+MA5NSW6UN7G/ER1W
ikM7qPURS4wbjtUkGdS7GH8l1u3m1AlxJSdnW4vYz5uAvkrcumCXfj2oV1RsA/5R4tj9Tl5GBd2g
1I9yoPjAM2tlwoIG3wLnJtofAl/HDX+RDG6QeNhTu7mVDEiABjiDoWwOZN24tzCI1jv1nPz9DAzo
UTzY1b2yFDb6D9Klgf6I8E55GGP1kwyS8sVQx/WuLHJLQsVUzWNS0WDsDRD6aCBZeSa+t2Xw+1X3
/3q++++nybAx3/xpKvhPnoyHtPn68T8OQ/lef/1FlvHHb/ybJUP77TppaRaRhui9EGH8XZZBlaZD
y/xVF8GQ9OduXv03fgeDhfXH+Hj1avxNlMEfRwYkojVWn39LkEH44C9Tk8N/cPnQkCf4e/2njsKO
FaGvQH/2ij2wtW5p88ilOGYh6eVouHXzlRiv+Uz1euZhTH8tE1M5qIt90ZuJRJVKpkVAznt1z/e7
visn9cWMVViLq+c2asTiBHJS2DzpqPEFAchRvnF9OIN9aQmx9fRVu8vXpX93jepsLeXZUJZdPLZx
MPamSzPeVYc3T443X8Wu6pRdKp6j39ktRryaRAdVYaPjYli8TJUI59Q7SxsMZHLLe7NiaDULAgUE
KV/9mP0cyrwIKvT5od04F9tYKY5AsNsm9U+3qM+IZx+Qm6IHJW2E3O7ztMk7jAYnFQTV73M68NLs
fWsxptOn82mOxZFv7GdjW1gth6gpY7roAMy/xd1VIOlY3nWqCBusJ7D3zkUbjddiLt9tVWqRClGs
9sX5+gQ4hBxErOXPnERrn9LOPDJKoCajIqNoSmySfpeZnKLlwakRhLJWJIe+dD8pWnd3Wir2SbKd
iklvDrIsM5AO5iFVVUF4sqOekuuyFuuTlW4PSyteU6M4oiJ/77v8vZHmBfywtzxLDKHgB0KJi6Zt
uxMl79VmjHAVLWC/KI5STECkgN+oWzhyQSOvqSkIOmMMtfS8qGmYFVfklmsD5Qb7eaJcn2VavZN4
Q9Y/ImPCmbmlr6/V4pYldULecU/djfqyQ7V90pzkigCpp9ZuFH8u0p9GyS8ztexMxtgJpbm5dxrS
e3Ki6CAQtxcZ04JTjhbhJi76EjQ2FAVmaGFTVxD0ZOZo8eiUEh0h0eb6hGYxWLd68cm2GoO4yd7r
mUsAWvrTaeRp1pOrh4Ds86KzX7NV/XA649Ylocq3FkzMgJAIXvt9t85PsjP3WQZOPvbGPiFWw7tK
R/xixEs/TfJkEZ4ULnBtPkIo4+jafBJW5hHo9oordlBfKFT7dI0FSQZEPcNFedTs+Ynr+InU8p8V
lZm+CriElm99IswWO3o2tlGpNy5CDSX1NQ2Zz+/PXauti+uK16ar84jV6IJ8w47G6+/j5/QoseWj
aFivmd1vezA+AtS09YIzpP1OJ4nr23m6BWQkzRS28LEr1yT20WCa/uaO876DAD52jTlj2LKcwzor
ym2RbiXwZovqVGm3SIWRJpAKWkVXSuMTTeT3jcqCG80psG9yLTGAYOYl7Chwq84IbHoM3ilNgzQA
aKJaJhdd/UJD6Eu1KtxgUqChYAQH1E2JpKuL79BSMz16ZbimhPyiyg3acUOxKfDaBj0rM0ssNo6j
04w51gqsO0p6VzeiCRdFvJCRk1xBGzOcJ/N9rTfYdeI9+VbmaVjipoKBxF0kXYsExwpRAZkUd9pI
jXZS8/GXuf7ZEAvEnFG1WAtUyGQdzbTd8L6x+hEkwsewizU1WHXh3BJ7jeNA50O3FfarrViXSe+W
Qzz3P7E6n4RVHP906fxv9uxfd1+8vzqgAQOFjsXL/jVcNstRgVG91uzFDPtiTB1lW856yczuLGPy
If/1q/269l5f7do1TAc0icDoCf+69rpimWprs+s91HAT1BpMcYkn2cJD/F+80tXe+herIC0ihkmp
F91rOskmv7zSYturkcdts9fH4t29JrZdj+NcWzYfvntoDvyTGv3rn+6voeQmCbi8Jo2euCBxZfC/
f/3pEoNuR2eI4fABfUNzmJ8A8OnxRPTOxEsKIT9vWcpTP3C6/euXNn5RR/7x2qQDq3gjaWH9Nfu4
pX6CcAOn3g9VD1TfVM7dFpOCxnFxAqIs9qq7fi7kyETFMlNLhEMK7obwu57FJLUoBKvlCaSBW9cw
965b0Z469SHILcwgx7dj6Qir0HVgWTsj/Y4qasbWKnlRWStBasV/sHdmvZEb2bb+Kxfn+bLA4BAk
gXMucJLMUanUXKWqF0I1iPM8BMlffz+q7XZZdtvo9+5GG10uSZlKkhE79l7rWxcmJ9BNq4rK267q
z5FtS99yWR7++jf9k1vItIRu2AK3Mfz4dxfWyBNiGiBJHWKDcXSl3+reclssUIn+5nX+7BO1hLmW
VqvE9X2jy1PCnfhL7lWPup+m/u0sEjJt4SNsSulhmnCz6z5amynjfOv0enEXM3PwrSV6bUbW5bVU
STFDbIQxXZHIBZRLDY8g5C6A0fexy3IP0Kbwowh1VTMZ03NkG/MeoHNNYMuc4J1qu3vgQx+nlm1/
MBLr1CcurGHZV1dWmbyGCaqgMgOKgM6v2jMMeg0rYkWjYbf0mE6AQR7i2T7EMckuEVIjprLTVeas
4YrDckvQOCYTg5/tudqXFkOj7whqrL/+IP9khaFf6HoOlHyHnL13F4zo14oJgVkeFkXWF+XExMqG
gkNuNAjMf/1aVNh/eOpt5mNcLUwptrH+/U+dvNaY0c7DTTxAobnHpHYqqr9bMN+epHcrC0Z3w7LW
f3qG++41krjJkCfp5aHyxnrXJYy6rHD5tq70CdLQfd+GJ05t9EeNC7wYpKYl9Jkp/ISd4Ssj+XJj
FCPTfLImDmPKJh7Ti9rUMzFdInpdwFJvnTDJDrkpcWHZJk0+fenOOegj2kZPLraNjSQw9GhxlPVz
m7qF5mbvNx7plEZrcBr06KINE+IE3Uhe7ZJbsEmy63Fa+Yr0UFyZUqDivJlsUftlGWPm0/t7YEsx
sIzl6m+uyZ88sVwLCOY66zBoBuP3FwWD9tphKcqDyDkojHGR+Amxf9hcMn7nmE8godwK8tm9FLYk
DLBrmRIJQIhE7rphRmNJlmT1hbiEeimqYIj1ZwW+ApUklqpsJD8T8x1DMBv1oZEGdstKBE+ywns0
f9QN9Y1j9gZt8wMUUaoq+FF+q037LNY/zhRiDI/iGvyp2nu1uo9A+G7SlvvTqln4OjkyWKfVjQON
nqlhLx8BXY7Xf/0h/clDwp6x/keYHqe3d5+RihqGnmosD8otaT5x/HAUb8fSB/BV0d9cEdRif3xO
XHZhljWE9tgk3z2TjWXOpmENDH6NroRURbcC2seJfucB819CABq35DJzQBoxtmARoQKM8mvcx8Cs
UNVsqtJDblKMzdajzUpaDPCrcnaZFYmzhrGW2LPOjz2q/amszMCsu28gRe6nnMBqZ92Muc0iM3sJ
1VqlKhSVi37dDCWgyorU4wRla0+uVM8lfTteLtZkYqTjC7ExnaS2gmFqNe7qcABLtAAtmdzp9u0Q
FJaou1SfVadyUI9Jz0HSzWiY01pWG3tRyMojgDKWh/t/fDQycQvK5WSaVGsCSXFSZnOw/h+t4N+E
43pD1sO4E1bbbdfHqJvsS+WoR7IYOUDYGQlAkilh3lAt0cyBDJMBeK356lazn5sUTRoB3c0Zsfs3
zFoBen+OCnlynZicWbyJUtzKrec0Hu8Vox2fRAry4YqTNqanpYCA10Y8wH2fnzgU74uQnQVUGDcm
T4dU/XUu7C9xp8pTJuzL2I2BabSzvx6MgM4QcNi01RVMhUveW89GS/frb+7cP3m8qXVsGykM5BWG
Nb9/vPPZTBvDsotD59Di7Mb7TmffGzlmoeFKg7X+ejtqV2Q9omGg0nt75su4382KkXOT8m3kJgRZ
X6ZbDzupOyIjZXKOvJTBULn1pmE+5AID4ZhkuOoR7W8bXP/fSEn3rusWqNoSsS/2S+ydSf+kyndo
02qsMbg3PwLfhgbbEjMq9WTwpwjdKLEhlyHiYMh+GJsVFySizHbS4bEfWUFbo79vMaj63pBf06+9
t+wh2Ve5nLZJm5lBQ94m5NxHnBCIakHBbuxq/iY7oGBM1+8dTgcHEvQuI5sIh8zh0ZTT7VrN986v
++t/OmyPc/3jf/7r5XuRlAHylTb51v/cKGOD51b713NWotTLH9/65NvwJ9/2W3uNykQX0jFMZmmM
4n5rr5nAUGwODiYz7rXFRrX/K/GEBhvVvsGpiQEl8dC8j18bbPoHj9xI2zVtDlM07P69WesbM+d3
xYZj4qvSOfrhC+Qk826hph6kL1gl46HizI+iCUAhkgsP4EP/PMvsq6uPnD7Jed+WcCZ9ervdZpqQ
Hrkiq329dx/d0c1OGjmb19OQn0d3ZfpyIxpNa24gdJaoWEe41MNq3RnwCFtmoQdNVJsbsha8Xe1p
tArkwFHfM+6QjegBOCz6fZabbUXjTJuI7WPFqo9+Stfc1/VGD9Ksex5z73GwE5xWNUu6tNOvUqv1
AH8S0jyxQLYdnfZYj+2zcOPaX+zRhEFta1ty3D7CFbsnSvrr2PLy0qZ7WNFdinqmQCSO+I407gRn
LTwO/D6ynoBot82zFCkJresMTmn8eghWqYGBjAaj5hzb1j1GiGm3YcdHM3rhFkMoechp9mpkmCqk
5KOsMJwHesMPJWfcBPESPfEr8DHo7rFIui4IW74KYyclU21peL4NMPaxgeLXYoRaEc8YyEbyt5l1
p9yh367fmVrMFBIPJOdiyHITzXwENYEMW7sXy11U5XfenI9b+AdcE4Bk8AqozLEKG9uh4Q2Z4Bhw
TEdPJD1Nm9Ch5+dV5etcNtWhMVvoyyEIFZXNRgRyJPoW5giW+tZ7RLzVb80yrzF1Qf1bsV47q0dv
W+mjQV/S6x5BJ2cMiyVkdy1fdvAiF4oQPj2z40WV7RwB5Ty+3SRJM7vBbDVdUDvcB2I274oRdkar
e4/KFaPPZjr6dMruxoQ3FaWZdTS11tuJFM5iBSb95Hg94vJ6vYt6vpaK8ZJ0IiPCuDO2IF1SX4Zy
4mPixhryAjm3bV+4n18nD+gduwEWJ5V85cDBtV/4Uxra02YUWsmW70KPHCu+p+BT6gRcCMOpl2vC
ITy/7drnt+tdRCADx5zbiri3ZRfF3DKQILj0q5djkG5+0qnDeci5qyVf68bcna7DrVKtz0LU9PNT
HvNH6YItFbwRnjzazHWWXAY+LggPj/PClVcNz4njqPCkGMdcxw5PB828Z4dulk+jyeSB42ZyeRrf
Poyy5qFQGl9aZ8VXsgiNbQhb/JQbBEtaITdtnnXhaS49cQ9OsPbJUodTjk7CN/sas2BhGNs2g61S
tBYfqY78SkVxd4XwZ9pH0hBnswkTBk+Lsc0IBcAkYULDx71fDhV3GQMnpJBldu0aPKhwEsk2GON8
m81RvoVL8srgOrkbYwwH6+OFgXI56GjFthNwn2ComHHBEYBYUHC5LWAZpyjWy/2km9kWQDKPYeZW
/tu11ejlbbSwPEsCUFlCuAVol3k+MQm0Gda7nDS/ZVexue/Rw2dbYnC9HXk4eQCztMaXwue+3uE8
4neJtZBeMLOMeSPPt7V4mDDXy9wPuO37lttoYjKxHVMRvtSJrR3smF910Xgt6KHagahdVi87+Urq
F5dAZK/ALxgFMDDb6hpPc2H2nm+UIjwBnSnPTgLN1p7svavSr1qUzBuNcMZzmBnZllS/xB8WHRyL
zXNKn1ycZ8ghO0dyk5XYPs4aLUrMkSxfsBFeCEFwmc5T1U3W3otzAly0iR8m1OijtJE+rQUzaFsb
55bRtUfF4S9wSjo1U1Lo6CZwX2qEwvpOhOkiVFw6zaG7Hw7GXWx67n4R5byvexYTrPSjj+6Cknbk
LahhpSw4NMkKlxWscGgkvK1NODaRPq4PLfjvEcOk9sjPjm/tlluita07Y17FKKHmbmxke2w7FOZz
M3EcBsLjZxUgxbjRy/MkrekyONmrZ0FZhLHPK6+ftfTsLMgKfuQguK6wBLKthTA8QPvHEmjZqDJy
Lbw1xEJzqWpyUDvNa+Pwr4sh3fLQ4/JKWE8sLU92om2/uTos6nJt1laN87FY27cZfVxNDRdnbeya
CEBOczJxItHyLhcM4AF3GJliaFz+o3OcL1+gBpNYK6kIsFq6a8W5LG36FVH6BHAn9RBw6MajHYFE
71xVp9dz1A2QB3QuISRzGtYQDoCYrLzCTYxi9DaOLInAR4o8AjxG/y31Z7gN2wmlTocXNq6ZEDSN
duIk8wK4uPqOFOkbrtRq2ETmlL0yR9AWySoB1dLnwVC4bttqB/Ua6/GmxUDiwwLhmU/p4AYRW1Fg
CDe89lS1aLvcLFV3yYzYdY4lKq3i0M9Lrz3PkYVBhH5ffg5jz8Q+2oKV8psZfurFHqXBDIYBtHZf
kvZ6ih35+FMp9idt5/VQ8K6usWiTQih08JWDlXl3aKA5shCROxycZJ6JD4tfk4zNxSzdx6GtoJD0
PHVWwp3+16/7h3O2wxGKzrNuEHPg/GOo+VODyJstg8lEPRyEelvseAbNJPteKprfU529/vWr/eFo
tL4abSJpWAJW9vtj9qJwwiVLORzymRtkrQS8LNSYbqGweHul/xwC/uYQwMFS0tz416eAm/ZHVJU/
nxt++ZZfTgBCyA+WpO0CVsB5OwP88wRAj+8DR1rG3MgRXZ2v+u0EID8YcuUZ0tFyIBgzS//nCUB8
oItjOQ4oRMuxpP5vMQ9N490dy0HDtJnMGDZ6Sxo1xrsTQNYNS6YGL7lNM2KV2SGFjsGnjTLS1cPa
su5Iwm47zqZ62e4QlzD7R26cSLRkY6WmS2OCqd44WZNtyJDJoJ/ENOrz6ZPtMvFhHgUnBUFymR2i
BfPSbZ83+vdCrxUxEAz2ExdQfgyIygCaAvCoio3MHfeVZ0VbxnbpqUhL8bpKBSsyJxr3q0YKrk/j
PMJLbjWbqooWf+qd/N4GtboH/bYEppfrN8DsSW0rTTkM7Gst4UBLXrcgVdHcPRFq95Xue4xlHYMD
LjfnIuMxOeI+Sc9gBpKjM9rDF5VSfFh6zVy3LWV83zpuFgMzmubbccAwGtSGKtqtWfMbU2wtPbkc
TV4Hnh7HV02YESBATB7+ffk1wSf81I0yTi82pv2gS2rnJml1NJbsGjQMc5xufu8Q+LAJvcnDWaX3
yUwSSA9/nysxP4czQz1N98aBhJkwegDQCuywqwDc+DNv/5jIML6itzc9WzhW7D2bo86RxBxpooHS
9nWR4ix1eokk30nM+tPcTiSIRQ35NzATaQl1JdJIzXbrAQ/c4t64mXIgaecWt0S6JEjJEFR1S5Da
HXCrVRj/GepQI2/5TUjUgLdfTAGc7ilI9AH3hs78vmCS+UpmpLWNI9rOXWLRa43IjLGbZKCqi527
hvZbtCljUG5E3VZ3mSza01wxDdKLRtyRF6O20PvlKbQcHCjUKvK7qj2YShybLw67OLPPuSpicpNm
9tVdw+z3bEUMqq/1ctCd+mRklnKpj23CU1xqj8Kijh8RY95aWRMjT0B0b210M5kjMJVuItvNAC3h
jJChFMkmLhFL00UXmAaRd/Hp3Q0dln/6yKPzUNRlogJHY8f8mLdQeWnXsATPMceeDVagqvAxeq8c
YQOc4imF6eadZR3F3wtG2HAwcydz6BnNhXYebdSw64yUuBUNM/9Y9vGVDEv1YhSr3j/r1LCda2LL
j1M0xzZeJINYByIE9BisBEP4g6dbuEd7MffCR1Sn9QcdgseujJLkNplmgc+x4Si0qdqw4MkOXRxm
Zj3jP2nTipinOqzH8QwTfiBBBougX8VcTdDJxSh8nexT5gZa6UW3stSTzm+LoXCup6VQl7yziSXM
6G7GEWIW7jhLo/J1OCqh2kguWlXl424MQ1DuNkakFtySq56NpKv2vTc10cnSu3tgEOly5w3aN0yr
Jc+UJqvJd+10ti99BTt+1zdxQYbFMFfPU1jpFuiuIX4kms6o9mQutsS76RakqxUR0R9YieYHq/Em
4Ea27DGV57kh97mOQ5eeXGgeTQ4Cr4zjn2wOaGegJ93yMGbGWB9UBjEbRsg8BW6tiSuz63Qm16lx
B2Oa5xEoQFps04jVzB7IbsnmJt0vk+me8EVzaHaVNk3nSaDfc0xw9gGvlO1dN+y2uYhIzEm4VtUu
qhdamYtl3iFa0MedOXASYQhoXFUS/6Dpppq31ZK6iDn4TOKxXiDvk5docJ0z5NRf28YhgQ4w4pPZ
5uPnTp/GdttWlsWzZk1joKWwzwtBZ/sItdPyc5PUqy1a1qi94gtAbgqNAzp4NlnP1JMI+OKT1Wm2
UZB56di1jgQrx/85DRAjjE6iO7ZlG9FG4Lh9gC5gVtuwL1SERYRgLeuaLLrBBUgW5o9ijsyPo0IQ
zC3MOKabQHKBpjIO0lXOnQRVEtDtnvEVxySOeiVwk3LhJJ9rNgyuVS51X4addckLQAobkg4Kca3a
Ch5tv4AocJvKfG766TkizJQOjQTGGogkzF1/ZPLECXpMp+G6wP9yWWbR3ReMrFvYimqK7sQ0hq1B
wwlgyHwoTKd3bEKNgH+Fp6Zj1bjQihK7/9RTZZ/089/UU8Jy1h7ov66njt9f4urncuqX7/hnOSU+
oAnkv6y0uqTU/q2cEitHCiuEReH0O72ih3VFpxVFTY6rW66T9l/bqWsxZXtyrX1s9MA4a/7ff//O
19G9+/P/AepzCyq/7/7nv1zr94hy0lP4CTpvCxw+9CvzfUGeibChRRPKix1b2jFiVNRckVUBeFZz
xWxjIpiMIjPLE0h2mT8sSW17X4Xh/Ig5xz8A1jNtH3bco5Ri+sQcPbkCSwoaJzcIENjUpXTxdS2d
VwUaKSv9vZYbUUNAoFLNk142Ie7MMcnN4irzkm4/jnmasj3GmNNVk7u7hACKYxHOOITTofGLWeA2
K3ILHoRL4mkiaPCAHrnLEBVDbtFVeM7Nuj53g9HvZzk2J1Jo1XcioL5YRe9+t7xO/5yrytnrdVJ/
ochalX2FPGIoxImakvEwodCgajBaKpM5ng56DdiOC6VdAEeEsAEA08e6KyBYt54RjcRV1IPAxml3
zDWAYar0BuSJ8Wmcp7M1mDXP9US7kbDd+7kjMaLHjx3AYPmEXNl7muxpvpnKydzXhvdpmsiAG3US
ns2xuLNSrTlYQ2tcMDG0RxgyIabdJDkXFLJHW8bJNUG5L17fgI6sAWnYtEWvGkyq+7zSRmaPTnic
icLaURLkP4o8wSaZuuIH9btLakXXsvUayY9hMCAXkm/1bAtX0Y5N2Ima2o38ht3ui2GAOLQRtvHZ
VJ8QdX3CDZhcl8THbfRYgW4mAWRLVhPhNVni+HaNt5VxbTnSNC5GW3Ci9IoHZ5ksuQn1uD6ud+RT
M8IcdfE8rniYnIxyY4BxGztOz7snJ7XUMCrs9REdXVDnEyp2mYno3spEdktIw3ITqlj348Vqzpig
wRLRg7J5FZZ1z3GsvZXmhCEX4J8e6BDlZ7uo53M8S/MaEQPavjhUt6olvbXsOlLAXCsvN0JHNzBk
Wv0KoIrk6UhZYl84qTq3S5gcJoqxcx+C7dlMUkXfY4O5el7XCEpETxzXPNTOFc53Sn9ClfSLgpm9
kcAXQFaXK3uikaz2kdsNH3GqDoz6TGJhwIk1sz/RQg8MMrl3cLxhzGiUocj7De9qLAqcrn3NeNof
m6qFRDmdk4Y35TSyPpFM0z1F9PiLDRVA/FoNS7UldNujlZBJhJvad7nAeDUJFaPXA+5hY+IRAgCA
u9c3a7PeOanufUpGpqpj61zVYZncksYJkiGy9a8jrZodPFv5jVy+5bRMVKG+HJHoKOa5m1b06tmr
LPNWy0In0B033BFt4kV+man5qqJI6X3Kh+rkykzViAbwPcyDgdrGpie1rMlHUk6rRdqEvmZk7T3c
ZDqJuRo+2rFd3SXQMqDwhJlGXzoClFVDkrELzwU14vErSSJrOY7BFPMZpSMxxLK5ZZ6S7ie26G2i
3OWJEDG64go6a2zr4JEZLyBjtsLrmOzNWwnMWIRu+4gPSt4TlHxoS3O5UYNOQt5EWiZSI7CsaFuP
SViog6tkdZsW4MCFEuC63dqdHwjUq6+LbjQeDaNJvyS6aAJ8wCgaVauO7pzE4bGkv/8wMR72Pejh
EOX1a6w3W72s1F1kNe15xnrrs3jql46wMqi3JalOBTCnUW883EtKPy6N+C6ULS81Qs+jIUbjSPKa
3CTEMvtTWRu4L8Jo3xohed5J/ag5NSksRNP2D4sXzz84yjJc0pyZ4htrDpqnIuEqYs02TQMpbAL6
zEEsEwB5XQUzSw+sY5iecC1Zu6YuI19ir7rWp1LjMMtC5AH4CpBPw5up1pK+Vkj8JuBtrdXPK6jO
lp/ZBJcDeETth0gbxN8qNjkCWsMrolmQa4yU7rsGeEQNwqKvGv0lWgriTnCbB0AQRixwHe4WCKDx
Z2OJ+nNb5PddVQ2QUGTpm21bXxl5BJawtMGpTe5yq4vEu+nw+DR0vYFpWwQ07QurSnyDKKug49Ae
DERw/IjmcsSuN32DOYIuljUz34SZiv1W2to51tYzOwDYT/VEh9gS9XJPDegFvVnJzwMxRzsmqXWw
2HASRJJN12U8aCxYEd5xO7G+ZDkCJ9ehiyhC/EUEC4sXRax2MPXLE26t0DfUbBxoMdbgaTWSLzkK
T0GtLwzYvPx+0cWR6gH8YUv+wxZyLRe4JEoqcJLxTqFz/KRNdoE4ESL7LMv4Ns07Mg+0JlIf9Ug2
J89snFPESPEt28g7sG6ijO/1M0hC835ZhtshIvAbXDl08tUUZXPvPaazUZyQdW94JJI9IxZGEwtJ
Eyjj7rPZ41ajnqXJa1LvQsJxD8kkh11EdMS2I2nc193wnGZ1tifkDTS4DuaqXCAnwNS3jjxQ8W4o
KkJo4O9iXcgJRHbD4hzZLcu3CtVLnOiAJEddXi1j53zD9JB/bbtau9hde0f8nf2wuNaTPlt0cz3U
JEqZzrHtCaF1CQTdNrYzPnVFPJxsWaw4jf4Ypw50E7osJE7P2WFYcrQIEzFoJ8LYSEVKIuu+i8rq
Fj065yB2rhGhz51AVv1ZU6U6e+zKiMlEOH5CL47fchntc1En6Ylstl2F7MOnqXBDlsDHCdQlNsci
h90PhcGhr/zouVG92u6bm9rloDt1tbnTm/AHYhyWQM7me7ejg63iLj90Vb6cY8tSV7WdRc+jByzE
6ZAI10veBCArl1e7yR/jogTTAtntAaMkoVgi6+mH4QCTqXk9sqpu61h84SAC4Kay4pu0rs650ubr
aY1YCIX1lDdZeWpS09paULD2SctgJpmy8EtLPhEIxKT9Mmml3ETegP0C8dOR3M9hl8vuy8qvwrRP
hyaC2cyhrtjmQ/yiDQRAtrOpbxw3XU6eN9Nsi3Jyw64cEgMMEI3wda28iqAXAYaJdSd/SlG0PVBU
ZVdl466GNRE6m0QBp7+p4AKDqYrqSw4HqpBmDYpBb6+VaZVBOdnanuzLAt28EZ2dlLNna6TDIQpT
jH2jSuVtY9fTEUyk2JFM1QZzmtq+stQXBqKpXzlgTvaKtK+bmuBcP7NbcQImUO5oz00vgxu6OVp1
2AYkZUqgA3kEkoKYDiuwq2X6VjK7/CKZOKK67V6KyAsD3sgrHYZml5ItXfkz/Yfj3OkuAcIZQ7CF
/CffaaAHk5yIVaaeyObEiim3QBGamCC16HvYt0ZglQvAuUJiO0BrNN1nWXpD3ev3iZ7vlCGXnY6e
e7uQ+3xaWAcIc6XajF3CHKCi6a+uA76nZ45ODifSv0qSuou9uN1QerTbLs/ubGdhiNwBw74KQ1J1
m9JIjzqX+kslwMwbU0jUAtQ1iIpzl53abujARmodch9CaYmADZ3nJtbXgTZcbIje+p1TsyFt1Byl
F6F68W2qnfwGdgsLwmjkvslIcBeWS16KB3cKhzQMQlCo1bdkKEYJeb9EKPdIzy7LCL213TXMenK9
6lHNI59a1X+fNG3mKE6ljCZRigWCfo7Zwy/BwAa2R7QabayoDLQ+TPvNGM3Tj1rW8Xfl8Q6pEexn
vqf6okUqxIUy1sdwJrRiI0Z3CvTOTU7D6DbXTc1XV50kj5cnz8xmCLoT9DX4K1hLI8I0QInUFZaL
qfzehrq4rpLJhbG1dvbUW5NvkI8Lk3JArDT/rLxG7rw4S30Vrs1Be/Ha+3ad+aZr6xBpXXGnqxjE
hwnxmqayGg4wfQC8xOjSqfqMoLIoYQzVFZtobUuSCg42P7eNK73srFO7di4TYAdbd+1m2nJmIO9o
vJ6e1dXTlIzWJ3QFaANo5BJuTiCQsWl0fGcAHlOEdqsXO+/nz7DobqLU5WPFUjk9YOyMgpEU83BF
FungWSKUhj3CD7L4aLJ2QA6RZEY1vVd2YaQgUzMc005QIxPaUZymIk0fIzfvP/eUnpyZuvEyl0v0
UJA3sEOM01wTXZnuNa/n9EX3Jr7gngG+V5XTuJVDrR/JAWwewrDQ+yCp+NJh8WzC8NryHoIawUKN
aD62cSueUTg0z2UVfQwLRz9byAEA40NHPphGvWLLPHzrA54oxyvqhzGeujIIQ7IZr4cpxqQcNy/O
0uZ0TZeJzr4W64tP1h7bfrJE9L11gopusnzOP6WgrZ6IVAz3LvaOCLWQMOBg0THPYLB9HzXBENIA
ytoVUR3wjspd2qY8hNiTYArJ3oY5D6V4A619xZrFtvpK8olOxa8x1m7Xhn3z1rsvvTy5byN4tnqz
avrHtcPfuZDdDSAwR7W2/uN1CGCv44BiHQzk64iAtANuJqYGOW6sJ4aua9SckPxy5syioaNt/5Sx
VBjc+QoKV+osN9rMLCIf6nDfr9mB5VonmQv3VbsAgxNwn0/hOsyoqXz9JMHpWKahIGtYgGngY6SQ
FXZ7JlGFbJMSfxgrWLT1AMRj6YKTWTTPVY/040ZkaWcy/ZYcxpq3YcoIXglSVyy7tS9pyeW7Nq/D
F+EhHJT0o/mBozZ/6supnh4XpaXsr1rPgbe/JeQCMyYkQYfRPRqFdlJXfCSt6+6qqAElaXaiQvr4
fwtr7GKr16bLEk3kojjNIwCm6eNP7Z8/meSKd6Nc3dURptmu7VCV0d2x1wHWTyPVuplUmptCXRhr
2oHmIZ8UBnizqThqrgvy/wu2tf2YGif4jDvNand2LLb0tK/rYdlCLWd0oO09+qvMnvd//ebeDWD/
8d5IRxPrGNbz3vsBCjE2sCYMdanr9uLU1IoQN8bLv/8iwsIPwIzQ0533H4Cd9kQJAsu9JAYqc/4n
tXwH4v8/Lcl/wOj/riWJNuSnC/IHI/X/tgnc4Jff9STfvuXXlqROf9EiUoJkQrp+b3iXX1LtMEl/
gB8l6QuuWk39J7K96dCU5LvwOK8KUfnThNcUH5CKrm4GfF7w7d1/pydpGO9cY8gCYMHgF0OQz/ux
zHfPDxMmGjJgss4ioe/TIPVQPWktG9eGAn9V1aNLiz9tnH4Z9plRkLPwqUdYIbZZWRfdowGfa2FD
x6tNP75NW0RhyOBoV7kPiSSwl+yTIWV6Nvg1uV5Qv0ww0bg+vPkAEFlhByU7FUvKsUVw19HEWvqh
7OvrMp8huY14YslCcevybIfpdAJPM+rHNJHz9WyF4WNqNvWp1OSz1lXjXtHJIgx+8gICMetzWpC7
WdDaX/HmmfEY0/gvfY7X4Pw8HMrRxm1Hb6vMplHgEhbWVWCw0/2SjfaLXhuQFWj0jtcJklO8aHFP
qdyOQwK224z0fM+Wme8ZpKA+s70qOcoCHwV+1h6VTTfroEU0JlroQ+ceW07GYFZj9I0M0soOddiq
Xbq0OEgIe+cHE5IVTswcw/EG1nf5uVezuFcyLpl292kfxF0HcyOqZwNGSTQvmy4rWiatzfjct9b8
MVywc/tt1FB+T2jh1tRtm1+UxPTBeA7zlEObLfJ9Z8h2awmIjjKqG0Fp0p5VVQmScixHbblJqaKS
TBG8AtHho4ft/Wz0CsRcgte138XYY/LNyK1OkxkR012DeMoAJlHszT4PfVnZE76NFKZYguVIgxRU
jFAfpdVWgT5YNpSOsTg0FQ2TKRoHqG1Kqa3qU6iVkTHCLjZ6fCdtRKfPJ65QveJH0l8QsoGjsHka
dyumhi6ONb8UmFqMndcW9n6opvpBlDSSIWznzxW8Rdqfo2BeqUX9IR/jSA+MFjhaMbcBJ+Jw28aV
A/Y4ZtLGKHIS4zaK8mY3j9G0jZ3Wu5nsBhB72A7+QBQs3Y9wcjaVWWQPMjfRgNlEjH3XU606Uv4a
x75wkIvR4P/C09ASDZ4K72vIVBQwUtePGcfvxngM82Q4qnXiauTgnamuw+7BtcZvuoImN+J6CWiO
wfjnCUiOlVObjNgiBldQDl1xLmRunciFJPQOSfmePZYhMgNJIQIbG/imgzRiBl3YPMKFbi+Nqy9f
874gsq+J5o+E3hWHcAFx4mtoBRBvawz+xlrrbuZqKi+NnabYnKqUxDYDFjbdCewkIg6rJ4n0FGGz
V6LkSqJPPQgfenF9CFTeqg2/Awm4H/ti31cu96ETMjO0rUy/AwU3+DP9Rg+avoUJxrVDEV7VNZjX
we7rm3aNI2NimP/AoTqT/9VVuKdRsI2o1DZl2H9L9cQKzFkpnzOKdUgJPOL4ZbxMav5k5y2JNlnk
oSwYDadFeWraXEe1qVEaDvJWdTToeFniMgcSLt7W+v8In/52V7T/Uvf0v22GcvSl+/22uH7PL9ui
633AJyl1yiLrHVnEsz5QG3sS2Rq+HsJbrH8Kn0z5AX8llnEqnTUh1vlN+GSaH9jA+GrkfL+4It7N
5v5qVme7qwTwJ4mgEPw0pnVszRSVvFPexM915XpS4LYe6J7lLrWyrY2XtgRmu4TxdKItYR8AH0E6
qJSaSZrrnLON4IgtRQh1T69U3wz0z16I6NCvMxRel6UMmdzxYDE+r2UZRJ3lXMAPdJAtx+Sx6Ox8
n0HPPRaRFF+qOnS3eeqk/5+98+iOG0mz9l+Z8+1RB4GAXXyb9IaZJEUnahOHcvAm4IFfPw9YVd2S
eqZqet+b3nRRTGYiI15z73NPOOe37UQENISl5DAafh2DvRvoopuumr+YFRawmGbPAtCVWg91E6cn
ksqLs/Jktu8kEkNC5C8lKXnkEpKdYkBSPYm+GY5FnOdQnA1XIuQIvVOuYaitVDbelmiW9lXmBzck
UaES9+AG3I9GF1xZc5gXMcU0p3Iy+lVfSr2zYCDvRWmFHxdy+FUY6Z1gQHlRlnicTcgMZIZyxWmb
OAxTV/K7nKZoNeQTTBDRF3gB8rq9CyY0NiLx5Fbazkhjxkm5dzKz+sq4Ue9kLRcnac3F25Xpk7YT
+AdjZid78m+TQ9As7jZ7yNmKTGLdCqt7Kf1Ykf0eDfdtGc9fgmmYPoL0lvdh6k8HOSX11ZXJeO+4
vDmmZcU7rZzubI6u/kwmzrjpC3SzVZ/1YJFT/gwUBLgyigyLHDsdndrdVyOQi4MUY3/AWLzAGKsM
QN9xRuqLWRaws9UlT6ulHTGOWeqlG1LS0Tr0td5r3TvfwwDRepO08bl1sdgh6VNHGvP8TjDB4HYz
EiSwRHUbWwlR/1zZU/IcTvGSTuGiLYnZSoFeHx4qNi6PgbLjy2y65gU+CWFxEMPiF9XazU3SmdmD
XdoVc3n6aFa+JTmkpBNBp82kvJ8nL76g/Zh3k8f4F9Su730oYiZMVEHaxyMl+xt3iM27oOZZwQ2D
aSOZ7exLN46gl103O0xjJ8mCrLJ9XrkxA3sv/qgZil6LsHLuibmfD2M0jVcTWu7ZGpzyUHdleNva
ZfOIAiXALtNkx9zojlWhBuadhePjFWIkzEjcvWik+MdYZNUhSTJ2FzlboN1gR85tVg1nK6JL7Utd
HwyE810Utm9RR5IJcriUBh5E65uWwzdH0xqGU4VQZMqdY0lw8s5jp7QBDGE9Szv9gi+hCtdGaFuv
nl88lr2cn5uGmJfZLMz7MnIx0YD3ME4OSloucBb916iHi4B9wtVvjaqTOw8JP1ns2Ku+kL0e7Yt+
cd7McfYE6D9f9xhTtiYcVgJx+RAHAPlHt8vcDYtRlreyaT9LHywi8h3xSB7zkRuMdJJB74uC6xVq
GkvfGCrQPWHaiBtVdnCnoT25ai6OdpoTH1/RhHcclq+sBxEsOjkTuFjqjddAv0N6kHwAzmB/m0dd
MhAlomaOWEkmTMA/on8cn/CLGPeVRd4aHygbkTpKrQ1bo+oOrDpccFefNYDBZB0EO6dN8r1qBvMC
pCLb6+weEVf/0VAMYVJXivvEDOUBkZzZrLPB7K+F2ddfJHkDC155M5ijty/FMG7JNeiwNdH6fGzZ
lVWolueMZBlvKpH8TOHt3JTp3mCbQ02FYmJd96NLeK0xMB1k/YiFrKGFICYWj1LQP4XzBCU0SwPI
+tTGHHNNnK1AsINcgsp9mQplboUwPiasQn1mfVRDcUbUBycABEBknRB5Y2Y3rAIzszG31JXE7yVp
+TlzAf+oMgrundx3j03jjOQyIae7j1sjRblALjL9zxvZVeM+odW7Mxs3b5nnSPPa+6W5ZgXDrhrt
hrvNZRk8B9waVzT50QuoSHQHc/8pmEFncyPOa8Zy/RUvCtsh5uw3TcImjoVfcIOYqr4D3q8vKDL0
s6Hi7EpvUG2XqTJJDtC0ZytCrtBo+ZIOOaqqlr+yVn65A+psfZu9sLsMTlC92VIvl0s32x8j9AtP
rSV6gm6gI+3Q/oaMAqN0y8QUkLRQ0R0cHw5xmmEGv3p8MDve+iJy5s00tWQrj5Z/9iGtJpsxK6Nb
yWKfB42CHDs7DouKONE9yq9uX8Rje0yDuXrKOrWPWRTg+VHzXdqzKEFryBxxIkIxgdBU2CsnHHeu
LgGF96F1Yh6Yfhq0hVcM2QhWLK5b6DHjuVGElnhANMpVquvgNXUJE8+LwfyYEX594GSKjqq1NpPl
Oncz5O8vle2Zp6r1jV1Oys+tiIvs6CD02oHKbO6zafCfwoF9u8Bi+MD8z+TXeUj0pslwd5KG4VpP
+nOBQuCLOXcc/13dzogyRjvcj3IQoE18TGTkDTlo2/C1F3XMTLcrBycnTREhKuSgNDbvl+6Buz9J
QhyMFCLwyzSuYnTI7b0OCV8oI77SGAaWpM25qRGReMrX3wNiTo99FrH0GQfjBkj4FiRLftcv8urW
6V6dmvw4zlqcZn43dJ/T1n114ujNVN13L5tf/RIhHZ6XtTEPeJOkzo81+qRtreNHMkOqU4Vg5BGr
mfWM56b4AmN2fKkVP9gXrsGjHk/0uacq5K/oTpVudI+8xF0w0BdKrSJ0sdalpgOerWztLc7S6GbE
BbvphrHz73SrJ/dj46rvpAMTTJIxmA5e4RZa1c6AxrtGy7nvkH3M+zyqyktcaaN8rThAqb2CnoAG
NNUau1h+8o203jRDYm0o8tKzYO186urYeyWaiEAYT4XJnRqj7OxFjqgfYXhFap8R68qAYGyGuWQJ
0zrJV5+xtfHkaABe4GB7HHWlEaflUSPxRTNjYh7BCrnr3eYFzOUACAUHpknvDxbLfhkNazhgSfLW
U952V/7LcRfg0CJ3LzrFtX3TBZbP6N8g2T4NuWUMD+QwtchTMWN8IxPcgwwQGA+REYc3MEzFOizE
dKWX1deaT/NELOeqjeLhjSTh6VQHrrFi/djtBUkQ2OqWckvO8KIg8tXnOD6mirg3JD59qdqDnxFx
AlM+3rNrM9cEE96DxWs2aAbC42yH7bFTiswPcFan1gxvkKZka9MT1Q2A1XYzhZ7+1Ek3W/ujM+1j
3cPxbqGF4caluY4zEFbKrnDlReSYtqpq1g4f86FjtAJH18r34OTN79DZKKOrtCK3lUmPFF+xPRIu
3phd4TVfOpvtnfMEmY6KY03wVpxn/2ni/k+jTUvSYv3VbPNa1m30X5u39Nfszt9/8I9WLqApc2nl
HDCRjmdbghHjnxNO02b4icMKYBIL0Hd+5J8u9nfZpYvYHHklM3zvB9ml8xtoOZzv/Ji/UL7/PRe7
9/OIEzwkVgeoWBZKf1hK4le3F+4axpCjZ93M2F3CeU/e8dSqJUWdErC5GK0dbNnSZSwwUZHDVAMP
8mpAdxNrlFiHhvHIjWLLSLyvke/CiYLJK+fmwqLpENWyO/nsXDZ2FhCA3BXGAznYFXiA0DjDSxIr
VDbuA+yc8SmB6QD+kSS4vah0ucJGq9du07CzL8EgWVqTEhr0Su4THag1r5usNSeE5RBdXMnm0gps
rAxa3Q+zvsXdsGG0a67svBIH3eDe9l0/XXuZexI2q94OmAUnxdfOEcOmS/j+Qf5J1rUspotC5s3Q
De5bb36JEJ2gSGmMrUoScIHmPO+dkma2CK29UTjFSzD1ybbBY7whsnSbjfVtnU423/S0fYNWIXeZ
l5Ov6xCTLHOX35/j7eSdsjdt4QeHqeniD14YldAqxHzgAgnWABXVaiDt6QA28raeAjbi5IRtIcqK
VYeId4W1Rm4jRusbgqqxFeUdqrIya07oHi+RCNRKyPwDmohh2ypvH+TdobKhu6iMePYpKOu1zZyW
DAtzb5BXtSYG49lp+2ndt8sfUaUwEJEEgf7pwjXKPXeb+d3nvAk22DHyU4Wz41yBLCHQdNyWs7cz
4qzakeJYbLqUkzZ2PG+lHfcQEALYTktFl1oMT2dlPE8S9IA0O4cVE1Igeslxx4qSwLQea4bFYhVT
ezUfG4EyCpe23kG/dnZUB9OmGU17UwTAtRyf0qFjU4+Nyt4GIvlUjZV91iSaULmSY+RQ0HdUAJhw
wn0kO28V6EpvsszYpol+ZKf+7I/zTWIN3ipk5b8zipiC15yjvVflDFWTT4lu7f3iOVkP3OlbhoLG
SVvBN3s2kk1LSOqGZ+IxQ3gH8HwZmYdQzZNy14UAuywSX9cpB3Pv4xuxG6oe6INHbSXi02TPYp3W
zXk00s/U4eOWDOaKhjWZDtQC+XrGhMxInGchLhIak7CyDyhMEQfRI65J99Qb0ugZ7bc5cZaj2rjw
XTC0TOCZfT7BEjjszk2I1VYyeQKZFF4KM8p30v8cBo15Grmg0Me6xmNmC4BAWBPsjZfF8YccKzhY
ZBfXAkDIfRUH9aNZsICFxJF+mDHgbppmvkAFyXZ+kg5b5H3ubk67fONYprctRrbnrWWYdziBCC6c
03wrGj9iTkSTFLWS1bKXuEdhIVyOQ78/WFZ4bBnQnhvDBO5DQf7UOZJ30Sfcy7ITD01SMGycAcCM
6aCbIxXefOJKNletgTUW1hG+lohSIuhmwY44LR5SQv7uoAOZJ9E2g7NipIZTDC9ptHUrEkXHljBe
8nVSqOlNuuOldjcsG3CWuwagmjjbQ12+gkj9HOM8WyfFEj6kUaF3Pl5eb+b9rObGOXhRBqRSmt9H
FWH7HkrnVPUkmidu+0CeybGjuT35uJ5Wdu18cFWit4OJMDjCsrOa6RQ3Nu7qlaUDYCnZh3ga75To
YO4S0IrCWuyn2PiW2/O0YwlzrlsPKgD/feMBCHcn6hi7KHZeiCQxR5O2mRRboqVFRNETv+mSsiv0
5weMTuPB69nqMGQxVgv9Yg0TbtpaMXqOutA8UqgSL5PlIYaz3gItif+ME7numb09KCsKUbQG2yXE
COoxelZbf+vZP5C7MinSihL00ZkQJzRK6Q55ak+XglhnatNqMwS5f4ikeVtm1ifXZdoS2kTGOuMz
PHMA38SsrkEVuUeK/OKRzvSFLmTYVJX3zY2Ya/cqbtdDmD1aojt7dltfK986xSWiBQdT1GURzxVm
fZcBP9koyfZeaf29romriwOMcM7cYW2yu3ijCHLf6qHNbiZCz9CU0dY6OAEPGaCFRkafgskPHid7
OpTIgs74Y7pdb0161/rEr48+v7GY50fd2/EdYaUk9nEJjWjxV+kQ8H0WYbarAZLivXMeIEWge0BW
cZ50cwxrGnZk5LBRW3KGsojrJcq1+5ql48dBdditJ/LGOtbzoAqRJLJX2qPGN3akTDprL++D2zbr
76AWE9gH95kXTjSpblDDOPAfc/WhJFANAGG8GzUaYQ40ZKCR8dIFaGG0MX6VMbWlzLru6PdzzVnD
pojoZPfA+RufiLsb9iHqwu3gGw7JUfgl/MySe8h5zi70BslOppLr0a7EPvSSF5ysznE2/Mepbc4N
fST7kvC7NCrvlBWZ2hl0TXDaXLFzSg/foJ2bJ79C5lESOgjbpVS72mXvNRCvIAtGBk3RPtlxCwOG
Z9ZAjX2gU4sxG46M2MrhuVU9RF72rW4Dnl/z9OU+YYR1MGCixfu6fMnIHHMaedAWYB6BH8K11JPs
BrysKTORGjYfvT7u+4Rp6YwoZxGwKueDtHPPrV/Lfizm4lRLdJ7BOil9vDJsqrLYiDKiBuu5rn+H
y/1nR/I3OxJLsqP/y/L62/Bfh7e8aqK4/vbjpuSPn/yjvvZM9iHinzD1P2prz/rNcTyYM+afIoF/
rEls5zfcT4gD/pQcsHehPm2j////bOs36BaU4lJCamXp/29ZmpYlyA9LEnvBXErp+kj+eRWgFH5e
kpC8NYaEs82HtCBnTM6sIrmF/0bi84uK5vdfAiM4cBzEEGx/fv4lbdkbVRD45PykFgN/D4NxRMwB
LaPdbn94//8HNdHPnQJQLf4em7cFMwTGeufXTqHM1agTGvHD2KPRjjMEkZaFohiEMpGY6LYPuagN
yHaOTavKTPKvf/2/vJ0+Vv6lXwGZ6CBm+kWLQQay7wyupQ9JMaCs8F78uNn89a9Y/omfPrHlVzgL
dNnkc7PcX/z8dW1MnamEPtATPI6OfG4CUa47S3grc9Y8pf/w5v0Pb6f0f3G8wQUWtmVCMABGwKzP
5EH8cYsmQ227I+6eg80G5xSmOcRPOEY5JFCVA6G3n2w16Hxls1w2Oe4522hEAhQlOWAARjiEb2IP
I9pkFSV+euwG1ITrvuwD0u6yDMVG0wRcbJYW1bDKo2AFVYq86iSXYFM47Pum/V7YPtlEdWtazxOa
77UxBRRyxCDLK7tpqv0Ipl6HLvd5SlR9E7shsSa0kzVuWo1A1nWy8CWePBAD0I3vVVg6t05bpB+w
LLCltrkyu7ANr11fCNJKECWXfofJ23T0DhDAfEz98MKEEd9unn+3gRGUsf2F5Or7tsb7Pdg+zYY5
fgqXSKUgT9ytAepmlUM42qTVrPepdsBcFWz4m2T4hmgcF2wS3VaTa3D9l+g5rLzbDuXgXkfChBmw
uupkhfLZY057SiJqC92g1ov7/pskXPtxLJp4Mwnsf3Ogw0f2Ttka0gqy6j7ceOVCPh9Uf2BdoYDJ
jNGlaLguIwz3yp+GsxOaiD4wJLXTOkR9HBxbkvnGXVx6waP2YANFPtsQy4+9mwryl3kuKqHErhjr
2n2y0S6+RGlf3xal4N/xx9F6LFGknIks6Q6mRJMZ13Wb86k60Vnlur7Al3C2VqHTXU6ptdK5Tu50
CZKflkVsexxOO5yN5rNdIleYemo9THNW99rFpl7UHRNcUObcj+Bz520Rl2Kl3NyGEuRyEw+xCLjl
a3WjVFTfVzMmJSrNGxVM8lXPfvuIszA94MMTFzFK95Ajr+NupQzpkEjuoSq9MuJCZZrGRLqywBwP
0H+De9MNkdrKqr6wFyjvumzaWE03XcKxrPQ6IK9qVw+Jfi1dFAsrFnnhSowOaTOB3Z3jhRqu5gh6
gteA1pDIMlXriRUj709Jl0bErzsvY48pPld6M1bDfTWlTwlTf5pMRgw2WcTnFozaKo6omPsuHO7Z
yIi9JWPzIMyKfV3esuCuGn2me8WJY4ZOeZtP3Bs80cs8HemEeS+Vnt4ag/4240tz04cJkw0Wzns5
wr50cWEDTs2LFGGO9jba1Py2MJVInwhpAw+Asn2nqmg6sbxWrz6gTQAGJIOFSg3nkTk34xS4Am5g
RPumJ1spTxmIWzYeclt1iKKY7q6YMw4nFhniZmThtlOJGzxjiEpICQXg6HrRm1TyJRAz6KC2NT9A
MjAPVi8/EXN2Y/hZ+ACajPWyxztN6uyJnWNH2c1kcrYNIhWGHuWILzDbzcnFaDTxsZo4mkLPX2ng
Gn8Vmem08lXYH5URdlthmPdI+3fAhUOUbPhqSvC9+znlnw2Vq59qYXg5x9OAPwkIKtVuKd+aHk1w
GVXuthmxd4Xy0SGiZ0Gz1+hqvL656zDcvXFu+8c4H+g4RJStR0yK2ygiZhNJTTVfVZa2lLmqmp5K
OuEbDqT5KMYAzYvlvNblAFcL5xA9kCpxTCqCN83oBiTZPuICWCGhY/sQhjkA2VwU1yb3j1lvPVHM
4+xTgjxVvz7ZtW9s5tlgkJQa/iVU6Tc1Bsl61s3W6yz7rTPt6nPSyf62guwUrJyM7x5HgnsbT8l4
Q/5chiTOYiKEsWBTDvPwEas+YMcYxQ8tVjLBj3b5ApHYOybfmTtkL2LQ5qPyZvueXbe7kRkth8jy
pIEakMm9R0+xJSGs4Xvijl+RcpHoAIuVt7lg1OAli4cRAH4Qk+is66xbC+AF6wSlJbMdjRxi9mxM
yzHGRQnv7jZH3H1gLQl7SntfMKfDJ4DNmG3QASRHP/G9ZfIh9gUZ1VhdbBDl/RQfwIVAKHOD6NDF
ZXkux845OK3j3LqxSA+REYaffGebg2bbZ6wvNg3y9yfByUWrH/g73qTsUfohIylToLgwWoQbtna3
7pDnL+2U2p9GOvKrW7vzS1PITUl4KzE2VV1fO1G1pI7TtbWTlxwIX6lXmctDxuX5vUgbEr50ne7c
UDVH7sfh2AOyZCoEuNI9E0U6WZj8sqb7va74T5H/N0U+tRRF5D+Kon+RB6/fMsigdRG//Vjg//5T
fyqEkQEDAyAYybWozZAw/XN+DgOKZxOHtk3aYgA04J81PhRYQTmM6nsROcKX+UeNL+kMSIJYFOG/
twb/1vz8V1q3CQBBEAHlu56E2Q2/6ucajmUxt1XXjVeIoMG2H6CVr0qZLDlf3tDfk/03nZKRHePW
NFOMJ6XdP6V2s9hVgkK//PDu/Q8lpfilolxejW1Sv2IqN9GpLPitHytKktCqNIi6HllIIa5hiqxq
1WF1izglUTpgQrO7V4+RPRVf7rd6rZOamZCaG89eU3oXXwOuh1v+jYi4lCwTT0BffWZQrqO+iYl8
md1fv+J3lf8PJff7K0b/75M9AgCCluuXVxx7EZ/t1F7lyDVPWMWcPfUcA3KHxIHNH+gCkWxiVrir
md0cwobUlHtG9RMBMT0mLHaQjVjHZF9vmjYu+1XLQY3FgciEcBuWSXSXdsGJuTW7O4jCwXMT6XOa
DQ64aOA4F2yGfb7/67/qXz8Gliom0F0PlxW7laWV+cF2AWcpHIwqa67AxbmIQ9oOhFGMNbGmdOMd
8rTgoVIi+/jXv3Z51n58Lz1BwIhPeCkt8vI/y8v64dc65hjaFbbRa+HP4irSqLsWTb2OfRX9Tde5
tK6//ib2T6ZHkJkg2vyX56xCXjxrFMJX5jn2mx5KdGeq9Sdyt6toa+oum9fSnCCKJpKp7d89NMtD
8fOv50GxHAuUCTQPlP4//6Hw3WJ8dSSiLtvPN4575y3NltfgzHmzZaZUriaTj34/ZPpdiVZ631oM
d8cByCDgS1mb0EyTMgWvVORQfyqLqEp/mr5VRl9tTGPOYUdAEqgPDkkPf+Qq/8Q++ZF18mvCLFtg
H/KgJST9us13dem0f/igTLdzCsdRxkV0Kn+L65aqFFlgi4AD7V8RnoYoTj+HflDdjLOOdm6J+3Vt
gcv63hJriZEzCr21XSb9txgc+9feQXvwN+FDtvMvH7K0JQ8RIlTOVr6dSwjLD6/SrRFj1YzrL4mt
KxX4mzaIZkAGi1i57btuXY/avGdj43Qr0GvIjUSBgr6u9tmieU4znX+oMgchtJcN4cuQ5CXmU7Ky
KkdXT/QWGJB0QUD6u6A6Zi8wrFTSFNehQnGtF+11SG8LKOJdkm2RTnEAQZV9sJLwDs2CHNEqefoK
wP+xfRd2u4vGW8STxdlg01uuzMFPbrJFD47Q3z5Fi0YcwxVy8cGM7HzNQxcjPVwE5cOiLQdmQFmX
jF+o+tuHzjSYtQ5565HfiJXQVpb1qCMxpHtF84ihL0rV5+Bdzh4X2vgEyytnbN1YxxSC01HoIPsa
9xXkMXTq6UP8LpHvF7V8vejmUVtUe0YEwa0e8nFrD7XeiXepfYbyNlz3QwgbBea92uaNRJdfBbco
69jaCVG2B64ai8yzRcvvt172cczN6GzVQfXgyBbNPzWjhXQ8n998lzYYxSOEaXY74Q6slvlmLe6B
5t1IML+bCthnYjCAH4bkbXEdTO8GhHrxIpDzmx8KPAdsRxarAiYFbAvJu4XBU6zPvHdjg714HOS7
3aGmdw3txQIxSNwQ8bsxIuFJanfy3TAxSm+8cdN5ztR9N+g2z4H5QaGtv0YqIvjmld5g9HIUhDVH
efnFmvKklZDl2g4j5rVNWyirpyDW874PulYd85rgtlViZeWDCU3gmExSLt4EZL0rkpIXbHGUY3or
mHhHa6KKB70FAxKa6zprhbqNtOl65SGdvCHaTEAj2hu3gcwbrgaFWmwAHOwYOyLaEnWL9kq6MGlQ
RvLAybTJdwVIm2CVsRqAXs6EzCVO9B34OCncGGviAlETR0GH13dA90zcr6Iq2C27Pqyds8OJWVA5
Aw+MalhifQO+9q6JjTzflmHsfze6HrTxxizBCcW23/lXh/5TnYo/oFvFiDV8OjQmp1u0hY/n5dDU
+1njAAEVuZsyN58OZtNAXAZdTxiShzAl29exjsldwQ3/YlQ57C9GmilOjTQ3jdssMaHZ0McXLwnk
7vwo6wCqQhq17gcw2lLu8HdY4hzhDYbszhA+avdg2KvigctYnpIQSdOuq3gF27IFn771xTgjSUxA
c1xyf+LRNviq1BslRMfc3XGyTahk2C0UZT5Ounvqk2JO5PyNcOkADSgvIN/ICcDlUWB9OISxh4vd
SqFC48mN1WbuVOoQYFRXwV2ihsReSxA18yqvktk408nbO1Gp0OHlBl61FVM0l0cATkO4TQM7ok/k
v1stWm1is3UoGaYNMTES7RiTxFRMJTuwmO+RdYUMHaO19HvbkI9slKzu6lYBiu4i0O3F6QqupLDx
Un4gyCXvFoQhUbzCgCqikwabPe5YTc7xWbQhc5TEct6cUdH/+fDb5a4rRuTejTtjqso7uIubTOoU
3uSgtrGI9Ws2DFQWSZj0D43jDp+rOiK3yBtCtfVToKWrggWq3DlZmYy7ou4huBE7Zd83rSMeRWvw
XwxI0/Dxi8lDX2rlSXyoRwu0X+GFjXUbG17wXJh6eTiTRDf0mA0RzuMEqH5t6sUlFg0FL6xsOHTP
3GDBM4Jfnu6cU7Le+GIBByJ7UtZdUndp+sHyQR0fRzsZuks7tkvxyT77jqgW8jtKBJjDsSznmVBq
K2/nvZl6yx+/vPSB84nXtXDobKfgr+g0st1VlJbpvA7Snq8OqJM0vi9qj6983VEVhPx/nKlWW0S3
WtgT+Syyikw+7qEegdpBGV9gTZ0ed0CPcKwzHbOWQ4Mv05q/iANkDMRSJ7dF/qzIqD/5fRyD5ouc
lOdiCt03dku8jLEm/1u2o9mcQ8rcBHNgkSYPPrfFvilMcdVBqF9tOGswx2zGb6eSKU93ViQd95up
9vRAgTst7C3eVoRkevqSZqlzN3aNSZKAOfXpy4CJrjmALcq/T3OwnCFIvqINfYCPMteaomZXuXnw
YpgqZxZYhXrl2RxzUz1EH+KSNR1o6oVNQBQVoo7MsT0yn6zgmRTUPiQws+BrwlBDBkeb8aOG0zUV
E3kVPFLbYTmxt4lj8I6OCA63XDKDPou6s1zI4Vnbc9PKHtYGGaSfMN0Gj8ZEmX6aAaKJr21TTM0K
hYsHbHWw+KfGXETIIoaQ3NOKjwXhbEpU4wxkp72Mk5c9JD1JNb7HgDwfezwljP+7dWqKZsZ+kYIw
LAi3uzFaE3pTpIu8P4fTUEXgLsGtPFKJNF/NAJX+iqOzgQtCFA9+yQGjP7fApB9wqoj4oyjRnvbQ
SI10eoLFDi0yYq1ao7Q20vBkqGr4jD8OGGfmMTA8xkzy71E+qnlfd7qJt/G82B5jq03k3YhK0rnm
boVJQFe96V5solzHNUk8Q7OFoM+nNvgFPpd69qAd+U2TbZmbjvWmB7ZU72df8/SnQF2hR6gJTTja
QFe/DM4kHkkx5Vnjpgueedbz5q4ImI4xPauCZOcDiCQ3rHsNJ/Q6FnbNRfzOXHjYDE7Y2hdbZX7/
QasmYO8b8kRvq1jyadI44GOMJblMN15dRfLOGs3MPaqxDPi7RsA0l7Q2qmGTN4ozA4Nc114y7DK0
kUEa7jDMw/YdRhNAgrb53mOnXwQPKvL+sy79P6kRGVXQ5Pzvk5TNt+xtePt5Ufr7z/y5J3XQGgZ0
pUw+iNR5j8z5c1fq/AYfgFycZYbyu5v6DxmiDH7zUTM67DFtunO54Cf/WJVK/zfbZhEHHs/5XYf4
7zitRbA0Ez+0dGy/gIUL3zaFj0kNC87PzUaaANUV7FsOkztFH/H0FtXGrSTe35E49PXo1UBrKz3d
ZaU1D+uFj2XSga+xKFQ7LGIF+S1yFh8V9JZoVRSUBHxPh29jyxqIpIwEQwEOqQXMVfgGHOQODqNR
Q5XA9QneFwvvJM1wW4+ByyTb9uKDIt/kIWkJjxixVFyzxEFP7HdksHgcD/ZaIa46ucJMATGjAEHu
ECE3BoxBmVKfR02khJtLBpijk+wHXhxT6dqtjt4cq2Np1O0HOMDgUpr4U+Jp42Oc5WQ5aAhH4FUK
6ncrpI5DuFj5TQW4BuB+Pjb3vR9+dZAxYf7kLxWRdW9bU7oLAr6Ck4O+JCFJZ2+G6fcKexOokIBk
68IkhohEyxkdJXHD8DvaD1Fv3btyNCmy2gukM4mwkMAO4T+qvrsIFQBzHouHQc+sFQhUQDpU9Dgy
ICxZfn5DbOCN7VcfVU7g2yza8YS4/BPU5uNiQFgtrikCNj9pZ3HIlSWsOWN+TTOiRir4f5sUUPaO
vWIPvgMzCLuxUaqtQhi2SpW7vAS9ch3+aaazzLZnz7yVqWHQeablQ9gE2XNJMNIzRyf5IkuKjqZu
3HETjjiyWi5ZM//ezNUd08P5oGyDncak30pb1I8VJnQG7Vzna1llHMdWdcdA6ABNkZvdafXt1Ef1
Rzv1H90GRlc51vFeUJDfuCr1trMXiEOgXX+Luf0pmytD42UangCbLOsm3I7EfTT5vRWo7oth6rqA
sWTK+5Y83Wse00Bix4iABpXLvi2LigfJYG0ra/zZIObkB+ideH59xExSwgxRfHPIxu7jTZRxCYEJ
18G+RqCVHsNKsFSNp3KVsLhftdDwyqslxu4c4rWBFQ4W8YkSID4jszU/2fzhm2ZqCU2JEyvGE80l
uhM+3Sg+yMk8D5N22mOJIWdFPlw7fUffOht7n4mK+j4F3nDJrJpQ4LAg9iVD5g/cIAtx7STi4f34
+s/I/G9G5jTDgrPvfz/pHxapyn+t3+oyi38ma/zxo38e+P5vDv+UR0i2iVhiYWT8cd778jeJJp1G
kIS73/+fP8975zfU5ovyhSbP5tz/aWzORBnHLxAZ4WAvtv+d8x5Nxa/nvceG37QZIPI6BODfn8/7
LrbSok7iEjGJJ4ZtgMqAWUYRB//N3nktyY1cXfdVvhfABBJIJIDbAsq2qXZswxsETTe893j6f2FG
o59sUqSkaylCERyN2NVAAZknz9l77X0EHmOnCoN6voD+dOtSo7DixEV8PSriI/HwcIpHWU45FMTm
k2qj+aZURnE/4I75iIRluqkWc8TgNC7WgUWQkomSzbqI12BrOy0Aoo9QPXIf/g7DswitvXlJDEF0
nYqSsBEybsxTv9SQAGvc/FCS5pl83BSJ7OQD8yze2pxdAwToLHep1spzJJLpJo3YFLRyGoAP1ZpJ
j2cGhMpXUCTQIDgaH4eppRYtZ3VlMFCvvM6An95zMjyNi2MeyZvUiy0AwuFFz/ml/DoPulc+BZdp
IzF5ekFftAjZqxpvma2yGaKRZR6ngNBnD7JDmW5jjYUM95VrY4hlCYR5w/QtsCaA8xZVvGDz+boo
q64Jehvbpwr8Jj+X3+xJVlb7hAcsvXNTHRXqFEdwR4PioWqd8ty1sEzZ1aYQmFJvYO2kugM/kuWZ
gAUsMMzSYKmcWyrgeVurihtJplMASdKM2R5lMtm3nGSrjyJ0nJsgIwOWvb3RhR/gUSCnARgyXlPQ
kdZiH6cqr84pHbQbC4VYdJnQoTy03L8dJlb3MlNxvYdpNl5G7JO7iR5+7sVWUd4LUTu3GgnM5DtH
ZHjOjoUuCUE16ZziISjJPYtnvh3CiTiHMhw5p009aPeLzOetshMBuR3NaZ2lPW0ry7BavOx5xzUL
c2cWcf15XPL6BWuu8VTBfDQ9d6mJ07ZCq/0qtJxdoaM9Ailmdm8n+jDIDqV7T7pneDuZ0LyIzGw0
UgKZvhsBwwtElpDi/S7Sxk/OgvQ6bYV7WVUmiEj6Z2wpE4iYQ2CTDXbs+5kY6jjotUsj0IbR4ySV
b019cgq4Vqa7siWt1EL0O1b9nU3gSAqSeHJvKjhd5kY0Sn3AJCWvIqTWY+gRT6HpGydJYGh7SjSL
uQ/ZCHAPaLAuKsKzuBHNYYaK6rzUSIsYx7pj7TGkNwO+H41iQEKprcctFhdnFzYCR9UhKJG/nDqF
/PqY1fUcPxlV63Yni/80WK8M/RmXmXY/j01L6ya4snMOb/HQtU9RnV+TQxVe4kON3S+cNxMofoYJ
NFI7hbluF75tZPoHy9TjXQwXG2lWt2yDhhpIp3bcdKaeHesF5GjcscdpIJCv2iSqcWh0d0kvIh+j
gqHI92JuyJkwGh8VMVCoYFWkPRShGezLpkFkhQSdXhl8bfiziVHTEptonXZGS/1V8DsccLJNPdIR
o/dBeEwXGtS0IzZVy5/d4q5cnMsuaYNjMogWu0o5ncY46bf2RFCk7Mi/qMtpD5NY+4prYlujefag
Gu8nB3n1HJNOMFedfd3O0z1OSZRH4bh3usR6FA0w6aTve1KA+/I8OvqdgJcLMJkQcY1Blx+urIUh
C5BwVyoEckg6VWIV4Pmq9jWZ7Wt9MYIXJuEjCts6uy8UscDJAAeY6Tqa3awdbhhNmLu6pBU5xrgA
4KBdx7XDyF7qnRcBBt3NIhWIn/lbkElSD1VSWVHWLS9lYFvenNnnpWquujElvtBYebZm2QCMIQon
UZp+1TTBeIaGTfpiW352WW3xugpnG0NB3OG9SqjtrdYrBZK/pUT0nw2DdkryWFzM2Yx53w4/lrHR
+qFA2J/ac+Ebbl9usq5sGDbU40HPw+5DgtGUB2PU9mEzvfWNyvZzlMzbrhnFwyCM4CPoMy3fIN+X
R5VIWJga06djr8hZxq8jLTigHBFcl7jLTRUCisU8Lk9OAK0IAqR921eRi0iarelPplJnyZynQi32
NWCKgkDDdImTrVPH3R0pPMGjS99qa9K7wv3SR4jMHIyxJW2szTLF6TOUyhyIJfb2IDacXd527r5c
huqlGgP9CbyAtmX6ApB5LBYmfUaJvHxsCF/InVuTf3GFnUs7I3R+tMM61z3h1sBw20Vdw2EWRDfS
dRMna0rCSzfNHSDghVV7WRf3tpca5O1uyMhcfFgRoK0RAjGAEOa1ifprQ64FZA2NxJa9TfQJLhmb
/NIGV2dThUQFab322FV6+8QTV9R+3I8wH81mdT2Ut9PS6ddmkha+g64KPz+PgRx3+mS03kSP5GDg
B6HvDfy/4RjwarYyf+3zhl50ZNIjH7pghPEt1XwqUKqaXkKx6q/5Fx9KRt53ZBo6X8Gqcmhya+ey
DoyPmtu/cboIn5VBcOWK8fNaaX0opKVd8U6l8JdTIB2CdW6Z6wB0ucSMnHwMVP/FQV+3X0pog0uA
u5Zwm+d5mIEtcwDFk9R8AkgPpNzUj2k0pdtGGNVrGNi0bmiJ+xyZk8Ng9EXpGbh7toh/xU3WQpci
gya9LYSC+tAV2NibfssBChADAP/V5hA1I/ZwkS/Xqw8P6137tU+iB5rKlFLUF6jxxWY0hwz/NhJI
i4ZMTboTi2tq1WsxU9POJQ8btKqGQYzcyE/0xh80Q5W+iYDoY2Rwti1jx35tRHPXD+INESHOpRjR
nWa/FJkgY9bq4v2U6vbJxWuOTBHEqm2ixQtJUV7c/kQSZcDaWVVbaGYQisPBPCTTzIAAjKk10yRK
lPgQj3N6mfHMb4oYG4BoWkLaky7y0D3umyGrTmU33UtstTuxRMUmG1YhZbJ87ag/vc7sy/vAmTgh
tgv3OsjN2achOWyhr3WbuWDqMvUI/xrN+QLF6FlwBHzRa8s8w57MvNyxbmvR8VxZX3IjFyRU9S0U
4ri6qIqhvOhr49XOR4+64GvrkGTk9/xKnihasOpVkGxaWckt5zVkrI6KiAIY7TuhzSHnsDHZkRcz
nY3CDm4aiPINX3qZNXuyFa7hkUhOtHglEuGEMGAnLDYiEdcmqM4prdQd7up+j/uAyaltEMTQRz2j
ciIN7UFxdSh3JVv6pVa3yqf//9gl8X4tNmtRnEu7A3M9uuRjl28EHuF1wPQbaTopBO15BUKgAyNZ
CGdNUuUfm4xz/NJOD2Pb31SiOzOeu6Jaw0SlFjRmHWC1ee5TakCMfmh8SReC2zogmYot+tq2tC6L
xHEuVV4XXqSajTHbiFC1NF9ujKZIL/538Pt30l1cDkG/Ovf9HbP9f+Xb/zGX7vPP36um/vr7fx/+
1B8uKSgu3gPkJ6uq/Z+nP9v+gx479b/OGe/Pht8/VVP09ABO4RbAYOzQ4lLo4/9/uw+oomnwL2G0
GQb/6j8ASIkfTn/6evhDxI9gimC/9cq/lRbMokgFYx/9kE4r2O4tC7XzNFMqrfPZsTjksX5q8cnT
QXkWhC0k5u+k/i7X8q7hiIVBoR4xuWbIuKv64Rt1Q2kpbIBOqB/KZtave4CMTPw2rBAVymp99BMN
kp/MIKFW6JRtQ+KLMl4k0cxLRB4uLXGdKSFl8a5zwfTaTHhW2Jy0hg2MDp95CpVp9UXCPYEUvOmp
z7X0Y0KU8vrHWcqNjOcP7VLuY448uItnyz3IknQu5MHqstaHgl1J78ga1ZrWNH09RTFgFo8zWWoN
T8NhQoKcA0eWhnkRov0HfLXcyo4LcNaiCkQ0PRzctZ3Zbtv0EvLBLc2mfjsRD2LAOL5V7oswtW0b
2p8AwxDunaCFVKYHsNXLa5dElWjbl5k/gMxmeHeH0e2Bumrdw/Lt0FUfOXrp+zjrbxhyXiSi+LyE
vdclqVerMdurhV9j7LpsYxbFl3yS+j5NHIhD+vilkKEfqr69ZLGFha1XXqVaPmzZxal5DvMk9P63
rPw7y4pBg4de+7/uJ928FkULef3TOxXmP/7i3wsK2DlwGwKl3l/8OKYRf7eT9D8s4QrhGlRRLs4c
Pu5vjIFBFCeBUrpumLT8zVW8+feC4v6BxcpQSKEE/XDp/Ef9pL+sOd/ODxwbPKtpCx1BlUCP+U5y
l+VE2+Wcxw+WXaSzTyAmuWhWNprXHLJLd0vODiDsPEdevRs7xdNNXnNzlE4p9B1aNsCsUaZzLq/b
LrNIZbFWWkiKEKFxv1TUnudRqfmC2Cfdl3E/CYphbBybXGvbbcKJ2l9Uhr9dM8GZbzHFVnh6o0CQ
+p2gmtKEUT427Uw0Y1JH1+sgZAsSndgNg1Qg1hk72jYuKO8tgOn6PkybqTjoNYWsL5hMf0IAAdKI
9tQaPahM5nx65aY+pn/YlVFxiBkqvGpChF/GRYuv0PfYz9ZcJr3vaq68BFhEPSNssCHUcW6bcbgN
jW1Js+iGLIjsYqB1cGad6q4GkJB7ESSLF+iBzDZlN0xbFAe4em2EBh7My9CbJgYzWqPW9s8a6O5W
gc6B0zI/OA23GXF/ykcYkX4qFHaAwlZreV+HW8PlzstYCjpebn7TaabadWqBOL9k5Nj0ToPCyZEc
ZnXCINiJCHh0lsAjBAUkKMtN5+FLvSqQR+nb2VZjtGlwAXFWtPQn5JHdZV/K55Zx571A9u7QumY0
DdkqCSs0FE66Xwl3j1MG+z/pTQcUW5hM3rAEwRX2GHw/pp56eVksLJ5De2er0km29Aesk6mN+huK
0WIrc3FnDzdEogCwG2W9Jy3zRvao3ddASRPCX9u/CPD0H5rcnM6gCS3PzTEutU7nWTn7mR3BAjWL
KTu5GQ4MDLrFraUzokU6/xSPUvn4MVLGqP28K6hq72dYR1vExPlhBJBGcEtHPEyS3AV9rZ97rbX9
YJLjMVQla6zpbHNJDyvq9dIHfcuY1oVpc0jcwNr1Kifyexy/MODRdqWUQbmJukzc8ZADSJ2m+tgu
AlhX5ppbkJKjnyJwhS5g3ZY8bR4QgAvsMNEmd2rla1H7vOTEWyyTre0ilAgba3b4LVvSNcMer5To
RYyXLdKeUUIy6M+i+s4iqApEseWe6CDWbLURGCVBoZ/JJro2h5rnhseWYbYi3qBCJbTun7Gf6JK8
1gr5JDoia7oD6rbitWLoN3tF/y4UHxwAjfEO395ogqAVi1S9n4xRGDl3dI8zVXlgwZz+3jDokt1b
UA5wK1o1SZWPQvIsbHUriS9Uo9u3nYMS7WmSS95tUN9k5o4MDXoA9B5nPn+Ir3E5Gk+uWdH6zBLR
DF6D+3wFCIPOf8aJUyTHsVxlv1m5IG6cEn2Rxb5h9jfcIyOR432HKQpWLtOaxLxOTX1IXtK0a5aC
PnNawD+OrJb49grImT+0xsTK1sdh+JKLOMy8JBJkp6ZamfN4ggxZo8sXQeFBzhuXTwvSDn2s7aS2
1jnj/fAwEy720pfF2H2xU1ekIK6YuvaM6wjKOsVdYRLLUARph7iyYNp1TMiw1xgE6kjsHgpa4AST
1iaKD4NckIAXi8nV/3bqf2enXomq1Mn/eqfeIWGOv3761irxj7/zj03a0f/gRzDAwQ7x5/Tmm03a
/oODgMKPgeyYQt7mQPD30EdAUxfU/dBwTN0gFv2fm/Qasm1wSljdy0jZ2d3/k6r/nZ5YUjpakvBJ
nMr8Uf/zUPBNxR2iD1mcquzZCXCEYpdz6dlLI3LXbEK33dhWU1ymqsex5kbYJL+5Vzd/lQLfiq65
wG/rfdRuGCKoNTDcEgOAM/z7er+uw8UdSMfdjz1wCntmPRYxdh/Anvnhv/go0PEIEOAw/GD8bkw6
viK3uj3D5nhPziwEmhbIIEL2+r+4Km6la66FlEJ0+v1VLYJ2AmcJQHIgHOhdLbXfdF3qdZPdH399
Vaso/ZsK688baHJNEo+pYQLf//6jMJD0aWZxA92Y6OxhNhDa9eoNL5YPoWK1KaI9qIN1gUaP9Vf5
/i8l82v59uOHrwNLnmKmFu+us4MoGphV1+21UiowuFO0LYSsL399iT8+IwBqhMGgAuwyfu13n9KG
jtkOddDv8ZgyUZNG0RJ4NGHa3dJKAQv+6497ZxPhjlqrNWktjgEVKEaq3x1BodMbJmmN/T6cVYeQ
sXm1TePNCWlpYesjuDqpNr/+xB9vI3EBlEn46Nc583uVTRBBJnTMsl+Rm4DBKY34stzfOfXfHa3/
vC6DM7VL6giAS3O9zd+86DDrON/Xab83CXLcmJp2SfzIeSYh1ZsAo/zmmn52F7/9tHdfGoaosA6t
rN87w4hzmf51OLBjVyS+4TolraZJ08+/vo0GC+m7xxHRE/4yy0Q0xQPJuv3tFc5RSvDeyGsnIiXP
spTZY6j3KF8Y+hyA9iIJqikRZ4c5omy/qk53TpVlHvqwWSPf3GHbT1DXm9GuvmBK146zkpxIgq6+
XxjucBoIGarUy28WJvGT799k6K4L1F628cMT57ShAi7JaxSPvUw3UhtTaK6TNWzxIiMEagXIf1Ar
Pn36amtA5/yoL/Z00wunuiblwvTCKnTPyE3/cT7/ly+49dNfjfV5fcMt/vvuZUjcDDOAlXUYTKKV
KGX5OLMmJPaq27Z12JIbZSaePirKeRLpiAEukuYSVT3W5HxC0DOsCeKyBXVDn59ovApvbuHo8F3C
mf6I0VyTU6YdlxTsbj2sOGxisxD2Nu5jj777sRscqHJIxb1GavaOiVpMe79x6EpMpw5UF3x/PLMd
oVmAta2LSKYf+tEh80/O5mY2l3SHKIFUQa07ly7Yj5pDGY2ezGS2lAWXejTrTxqz5n1SQCUHRfSW
zuZd53Tphkw5IKQq6s785GL366f1xxeE6GYKA9569mDbfvewTm1o9RZ9GNB+BFqlfYQjTCcgcnro
l6AirCgX//ErySciHkZksjYL30NJ3GYaHHdJu30TBEfRgpPjYOoW8hK6HlBNVz3/+gp/XLfJaWG1
oQ3h0kt4byJsQ3co+G66fTJntO8gRRwx95I/ZjSz/+uP+vExdZDHKEPHFrV2UN89pmGPnG3Ed7h3
ncECk1yLYzlClvsvPkWCIGFORNvk/VeW60i8GZyy3XESaUi3c7UDVgTn5tcfI35cx7gaoPsOWh9h
sx19v46l2BoEjoV2P02C+YVoCSOecmyYpEMj321tSgoefN02sSw5T6jG96VM498tS3SI3i2n+HpN
dEWc2kByy3ft4Lou5RIPdguQK7O3I5adHb6NbidHGJGeKRd5hNlKnKJevv45hUm7FV9i6cNVvizm
CX9Q8JtvYG2S/fg74SREjmq61KzvtpVQapoWRGa7L8K+OOqNtXX1Ho0+uPfroK16L7L76iXDuOBl
tTaf+woWoop1w3edAplRkb1mHGmvU8L8lmX8COLE8JgBV/dz0TNI7mJ0OcTVnoo5u4bJ/rvi4ucX
QF+Orhjq3ZUT+t0eFYjGzWcAa3uAgXdhY1e7fpThh4hVzKtqO/GDVuhA3VTHjtXkJ2wwn2CSPLSN
co8krwUevLMBxGTp3sJ3LB8cubwupO+cTIdkTtwFsz8y7GSv6KCexXX1m/Jo1b39+BV8cwXvnk4w
bfzC5Ywyl/bNKVjc4tRZxDPTmve7uGGR5zhKLqp+JKkQ9iEs0d88BeZPnwKXBqbFy0j3893r7sys
Jfgb2z09io7EvsyxPlNW3diyZVzp6l/LbJiebENEX3Dadv0QQg0zULeajDOHsN0ZOiDSBgDQClIZ
kYMZfeVFfOAeVXDiySQUr3MhBEulfW+bpJvrCf46zX0iAqY5iMHSLzVLZKsE4pM96Pdq5oNC+Wdk
FBGSv7nnP5ZujuI0iLR7hdb+QINdq540SFgQ6iR7KoK9PSSZry2ovRAImdtfLz8/WbbB21qcPKXN
D9bfnSiI/VRFw6Kzr8LizcWmzK6NWFjiEPvNJ60/6fvjA5dFipjhSoYXiCK/fxfqIOwrGzXJfm7C
hxSQxVOSLQBD8pnThDWnmDV0pTmnQInoN4/QT3ZfpUsa3abJxkTh/f1HdyFZKUGit/venomnd24m
u76jj/WW2d1njrzqNxvU+9ka1TfXaoEwEQYHbtT533+gO2jtFMc8shzDi7vepO6ZwWjOBRIcc1he
8QY9gLec/HCuKG6kE3tDGzYEgyy/ufSfPkyWkuwsJkCC99ty3HcDUZC8v6NTdr5egWmUtNQ2Wkzg
rhUlb79+nH6yNSvEpHzNtCV/zPpTbpKGNMT5kudm2iONDryFVOzfnBF/en8FnQyeJG7vOrj4bl1N
WiImaRW2e87IjecMU0QQSuJ6KiDCZMSn64V40XxtrpGWBwgP6QZkOEK1i2Wh/fjra/7xUO4owamQ
QzlEix+YbCN9YdQTKb/M0OlbXOGYcZrlCqVK6IW50LyqzQHb2B3UxbTXf/NavTey//msUQ1xs6nb
gXS8e9a6cEBED3pzPwsZfa5s5OabsQm7cxsLC0+1KpXyyp4fgPrGpXc6qJrpip4AOd6QrhelHhHQ
49UQmbSKja7rob6sQspf36WfLDQOfFdmVzqEBFu8e/0jzYlnq1D1Xk1Bs+sl5jXZ1i5gZCv+zS35
yUehJZYQ5JhFORBIvn86ICm3VY2bb98tATgzc0b0WkQkHWtK/y8uixoUGp9aW2o/rGpVUS1d5TB/
IL2ouXUtoXblbAcXSdN9+vUN/MkixifRFqFEhFfwvlNhLEQClD2fBOg29APMOffE+RlbdjdM9lPO
MLuM5t8sHz+9lZyvJYFXgmHAu28tDPUC4oBV7zFiDl5uTSMT7hwpjW60v/koxpR8L+92CCoNHSgk
OAuTFev7781JIV6Fi+ARkY1e7yDrdpAzIjkiscqDIvNU0xq+oiaHnWQOo7bj5NhPW+YeZk54j8XL
FZv0GI8B09ZHg1ikCK5u6vQ+VkAI4lAKok+kWRDcTMBxuwujLERiBEYbJw+XZHrrrIlglsEaxW6E
8DFfWNqqLMQcumxhUTD6C5lTPKjewKadyclihiXySW1Nt4qMZ3ckUvtVJTRLwk3FCSa6mKIGhHcT
p030oc1KMR/B2rrWHrdzDqBcr8QpJxFb27d9OrTXVl70zpXs+jm4VS0u5R3/rI1YSZs2RTkoXdR7
BVbb8MqxizWaYoUS7phNZfeDhvXn1BRaeRBNCndmDhuj2bhR/Ji3WBEwJgKsOKJiDSvP6csy3c1p
PIfbvML0f5kMHCdjMGcVygG4YAw3sXzOk18OGOgvGLMGOn2HvDL8KrfW4iomtfOTjU8TQHzQTd7i
yLK5ryw8y4RCtsl8MyLHuy9i2XTbGZysfaeXOfzXngzD/kgRC2TMmdx4J8neqDZMf5bFa9vEZUbI
FrXNUDHCYNYM9B11azkfEBEj+czy0kRGGA2YcqoKcbnT39Ln3fVQOJ6CysieM4TAd13BkDYgYPOg
zUm2NWv3DOKOaV6LWt0u7gKbJqqM8JxjIt8bMmWQgx5zF/bDyRzm0TOIx0lS8OZWz6ClTyZzh1Pg
q2QOiehuRtIrG3uvyBXaujJWe+mSc03FvGxInifumXCJz3aH+VP2c7IBn/ZpqZV1GMw1gZIADCvO
HmErMVVU9Y0FvHEr9CK+wYexeICYxYWTZ9EVJAgii2wSD9s4eJxAAe8tTdzGMVMtFDzBMXBl6k1J
2lNU4HzK2CXAg9vLbZpNx7pDP4lIew1kT1c5P1Z62ZxSoIb+oqf1dgIivkmiAHWwTd7TaKLO5pu9
YQZ8hzt72orRiXYkKJPxg6HJDwwGggul610QZtXHwmn1ywIfAgJsppGT3jVvSkOnpnVwXBwa1ghV
S+uICI4o0SKYjqjGjWM7wyOmSXEyABrFViXIzpyfc3zgz0UcHGxL3sf9/IwXH9GPDjmu6YPnXGkh
Cd9IZo9DbxNrotWwBiztIXWd4NQGZuwj3HO2eiI1vocaHXXC1C7i3HAXN9pwU4eNc9f2CIJGs73s
5sAm/maNatKK17bGr+KYXXyI2xzURu4Mb7LtepgYI5NAP0UbilqvL+sC4hSSH73B5F/GbveQlk60
bAwenqfc0M3Jt2vOEWymLBIJuqAXXH/pdT3ylCUzGS1OKo46ufGAF7pyR2y9c8Efyu3EC7ENMDzM
7SUcy3BsX+aosdt6MxsByQH+AtvlBRfBTk9CsBcaRvVqb2tG+WWyybc8mGmGEj53GkSwc4kG7VLT
VEeAmu00cMfnwdJOtGf1liZtDWeg4U4R4VVk/uLkw8OfHhojSwgBBZcYH8cEtawF4ONajOig4TmP
y4Y8rukUxa3+WekB9ST93Qq1hZ5dVGyyXzpkzwQVzCFqytGKTZybrbqXQxq8uTT3e0KnFNPwKhh0
f5md6QNzpvytqRryx+a8FR8hLjQ+RzTr7BZG9QICYvQhHsz7jorlwSEv62Vo+TmzloEr6Iz6tCCR
9+KpkEdwRe0TXbjVgtlGAOmHnichMt36OQLk8qWuJBTISauf7dqID0kTdNmR+EHg89i8n6wSIgRO
yXH0kRvgOOmXlpcjM4Bxp7okGU8py0souI6QD8jQooW85VTqNruUc1N+yCsQSJsuDofHOhhX1gba
aGfjhmMQe+Ada9fLGQ2SHhdl6zOojSfS9aJ7PQduXdoNmFBkxJX2CKGBS7RXlNhFaCz8qiodHgdj
6kdIh0F4jh10KaVeLVdlhzJURpKfalbxXuqxuh86w1o2VCL1SVVRdMb4jumHweSWxpl1Dhte1W1R
5stu6ad0N5aTzPcgzcJzllUruhhM4ZmXqOal4tulCV+f0tyVZzuKqs/NEDa3csHL08bc7zhJiZ6D
UrB3Im6q1sj5QuPRvK2spvpsrSdMr1BLNZBgjoiWOxsfrIkAMKVB4hKNrE+VSNzLZWirz91cNc/Q
CA08nnb9pRQhbt6lj7it0AWCU0g3Al9u1351x9Y6y6XW4KyXbnieYgtDGHyGfP6KVkfiQq2M0UQ/
Y44imC8F2/IKwkfXpkUO5quwiEhwdvo+aPGB6OKhErN1jq0y+FCpKLxWVl9+VKFK/W7NX0KwtwQC
HTJFpNWbBhhPpz7NjR74IWSYizWG6EDI9vTB0RLWxTCID2bF3650LTz3uFWREjgWFXiBQ/wszTo7
NumKGsHOkwJYS8fgFOUd/4dgcNestzHr/GSpkB8uvOe0sYr2iVC5+c0BxPnVDqXlBcEMYb7p1qe8
J06WmYth3cd5NICa7bATjCW/ZGbhKHO6pvpkJpG617BLZXDQxug8qxwmcCuL5jmrl+nGUW3/qFdT
ehevXzd2AOfSwkN2V8uBD0q1eefaNtpyiozoLFvumpNg/tNDbX7TF5wZ2gQaBJe1E9zBMpHHWo+K
S2WO/MRySfFD6dMHQnfar8sIs+W0NLTEt1oezW82BgbIq2B8yw39lhaXkoKF7ymtBGwjkyUnSBRy
8J2MOHJtqr6t52M+AKLk2nmSFq1uWHqV5EljzYrOWZqUwsvFUt5oZkITd5gzvmudIIzhqMzSKTwX
/HKJGR0Ni54nXp2P9RuxqeJRhrAWEGKJVzUkgLZ49epbVovlrTSSqvEwO2K4aRKrfzUcsER8Z2j6
taritih28navj4SDbND/EjFqZNqd2+msZrYaXqfKqW+7oKDxXxvVdTfM1ctEQN6t6JzwDJs13ncu
AYFx68BQaqOVFeHwfhcERT/VuCn0W/T2LWt8ma4JkeBw3qio7SvOxMGu6gPgzGgJbPqmCPgZCJvO
xwXh03WA1Go/ZNlwkNCFjzXb5qXZyJQkZDuMb5TE2wdYrv3QVAP4liV668KS/6mtqsoPhsr8bLmh
tZMVMJpK4ocwzAnj+GCqveB+bZhoSh/tDO8htKr5TuQNnsyMU8OaHv5oZKEkrrC871x5RTRdzCxS
JxGiaxp/hJV1TW7MSe+jAYtR1fCxqTrrI7AZQEqsG+bCeF2PtatJadW5mK3gXgVGuXo2e9JO4nwh
pI5hYy0s/WjF3WmY58yPeTev9HBsLolKLU5hhKaXUp8S0GX8Rwv1k2vBMUrtYrpLy8H8OpBfXce6
YEkDu7iYbb0tFFjwqZMX05TIJ+ptHQXthGNqXOdMJaHjdJaPdVDaTMsiCtIhKecnZxrDO72Ixp09
VQdVZrXvEqYASLkuD864fKL/l7+kOcZ69hxukqFJUL2KE45n41gkZiFN22Oq6eZmCDAXpLmsdi1Q
nYsc7LAviSi75Q82TflAe+hrTbHUueFd3/IhvRXYNz3sFTjfJopfAq8/wVNSjxC1skMc249oofI9
7dKIOpBSbpOvJvYyHqMrUqGC1fV1DEAmfI70YNwNjqbvO0MsvhP3pj8OvIxtFZG4ndIqDOdZXVBc
yKdEWsBop3LH68QCXCacTkO0nnuXUOy3Ie2NJxKCxLWbuwuqhVw+VIQ8ehM17M5i7eLS2uxRWLZ9
Ow98SygAp3pnUxdumq4BJzlN1evCqMnwqrCLr+uEx4AkxDAG8lDAqq3QqpE4leBoqpIGAhj4sgWG
QY9S0SPhKPlEYnx6CpG4d0SgJhtLaoAUkul20Y2nDtrXjldxh+MZbDszNgoyu7/GgxZ8gHdDmSEH
IupsnWhyp4vvHL0Bgp6bzkU7A1EI9GgbARrepGZjnfOKcBQvIpeEoUW2HOe5HK5WKHtBjUYGsZKq
OFXhlED5MiOQ3Qkotk3TYLreZFrCa8QMbbhygy55zg2p9qiAC7acifg/ojNoafSxNt24gVlfzjSz
OdXZA3kafUMkr0sU7h15aKcmsadDMKwZSG16lfEtX7QFWvVWlhnD0ZGgx7HtLun7zhvVJgcxae6z
y8yUcw4e+GLloVmLV1dqWGGNEbGSQyeeIVA1x9KwP4tFvQZNWX+kYs0+Zi2MwQQt+wc7A9aGHS7c
dnaf386KiiWbG8HQ2+0WL8TuR2aKPmHSyof4pJnlKP3B1lv7YKcCVEchVXnWxnDFj0G3P9O+QeZn
OAnmnD7LWIRKQUBUniPdNGonv0UViOg1nllAk2jsvmatoRN4mURf60BfKs/Q+IE1KoCT1STl/Swh
aTw3VDx8bzGHHOg90IoHTZnHrHLYUdypemG3pHe2ZALwUUhD8gjy33igPv5/7J1Jc9xImkR/Ecqw
BLYrkHuSSTIpUSIvMEqUsK+B/dfPC6pquqTu6pqec1/K2qzFzCQTCET45/6ckylEakFrwCzfSjrq
3uQgERHkMpTfc+LPxIHXPnrRZWZ8yd+xQbUAtCXbOXqhzpVDuIhS/M7NGsk3zW6IQJrrSGx8ze3q
sWhnFgaZ0GdEuVA/1jvhTygaw5xweSTmwAanrkDtJc4AbM2P6+gFsAA/4zdz0W3czM/JiVc6l1Fl
0QKEe5FPCT4Ku9SmwqXlcoiZedMsFZU8pyuE6I3UqxHI+EQyKt6xeeWVV42S0qOYkB83ifAXba8t
agvQMyHFFTqX/k2W6MTHHby2Q1hEDt+StvKoC4t5iF7GbiRpGw8pLmWYb+V3cxh416G1AMhOwvJf
fvwx7RFueWAxnkzDVeo401yDSGfAeaLeW75NVLoFWUmKXIkCoBiqRxv/WLUv0gy5B2cBVQxVPueH
xkAFuiM9OBu73l7t89L19aM94ajgK2TeGk5Ry++XuzZ6SNfoeXaWuBjGfUlmNrn1x378PsJs51Yy
AXveOpqRfMiX0aTaGxBfCZD1IXf9llht4+kfYErJhTCIgGEoBn7pgznqfEZ25XzqtIr48pxlrjTm
f3DCAUam3Lto/8myQZfhrzhqPf9+rUz5lnJ6SQM+rOo2H+W3FMZjsfeHDvbb4EMNgciWmnNY4ABm
v8vXuR4q9D+izQTKA65DdnR2IprsqDsdIkrHbIUG7za1O251wYGbhzDPr7CkaYPyHW/AVmWuYH/v
ktGi5U5tIQvKpnswDGby0ch0k2x0rZ+YSXeHqRyshzL25hu8TOnTuibTx8kU4w9Z/b/0kb+jj6CR
M8/4aw/qp1R+rem/qP7sQiVGpX7qDxeq8xtmNpO73cRk9KPW8veoiG/+htvAwRkmFIGbLcb/ulCF
+5vuMcfAAYTKzNydF/w9KkIrDyNCrGRMW3BvEmr7T1yoSjX+h9ArPB+SLWwADuO8GnDmX1Rl3LFJ
PtiJc2bN6g5dCS3ENriy1mWBI9h30v4b7fxfvSFeK5xwbP2Y1vCL/dkrlvNbNyaa5RlbJWmOcUr3
OK7hccDcP8SLNC5/+kLuf/wqf210/fELumrKCbcXyf7XqZufOauETC3OLmXsr8xyyZ2qkkJpj+n+
37/Vz2PV97fiq+a7xh4BHvHXsUAH9jMeckOc83KyX1OXgbVN+XgTOJTSXPp19Z/cnNxrF2HW//dv
/fNw4MdbM6PmavCwv/7TSGdq83HROe2fpck5r/IaHtlUbYDIGiFD/82U7RefzPu7cQUScQJ+w0zn
15nfTK9mCbdBnKcaM2DgNp0+svrpUFTH3s3YIlhZk5xK5CYvXDoaRT4TAuB5OVMdFupm5f/NFPKf
f32HUinQPiqS5bJV+PmiyowkGoo4EmdvEvy6Pr2ge13L+c//772IjPLo4xLmwvnFnRNnADUSjgRn
S07GBU2L439fztcBSeP533+r6l74+ebEdMBIle4uOt/1X+eJuGM6dkmDOI9R8l2a1CUPgJ3/5tv8
V387FiFlFdMh2P3qNCRjIZiHFuK85rI+Z8DhiErAqwmNNefh9+9/o19MLOrScfDeuWoYjxUWu+/P
3xTUOWNcUU3PALfg6loj72lEmnSCgr7GZ08RzGEacJOyRbku8LaPTFWtvzFv/4srGBcCyx6nYGVH
+PWCiUxIF5GTc4r0evNk5ZWhzNocwWFtc4XS5FRu89zsnGBZB7ZG7zcv5TdsZn3ZHf79H+VffQPE
9cgcqG/a1X+5onLKgOcyp6tVjtF81XWds3A11GfRdH/n/PhXb+U4TNTQm7Gz/HpFoXZ0NeNY65za
/Hl9P+aWRbtlqUdtqn9k1//SxPrzUs/yLYTOHBaTCV6hf758OZFyzm4bZO5Fh6SqaV3zXFlF87xO
bOjV0Mb7m2v5Pab8jztGvaUSV6grI2fJF/yrTa3JV7wnhuuf9IisgfA4nAayk/MV4sl8TRV1GtYI
4lrioaynMbcUbtn6TNUpGpOXOsBVWh5/7ytIL/KGzs7VBGcaJXgDN6lBg8vffPnvj9g/fWYe/OA5
FEjs3UHJo/HnW6LyEDLm0hInGnHLHXW7K+q+Q9GlIVGDar1c5jhk2wh6PKwziry2yp/3QDsP8FSG
aXxGlEu+yIic39tqlf3bzJGGaUCycl+ZrcbKq3cZ2CwbDDGE7tinpSDx5mvhtN2B+UX/1mElOboL
P7eRGZr6ZGbtcz+69dmLBfCujD8gZROMEeO00LotxhP/qV8TjaCoH7XGwZA0TATSBdixKf3EyUMa
uiJLnTWQpIqq5T08/tLvfLK2xfIViJEtLcfmxrjIhLbOADGieV4gOpAQxd/mnKbG4oDcxyUMVXD6
ySkH5vCWZ0X77DZMJE4Ev5C2oGjfa2avQa1t8jh9MSj1YcC1gu6msYu05hNbZq69Pnde2a9ztb/D
pRfDl2/SaNQTehxpTlhy8ysHQPMwtriSOodUoj25beimsYC5JhlGB5Nv84QxFqREzWq5SWcl+VN7
FFqz4C8aMRfkMJvuQU3Lt0729BzBBP/Qg/6Ooe1G7lXKeH0yR3wdjS/4nkpn8iE3dvItL2MTUq3V
+9tVRkRHvUX5sZuFf6VFC0y0qOJVygz4LWYH0M+DDpr5/SlX8aRGp3MQC6CBd9khpkgXUcF1ubIF
xvwlKKtldU+J2phoCBH3cct5Uc9MpbYtAKdJ/GrOxoZ5cmnfUcpE8OxX18n5ay5Z1iBb1N5ShfRu
uc5JlSDcaCP0z70UI4VJJuyaNsS/S8Nx1/NcdOqE+6/WYzXXXj3EQ63kNLwwzqGUFjV82rhoayiU
eYT9zKgsrmXqyPwnaAe8rNejvM6aBcHOULV8fe/mM+h2nstBXxHLCRs8BrcrzaoEBNLSfoWGZr86
CoKGl6DDGw8muHukpdE84DqFIWzGjnipxrH64K3pcgtcjv4mOVPylmmF4e0MSh5OaVGPx7ggohFI
kkQhaKF62OgSECdKh4KIOl6Vk9DKlgu9OszjRVITqM196qltSSks8lu4VOvCNJQ6qaEGDXPKdfpa
Kq5JyEG6rB76RnpVkEVD+a3mOPgdQ2l9tE0ULp9xRxUu6NBzOOSsTOFKsJjZKw3jVDwvzWcHDJnc
SXtxvqJMGBsJk/6mloxBdxhXXKoBMeBujKyu9mM91Bcf1xVAwVUmL7GFwu7WPZFTJ3H2bbVEZ2Pp
8eh4cnIYj0KWXfDSMG6Z6hMn4ngJGFOvL1XR4se0TVwBxsjX6EU2c+p8ql6yJnP7TTXSKZPrTOHV
ZpQA29ziEem6UttSjkIigc3LrvQ4yrIwwcAhNnsdcqkdScc0x6wDe4O3dPlGZ+K0TbRUe6CXvfyc
YrCgD5n+Z0BLQPRATAdu3r26PbA5L101puAlbdpjZ+yY+fFCnnYRc6Kz/FsR3Sc5iE5j47iFVRMT
xvhgwU1yXIJF6ptvpht2ut6BVNJibyrGqji9I95IFJQziiFOjl7dSMgwEnEW2P3WLOvhY5M7OHzH
Su6o8V7CKtG/gsOu0epSM0h9BukQsWmKLPgcaIboYQZTYb74NblxRAtVP9b5Rt3YzG5oQqzu9X4A
uyp7LmrNYUf2ukS9cdEYcIDDkJwYtnXTA1LHs8UGG7EfDDurbf8WdzoLUr36xodFV1RdnSL2p455
aLz1htnWt3kKuDYAaauPQelGaHWmrdXPkSHm+2JuNRTuojuAped57KFVk+k1BU1lHTpboBsz5r48
7VmCWI0VtadmtZ05R2EOUdUI42p8GBscZMCK7PYgoNnPB9vIm+cGvDcfzQWlFoC6LZ7Nuo3ZzyU4
xw2rNtE8jURC5bGzxGu+L80oAjm6cJ5wg8ptlYnpW+nRJB/iK7c/4ajxjzRaykNRL8R6qzlOh6Aw
suSLHPvXDDFxawvywCHMtFZ+LlYIXI8wFmvr4JmJdxlBbIYOTa1berRpTtWcdbd4VfNx9eMSrQ40
7MfR7sqrEzffaVj9PJvCuMt7sz+wrsJQMn34VGJozLe4T+K3NU2nx3jA+X7PHU+VNo3i5Pkph8ZT
QmfNQj+pdE9AuXA9z1PRlFCGWMfDfJDxdOj9WT+Ltl5uoSxYVwfeGSTmMh8MUL9Rih0aPeFJq2hh
3s5GX9zOXSfugEYWd9D7h2vJ4DlUjuGvYtQK5u+r9aX2nfEMaZDKdTsyUydgbgUOLulobhnWycdm
WLBcEH0Hz+aJ0zKNX6JGmx6nPs4fjGGARJfG9ks+OYANuiLxeVbiygraxYovvljS225GtNX8yXeC
BE/3q5nCNSvhKFCWaQ9nw9E1wC+9LLu9wZK3Y2440BZO3i0KUhG58y4pKuuDkzfNYays9bFJE/JA
y7A+9NjrCefH0/NQ9O2w1aUU6WmGuW6HXq0zVPGiycsvzqxjtqDaSx445Wo3mbvWH/W0M32g+UNJ
x6vm6vlh4OK5MDdsvhtjK2+Hphn3KIPLucpkWWwaP2EEWRscLxIWt30uIuTOhp2FhmnVHR9ogKGD
sMoiMum0MXbP+dxb4E8L+2ZOTZZRS198+lKbEV+EWWKLCYuqNm97d2EKufgt/D6vcAULojF9q01n
iHa+1q67uInFUQgsg1bhrAc5uOlVlkb7cTAW+eQVINLGec1DundSDCO4ngT0GfCCa+ZurGZy09Cg
7vNNL3ueQ73CRoO/TAtYHDM765VzCjMOtwsZoKd3qMvzR72bIOBQK8TMy2qtnadZnUuJd2XvWuna
E9WbKUb3gWv3e1QkM4Z7q/86Mbl6m5ye+lId0AAuq8JANM3qwgXIR3byO7TJNt10CfDFg9s33+1k
ju8lnbo85VLZE8SfmabUNQC8ZE7bJRBuB52Vp/OdBjcMz6QT9Rs/Zs8er8s8g9mpXaBbg+i9Mx5d
mJvCHT8nzkJZphuv2Z3uRq4eRE1V3FV+UaCjopw/JJrFt1YgIAmsHxPC79OcoO6LHyfY/2qhf6OF
qhI1TpN/rYVevo2vP8fxf/+R34VQgkzk8dU5F6XGJ9XEcfF3IdQwOfP8A5JDUNxyGYoLG53FwOP9
u/JpAe1XyROkHnVkx8D7nyifxq+RIJ1HrnobExSPzwj+18Ni0ot5rLrGunWJdj0tk7CPi2VoHcTd
QodTV7aqKrc+kcBuDdaJdtzqa0xthePRDspe9wbc4GB+thMcZbVbdMm5nUdL4FVsZ3szYL55skYx
fu5zDjB9vGA6aRbGBf7ojXhSwfpvZiepxv0wLQbZBFk/V2M03q0d1Vihp1XTEOQrfle0iW7apaXI
D26XleHQ5SPommbp9w5zsTpokmzOQww5AtbWwoZZLOBgdmDVp/iAjrUOmznP9C/ZUEgCtUuev7Wu
1t6x1I+Yn+jbuouiWsYBdBV+97LhLBSw+OQuloZO4E0yhrnZU2vD/2tJuzFPgxcv9y1P/OUYw0XP
Nph9Zu3k8QE5FUVQgoO6LUvrwYRy8OAT7bmuWT7etYWqFHLx00wUUPGsljUZ0KlzD4og01LAWq/x
IZ37+b7DslhtNNHN7Fat3PzYNzBgV5xDkQ4a7BAZdjrsy8iMLXfv2RyNdm6X6qu+mSkjAG+Zc7i+
WO6KsSbsl1E7CmnUA3yyGDpZCHDToxphm4IcLuZPsiGcbF0BjUAUI56HDGanoKAv+Y8Wq/K90qqp
Y5hJjaeqroYfvVf4kinBiiiE3I0/urFsnue4jtuBzcyNpCsFCG373qelIxpG1JIlRbRphRzVhUM4
dp0ze93B36bHOec8WIwn3P8DzV7G70VfnZQ4/sogn0yeaJ/jH61gwHNVR1g/taoxzP7RH/Z+F/93
wfubBY9FSUeQ/esFb/+t7uKfqYO//8wfox/9N8BVyMRMYJWMayF2/kEJs39TIxCevAS8FayC/+sP
AAmr7B8Lng6anuGFT9MreDDP/E/WOwCFP8nJBMtUzwkvxsKHJEcW6mehyTdrCrBqrzhYXvw8wWkN
eskQmtnJ50pzHrtRO1TK9OuVxueFLq3d4C47iS+4VwZhLF3m0QKDe5TKPlwZk330laUYYGCzYTGp
Qg4e3fclAoFRJ5iQa2VH1pQxmVVdv2rvZmVlW7YKTNWNl6a7iDrn7RC7VzpLvPtpTSEm9+W5mtKJ
VxuUX7AFVa2Z5ob1uTvhaA7bsbxbpGmzgGKnzvBVA/dcH2wOSZvanVzEmWn4wG6GBVFZsuGlY2fH
pT0puzZq0ifgSGlgKiu3q0zdvbJ3Z8rorSvLt+FInLbKBo7UuBX4wgf84YMyii8tlvES73gNASkY
CT7QrIixPFUW85xDMmUn2M6bosUfoqzonTKlT8qePgkssrSAvPXKug4yPsJlyMYOR8urOWJwx6N9
wibAETlFF8mUDX7tK/joOOPBfVXXEq98j2cei+1dpEz0g9bOh8bCkD27tXH1ldm+H7HdE8relf70
QA1Jec2JPN+khdcNARXVOWTTobjlqRdPW9MbGTFDrP08YBd8IKUpjpbU+tACxqWOqGP32Fpa9Mgx
yD6LHPUo0Eq7O8Qg4xg5N+mFXobpc+QzK2de6T+hY+YVu70B126N5TkZfWq5JijzlKB6D+7E+lYV
FhpWgQB26C2veXbTDHtC5o7FU5VX9tnm0MHgBhFKVO92D6MgHREjftzgFPY2tDQZ/PF8k3NSMmAe
lWZT0RsTwXRba7060ZWJRan1KrcNUooNaa8D+nUBHgkcmrTLzpzc7MU1MZds5iiutgSGoqf3qkQU
g3I7lyng/FyddWlYOAs1/sfrlL00TYQK5RvogYAZV/SGTJu3vc7zdmGceBlgSlXBgPBGFRl78HUq
aTTvJ7QtG/bHpms9hFfdKp4WPM5fusG1jhq1jFkYy56/alfzb5JxvucPqIWkEtDdfPKpHzAKQ3jo
eUkCswtSVMWz10SJfbKHaMkPNpMDRXqIl6uLiJcGZa0j6jkMESRozzy0Fr6Hxit4QappoL8jzlbU
u5XLZu7L5jnh/tunKNSKf4HoRtsB0jHyQvHUGJQHLDyr3iiXHPfGYDXf7BkzYTTUzd37J8tAs3i7
cTB4+cI03YcYYRglrKMIwIoS7+GHSKr15fdCuXQquxo+SE73Ye3QjQUrnV/83aVIgK//6M4l/xBE
n3m0ERzlhnPGstV9qfYJInt5v9IymMy0s8E6GAJjwayWzpO/9YQPAp6DHT7UOMPgjrv2Ca+O+Wmq
VIilL4X70NmcvuqcWYuBoQeFCkuayTFeHBq0jN0wiOqklSoQa0ZTsyuoPH3r3SS9VHrt3DHRX84t
KMNrpGdg1Fqt3CZckYg7vk3hholJerLLBK0vmnmh0eMdwbHnuyJOtMd6BXmxOlie2hgrXk25zfb9
2yqnsn5MmYB7ocyjqg8NEBwI/ty9iwt12GiliAK2nsCInZiXZ9MYh24xc9WzfYBw6j17bDlD851m
nK0XWSWXsV3uAeJ9GFuMWqNdv1TU9cUl3DLfuzX7AVNnfJ+AFwyKPjmUWffdhqXsW0gzPXaoynSv
s6TpYUz2gAmf4g4Es61gzI7CMjeRvUXBC8xmqUNPoZt7nmMD8hRQHSM1nCvWl49SwZ4pozU3uQJA
Oy4oaMMFfZGWyyWd/c00ZxsJNdpS+GijByRtzCYNbnVMVGdSsGmnzrPA80expdIbRy2hwsOo8NT9
O6lag1ldxYALYVi3CmbdKqx1tgK4rkxQ1xbM6w72deXZDzwmi5Dts4UpCUC2Bilbat5XugOg/CmI
djFypiwXwNqaQmzjmsRDSEXgGDaOUz+y6RMhDVrrWwmf21SgbhU63TWwu6tsaE6+m++BACShba98
wQr1PbdDFGQK/53DAXcWHFs4lo65QoRTj2gdJoUN172hAUcLSlyHKU7+qtlpdf3c6uDGZ+TSG8q+
3VOnYOTZ4ugbe4TvbZRtqEEsRzn4bi3NtVEo81RBzcUE3tzFsb0xIJ730Cxel3cIejbS8qjA6Dr9
KQH9d/2JllbRBuO6sh4omHqcKa46M2kRrliL/eixLeVbohDseuUtF5J0cNmtd0Z71Zuc0qsVaWwd
TWRoaO6FwrpzWXVbjvfGvaWg79M7/70ctOzAFrvZCMnARhqA4qVt5tu1NI9LCfbfaprXQWHlW0/6
G8ZWn3WFnNcVfN5XGHoNHj1cruc2sfa6AtVPRgNYScHrbcztYa2A9p2wP9I4o4cOtyG2OrD31KzK
kMaYTU9W9WZSbHw2Cd6bcO3x6ipyfq4Y+mzIwelLptCn6R2yP5pg11GEso+Zy+FBSEj8UjH5MUuD
rOyQDqtYRmTzNPyoDhT/XPKzcUmB5grl31W8f44KZMyTlp2VEuCnpvMuzdhML5W+FC+TSamAo+oF
bFU00KnKgYK7iJX8vYkgUaUE0Xs/gaOqCsa5p7VAvjcYJKrMAJLosPMY6OjcEvFTr0oPHKOjPsXC
Lc+XWOuQ3SlLGPNsuCFoL7hiqijmjMZhLhDrxGNwZlJQY7E4CVXHEKlihuhHRQNlDZiL6W1Y3zsc
er/SLn3s2Ud2CjkyX91u05m2Y3rDarFNqJaoStO8M1TlxNSl04FG7vaT0/Zk8lQ1BZ5AjI3uJDnd
NSn9nusxV1UWRAi0k67qLXCwtIdaVV40qvwie6/BIMDDx0KqgyP0xZUAlaWqzcjfCzRUlQYaP6Ua
Jtn+QRVtsGe4nYlkQi/Zx4x+yOOtz9l7M0dWjaQXp7ajrI3ijlRVeJSqzKPuckHTwXpL4c+i6JQ8
BlT5h13I8X5VhSA5ejZPLkpCFlUX0maKkE8b2zNzu4uhSkUQ6NiAOEu/81XjyKC6R5gW0nJJKzPC
AOMPaDpgXT39yhO0vqtcqlMaf1gCqU/2k9XM+3ma441EHl0cy72gNxoB6SK6UCpj7+AvDAuj29Zj
HX9r52VvqQaVsa2L7ahaVWZ9nk/pSNPKkNG5MrXRTRq3VxHZ9saNvOy4rM58jjLQJeRatCQ3mOiu
NB2xuhpnd9CcVEHeksJo9riZsvjBcrKWorZBTjF5rkkgYPiaxiAz5mSL1dFnyodLdCqW+Uhnk7Pe
2GxVqJSPy9zeLjJDAvYaE4/3kM9Zgco7DPWmdFKi75KRwPI1yT1iKEw/o9o88DT8hJHyQdP9cVdW
vvL7DtNjRN/71lhWeYkzu6bp0Ba3uEo/t6uVbtfGuaYwScNs7enzI7K2KXw7u2vdxv7CjG8JM7Na
vxjS6G+nEkBraozfunghiWWb4603jtaGakhxEjOnH3yb8h6Xr3kzuU57jdmqbM0Iv/2iuS9wDqOg
LYfsFd18IQrTCYTiKDqVGpp7nOloD61kUjqmM42lXsKjsimAeQk8SZ7/wdf6meM6phuLjTbD/TfX
VN1BbdldHIPZeS2+JgVtLlGf+qclXuHsZoba9NNm2n/RcYq/ubmd3UxTJdnHS3GwnJRkZ+Y/6hDV
dNW2ymgsH/v8uK4RzVTrKpYbQfTyganM+qno9OJWJuVXDqAxpdpmO+Bg7ZVBt4rqTVolX1FveOpr
bfnmjsB2Kf7u+93AiGzXGXr3zPbF2ZpMoq595K8he6CrlWb2nZUhkgUG9X4nXfgtI96VO22opidn
mIZz21jVzVqMHrSxpS/u8qqlH4fCr+QLaWCdBuQsnXeU4fIo0P2OuBFHw5p9QOF7b16ss3CMsW1c
CZp4n/rOxU5ilbDWExJ4ZDMsobHkM1ELB32qPlQqywnU1TtHKt8pWRiB1a6UXpH9bFQKtFZ50DQm
GWqojKjzHhe14euSKMqmOjB587s2ZlOSvUdLK5UyxbGtEqfM1N4DqOyeVR51/pFOtSRJVSzC4/dE
pVddlWPtVKJ1Jtqaq4yrVGlXIhU3eTeUnLNIwjqlPt7HCelYS+Vkc5WYXVV21lYpWki68H5VspYP
9pGDX7RxaXLaaQxxjsV7FPe/qs//CTvLnYsW89eqz7GgaJDs9p8dv4g76of+kH1cDLowXqB3cRSE
9/4P2cc3foMB53gKo4V7Eg/W/8o+2HoRZtDGYQ25vJ4AOvGHDER9heOC4US9AeeiO9Z/ogNBfPxF
BwKFwzQOdinKFKQSX+Et/gSkTJ1UZIUhk9PccpRlK1LTb8mO8tygCWN4mg3B4JuVpMlbwokKC8Kj
dPRsNjCSS/7QGSU8LK8unNO6uoJx7VivE3MofX5ge1yKvZG5i/aQ+1n3qSU6YocE1uIsXCKQ08Fo
SsqxJ4jZQRHZgxkMJSRoYtCDc4Nf160DOXXrcTXWXjB9A1e/Fq7VbUcFOg0hO5Mvl1HDculp7Ref
Bq+v76ei3vMJJa26BaC5YV4fUnZn2hsjnoR545t9wtyzdG4nwSm3HAeKRU1t50r4RwGNALq1we6a
PjZZtjxgH+gvXWyWV3XEr7buXGtkwDzq/gLY6rEXOFlzLWwGirx8uyXXuBxiaIwnE4/G2Ui8PU/s
jiRondY7u+IgbMqEQEw/mbmxmW1iTaJ3zU+Fz/Mvtbri0TBBV/iJeInJIN7ZNeVKrC3W/WBm3XGs
QeonhnmfYGfGoeO4W23hSTM3WnFvuVpxsarpauuTDO2iIKDbzG7ylUhesxeQaEOW0fxslAw9U2du
r2NnufzZkzS+JScjLlOCLy/oh3W40adta9b1JWq68ns2Ov5uhOiI1QT0XNy58mo6/lebYcHGiEim
OVpCMa3kP+SSPvnIbEHnllXYFPZpnGp2BITGH7MOYZ3evflsNe50T2CdRHKefMFplrzatTNt1ng+
F7q9bGwCUximmdt1mFAfxnouH4suL8MqL+SFhqqEnkjCZJGfP3RF1l+0mSaQlDv2I0srg2ew4JcF
bMCmmW0TqxyfVCP9t9HHKP6wei5zCazmBIiyqvZ52SzjkNI0xtlKAK0v+vBW8O/v4kEUD+5Y4Z1D
RPSvLmCEB8/EB7Z2URaxaK/rRWhWH2bNqO2piKz3+A2qq25yRbvO0N+YuRCUs5lB01liZ3DZ39Yw
iZ/HjsPGVuv75CRglm8Iwhct55dRbFr8NPshi2jWa4ezAwf6pCfO7UjzO7knpyJ5DYE/9LJZO1Dz
O+YBsxh2VjpZ+SFCuXPW/knTih2HgiuYH30XuWcxkvZh387RY8juE4vJK7qOgbWMlklxNVq92GIZ
/yob1z2WWf20KFwbu4+X0u2KHY65fqEi1zzbYiIwo76p5U2L2dMC3m9IhOufxOBz+l786NBMo3Y7
4QPeRkMTK0b9M4uhvMPzP+802dWQrmMGbagZT4JMMbAMV25ooySnxI7YybSTC+5Utb09k0ttt4OL
kaBA+SPJdlr79KYve8oCe9RYhKkqwg6Egk79gighn2aYaqYm3eUTPQYiz+QVy3Hx0Hh2fATeBr1h
za0jLuX5oZyLdY8nEIRK03T7NZ+dW9GNZPqs6dgtePo2kyGnh0n0T5yutYPWLvZlosC+4garpZh0
DvwaPqFNa3Rmdr9Ek1XekCq6lJ33pW5rm6qE1f+QcS7fQU/OyZyn0f1ieekdm8vXSjTiaLcc3tfU
eHWa0QZ73On9i+z4leEQNJuuKcxzXFT4Qk2bS1oHcz+WogDqkBT3C8tukFD5DFGfTuLQrZaXdaC3
Z4xYn9lg9zfpMi8v/jKTQqVFqH1sO1QK3SFx71XlXY0aB3fFL3CwxHaEUNJMCQA6WkWg9NujTmou
q49NzlwrSKse1mxT+dc+c79D+Z/C2CTVNSVeQWrZMzjzQLjwgsapSryqIi3xIIX1YGecbZSjlVaz
dYcBrNwtP0bzWNvUoD75MbZfxqo/lZWeDDxbtPZrrhHdDRKRAROak8l07vLOq5Gx69k75IOXrTcz
/smHmQf2o9VF3CL5xKV37FDBP0sj7U7JWi4ywBhjf+m5+rFNwA1NaOSIXAGfoHGvLXgacxOxoT3V
xG1O7RLRqu1nVXyI2v64QDG6S4qheIQkYLkBQxJ3n+QRF66/Tslz4wm5HU1RHqggSF498hl4bDy2
jgwfenETWx3mGVc00DlW6mOPY0MT0WSN4xgwUWAzztL+vcoFpm+IedNtP0p5v8yULm1ccmpdsHKi
5MgF5oDW2HkdPulETF/bTk+feSajNxMCu+WcWN5Fo+1/1+lSA7NSRNZVI0X3ScuL9UJP6JHQSPGN
eazzZle+nXLitdqBaPLImQJiztHG81iy2oaS/cOywRLmlYGPI6aDKZl4T8O42BTNyuJNy/SMk85g
Ap5ymnR6iFrhPPEc8bfNvKqa1sXUsH25Df0YNFvFxw5bytc8TX3BYhTT+Uh1uiL/sdsvl0S7TzOH
nibTKrtnoCz5BZN4TGVn1AsXz1W5Mmhq8zfRt/mVPftjIYvJDNO1io65gQXNoGsYtgMj4bu1tUgC
yknSrGTC6MEhbfr6LT0b07M9LdO3yEvaF5zrI7Fi7FxB5Jd4tuZ20U6U0o33cJzIA1qy074KfYHT
TQIYEiMZ/wPjsKY7uNrUvPjxXBFtWaPh2Bi9xbwmzfC2+G6ZfWq9lDorr7b6ayYYthCGtlrEnaY4
cs+RGRxMvVnCRcxtwCf3t5bb6c+R30cCB5Wez6SiNHs/FCK9Rn6j7wlnumE1DBUSvydQAKwk8/By
j2XIUNy9ofejPRlJ72ycRmBcGAeJeMQF5xbNqrClYtvq6EdAN2i9T+CZBGDZMHvJfiNtm/pgbeQY
4nJC2sxu1hylK7oqKIsKx1OX9VRpxYM0QmCC9ed8Ydqy7cmetozx2/UbZCzrNtKnZmOZzhcRJ/5H
N6nK1zqW9c5KUFOZxrsUHy/Uq2shKCtWRJtW3WMKn+7WX4X7MtpdgUTUIGibsb1Cn7EW64s74ajo
sUE/+agbaeBRHyOCtkO+xGVVH8g98j/zdci9A5nt5erlUTuGs5kYr6NPNRnmpuaFHvr+wfaRrMJs
NvVnXHB1tI31aeBa0uUQMCcy3vzWbLNtVDoxFoY6iz5zyqs+It85kprjZD4Pclj2eJM1XKAdXkcM
b9SBxPm9vg7p57ZyKagcmXuWVNJ72hZ1Mfkf9s6kOW4kTaL/Ze6QIYDAdphLbkwmkzslkrrAKErC
vgb2Xz8vUqVpiaqWuu5tZVYlMxWZZCYQiPDP/fm6nLuACrKAQjUO2ZsoKDxa5pnTXZNtNla+iLwz
2kVxlzntID9BybZgQlZ19KGUswfLtRg5AAoDa+paqAQnaR5FV3hEF8TUJTy30pxZgnS6zVLb+a43
zf4ojHjr9m3xJU6tHmZb73pA0ICHrwbmAZvM7dr3keOFn1xZhbRHm8CR+DQXrbPJ/jK2puw8YpuF
MBw6nKiTNoJLFGUy/VyjxZSUrfGv2ohzlhZ7vKwAuT3m4ZQ/JI4Zn5mJY3A+CPtjW08BJUug4S+y
tgjWkckesRijgw88RO3Ktun3fhJQ8AaSPHtSTMDbVRyOA6ObxNFdn7XlbqkAXi4yQ9SH0ZXiyG+Y
Hy2ZJK/hknSMSrsOt1cz7CLqZc6bPLI32Psf65lGprWwRPsS2Y13YzeN8UVgEPyWI/qvN+JP3ghJ
kvK3p+Tyc/JSEg39cjp0n3/+3//hkKy/5vshWb7zAocBOiBUpG8PL8J3a4RP9JWwpgupWR92Lf7q
uzdMvPOcgICU5zlCfoONfj8je+90ckp/2V9H639yRpb6tP1D9E4XQthCh9VAI1quBo//fEbG3RUn
SzwZGrsxbeAD5S9OCuyJuIpJr1nMpAOsl5oxw/e6eDyLLHF0AQtc0m0rp7Wg82ELyWD47PWiuF4Y
BX4MzBSqRxQQUVnxVcVmqkKu4XIpPxYOJlR8G9Y1YrmLq4ET2uUikKvXWVqgz6kgdxnQ+vceEfK7
duqHa3N4KajmXsUcLD90zFqeaewajPUy5OXCgaSeXlROMpEeA2MmfmVHeA6moGQfYXcQ9re122Sf
Yu7iCEZQAchghjGEEjgnTKaaiRUgD/pL7aGwWVvCRW6clgTWNq98jyMlHWmkJvzUPmsw9McrSkni
o80c39/ywEqwCpQ59YmZkVWvGlvzXHXmctWr2Vz3dq4uokCNr6DOymcJ/Zt9LYayi2TMmtu5TqMX
KyYKQ9N4tSoYbfCAqtegHk1ENky9C1iTG8eeK7wR/tQQ4C9Gj9aXJLvy7WK6pWZg2WGP28yqOve8
ESgNDRz49XswQHI+G63Eu2GiSk4ktYvXCVsr27HCv3EdUZ/D+Oju7ZnpRKLos4N5be/DpRY5qCXd
w9YRJEkJBl6AlUnC84WeiMOw5CAKzAgqzypxGu/om4VVrltjzj9QnN7f0zDBTqoXeMOhS4qnBLT0
U2fU03k90mZWloFxHBcE8o52YPjSs1yPE23DSyT6xzyb62atsYTHMWybi9iHiBe0wQIEc+6MbKNy
GV8Pssy3dROUKbWhQVOuhPCGS46zrW6y7LOX5qQgQ3FxzqKkYOBpQSP7mKYAPDSGoalXWWNHN6Uf
lGJPhi25i+vMfrSiIrkNFodXs02vvRfo+Lu+ieWFsFIOCTEBlz1HYWTfmdJzqxuaPY7G4S6iaW/t
Qp95NsqoPdhmEXwZ29Frdy5t5GxD7NFPtlh8gjsd1B7XuHMq4ymNbPcmlgknJloo6NsK1JK9Snz8
AaIFs8LIXIpN4HRi3RSifOBzzBgCqvjGm1J1qcQcHzwGtsFWVGNzjMNSbgx3jooNlyvkdpuWOLhr
FdOnhr8XVSQv8fj1la4brK/S0kNOYF/NXf40lSKVIGAiUvy8PRPVNYx4h8TkP1Upoq5bTcEwp+6d
qvDz58cSFYywioWPZmGMQdQhHID60M422PMhBvS8b0b3RvgpW1bpLZhtOJzNsg3up5y7Z6umPn8O
w2Cm9iZk9+T1MlDrrLaqdVko5x7oEFL9nFB618m5WcdsGq8kx+tj5zAql2B4VqpSDLkzcldBOGRb
WH9citwvd6GiC3GVMDt/P52OqwgVZnrj6U7pYCNrDvM0UCuMKzkiRulcWaIx9mPffpBsoW+NzNco
Un1CtjkqEy53Lyt9ei70OTrXJ+q6L+ZbVArrvNfn7UqfvP1Z5bdja7d3WL5P53KsX3aQb72aD5LK
rRWooWQl6IIsyAH2+oRvctQf0gPwE76TbTRY01EDAmQBV+sDDkJBmiJigYtbkQBUfButJmhdIaZ3
C/AsWoPQqoOn9YcEIYJQVLTBBRZsQfkYl+kiwj2pcRqfkTBKrWWEWtXI5s+tIkWx8B6GnXmRngQQ
EWTmzlTx++mkjiCT+N6MXoJwwuAUpHVi3ZlaU4FM9oFj37U7pulNh+zC1G2iJvrC03pMYVb3Q2IX
q2Ly6DfXwg10smFjndQcTLb+3ouZAM1a7Om/6T4oQE0i1KG11UWnxaGZuo0zSwtGQs1ZAzvG47gY
ZPGhjTyZ8OvVy3M8KXUZEN3auUyzyJXJC1fLUmbUEus5SVXwI890gOJMstPFIVstV/NJ3VIVaVFf
S17NPAd39tJmWFiTLr/NtDjmBu1neArmIUsicbEUQbM11OgXwAonUPyUoKOy+Vx+Dx5zkg1wDLJW
Wo4jElBAbozmK1ifQHEH0b5fqBVdG45E3QuSW6c1yBBqma9F9UJJQfpri7y4H/IwvHW0MCi1ROhU
5owTebgIOHtsMi0k5lP4Emtp0dIio6XlxkQLj66WIKG9FOvOdg9Ky5MTaX0Sf+ajo6VLDLzsTVPq
HEneYXfIvNeRo8WdbwQe0PRp3tnzEgCM8fKvrgrLq2XcKi2Wjp1EN221hMoaQw6lS9BVG5zjlDrG
JAu17GprAZYwDoGVScWv8qTPBpVSay/r77gI86ugMvMb6FnOytXSbqJFXiFOvQpyo+XO80JLwblv
Bxuj1/LwKD46Q8v+WBjZfaFFZEfLyV0lm506acwsh1pvHkx3LSSA1vmkR1MCfSa0RG0g7R4cNc6Y
YpLp3O14RJIDd8+JQbpi899p0n82TaKG57f75Gp8s0k+fcFfm+TAfCccz2Pn/NMOOXDfuTrGTmYB
1of1EzfG1lMkwZCaEZPeIONg/muHLDETkzTHs8NESp5oM/+gs5zYxs87ZNCour/QZfcemMyTTl0h
P0yR5qLrhtJLoAQ2xXRhpApbfmZld5PtZJ+LcljOmRej34AeQ8vJTrLOSeA5aT2hp4wbzr8oQBz7
hxtpd+GHbOH2vmi0WBR3SRqdVyc1JyxZ/9cguJCWqGndctj0PsxON972+FjVqp3p8z2gieSfBy1S
DU3vf4jxfSCenVSs7qRolVrcQqs5j7XcNWjhKz1pYO5JDyu1NIa5L/9SopZFBH2v0mAawNA18g7B
D1WtH+rwa6eltsgYLrOcqmEtQqfPi5bkZBgNj1PUAHCaVfwVYye6HYxGHKrt5N2AbAvY8s+24k6P
JlLLLU2IAY69r15hGLdVSZPSyhuK6GowLMrTTpphhBrHiK6y5dGK04zKLxYM9Kqxj18WikL2uRuq
LU6wmIpdGwuc7Rf+mdJzvxXDrvx+FjBn2TGg79HEtk/GPDrDfeMfIIEMZ2Y11fZmKQr3vogjoI7Q
+XNvNc/oAKj7Vo++DBwj2pSyCj7T9jzRGOu3nkk99MCAImi7tRVmzaEPs3SbKgFYlekRRptmCi5a
WM2nyWLJJL/2r8BUwheHztnfDV6hcT9xtYepqDiFhJQBB0mRV2tJL8Q9KZHuAFUCHVGnu6pT0MvQ
mS9xin/5OgmWnEJhqBnDU66TYu4pNIZzgAAZgTTCZKHOldl40Dr4hqTNcp07K2MtjJzCaLZbNxt5
iqiZCWm17hRcc2MybD5hNrjFxNrMU8TN0Gk3AHi5xJS+EGJJ5NK9liRFjH0Y+vkH8I/p+WCXzXYJ
5lSDhd3hpSZbfOOOLdKQjtoFp9RdqgN4ogo4eE3U4FwvnYrSD42JJXW4BfGWYOMRCwOiM49e3Tt6
a+ObwgpmkX/m07VGuYbunPDeTrKMDXU0acmrMDi7XhFeRaoJNoWorJWQ3fA8OqPL/ktY7yOf18DP
taHs5V4q4sFjaQtn3QkxlPuwFNpuiE7HRMxdDzCTDgjY2Q5QXcHtTZHHXLWAHrNx5ZVINdBMqq0y
ybQ2nQh3aUzc1YAkgxEswP4Q2cUmz8SF1QXiEqIvxuJK3mEI2eej6RyXWobr2WxR9s1y3jOUJDDY
A5QsVoOcw03pt1yBsmzMK4NZqAtEvbfXiPzBLsHecyBtWWwTRr8go4Px2AMk3YxNkZ01DmOPFTjl
BtRE0x+stC/uZlHKcpVUrnPmpmV3ZwTqdom5MbMq/Yr15L0w+hUEquwzfBS5gftJww+wtwejt/Kr
fJy8tSpRqpLJEfdAWlm1/IL9WYDmvTJdtrRhBsoiHSN/zTCgI+ue3diy/BDINl9H4HVXBiHktIvu
XLeMMfyKdB02JZJkYgKV4Pzp79vFLdZT5up3uxofMIiB7WCmdu7RB0b7oDuc+VZq3bnQdjcsT9mW
Q4NzDp69gAodsMeMpOovHfap22ZKp+NcMJK1cymfvIJ8Vpyxp59AUB+8vvMe0Fj6i3p0c/rKI8Wa
wjYFxT9xQuPVhPWHyJFFy7UJM5rRT5TeLANrYxaxQa0WKfe9EWA/EkYwbSMVTbvQWqgDLOnjBgZN
3UqSNVdFj63cawstAVovpsuZpo/wD00hgFgnaLptobT32OZNuQWoiGSyMNZcu1HOu23ZKTcqm7Dg
NaEagffcHpgx6WjYOuZYeEyYol2nyh8/D6aDtbHMFg4ilrk1/ZpeLOn1u1b5xROnEf8m7iJU94iP
/yn1nZ3l9MaVk03ltRioKZzzyHygui//qmbZPXsikvdeM5W3TUMpwcyMdJfX6KPD0vnnDDUVhmmU
jS2hnZxFN076+0Ta1cGPlf1iKy5p227GI3Oc8tIXtcL744hrBSQFeC16hirG+T4SheuvCkMkgIcD
duYc1o7KycO9GTvpekhVtqloJNqFeXQNrCTdJwQQbog4ez4uRN9jxmRHunEMqSTs4uVg5nW8K5CM
rhIrD9/HJTOqFehT9ZHtH1CDhZTw0Roytcc72mAKE9Ongibb9WLXy4M92IjmYUq2FxcM/eewPd43
0WgdF4TZI8I5rr/cNamAd5r4znF7cW9Fg0UkJa0J6DTMiTE9xo91UytMvy6cHVUhmrEwNXue6NNL
DOf1gZyJp1a9S1n2ONrZ2rTkQgCk72CBdrddj1uQ87ktuu7JbFy9uZ05wmTm00yaqNxXEym/R8lZ
AJd8V7k9T6LM9NPrpYoHUKV2X2x74Ta01w8TsQdzWj773eBuwwx4CRZMgs8xzcwDdswxXEXx3J+N
ZvEw0vZ+BvqbTowIWYePMt+AmMxvba0kOaV36COj3jSQHL9xi/6rI/9JR7ZPm9d/77bav4wvSfKT
jPztS/7aIQtHglcE+AS0w+YY6dr/ryPDGXgHh1cKKSCo8b/8y2tlWe8sXWqDB4r2Hu2p+v9dsvDf
BaAVdQux6Qn+RvwTHdnRMvG/2E6SskSf3J3jQnVi0y39N5E7Vrx8Ybdn3SsEUKbgS0H8dhDo3Rrp
EhxrCb4/TvL2tfYy6yGOM+MOK/d8xmlyrtd54jvrXE0swWaYj4hY5FgDo8aqPdTPyjT5Ppj/iJoa
Q5XcpO1UZyujdgDjxnQJ9MSotyeev2WY3Iu6vuHUEIDGm5HGtZc9wXu1inn8fSkXY0FMlqO8NrA+
X09lnuSIy934ErByvnhM2BIc7Lxt6zgaCBm1WbvsyBs1B2c26k89G9SXLhpnFiiQabCB5+e5Xdp1
wKbBW3OE7r4MbYQUQdCWGZMpbqPYvSXvkSQrkILWe52xy74dPf8thMxmxvD2IwDISQMVSSla4LTl
7ke3W8GzKjVC5d4vKNbnjt0729qaoJkE1WTw6LEaPeC0iuCm8mrrWI4Wv1rt+pWzTjKT+Vqczlse
lsDNl364XEInvrIo7/ksksx4LBtH3cUzMTAnSdPLHk0yXvk6N0WAyT+L4paiSWVX177fvu9ym5ZL
TZxhTX1A4D7z4uBz2rjNpx8OkTffLrAfoZcnC99P1x0eNn0BYzeAQ/lLzV4NCyoKzbq8l1URPgv9
6UdVJZ6EJYG3IMogztmoCunYbSXTWurHkCt3Cu/u5dRP5qc6Ezrq5ozTdVTK7MAJxLkPZ/7U2Jb1
xaorcREZ1ngds4wf7aiBG+qHH4i+WTSiE0zLynFYu1lu7pNypHPNaDFJDba7YRfZbRez4Jq2O3O4
MBf7c+mipbSW2Hd96Ow5YGhgL/icZJqz7eSM1tYk0wUD+Tmvg/QgZTW+JnFlE1qyx9cadyzsMhg2
bceiHsbY/+uh33XJON1xU2ZX3mBwMymqWjMbaEbCydANWxdcUYrh2ccAvU7IePSbJKHgpfJSAohL
SyosIQvnleDop5JPSUvz6WXBofE4+7n1ONP89cXPMW2D7SYZtWKY3uw1kGlXxkrtieYnF3nXmZch
5UA3fimGSwdfOOqw3QNva+Il3c9tTF3eIiPrzki66VqxHz/StkzEcPGX/ejoe9PIltuCCoRHGSss
j2C4jxLFeG2SS/wTMPXnNQtbqG8FrmB7KeyAzzJgSf3xhuGBzpxr8Iy7mHnNLe0H5ZkhFJnFafQ3
cIUgwgT62mmr5ZUqGiZgnWJnxZQk/pwCB7qqse8dms5sHr1G1huEMDwMfv000Y20aXq3eM9EJyCD
1Tq0HXFiOsv57I9VCB/e7GhqYf84bckCWXeTSRpj5SGrotEa8yWFicma5WreDTz/9YJaZSSi6k5s
nc7g7EF+me85kdpvs2q5PV222BTgcnFYvGwbRxxFXYVfq9w3n3yjUI9MsdRjaSzNFZFNhMWC6px4
Q64l+VSanCeq1gC4wJkmpmC1p1gKB5m3zfzYv/ZN4D3b39+6Gn3xw3ql336b544HJIPRJ7nvN+7c
sRGKWEVLZUdbu8amA5GxmtvGuE85Vl7iUWEG5jbKeEjnhFm5M9VBDRkIj8KZzxmWIBT3IBG8vAkP
fjbUL9ngUgoWYECPSNW04TOSA7+MTtieN0lv7P75LyD14xV9iueydeqW+0EYKuGItph+POiCS7ed
UjFdNdh5do0bQnRXJetM2IysF5bLElPG7NzBqdUvZmg6F2J0Q8pLWpuFea5e7MljrDpSEhBblGns
mtwPHzADgumOy4j8z+9/9tPz+F/r5unNl570INpbXmBBKP352mfskbSLHJ07XGtUp4z4jL9yNYec
zlSLZxL40mU6qek6xxp61tEcQJC8LDlh18lwoE8tweBitee5MwLk9xrjoXMLChfwEJInaPryevFV
ciTsMd2M8C7g2OFV+jrwmOAjSuQnFY79ubksPmg1XQLTUzVV0jsLy6cGEbGadLwUMkT4iMsl3Rs+
NR0qASQU+vA+cmVHO7xO0zMVTstZOw4hSYe43S6lh1+JY8L0RUSK9coqpKE7gi2xZesf7Owq+yRI
K6sYAWNlw2Y6zyX5wtLjVmdPMN2cbr0wMKLPbWjEwxZ6Kj8eacXDMrXWHXZRgslFag9rQnqgiWq1
7FIzDp+58oYvMi/0CqLfGsxAhz4pl0tpakw8gDmL1CL+z9kqsgeztpaIIIybcGpNX+2KCgMse9N5
NlqKzTsxTCyX1hEWP0Zo4q9XKaUH5R8uBDaJb2/DwEbYDAS1Eqft4JttA2t10atsaO7IQHUeUgU3
2Oq0NiMHEEDD9rL2OIUmKE0x1D2zql9cWsYI3bMmbaNCncdG4+HES/NDkxCIZEZtJtl6oEyioFGo
3GFn07er8MxP82jm71n+u0+oO8OXPvGksWEYUXj0bflU+ZRsxy7xRzrbwjOZ5qP8MHnI7TzMd7kI
mYEFS4GhhpzKZl5q75wWqfekm2FIejEVjGsDJGXQuMYtubOZFq8eozO9WSyRGbagFrfqfhIL9dga
SOXlid5y6s+V+Vv3qAD5OwZYv80EDHUb2POjqDli09tjr/h54mJFwKs8CyLJxZpaSq4Rob1X7B/F
hjlOdkDwMPdLkM8GAa+lOVsI6VWXFnwmOhf6LP7AcyD5oAxG0UA8R9tHf8FLpwh0kynPGjfax+xb
AOUDlML1HNfxZ6YzApPjqDc49HAcTH/iUaUKd6OFR0wNcd9tSbsXJr9uxpKXV7q0gnABfw67ntsA
nXMhyeAqKTc5TsuHKOrUeUi/mORsnNqfYjukyDwSbp1dIMjp7U8w30ZdUhnbheTbJxRL1tWuKSjd
Y2U310a5iGPkjNlh5kIgbD2CHTAkUufaoZ38SVQLVnp85sstzYQh6XUvne5a9pb7zoAjAe1vWb5a
buaf+/1ibPO+yOCeEaONVhScjFs5DMHaV24S08JJjmhsDa7CpGGXuZpoLu4CaHkrpw7NDc0p+Vfs
D3ekNgDEAtWiGX6kX2edj1lx5XlFfGMV3sgJnPbulQrm5fa0ov73ZPunky1eHZaMf3+yvXgp1Yv6
6WT77Uu+z37kO3DunCtMTpAysDQH6zsuy7TeUZ1tMcjBp8T2nqfUd4cUu4nvjihSQ8SJhD7Kuswt
WOH+wbwHe9WbBTFgN2h6XMI0zFFy/BZT3FDWnafR5F4UVu2LNRXfAsiHwFML+FEZddfQ5o4hdgRg
ZFfhVVXOiMutYxrMxJcOveU+B0FpFAdFAWo7bQ2eGzLc+yFaDY4geLjoTflCuVosOdDtihan+3jV
UbHB0jtbHro3mXG3i3adygv3OMhGvWbReEuq0sNqDPRvDejW2+UyCIisNNGGh8l8b/gLt+TSwQRY
N4EoMSKi9KXLGf5AXZg5iZwmQWViyfRawB37vPH75oZTY3bfQgV/VvliM49GThY8gYa0vqBHL8Yq
NQdPBsUKFS8xu8t24oGenJGiMDnbzCWo6Srxr7OmdJ8b7sKNEVTjx2SQaKlMa3dVP3PGbGOqQFI6
zVCt7djwAXUahG6XIj+H1hV/dJXTPFnKxgglaLh8rQL/NZ9mwLPQLFdDBpCHf4WXQ+/aNOYl5p5W
X7HtUjtYTzhu+H/oXLztU9qv1uY8m5tuJLe/YrwUgOjqK8Q+GbrzahTOsGcjXNz0WIOh5xU4TNt5
PCPjNd8GypqhPqbaa5UwksEeaiR7nm7JZ64H5xa012Bvh8oyruOiJP7kuOwmqklgWOrKh3jxGC5R
dHuDeOythyliPZTA1y+lM1iPBud/or+NZV9XMuo3Qc0gqPDIowyJWDhDOZhrk172W2GV/Zb9h7Ua
jXDa2SMiRg5xtCJc1iwfjbmodz6I6jMIxsu5ZH1/xYjlncdK1PeLOYdXvdFUx4p+m+JMLsZ8PfWL
OwggDYPsWHZX3/+Lo0UO8aXhWEg368TEvEuoewhk2R7SGoBnecC1MubVBmJpkwY78l5YBoQ/mqth
5IG/bNn+CPP1vyvqfzJLt4QIWJP+/Yp6mbwSWHv5qYvlry/6bjq13oGGBpgkLGykSI8snH+tqYza
JYtlcFLrWFxdltvva6r/DiuoyaE4sF0TlZGf4vtMXbzTPC2MqvKU9MTG+k/W2DemU4vF1dZmWAb3
qDZQ7H8+fTSTwWwgV+KirOUA33fAdzftW4chShibdLWuqBUvqmOKODO+P7WsTvUc15yqghpQdzKU
ltgA20f3Zu7qLjPChOTuoLcUCjxpDk0Pb0pFJeIP7/TfCE5vHg64PvmB0Q04tnJo5YHz80/uq37M
Q7S+CzsywerEEFS/tSYNnnk1GuQ+/7BB55Hz8/Po1C6Af1E6qFsunyZOhx9lCiPJ7dpgpI2pKThW
nQeJPuc2ds9SKdmY4WQ0mr1ozfo5GJuggaQtBxA/+CCHcOdEsajOQy9h57QMHu9K6YY9T4SOmYVf
Jp69pWwNyZTH1kNukQw/k2FJPYYSYbuNOL0MWNuRkIgjNMWyxgEG4IclgffacAc48AsNa1T0OS9o
ROCP00YfFQHODtG2BQhSbECrglceXQPgD8QxHSnoVN/vQty6oLkT66EVNhfBaOfOS2vTujhLg/rJ
E/edHFSWgEPVjeFjEjCyEPonN2MJmJuJlfUg0O+WVeIpfjfVps2zoSWoyKX1kENk4k/0IFj1szXA
9Vi7xP9RfOOCnyiYkY/nRcTTe+SSmLR6Y1jiwSKpqC6sSnrW1ZKN0BNcb3brJ5QsuPxdS1GQF/Gg
5KChcSpLW1oA8nNLg2TFZHy0rY53LuEkgdmxq2gxa2sfOvSAn3lZh67BS9P+xt9yHOCnw1gK1npa
NLTaMEkg3YTgLDDGtiXyjGRslNDJWDovDF3DD/0MfGwAi4njYhRtsWkS95YyNr61qeBibZNZ8im4
suvUUzyWQ72XaJDFlveRnjQn0T1fiZFDXpucrlnu2bvzsQ40aKBzcm6JD4v+SDz95gSNri4ZoWFf
BI2B1J3kHVuPZRjGyzgal1sKz9mxgM+c9nbEeGLTYN/rtqqlJ3mVB4KfEgD56EGMsfItSORokzsN
RDlkgfnB7SxSrfRzeOsiDSVDOqevXqK0cy7nOXI/gNwXV+NQE/y1M3zSo0z2UEqkv6aAzXspI1Jf
tW2mE3k7Ltl4RPwdxgHkfpyOvOOYZbL5YE0uTHEH9vgHUHequ+Vgp+H/VKcCr2493t4xKdz22uzg
PZP/BfKZU1PW2ILkpaRk28YDLQ3rFXgon11i13L8OqdzXz/zxyL9WkMwoboWfFnqMk5cEwhyXpRV
Er2NK00rt/QnzxS10eUGI59thq+ioGyYrgbeGW4uLy25KbO6GsMdGM1aPWkS+h37Zm4Egy3FtE+o
k3LP0JmrC9D0kP7CiYIWYD0w42iHRrewgZJTGjxPR7vseeu9SmuvLjxUYGjcbcEWthvvC9Qf3aHn
tNVFGWdW+wBN0zA+GL23NMeOh3tLLo8Ch10+Uxb9fmGCG7xPpFlkd+FApcJUGC2QnsG2z5dBskAs
c8F72XJq1O2qIzUT3wpXahOhJcz9fNpJVpX4UDfgBKjo5kKmEJsPrjIC7mN30DdF10q+yzTarKG4
cGgt6enPWbPxj92nKfd76zolPNas/Qhm3atn00oUuxQzrvy84DWNLILH7oVRm35sRTtGpI16Gj9s
HDfZY8sKQccgRnOnJQ6KlOVziDRwWXl5RM8HaXW+k8nldFANjRqbLm/FVUqicnr0+7DJvjheaVlY
UGdoWlsgFpZ1XfD8Wdhk92nknoel5TNfwBRkmuexhZWU6Jpm4VO/an5MpgUYVRL5V6VtBk/OAEO7
WsS9N0TTuBYatT9r6H6m8ftcGGptayS/reH89onTX2hkP2kO6P0xPoc9RlR3PALCbYzkMYplr3ay
dlzCc1WtoR85HQF17ZsfNMV2bRfmRwjr1CqUuilU1wwk8Ui+VGRW9CkH8/RlimzaCkRbXne5e+zH
tpm3Wd5OtxAOo4+OPZTbgofUhqI4+85vwvKjkHGxs0ozCtewZx1Eba+9CSJoOLSINzbNkll+mdRR
/t5KFT4tU3U77D4TUzzaJsoWCXwoRuB6+VIcHTn02x7r6S3Lev0xRYi+H2R+M6KGpGctfuddMzdw
s09lDwTh7yNg9e/HQqpo1+peCE4lAi9OsxxyI8h2vi05EzSAY2AxwX9IBrt64KFTP5UO4jfoSVWy
hTarx9h19VtbJAH6g66kcL1ey/sTtS7JgJEXF99XpuntJu9xhFhLGu0A5lhXTkSEcBObDgW/Ew60
cqMQ7i4a+kjPmJcgR6WQms49usV3kSNu07Cqz3RydQNzoX5Ks7YeeUoN7jntFGJgFkArRtPJ8D6o
YxeNZ8l2jhG4ayM1Fn9H4617Rfd7c8GCPe/NspzPR0ME50uXjbCHAI53luzXTT+n+7hU7sOQDMtn
08zTC9JEy0V76gr5/Zbol82cpLaPf7Bo0jxHMdvP+5Omoog2zesQbiOp0awM87U52jyEpNH65OKh
1IXc5fvfv6re9fwgYOsCJKqEcJ1w3qecLNC7ph/Ed7jLsRePTnA4Nd4kMmFhoDeCPcbvX0cPrt++
jov3lOG2ZX8j5f74OkOM7UIFUXiQmd5hMFFkzS6n+tk59VP88xfz4FzydtKHGMg3b6XgHjYiNoEH
P4fxWFVgShX1sGsj6f9UkPXrRpaANqIie3ETG+1bJngTBV5tTKZ7sHUJGcUFyRlAxJxQNN1Fyqv8
P4yn/+b1cC1YTEuIukl8Bz9/XoKsKcWxhYOIHocfvj2CKBPhieGUit2IokY3+sPe+c2Aj2uEX843
fR4qDGp+2azPJG86jJu0EbsluyvP0MRQFlSewOVk8QyULl8FVXDgz6aR8vj4/ef560XqQx/mfSbI
Z1lMXX7+patSNuaUZ+6h7xNKTEfDPp/E+Kdmrb99FQ8Ij+sKx+Jk8vOr5KE1liEY0wNdHe2eRmis
aP48/uHN/LtX4UDJmMClSxOW7s+v4nYYCJDG3UPQKH/jJrolhBDHP79MHFpCTW0nITT59jLJgEQk
dVI5B0v3mqEZcVEADfYYk+qamK6ehuUPR7pf1y/WdFYTfi1s3r9YCMB8hfOYu/KAKdR9EuDeD4s5
sBWBzUjVhz8DsXTVwiXy+4vj15UFNFJgC8FvCyPp7a9KEzwE99qxDlnP3R1CuKPPZPA3S+r6f6iN
/JtfkYsDAjd7cI3ZfrNYevnY8lKFdZjauFjPmGYvFtXVz2TpWLH1CQ60xJ9aQv/u9/sm3EKCQkt9
86KDmZR2zAD+cCpfKwtJwbXpx2ccdP54p2tp4s0yTakcDlApvcDzf73TYr/1mVyZBzLrgb9KReGM
K8xS+R14uPaqSnMs7OHMNnka2deN7LUUzNhhCmEmKsnhonJe8gi8M0U9NrtOutPjGz9zgdn9/mP/
u58U6QPhlcAtAo2+z354cFEdMyazEXKFF2QNsGMk9TOUG56XFFRyqf0HvYvi13sXoDF3FY9n7dTy
9M/0w2tGOXpJyDPuwBiVve4Eg44usmnqsAELHplxHerrPU3oQ+vpnBsGB0LcqZmyURaNZ03UL82O
XVJy1uHOjv/xXY+A76AGcTPw2Z2sAj/8fGaD/3zAiHQ4laelppN+FJFhUxSIO2E1NuafZJxfrk3S
0/puQMrhEmXC8PMb0iRKb/rn5TDIUL4omgEJBes+RJ7snMZ//4n/3YuhG+G+dwOWmrdPAX8BzBE1
wXyYMLHcpGUWHE3lc8oBO8Bx8fcv9stHrXPhWPC0r4Un3tviy0IjBFRozof/Y+9MlhtHsm37K8/e
HGlwtO6DN2ErUqJ6KaSYwKTIEPrO0ePr3wIzq26EsirScn4naVmNSIIE3I+fs/faXuBysMTKxp3F
g8gp8ddvtEx5fn7kPJbLpXhwuTjga59u5Awt8AhYZqCC0FFza3KGw94mmzZ9Coxybi6rpKcT4oQO
eHQiMEZOJAzZiYpatsGyHu9JjqJPYAwcltaNmAEcEplzQfoRrSy6XvbOhKDO8RxH87wfLFDgLSgr
3Ly/vpK//j6Y7JVLw1SREP2XUiguJln5edMcmaHIzTmRNB+ieB8SerT99Vv95eHHVs09gPSChq1v
f17z29C02n6M9FEDvzugcuf667JWW8NaAOzF+Lf9w081kMO25ks0nvxTuMCCP/1KxZzbotauc/Tq
0fmOFKc/MoxSz+eGiOc3dHXqOXOfyhFB268v1vp8ixDbZZH64GGuYDZHJUQb+sd1x8mgejpDnBwF
GsJ83sAR99JmzwipQ4CN61u+AwFNnQ2gWdFcn6O5C5swigurhc65sqxkuje7nC4iWiSWqFr7y8Gi
0/z77HMf6dxrAM3w+rd+OxkFrzTE7gXqDTjaghDu8s4FbP2sl9srM9gM9lOroWz0eqqaleU16HOG
kdZYE6T0/VIaR6R31T3Od4l4MT0x1yMr1AS/czfQbbgmLdPYj07s3ZaTMOZ9ifVxRRe7mFcm8C7g
1WZiFkTWuZ1CZaqrqzZFiIM9rJqHTTnVMwfoOT5iCBdrp89cwDmdiDCzr7oaHgi9bxOg3Js9w23j
mRG4WNYdnnzx+6BlSlPcgCa3RnK3NEOnMI1uexRr4ZZkirk8eCUtyj2O+SC68PqUU1FRz/yvcw2D
/1x89mlA5wWFAptNXfGskQnmTh90y8miSEWoObhPelTgUSRZspCOGJ7beZmVV2lY9+1dYxN7tcF7
ytNdirxK70vi/sRGd62od8L0IPKblrwKoYin934lmt/HxuQqBhtlz3c8EJ2DQg1K34LR5WceyaWo
d1y6++YCCJ8fMBPBWEqJ+L7q+TZ7Ohodvbk4bYnF9KqJt6cPQueKYFYa4TKfPEZyRBogYPMYRb3P
w0JJGRNi8cYy5q3rFGzBRpmFQwsnyuzGukG36bb3IjaWNEdul+iW8yo6YzH5Q7VGauAc+l43frrp
2oU2UQHx2ngWS7gLqqA6FkXPQYJpbexfoSAS+O1GIwvYV/EyXf8RKiixsMz78RzkacWKLmPYoTZ5
FAUgoD2+Y26wIpKedW3Emr3hXAfQs+fum0OPVkPklfTNIGna0yVpYKOEoTaV44dq5+BWzv2IW2Vp
wblZx4exo1E8OolFKDvi0ADvbgON9Y/HCnVXxh3KMzP4diLfCjem9Ta4k3gUo4jiC7q99Oat1mEZ
157LXVRLj5NZlLl8rxaxbdbKTprufYpxle9GAIu3f4xm0KW/Ba69FBKhQ20nS995y0WydGI17Xn4
SRx/RmHSgT9vf77X0WSM6F35VyB6MN+lZjwmu1KmZnOZq5DHNK+MJUpgcvhinaB37F2iSIK4w5/E
BxEmvRMUYFZzjwylHr92o2+DWc98N03vJYQCDEJjJh69JAHA32nULd+lwSRjm8jacu4mUdEFjiZq
Y5vnbyAgZeUyBiDDLaJdwb2CMJ2sg8hpbf8LhXmKTQTXRlkhxo37ykgYDM85vXkjc5Mjod5066eM
puSODtosX2GPOsDDzDMkgQ55K2mQIX5Jhj92/P9Vnvyt8oTp4Q870uatffsTw3P9ln//f//3EiZP
9y2dftaenP/oX3NS8dsPQ1KLwuBfbB71m4sdmfbI+ThB5+LfU1Jb/SYcSwniydnaLLGkD/2PEgUn
BEU29QSujOWv/smU9FMpR21qIi2VLgZkjknW5yKV4ivScg7CYy/wPK3RMft3gwhntABFu49rXx17
ks6MAbJK7TgDvECpwKz37QVo0n5v16LeQ5eA0f3D13j7R/frR9W9a3GNP9Z+fDQuDsWOaXkWpeZn
atBIIK+bWtI7+MTwlDcKK96NnD00MYhJ3HQlOiI+hGM421izIobwTNh7m3WOvDj4nTAycdcIV9Z6
W01+7n+ZKyO8nqJ6aBG2NOI1j6C8aXC7FYlsMLklcyP0wDdgQWRjbBz2YHkB+H7eOGZaALwV2eAA
lGNql+qnaOpDzFMGqv+1crMaNGaTTRu8WOAoANvQX9Od2GIOSbajVo+oYCJCHdQg7dtZeN2TKqsM
uVmd9yt6yhkwpCGp33N0jZDlbRjdPft6skaZjxlXprAgCESzouzYkieS7ojAQd2XQAi+K2o2lyEc
wIAFz2TwGHtKF32sw0Tsu85uvsVmpG9UDnLYS5pLEZbHqvSaR7+Ix1uhAN77Tddeohjvj6PRG5uY
IQ1CFigy17VjT1dFGO0MvC64GDtR3huOejVZpRk6NGVJ1ZRFL8h6K39ldu5wMqDO3MGRA2LqRxMJ
f3E/XoX+/GB2YXajp46Z6awKH+2gJ8KdTA3nnZUtWdGOblYj3X9qEduMvXtTptV9zxF/nQcyv3X7
2ceNAAQyPWFsbOynJATFNrL638xzvcXqau1qlQ1k95ojYmj2Z04P7j7L8mJX+W2UroX2KMM4Ri0q
XnEx2kG19WdlrOzZrLejyTzDmVuGJXXo3fGt15dUk3pHxJ55DNH4H5Xw5DESZhZugsLMXlDLN4+l
j/W1HgTs9bQzMFw38QxE2GJK1pv+76EfeTvIefUWrT5WH6tvCWHuGQjFZevhseid3YyKGwhgWkVv
Kbf9yrb0uG6501Yz6ph70++Ha0TW/aU7NN0WnKECThNl29aA8Eebx+aCWhubQa7hS83WKtRxxC1N
oEawGzApTusZsuSLy4usjTFDcyRVt3WZ8L5ZYRIxHp2m7xZzp1MNyHQjx1FfwFQFx9XiYX5FsYT7
KACncmCUkOhNOdhTtJ5bOKnEYlNFr3y3aeTKqnPfgq5Ez5xRl5o2WZiFM92twHh0qdF8evZZe1Cj
FpcILeC6jnyPh96nq7LKOfdfhbhkL2GU8u05XUC+fL+44fuIjdpykxW5a843YH6DRyDVoB/noVrG
Mkrx9c01xTRsMSTYKlhbMl6erkjWQPfQZfV7XLd2tsFGPdz5BXi9vZ+W3iFt9ZOKhvnd7+dxy/TU
OShChVa4HKAMVMIor1kJh1eCFaReVdKbzFUezoXYpLFOofENxTABsdX+1yLwVbdxIcMyIhNC9tfw
qhyKYvyeqxxeBSeGvo3yq6n020Uf0PeHMvRKF3gk3heiOWQGr7r09KqPQ+sGFNVw52mm9eTpRChR
pqLJbrDhVBxWZQTJn56esdMIsvpNhev52mM5uMwjsrOBGGf5M4KxGr6/3ZbbkRSUE3aB+sogPKTZ
+DbspnihOPlIzbKN6GJnYy6UJ497VG31wn7qGWaeBiuKbmNrSJ+qhRElF1pUOHVAgqsB3+4ZJuU2
afotCdHd4uZfcFOGrb1beu6Z8bJEyy88IdhU1hlT5Z+RVWGlPb1j6qu+69muj3QNh9dQRvDLFuKV
aGFfYZ7eMEw39CpcyFjmGZLVLrysSBHN5g/kqrl2CU4rEF50R/fa+lL2eXzvT2MuLhCDhLe09CpQ
6VOb0lBGwv21RIKerxxosC6ReyRBBAvRiwMS2aSuGPsTlVQPXk4MbgQ/UwJ/SfHiYuZb+GBuD8kX
ilXbf7C+q3tlRMOu9r3mq8dMEI+6MucrSLuUk5OdHHRqjdt6gEvG2jAekoVVBk1W8A9uOtZ5HvIU
+cFqMhlfrLol70uhs8PQ7sI+E2cMmj9ZCxKtEfURDBGOWjRN3WWL8eX8s2FeiC5zVJcY/20ushf+
lrHOt8QG6DNIp8IBMdrPKCdIh0dUeavIcedd829W3ShuRDe1b0ajukoClv7Zza7CSQaw3HDq+fBM
PdcgtUfkxoYWaAVO0kmuJ873eweBJX8wjxx2eNABAS9IObfDWGNZnbXJowmulOYfsTSNr2Ry1nfa
ssdLx60dRkFVBLLOVf23fsHYpUQ4bjTk3P1Sl7xnC+6Ou9S11zA8oeBRzEPEmxY4HkmnOHbYTtFJ
yQWw59oRJD3RzL6z7SYDxjsOFGXvJk1Y2QbYr/nsJW1bbOsF1eecqX2TKiD4hfjFArKpFrJfe6b8
ycgf0BzLBcF15gB2CxIwXuCACN34uaI3w0n6GwNx+/1keg/pGLj75EwXtIkpnIlGiuwTp134gyCA
rJsgLcBotVH5dVpAhW0HshCGH78XyWeQDA07Kb7abp3zmoAOrQV5CGoDnpYfAUKUdSOuGpYznqIG
UGI49zATqbvgJ2ayxRbOdCh9Y3762hgC6ckkyM4dElUdE6hv/oqnzgC2AX8wWhOhQ0KRQaLs/RDB
5i8XSr+z8PrHM7p/odCiqlmI/l3T3IdqYLN2pXuK3DICtMgjdhXD1HE3QJhALyGaAZvt5g6EtCVR
LVhSBGCT1e9S1RXO8NlQR99phqXAdC29hYuuttM5kkAv6QTyHFSglsyC9hxfUMUZ4PcRVQpC6CTp
r2rUX0SqnIMP9DkEgfJEf7HO0QjEBBOT0LHp4+tbwhNM7oFgq5ZMBcQk7ARATov6Iq35PsmOD6KA
rdWh/iozWz6MS0ZDeY5rcJbkBkkg8LiKlF3tZellyUlHU4qUIPBzcHZyfNa4iu/B7flfa+J/9qUH
/26V0mj85ohgQd76dbGvGw0ixwhz08YTPLNl1H7U7eO8ErcYEqP8iM1JcVb3qw9VmE68zszQPFTM
uc11QfzVqrE7gslG2IB2e+nJyQIFcy6y//dY93fHumUk/cN55C/Huquyw6D4Gbr6x1/961wnf8MI
QD8XOhQd0J/0r4Rz05c0XV96wrbAn/7Pyc7+jZOMZZJkAnGK2RxjtD9PdhYvyDieLio+UQ5+6h95
DOxPJzvBmIOBNFmiPidFHwDRz33ReNJDV8ZCH1xuXDQSiSHuzaieiWaKq11ZJ7LF14JdqjH84BHv
tCYxrgiOho6JBGH/p5uIX7A0vWJPUFe/7CkZIDrq9UdZ5VQPUUXyQmm2ai3gvd2IAnNtsphPxyjM
nmmCtdtqMfFxrwdQa5xo3BCB2JPcCf9GhKYeMP0Z8wXrkPfQoRD9G/Ptp0Y434ADjwDDtmXzndIb
/vkbSCjWOKhivqPUHG9BO6k9NYui/dQu18Xn/uEW+U9H1p8PrOf3w9ZhozbGUiE+z8gtA6JTmKYV
chltI/zK3hdYzWKG/rsBzKdZ6/JOvo3OAV0asTh/ER3M2MTnRbQBFYyzn8XyvShNjT2Jq/EDMkhn
P5Giff+PLw8NjE+/gJsJK/wy4vhhgJaYFiRLqs8D7U8CzY0FHNhAMyOcfXQxxf7zd3PpcDBlko5H
Xs/P7xYqOcRFnmQHYQ4uDUydz7vRg/J102Xq8dfvJZZR3A8CnOX7VD5Pq8Tnr5aJ3c9vhow2i3La
g4c6GjPISBFneXSmebmRNPVX0RSNNx3H+asBF+MFATpttUUM0fzja2Zwh0kZ3gBmJRaVnz9GJhp/
yjsqxrpL6fSx0TekkwbBo/IqvHa/vui/3kOuKZZqmNnafxhPag7Kdqu9BOb+PN+VYAI2rcETDDk+
jQ5TE0M58gsiHf/mfT9NwviuAYV4+A8Eo0rf+zwsQkA5xKFXJYdiqHuKcn7Nwe6GYVXEXfLP3muB
hQDBWvpo/LzCXAB+P96yTmwMoo9UfKD3HwLNnHzi6k09XYYERz79+vv8tN6e34v53gIm8U3nbGz4
8b2SvOWMQu12mKd5EJuSauGYxXb/J/7xvzI4PrfFlmtyMaEhtjjfrtbP19R5WaO9cowxVhJNTTXD
eQLBaAG0qLfdhyiOcyi6NJER49NAImM0D6PTr6/1072zXCsjRhY6hgLQWD53DTmcpXHttnyGvsEX
JvqafsNshKfAnvJjGUqOs549/c16/lmAsbztIsNj2IfAwCLd6+dL70OP6g6fwSEih+aLTrz8yAB+
uq6wY+21XSHCbI1yxGo+jaG/xv099YfBK8bfIRHWYGGABh6JAwZUu1jnAhItjsGcGH/YNP/rL/Sf
PieCLEoDxIr4nj+7+1LXDgYmh8YFchLvfZo6R6/7OuOYRWTX4OEL4wi2mhLDJ3mqHNITQt+JeHYy
Dw9dWjqXBCwEB9jc9rUyvMbfeUgEE/IQlN/vf/1L/vWuleigULDRa+Ws+PmjmopMPwJA4kOuTCS1
KTEQKWeXpt3++n0+PfX8dLhw+Mk4hSxiuc97Y2yANgiMJj6UAyQJhTweWkFaupdY1dyHX7/X5+X8
/GZEvFlnvzmBSJ+UF5Ns3MYZE5Zz8kc3oQz6DSyvbo1bPgWttqAbxmG6FMxzXo28CPccadq/+WKF
eZZB/LCrLB/DZtYPAYmigI/zaVfJdGVYPBnBhY/OeTr4mcVi2qrRrg5hV+FswCH17i4QjjjuFv90
FSUh/04wz4oEQ/eSKM/gqLoOTQIIwW7V1Eml13XWkr1jMes+ZVEDqxNiwf2c2cFHDzr5WU7ZfALV
SRSmqrX34NcAH6xcupe9NllwgaVZ9+SGeg9eVJkXLZCfq4iIDILQq9h4NHw8F1MY2N0qo+F0k2uz
fcsCEtZngzIObyqHZDUWwUcuDZcJZY5lZ4UHJLiYG+E0tEojHOG2r5caoSSLZ1UwC3uLSL/5VnS5
/TTA8qxXY9DnxrrBs/6R9a0zbPIWFvS2kUl0glieE5vL0iJ0H793EYt32YTuB51laQHupmzkOGbK
EFuFCrsdsV7OfnDQ+GwKf2x+l35nbYuk9l9lzUD7HsM89xtPf5ju0lLx9mC2jTtpMXmlp9L5rzNc
6c2YqvDkL3/bcNAF1u/apL3EA7gBHxfkoyrt6cQ+kz3X9TTcnL/ewIP6Y6EKu6vsOsKbP/tZdMBf
7tlHi9ipU0pSSbetIR/RaT6vVuRfXep2ZoU6m3mKMuWOLE1ml+ssE/NFF1d8d5MryaXVphk9OmPs
fOm0mRkkupjF7RJUsyD5eB00JNGJOBzSbWs/ftemGtCgaT2Fe4XTZl5heHYfYMDbT7LotbUyLL7b
HCTOexbmFnPE0nmjzYRGhIcGpEgQ5/OdO9DoWrcp42Kzr8cbDD89jgFHxF8zr2VpgrP8LCaT7Cx7
uQ/zJUZQdpgu1lMk23gzj4ICBsfBvCMamHvJz9v5FA4Ts+uAo9cEqqOHwuMaDI6WWKlNFy3cm4QL
oAucDIAEGm6wrQmc4C0aQpNZi+TuJeZ1vNUBQFpsKJwYQEwbjx64zCUuwJlOoZElx1RmWzXTqMMT
Pd5g56l3pGyJC+xE5bbG9bKejFIDHojigyl1ccnwZAlQz2Jm7415EnYxH7va9C6QAwaPYetvS2ch
/ntFipuMMQJxLv5NPvv7NJ7xQZOKTVhLYr9KQgxWGHZgwU4tYyASbk1jnGk6WtZaYHTeqRF0NolA
WbrmW7WeVdzfxGExHROhdlEEyxQabXlkXse0xYBNT2KwWtU5l5WlUq+jNM1IJSIUFTAEYy/XedXM
nE64G280A+AVzuFx00/SWbPhkLRcx09e4BHd1FTWZUY0hNmlLjL2YtinioTrFHca2A3T26iKPOZY
RfdNNL2rynqrOqPZJgS3byYP5KdFz+lgmPKlXrjdOKGrbD2Nkl2tq6yvue0cZ1sKEiljPDMxHHHH
e+z74LIs/PClxT2+jZxpPEZZzgLsLDVSbk3XXmzbJ/Dw9Z2Is+Zo9G66mWfvKvVrNFMQTYi0U+my
iITNd7Cu1cUkSkLQiqAPSKALbZQ/pVOKVWCE/lXnZnygMkOoSL/Xmp/cman+iKGy27a9pS4BQtU3
FEpOtBmwam1S9JtPAGPCJ1qWw8NUutQPZVNJvHP9PJ1SfDpLlJG/c9JW/p7ksSaS2RsPNItz3pQq
+qRD8166w3DvD9O0teeu2y77DyjSsuqjdVzV+W3T0hT0edKyAyNLSgErJdZNT9QiOPTYCwuvWXum
H7MUFQMtyYAdwUdBf1ElHH067r9NTpm3U7NJr4tw52qtKyu/acz22cchuREM2q6deibSMCRVJNm0
UGWSHTNNIKhVk+6KJHVvTYKncBt24Zc2CYdLuxs3bRwMx2ToTFBaclBfbaA8wcotiPxa96yTh0Lp
6AiBMw6ZNJHdNfc5N2ZC7cARITPuskn723zSLwUBBTszb/vXzinkR+uMcGy9QliPVu76X8ZhVvPe
dGMDANUAULjsqMeKsb6o5lldj5jXiKFkUmWXJeqYtvYvOEEr0F/CaleV6PT3ypJyWw3JBBPLPvm5
Y55UoElSdJS4oo9cUMIUPvEGmbrLghoIVmAHNof/JHJoU2jxaJAvvRZtpo78qMREuLCo2YSzljyS
3vk2zmZz5xMlchhRK21kWVsbifIngHVLUEQQunv8mtnOA4JJMFXskHPflLeQTmxyF0RyCJLaWrBG
8cYmvqpGtLPvXZcbWxUnTNEkx+fKug3rDHodeqkrFZL0oasZIhy2xU0uh3KfoaTeZXMj37olaouF
Bv9yw5BvjXNCx6s0cOU+QnCLi21gNBQ2ATFX5mhfd6Ysb8w5oOxXdumtKigwxXZKjdIh/6XP9lla
+K8uIe+PXFp4ORquLDdB4GSHyVDT95bj+FVrD91d6xijXNmVYqTOPJs93VGDXjqT7jUn9iXKHKIA
PtLymIkJNkzfVqchybPbynPbG9mMGDYR3UILU/IiH2d9GGRhAGwM5CXKzOCUdKANnLDP35fYam+b
Vqr+4sD4RgScpB/KzYnKrXxGsuQr0EtKMv3sN9XXnJfe6rpkfKDc2WKIEMz9m8lIgngQozEOYdVR
y0pBAH0dFe7GSYiXEcEUr82Sabzbxds0x2tpqAoOQoUCB31Esy3CcDoxvivffVH0mEgSph2KPZAG
LJI+F5Iyg7f2Vph9855ofJ8JIBg0PYHCK9uue8evU/epNbvCb75BnZfOykRvGX1EBtEiLYLgiAe7
LTgmtcZH7UXFacQ3dx0PbvdEBmj/7uhYvoadIjFuybAh7c2cJY1vd8ozH65ekRcXhufgOLUS8nlz
r4ebB/HWTPN6Y8ie5J2kXiaXQyrWVFEIHqzJx2dY09Ww6gBweTbafKp2vHCKxDyhnMywsw3sGYyy
CJ3Pus4jXzctI2A6ST1eiGCBh2tSdzbItkqWs2kOH6SdWGR0g407YK5lGxF0h7gv6cqvw2Y2HmMY
ODuVlvxubAp726zaYzXH3beKs9EyHck2hZHzLWgZfw0wsiLSpcQ5RXAjC+AneryAHxA8T1im3gyr
MqD4dMNVIMnBcIs5WYuSlx2dUT0J7BX4I139NaicmHLSVGsm8E8UxqSKBx6ZOml979nPITNbMktZ
XoMs4KbKnzHVmStTGvd+Dwgp8Qsszr7cgbLwVrqAwAueOl+NFCcb34+ilcBPCJESxmZhOyUCyfg9
zayoWBuck4nTaUu2yvACpIe167zhO9ZOtecs76xrhga7FOvEOs29o9Xk7lrEvVjlbreToQrX2NCM
jR9wO+M2FpeTm++7WcCl54WjspN7a6rTVZ5P2R7+2fhQe1a0tnCSnJKi/zAqxgz1nBcrr++tY0xj
d9vQzTrGesou0CSy4Yw9gKxKd/sKGOF72gqciLbDrkMhdHS60tk2Kq53+dBCQW/H5CoV4z71Qqp5
Cq41h2pv08KwHJAloVkbvQtXA+4y815yNIFN2Ek405SCt6NoTCZpCfSQtvneaqPcVsi198KLlwQq
9RXzdr7TU+VdthW9g5nBRzI05F0bb7Hn7EoQj9Qp6pqMnmNu1K9DPt900NEAFD9BqDyx5NIwAqt8
6en5I6nDZ6HUvW8V+4pqmhzi7E2ZMbQVIhdXfqveaUo161kvNBRDoETOYoKKS+t9VILCCurrRkYW
4e+63SjL3CVdhQLBHyBse9/yXpGnmdPVXrkGJ4Jw6Lovsz1/G/v44CUdohMYX8N6UlP4xQRmgk8Z
Fe0R/Q6xZtMEKz229wIfah2/QFMk/LKNrtz6yZR9hzAIaXbUxA++HUYX/qBS2HZ992JYWm5HrOYX
PWeYq67TZAGOyfKYT+bRtWP/BdJWwUCp9iRgMxh5ce3RHh2S5ThBov24L0GKb0nqOwO4vPmKKFdD
75DJ38MLVL/DuCep06gyGjqrVDXS3Fu9NdiXTL+bhoBMBAe3maWX17PqNHmbaDqDXkvQih1C4OCK
8XvK+JeuppO0uGYzlIkNNJpVSj104dudb1y3XUtSY2OUCZG2iqap1wwcOVMFxK+zglcZpsFHE+Ah
X/GujBhcNBCaUoSDFODbkmNRyG3fbUqWF/pMy0xjKrvgtUM7vA1QJO9IsHRJFpqBI7LHPeMbnk6G
43JKjn1j2061Z14nhhv323ahcuWdz7I0NIm9LsRyOhHx2H9PZgisiTcRjCjSeYdIGVBiChAtzA2a
3CEC63vRuO0W3SonESaw5ntZDp57aqN+OfKqtpzWkVs1xLT3lA6Z4Zn7SsD8o7bnpQ2vMAjF4oDO
eBaJnS98zldMiL96WW5tYk35t3Ki6tbVJNWRI3AgrDZBYlPqg5U2bKSNHRztyKUpABziJDufHsEy
qTm/X185xnZCOXIIPDCgnBOIpIAZ93L+vyh84/emx7H/TGTF9zpfkExZvTU5UfNr6HR0CaQ93Awz
ZY/BYZNZz1x4Dyrly8Qkh/MaUzDyWRrFVTYyRhkxcHYp/3GxxpsYzyO1NxQfMY8AtsGrLPZe7jZf
yrjlAuKEV2QdmVHlAQNBGSxecoTKlPYpCN1gGPVBu8V4m47Uu7MRgbjDk3ECyjK1WP65LienF165
HPvqPqpAwE1JvadU42zfdRnOaWTnQ7qKZ7oiNC9ZDDpkvIEJM6t0erc+pAGYCu5/WIlXqgyrN5p/
8d5MEzqKcr5UWjfIfjMFX5K9g9ysIpzLHb7nwbnKgLBeuwhCLstkZkI2uzSvgjk9nu87A4rJDnOV
Qfm/8Ip1Nt9FbQP4rx8XolyH/enDYHhMU4Rj1l3WLd9J1jFlE/xHfqvxuvRh+3k0KdeOqOaTVYhi
Xy6tuKYD8OiTiH1DVIbclGU87zyHO6B1FrepQp19l2WJ9xBaytiqCIMfyCf6+T7eybHwzRdgifMO
BYI++MXyv4J40RvhjdywGIWnU88LbRF4KXdTD4b5EsEKTzZI4dU+brjvI4PyGrYedMNz40kQqvIx
C4emUgLf18ZZtVmE5W+0EgtiQwurf2oteFVKDMGxj4LyDejOeDuhdYOiEPEIO3bHbHJog2NQifIt
9RtEYVB7MAY0fWaiGsgCcc/hgCsskIh25I+EKRUw2oW9KmLrinOL/gLBm/9DbmbpscPzcOobSLdD
2pLltzywVpNGv+dzXr2RJMxbj13TH7N2Cg4tLVdy3qXRvM1E5YYmHbm25u+UjtNLFt/3zm16+Lgx
R4+2+laYUhGqAoe66XVwNFt+nbYNeNjx1q+DblJ0LAq1b3XfbsPSm042LfBTlQP+1Ejg3fXszeIS
/5+4KWwvOLrZwklpOfm4GxgZUJJtl+YHY1G5cZe7YAD2cuVWLi0FTIkwTCXivtWgOu4SfzbfQzMB
9OpJg7DyqFJ7v9RusCk5naIAZH1UDt8U+WDG48yB4MMPKi5Ytcs9qM2JOw+s4RGRGWYUCVD8wvAX
QLP0OfZJL+q/S49z8poDxvjSlPH4dcQ+B9eQglzTSq3CbURZwc4IEvhKNH1xHQ1t9xibg/y9wvP2
EZcj6mGXQHK4jexMTjzUu8n1J7gyICAOvaqD18Rb2LCNJo0EJAUN7k2GN/dPEPD/Ch3+RugAOlgw
vPnvnK/r78P/OX7XzfefFOx//tmfSgffBuMPglA5DvIcRc/r3xp23/3N5b/B/b7kBkAC+7fQwREk
ZImlC4+iFHjDMnv7l4SdWABejgkypRTKbuYn/0DCTpItY5+f+uwmE0UX3hiZuPQgP7f7rRqKESR6
faEA6bOla7vdTiGt/0sIUe4l2Ou6fwhdNoXSjKMOCl7R3kWV0ef7NBGcFMEQ8mScKxKMIjb9LKpG
qxpZFUg0jO84ApsoRQtIHapmQx6N4Toki93eiIkdabQK98Ur+jfOweuQl3rs68B9aBdmdoP0G6Yp
OK2iogpDThSgVBPkBOgFD98NDne/TKS4bzwQ7G3Vmi8KTAwUHyO27ouCnbRZVpQzDhkrJFGaHjUN
IQ3jdT6yyAtDiPtgtgziXwz10ViahxRBJqtGn3Poht7DqkEnpnpjGAktfqCSmB3Ku/MXdXZmaz96
5/ePcSQtUFeGpizNBBLIvcTRWK6TvDvMaeKsqej4wwYNssUij0mKQYXK1Zc+metwXSwc8HOn97yL
IfkntNMc54t2aHjcDQiyM0Q/KvcE6HgTo8AY4pL6KwKh4K4QaVnpamiAEOpEIi5lUmO8omB3HyRZ
UogQO1tcadkocz+4dKCnNEPZ0oedeCEWh8U0HU1eLcsZ18sqMz7maFi4jcC702iEcZs1EFcYh+/P
n69ZPhV3NtoFdP/LdtzyYxQ5Whff84thZ2pw7Yxf+nUpMQnEiGQZUNDrgFhGwee3bEKhFOghVl2b
psMV/qcogkZE/XjhNa22d5EL/In9kY7WKglmgyYTkPXZKQ+9hpC4apMzWz+0Xio6q95OVBNVOLcK
YwCkcC9KVlQYqPA2vHu8Vk2D5ga5j/sAUit71oadPcCsm15qxPNXsrDJg2cz3kXox70NpAP7WEAo
ugxqJ/qSTIuxCKUI/UB+bEmXBU5US53cl1wk+H5jS0OlKfaMN50V6vd2WHkKifqYVPMrB+dpLx1k
NBlC4o/Bs/GwBTrPgWkS7EympZXE6U4lZhtdp1nJa6kuq3Ze6VmDtXbsnl8YHBYF6LYN0+aeThil
5TykNPxShgatGZxyD0wfsL5B7kWrxE5nkf3MyTLd55ICY5V6SJs3YxuTzJYKs3loS+fF/f/sncly
3EqWbb8IZWgdwDR6BnuRIiVOYFRD9J3DHd3XvwXezJdSUEWaclyDsqoyy5QTCMBx/Jy911aFvig9
ckeDccrWEycmAqQA/nLmgg5UxhGJnB2ChF2K2WUNdq1Za0wdxzgKXJSpOpA4CIr6phNzedsxmNvR
ycVxkLoWOTVVuLJQxkOLFu5h9gUDn9Cdj4nbLrpgDkzrofCczyN+HVSQE+3cSHLOGQiWWxFuxIth
06LAiBjRhMWbu7Vr5WKUizKcDkMHXrNxuktNBvQ1tvn8vDIG70aRdLLtk14tjrrO1KsY1li2IsGJ
WhQfnd4Mo+l/6WcjvYwsK/4+ySzDrQQLbuKnnxuyZSucs9hlrBqhOClqolqb/HeeZ3TOwcYg4aQ6
xHXZ3rWh2WTbobeSrU56J10MLPPn0ZvM7ZyRI0urXwKsaGrwZt60t1vftLcOQxS1knFD6VjBuFu0
HMrd0A3ptnDsPItX2RssEBeDuemFYFgVNfUtJwByArh+B8sdPbazpqx9dC4zmcaaNu3amMRi1hto
ta3KxUG4Mlut17B4ahyuFRNQlKnJvfAJLl6PhczXtiyz815l+bTucT1wDrVFuiKOjvlZ2I/7xIwr
2hflMx7SdivTyT6ro9a/qolBuOectNSBdjLvwmHkSOhXhWrWxEXIG07x+fG1Yn4dW9uC5GyUDdRW
rztLm6vohe5XfqTaRodlzZxVX9+iRrBpvU7J5ADMWhgm22pv1yiW/YkvjKxR1Y0kExBsV9gurwND
Wcujiq5VIhed3HI4Lfp8vhxM8HSrhGZldcXXfrrqCGOYOASQB/B6MJDM9s9fa4D/K5c+KpeAlb6r
C7187rrn74mmaaW6Xz1/9j//zX9VTCKkwkH7ieHHc1AChhQ//3L9UUwRKurA9VxgFExfQR78m41q
/8+iQINQAajapZhBMPCvkolqynYCENQwo0VoITD8m5LpVIwRsAKKKOirkGj4604kRBDnhZE3RnOA
7fuS1DHH9gCWeRqYHwF9/rSSTWoOMggwR2hhf1fsFCQFusyCWclGll2azVOzGM5RYOu/E19yuyg2
4VI4KG9tNFjLX/KLOhHbSYTciemgGsimj7R53fV4ykQ7P/xSH3+s8lwWClAfuah7IVOw1u8L9X5h
hbWcGUN2+Ute5C+gm18y/vd/swzYC8vnF3/zGymRoPAkj+QQGWC6woB8xVdMVz6m/8Wt41lFekyg
LZJSyvHfbx0IRbdOuKKemePFyHyYyRzeelllH1zU8i/9Wqkv906gbkaQ61igWE7und9TpeG9ag7J
QJ9G6OnTFI8PljE9ND173/t3cJHXvFkM+yziUZqZaMd+vyzavDXvZo03fYFJ+QR1HLBlR6vaSJ+R
jjBNcZHpUsGrv38UA7glHqpjQEhvSEhC1gRdJlVzaNq0vtML68ALjfzByPi/3r/G5Ya9uUYPTRVp
xDDd/BOl06wzjVO+bA6GbuWBqey0pZSN7t5f5Q9vMUyZ/6yyUFp+ebcC5hcU7wWrhKNHa2R8gKhY
HbGb/le37peVTvYLchSSuq9YKSn0tBFj9jwj3wBw+OHr9SpX/v3WgaYLAN2h0nNJqDl5PAhn9YKy
bspDw3d505g9+WVTo4AduOW0JQi93lihtDCUet7BlGNN1Cth907rVse+9RiSDTXIsGAkcF3W1fDd
T1JgE1nk4JgyrZ328xdUGM5ZPJNUxcEtWqa8C80hrFtgE/xH8DGVW5MslrXmi3Hwx7a8JZ3Jfsx9
uz7zoix66ktyQoDCeodowXzWEx2mIeN5zv1RxGtiYgiHZ4TOMaiN3TOlkmqr86LaKiRCd8rI3KMZ
zsP3NmKXB2vM3y4sVsnc+pxRfp+tEz9IatJPC2zeOc6ztOPvMShwn8uIi84Z6+5qQuuuY3uuN+hN
PAJtoYViZESJPa5aRzHiiohma81o3GYtTSRDNsa6NLm6uWTjQsKh1r6qbPyjbC4JyOctqbB6jVjL
2ilauQxPQ8s5uiWIwEzO9TmzW8TXgNr2QYjYC/utDX90Oc3HVvYUB3XxIAZOVm3nNF9bUdqPEdfe
rPzBar42pQvMRyAQIXPPb0KF7WhaJPnC5ZBoECP70A0I4uj9lbecs9VTxK05T7K2uRY6ezEtflOd
CfsR+8LL2A3RnRJwT4ZlaySLrD6fChvYkSxMSBReiOnpJktBkkApds/Y0RXkWhjTfVw4K8oAStLC
1hW9NqSYkGXi9CpmsM6wIa5esAxaVyhauIm68KqNbQxBsHp97IsuRlNjRrCNBLcsx+31GOmEDoTL
fKwkCOoe8BOXFPtp/hTOHPnLdmCc7yXQSwqFWhb+qxTFPq1ss7m0dN+EG+Al/ZckamD12lYPUAMB
GqgbYVbywqC1/BgYlXc/Vnn5gleSJJg8nraVYudkzNMeXIYZDzXur3sHLUC29iSCjrV0PSKUQ9Li
6p0eCWMkPdFZheECBFHRmKOF4TSPzS3ODQacAKa7VvLaLbFFDM75xM1TGOyV0/Qa0MjQJA+qMuJ+
r4Mqew4HrGj0DPtLwSEgRqSEkqHro/HTQIH/ZZZzvvcarYod1gs73WWN480cXYKcuHDs0+QRjznE
lrDpftgz75ZrRECJisHrPveI+b/GGa3s19Q7eir8sVJDBkNbnuLoH5CrQJl2j14S509tbFdHTPbV
Vo6dvWa++IIPN7zAfOoc+UMYgMXltDGmBTiZlCKhU0SqL9b3cJ8Z/ELa4dPHoLNYLzw5pCdhdJf1
EnlP0ozJz6oJvUOVCyaHImFk51r6S9NNkBbKmj5OSNgTLZygOmK6Y2q2pCgYyuRwWwDkiX8qLYlJ
6sY79FIHVfeIJ6f0WFbC3uqIcSufQv820byUVsWfZVpFf9krGW7jnPecDAmASI2fPwZMIM7NcNyh
PVlCl8dGrcsBPCk+N5IyHFUs5ywJqCYpmmlT6Sy8digqd63BW59rUAg9mtAVGJ9pO0t2N8bK/d5a
vruNy3XbZfacdga5b0MGFW/sglunh75YxwOMawgIx1HzROVsqE86XHivxVRv+orL97qZ16hkbnqt
Kj187wzJvDDu2HMSNw9uLUGsl2sWz8huCNmT7B+CvKPbOaXzbaON3EQY9FA4OTq4jepcXliDZid7
rbTQXrTob0oNkDtjE7N1vRGg/Eh1quUhBV26Brs1fE+8ajm7VbQEO5MnmAOxTItrp1H1LhmcgB+h
bK67dqmra7s+L6yGh2loEwAApeWuc5+7k0YhwleSf3GTsOsi5vyq8sD6aQ7sVv3yjHhAj65yEFdX
mTfGux5fD3sclQT9QeVdZbG365C30MAhYdEjuHuPs5v+ySxqMg24Q7MfVahIiDyDQTisNb8w1mUT
BlrM1+C+b+AqB6KqEMJrWh+avceI2T2GkJc+77HA9Pgyd1CV2lUM2/nKiWzzW2hpdd4bqAnzWl8H
eVccOkG+ZwaMfA9bx7hUMr12sD98AXnaXU9joi5pdzympjM8BjkMtICUdTJDLI8kK2KwqgTra2PI
6KbIv/ot1PnUSV7qOIrXyB0+8z4/yN5EWhEQFpXEJXoa02mu3alDOVIjd2Vz/0a6ObpIn48eSl73
zEgTpLoVO6+s2HHMMrAYTxBZyChmmJp/Nlnhds1u5jfYcfZCwiJGAsoCt8KCXoz6UNqeK/dVEq5s
K2mGlerCDBFJUbCZZRzySBpAilMufrZ8sbSYiCoaQNBVLkuJULMF0V00Dill5Hoq+kPR0JYrOJmf
u9Iuj0PrYJjwldnQY9TtERO03mirnOxiE7Vj7YvzabCZiPLxKST7HwFT0acW4MOwYW6ZGHsXeHRy
xOkLJxyVQtQHRyDXNSpg2qUYoqnFpRarOZT+SzdlSbAKiLj5CcU7Zu4dE24W+I1FeySU9G1aj7zz
bmRfnwI/RzGlpFI3Fc2WlcxcHQLPCGLad00i3c3saKsv2Xu6J6BKuVoze7obMmcsEOsJcIcU1+Cx
G3/qj1WR5RvGxN/cQCNpzLKVMUFKcT0j2dmC94uNo7+F3WAs8lsD9aIPzc9w7WnPe2o7qzpDNazx
Oh/slkby2EbPeeLlWx+A2tY2mUVju2WkzNjxin4pglDyu8wNMC6Nnb5w5ite1/h7XPiWXoFhM+A4
McXOCsM4S0fPDHY+OXNYaQTbtxtTnXBaAngzuGHhbRou+JDrAUpVMHkfuTCspa79rRjF8MnZH5+S
B1ERss/vFTYhZTFcZrM4ILlgv7EHCARQvPxVIKkTFKXlFZx8BEg2OCh0u7I+54X3zpVTxunKCj86
qJ2OVIhoYZwJIdqnQ8Fh9/SgRgoy7wB/jyytB22iV8/ZUwcfy2yhP0V0+3bvHzHenAxDE2ibzUqv
iO9Tf0jHeL6Mh6ZA7EIRVkU64gMF0LuqktfAt/rs/fWsN2eaZUHfY2aEENJxTodGFb3P3CVSlw2F
iTc5LuzzaYePYZPJ8hkbEWw4tOfXwguGm9fPDsYVOHCJDX0rsZDiRzlZIvXc9vux47v+/t/n/Onv
w06Ga5WEKzpJJ8eTZiQUL0D0e0jK0j3qvitfagekz2pgmIImDYHwuC2Y+merJLPU1UI2AUbIX9xY
FNopF0EpUx0Dm1bvZHPy7NIG7Ggxae/ctdPwopKZvMhFFyLdBIhMECZxwXHEruyMHFyZMpTRneOa
7jOpXODfaHn3eyKZ/Fsw8nyAo2ksHsw0zZ5ev4pVBaN6Pcy5nXxwL974eXgaMSoKbHwwfnHVnBhp
Yj1EKCu6/KAE+QkeMyoAeFhlBsf90qLwORiUjUzREnvnIWFYY8c/vv9zvDlnA9wSyyjTXNy2eCZ/
fz/VhG2rSS0Adpy39x6Io3MU7B9tA286FqxCowKeJexO3z/9zXVKmo6o6vQgXIpnEbNxVY1AxGqH
nDNEzoBwyjg8MKnsv7x/gfaJBdblDL/wM+n/hItz/PQ4jKPP7WUxJAe3IzqDFLA6vDCiKHwqNaUx
cjtvug4JUnnAKvSQh1OL5NAb0Fb1HomNAAShOsUSDkLLsMbZxqqhnIRscqD+Di/gsnc/2mjRjS3x
4fE/HZf/61d/0K9m5O3yQ/7v4/3L57T6+Wuf+l//jX/3qYk1XHDk9Gax/zHb57n/d5/a+h/Qa7gt
PbrYC7z/P21q/39g69MNIgaexpNtOv9pU0M38JaYRRocIX4/6AZ/Mdl/swX6IPpJmod3t8DpTkOp
JkJlHXirAAKiLZRcb7oMsutf7sbNP1/Y3yhzp99dnncEJjz0S08GUMLv7zUO0UX7yZi6j5xVPlP7
TozjBbf0/9/z/2KV5UJ/6Z/JKBxHznlEwVZPnfFUjz+V97c9x5MLOflc+GntchpnCT3f+ubtlELc
/fb+VUB3fvOVpju8hGLACURoYZ32vjvgtlnc02n0jEp+pzg1B1LCSZRHtjofPL6InwhJRBxVaBR4
DC13Y+eMW5GN1n4a+2GfNlI+MGpzrDUqvWwjlX9re2VP3Ew/DhehFCniX8o2R439ziI8/Y6mxzJr
L3V2Py1OGT/zs/NO9LjnarwAAR/sIOi2RW31B53JNeSxxERoCgQnN/zksmhIg85bXa9EStkkpEbt
Zxb+uQlMEPunXyFm9qbk0mwNgTyrAJRm4ntKDK8/V3GpR2QFqthAtNMXOiznzyQLFxzWE3ud+e13
QeYrVuLS2QZG2286fyYK0e4u3NxWn8dqcm+HSFt7ko+Kbe3IDBWjma8Kbbm7Lge16o+NdRkg4N9m
jjvSJhn7T46v+EfQe134M+fneg7sCTtTZ11GEeoImkVIU2qd3EZZP3wPVTnd9hTjSLkjTi9+D/iP
wLKfAzlsX5IGNcuGeOz5Mx8xz9kMs/VTSjCya69z1YvRuiOZRVmhHkI7DRIoC8q97XuTf2i5wUAa
LmtU+AxjVdmsxeQJqF+RuigENoZV6sblNvIqv1nz9+UUzQQ86yIzOJu6P1UHdGiYlP6RzeNnd7Z/
hlXofR1tPhquNtIvwHazM3PC17WSSWvtq8H9uQhewRoP7XzIWkB+BL/wI3jM8ClF+ffKkb8jG/38
WIZe95Aak78uxtY/LwOdILgboq3jSdiHAIduidDJzuLK6TehbORuwJ68r21Cg1a0cON1GE0RPVx4
yuu5IJXBw5N3oM5jAXsW67bN1J4Jbn7IvKy/Q9Gj71QT8R+WYceDAV33tojBN5nkgB2ZG7kr16j1
tscYfh2E3E76o1a0KbFqbZgh+ldqCLPsjAF1uWsKYjVX1FpWtAYea32CdhfjvU3NO6K68nFFXLR3
TbJ8tk/i2Nxbroy+RT5zB54SI7qyhxALWZ74PjIDq9IITCL3moRyezPFkyDvjabV1Mj2ojUW7TLC
ljMRNuImMhxjD3nLufGtMr4YXO8hKlvkj6DR4Et5vXnAcyvss1aiPtB6LMY1ubHRN4XBGEzjwNzf
MbSxr3F7vrhZHrzgXkFhQYfhXJLO8i2hkNrGunWt1VKBb41OhQyVwuV+RGYOs2wefxRYMbN1148F
B3qsyFZnTYeSQIuLIo7de6TB8zaaAqtnMc/aB34lyY9xhy+BHfWQ9rzk1ixb89CndiE2rh5R7foE
MK1KRGLfrbxTx7bU5ZVGC/UsHae6rHQcXsPic+7R+GIZhVdocJJkfv5KfneYt+9g0gV0c2X1PCXe
cCsnkv7GLFFXY9eKC2tELdsxEzjPG0TWVuv162ZS4q6BErdRsB8OHCcInIdWzgItvPql+RupWzmb
frWim5v75CMKb4O9vwbpOZgvgL5BcidFndy1JOL+8GbRHayeTSg3ym7Po4E3mezMXQNPfK/qIUaF
0KQd8XoJrDPTbc+LQYCkS+o2uZ9pAsQrdGj8m16UiE0WEujLOGA+8tfG9zah2ccpn9pzrIHTuvBo
Iq4z0msyxCtZeBZQMexAggkMv3F45nUhEmikwtvGXNCiSU4vA2EJzwQmIFTsoam25iTl2T+i8aQN
ph2ELWOLlg4Usm0W4bqPFPdhrGdaFGh0bjjatd+GVim2sT6/LWoXP1tmTrQbkvYpTcN5W/e+f1DQ
/n76JtpqO6Zh/yqJHoBt08SAofDc5bX1DQIlnYECae5Lh97oYeI0dg0TBD37oqC2K+HdQbTENDDi
eIZt5y8id4BFr1KuHtz5tOUZnrm7Kti4tG8xXi5LYu1FsofJol/ryUaa6xSLb4b0tEd/VN0Gaeui
rJOOsU1BRV6+qvXtLrY/LZD9r5mb1A99WpZ7FaIjQ3AfbVMUIuBrzZLAAVxK5rhoeWv9DPBXnQW+
CHIoh5m3CaLcPMDKQw43yf4qxFOGGD1BnyWtML0UOYhCy1BxuMIMOx6IuAOwFzQWsHrb6cmYC/ry
SL4mDU+/FkovFjhkeFXDH2yOhNKHKU4Aa+zML69G7NRdjBevtCavCYidHwRjhbnRLJvigTiOc9Ct
LIlenS6Lcd+kAhkf2U5qGzjkQdeELpxp4hp+vAq+80WMXgL4Po8sGoKxWNQxbYz6pY2MYE81Ks8I
HM0fhhCOaVW14i5sBeIzV5LGDqNvT9OcocLysetCDI5GhlViWISPjoUyug5xWyZYRm4cObnPVtkW
26rhAQeYh7qOJ3oNo0VtsYdWPzO+4WfYurv7LhfzAw9SfEM/OL5WmQ7vqgyXJj1AhO6yqfaBdMQX
RUGqVjq1o4tiqOLpH2G3HRnjjVL5fDsbZv+zryLjc0kXF4OGyqxNYIh//U65GqOXCQz6dnQdVIRu
Y10hYzLuY7IibwA9YhxkHrQ1vDH9Wmk632HdjzsDeu6joyf3sZeG+5h5zXTFl0rskjYxNlOaGhus
A1iEoqi+nGNDfqoJh97aqF+3Ru6MSO6468rDeF93QXBt5+aO9LaaD1+XnZPEaBEDQVA0KZDDEgto
7kavNs99LJLbKszUWTkpZ9u0pYUbxHR5iX3yRDQy+esosOIzHP1oZV+f5TmwgHgYbkBdEbjnc5CO
V35XEVlY+PHacmkorJB159dmm5VnAuPYlzACv6oiyDmrIOVjaM4uP/8Mjyzv6vnSalGlxgOpkcRq
I9n3ZlStiQHRIJ/GKzaF6cxuoural/OMFBJJIzaBZnowQXd4q2oesu2spw5PDcknSByzlWZ0cO0w
0dxpB2+Lq0ssQsMM8Zj++ZZ55XjdEk1Rr/wE0rXf1jgPiCEAxW9bkNxXgZWEW75N/RlzFcQrhIfi
b1VFZTG2rOp7DWhmR0MU43CK3/Pccm113eIKwtUkeqBn+DMmppHHFkTEDnGMMa3avDLuO9NEQB+U
PRWz65Ab2CMPNmP0Cbj5mwze74JeCnpaNsATMRnQCHswcVJtywbjiROm1rdX1oFb4l93h8H8xugM
fwQtI4eOKTrnBFP4NqWngokVnIfMff8oBnfaBmqSZ5AEUZQ5Uw8HowwFbWMmhex0FcrbW5IVeOeR
lWINifh/7l2jjdWKqIf+QjNPXjMwcW8yBz7liuZXdOiszN3T1p/PAE2K/cDIdrmi6yWPcI23Ibmy
5tTu1jot7+wxJ84hwJE8N7SulUeQxMrxJvtpIiAFzXXV3jm9AwsnT41zDLE3KBr8VQ3peD1kxs+g
JendcqsvjsbpWmRTdMFl5BsCS9k5CUqUuyCQw7bGZbEn0LLHwBOpc9geEvpLa/pbKkQiQmevXKtk
urGxGqzzTpTf/cr4jqXnerQ7Z2ePQ7nUbe0ZHFB75c/p/YBAZi0DI6Yj2e65Ef0a3lRFaiO8ZSBZ
XwwyRSAlLzrftGujTTDEMXxV/IRmoLDQe427LfyG64U5i/hT28Jlx8YB3ESXTZXE67xnqCjSAnBT
7fSapPgseYp17x3y0YLkMemxJ1Zpru8aV9gz/Fl4J6vSThhci+amqvLmC+PVCjHzVEIBbfDa9r64
8y0oGJsCIfGZ7okjoveX790i0QcjASu+qePWvXEDOd+QMCrvmjjNtxj8fey9I2MYMQuxHX0ZIfVN
kn0Rztmub3OO5GaRHmGMT/jnVPstlHN5boWGg22r8EJiH+oYgfAu0GOen3fVN8p76+soquDSCjUj
S/rX9W3fZtJY2bUebqJ5qs/UhIksIy5jpwJGonaJZgxrooH3Ukp+xQ2c1W8uytth3RNDe+1aKrut
PIZuGuLhVyGpryCCJ/bVFITqK2hy/5hDI36MJt+Mljav82AuX0hUEA2OtiA5jFWlz5M0cC+TslOP
ULS9A9Hhw7Hw4v6cvO38u3IzSAKkXNerWqvopveb8kfZ+Qz+hEW2U5fVIHQhoB9JOnUvpMItRwgz
ltypr1zOup2rt5Oh3M9O5TMejTwLm1rfJ1e1Mf3Mez/4YpPxgmd/DvAcFPMOFku2zvqSyM8lNnot
kxJDtmaAvBGTZCfLiuyQNT2TFpRB/Lx8bY8TpwooUc6Mgj/YxF0zb0DG3hsFtlMG+IwqMWnSuAk2
VYgtNbeaR1wIziYX2LYwhfst6Goq430divK+zklHV3Nhn0mJQZt6vgR/AIk3bwJtHJxuMMoDxyVh
/JzQX0Nnld4ZYvjgQRltteLcGew5xQwrFArRZ8xOitgav7ihVMyeR8upP2dt3n5pdDP6+8aAWMs8
lDRoaOJe5K3ynJLGNVR16zrWQNjNYkHKJeFC4ISH7Njb+icqcQbqtHcuxjCozh0q2+9VY4r1FC2S
YiO/museDnnHKHWvIIqsMX0SMdM36MNB06orTPrxFap1scrcIuu2QeC18DwE+BmZ2Z94/3+oykTf
zzctXGkYu5ih1XwM607f5FhbGBUVycMoO4cPl29traqMbjvirL85RvPkZt3wBPTkbtbgWnY+tqqN
gaNqn7UzO3tjOGteteKOWQyxBOBf5CfPLLqSDG8oHYk2d3O/CCJ44iE81+4+SYR/YecCD1UutX+W
lCFn04x4XRxmhHCxEzLXNsDqx6N/z1GH7wkAoqeo9M1NE4eP7ugO52Zj2Xv+FRsmXqvu3NT94Rdo
4PtaTUAro37Xo79OuW9TdhmiH9r3WERWYY11ghnEKOmvcFOcyH/0+8S9Txk/45lOeWFlCJS5oqaa
EhHuPMND05HYN5xBHpaE4euxmcWxhSCzUoMS24Zsnuc6JLSlwPd2MFonuxIEKIMTNjjFYGYZDyRB
tPhqhooYli6mwjVuy7JUZyqYytsoNcSN35ox2QZE3FjI11+suKrWdTY0W6nT+EgqtL6uvDG5KLzc
u3MbyCWAiubI0F+zChB+Ql5UyXa77RsH2Lgazdso0uKADEWva3w8+wk69Z1ix13pEfx1GPbmXhb6
PtYz0UIMcI5OXE97NcinJKz8QxYnfLEoBI9spMahdML+glLOR7UBk6GL25z6t65eNP6PFKVO882B
7fUVdYHG5B8DkvpWk9NunluNjs4D5h8buiUDD1tn32vbGKe1Qd5jeEW+Tmyv66oltNiRdePt2mqc
OZolEvf8JIv7qiT1qfSmcJ+kC6yPFtY9lKOfJPNpQMmUKrJ15NFEJEbWfIkt0S7XFFUcklqAAbOF
O5bQYgsEv3Uw4E4cef89bD7ioQSYsXajOj5QFRYb2h3fOxtjQm1OESIfvq/TMBz0KJ59jiBjNl8g
FrqlhhJ0zmgTGTqwvjNeHc7d2nO2onVopOQVAUaRdehDI3pJ0MXdkI5l33Zj+EK6mPEQ8+p9Rs8n
k43X1S32VzlGmw558ArdUr1HtKIJVmirjVAxUyGYYx9wCN92QeHz+kSUMjSxsJyd9FoFGP2qNwLC
Vl36d71BMy7F2FCW7Z7zePkBSO5NFzxYVkP9hv2HltSbUezojdRJPqGrdYwHGwzaKi0RHhZxU2ze
7/D+aSnmW34YeDYxG6dTLrMTDe1HiwtLgvh+zFw+GVlvXZoKJc77S70ZMHNVZCoDKIbPyYon99DK
PXMqHJaqZKUv8kLlByEzSk4e3lUbj+W+7nm43l/0T9eHCN1y6MN54BlPFvXSyLJRuHUHYoC9lQ1q
ZiUkLTvOpO4H13dK6US9H/JCBz4SYFO44mRgmLP5zw1ylkM5JSSeF5GRsbkF2Vlu09EsaH/cNJNF
B7GYk0tdjOMH678ZWC7rY5WElhksM5qTwcYUuw3Bx3F3CEqDBnzFBYp2+Pz+/Xwzr2QR5ApmsGBr
TcYCv881RovPhQpteVCK1q0/JFQRse9EV4Vtzod5ssdVj7BqWyOF2b2/9J+eH8eGRMxQmYnlMgX7
daQSeu5oxbaDpHvIJxAzHslZmArpWRtm0aK1oQKbEhVt3192eUJ+02ksV8ygFO06lwvc+/dlnS4k
pz5lWb/NiqNV9p8FQIlDLHhqQ5/n9/3l/vTAwgEHnYlWHoz4yQ2OZWta4D5YrlPefWu3ew7/ZElE
vvnBLvN2xr5cGbNn5vkeG415ekPn+V+/JbmJSOpen80p0j9GIlxXRldY4BDBWYhgNp+TaGkmDbTi
37/cPz20JIsKbHQOiOk3L43vKGIETQl2L3ZvPeI+LpuYLfb9Vf50U/kJl/EVRhzG+b//hi7ISe2W
bD2vu0CfLQqzcBpXlps1H/x+f7ogFyENMm+68jCIf18qH3WFimxgQx1aYmeG+kkE9dP7l/PRGieX
Q5qjLfhQy4Nlq8tZyL0blB8Bbd+IA3g4eP7IN+JR9JAp/X4dYZgFg7SVPDTUrpcIk+yjXVcMyvoh
/ZIY7DAQSMzrWDJmIaLBPIPP+9GO9vbVc3CMM0Lh/QtpXZzsaC76XgdVTnuILYmmmOCk9WDl7UWB
GPIMdFi1+dv7yno+nivqKFDrp+9ey7EqwC/bHspqpEAR0y3ZR/4HpcTbZ9Fhho4Pi9YuBq9XXdgv
k+EwttQs86I9pMi9CEOp0zXIwAsfIfkHj+IfVuIiAiRr5HK81XeEXZrO0xTUaEsCoCRGd+5M/n0j
s4f3b9sffiZEYzbiKm+pjtxl4/7likRT5ggO/fowp+ZWFs9GgH0jrxaeygeanLcBccGiT/vPUiff
WHpUYgEzQgLtQxr3lRuvysFX0K/DHuJqj4V18qjHPOYfctO6dPdNCXJCcGTdqtlW24zp797uaKOV
0qEBXrrwXLwga47KGeHIDcl8GRWcA90W8/8rb4hzldoWtsrU0e+L8WqoNR3sCSz3mjYb8iyRzh9c
6Kv67/evDl9w5nomLwDh1acfu6KYDSdEoHbAEqYew7Iyr6w++DQJkT6Xs/aPuiiYnxaARkDZ79Bt
0jMZxZkA+5l6TGattsElqz+XEQcjrGVI/stPzRBczhGNpbLO222Xk1HZpo6PdzlzwCwNNQiW3vaP
Rmbo9ejW7oHZ9rBRCgQv62QbWnj+Re6iZchyMlZG9utNGA/r2Y/Hjct3NdwGsU3CTTh35jd/4bb8
9bPGvoQ2DtNJQMl/8qxFZd9SfUzcl8zoLnordM741cdDnEkYeGPkDIf3F3xb8DgOiAnXA9BJQMdp
wQNysO8H/MqHMFCEeuG82raIzS6E06h9FMTqIqH1ek84W/yPI/d/ZYr/4fWlmkP/BtQaP5t/ssvL
eOqNRIsKOPA0fenFYD21zHvu4dBnP//6IhF4sBvR6+B/TktH5qKcNyddHcpeMhWB1yhp12qgUFkl
z0SXp8G6Y8A+rQabpv37i//hOqmrkNjhp+Umv8rUftk+/DzWtJ2q6tAtQsR2qO7jBeUeZJP86zLA
XTapxQnL8co7tQfSA+piuNCLADR4nKZq2NjBqHmLHOevH1PKDQRTCKM4fZinjPWGkEQd97pAV6CH
DVJz9IrZ9TB44Ahy8eNvb6BrEphOfePCM0BN/Pv+G6dFU7lFy2V5pXOA1l3VzBCZ6ZBzn38UWPF2
s2cxShtKA4+B9unnq0UbkghdcmWGe584xiP02R/Z6NzHg/igBlne5d/3QJbiWIoK1GbPf5M5TxL8
VBkIMaAObx16pWHtFSu/6AnpXmCduOg/eED+vGJIKRouArhT1anhNj5eA1ZsrR4/QfNcE2PsSCxF
mugVojDti7//6Si8MRVTdbDiyTvudZw7VOTnmDn1cSr6A/rJ61SYHyzztmDEuwyQ3gXbQ/Vx2lDo
A3NMU/7pQ2/YC++dXLJm5Iv4/sW83SpZBUm3xc5sCurG359DAJhjlWVWfpAOHS06Pf+PvTPZjRzJ
tu2vXLw5A+ybwZt47+rlEZJCmhCKjj1pxtaMX/8WVVn3RUqqEPKOL1AoIDND4XI2ZsfO2XttkFHD
r6D2b3PZM1AP57Wjmw9WyTdh8CSZvCwc+O7R6r6JM4irGcBfSjMh8sDUTyWGNCS0UBRUxJR+rhli
d5q41RU83CJdk/wpGHuZwb5XMjmWzJF3E2XRrD15grNFeIAQFAdLWSAXxiCyOP8usslwAPj7F3Xh
P67x794Ycj144izkuK9vDJKEtGSyUR7oTtfbXEf5maHoc/75xrxdYblE6CppKQFmelNyVq5kG0ma
8lD3Ac6ZZjyYhfUlDP6xZHq5FZFPbcs65L+hMnlB6dRC1ixEOAERssTpUfmm2v3527y3AvmUACGh
Wj7NjuWa/rZfzKQSYcA1CsRDgInGgG0Kvi9kjK78Bo7vn1fRnBk9i1CPYIlAen1CBW1PSHfKK6qL
+Mdy7drMv63a+OHP3+q9l2fJPQbRsMjOX+8Yqitqa254ecrMC28KjWPFir0fDFuaXZt44fepJECH
bmH3wVb13pqHIhaLKpvv20MPrVMzddyxOCRkj2LABJCY7ER+L/L5M8v1B5/23gPPscfmYedk+aZJ
RtYBElLI5AeRCPg+WNBvJxvo8p8v5ots/vXWwUUMcGpZDjLnV+tqNNhq8Gi5H8JhMu+z1Gx2Borj
VZw7Y8lsLpjucits1kPTj9dS18WVVwbOPg3RdM4wahks52JjSRDy4BfRYwxD/tHpdqGyvdnfwoAT
Nm8mpo/XhU8bd6aHu4jdRrmMCXr5bPWQt1CVdccsCB8GEEzrQKQMMWonuy+msTvGUfNEmDxutgWu
PFXukS5StPK1IbDi8j3+fCHfedeYaVOCgnOjufh6QywDfodMUW5P9fxDzFa/MwViyrhEv6Kf//xZ
71wO7Dm82IBSaBC/LmNswiVApPSU9rH1w6ThsKk887nTZX0IojqHwer3H1QY77x0lsXEjoqGHetN
iY37Qas2afh6ufc1zRLCNlDtMMdo55UDfPlOtpPcoMYYD//8uxKLhe+CysZ6Y0VyjQi5Ydg1B85q
VyB8W7rS5S3d+AQmXXKvQy/5oLR5705yaWkDkLEesZT9fdXkXYHx7MrmYJiJXBO1iyqhdvrbiUyD
Q+VzkP7zN3xnz+ELUkM5bGxvCSNV3Lpp1nBp1ZgwuXBbzIuykRsHRez/5KPgpTihT8FIGtffv5oI
3Kyvao5oVtTUN2QqA2MOMPdng2V9sHy994xC6+HxdFlW3rS/RyRx9Uxn4NBVwxdCO356nvxSdty/
LJG3Icz6f3w4YgHDdGFjDGN88voFtBSzNrub68Nsz2j8gunUDu1G0Af44IPeWZhpqZueA03Hxcax
3M/fdlUxA+M1Y46AZeI9JErtw1l++eCRcN4ueH/7jNerspEDFHT5DAT91sL+E2ed13kne/DJiCmn
jqtoQj6dWgFyK0/umqklxtZjVguuraD5N6CGxA++blyFAg421naCrXzInB5Ymeumt3aUENuqAbDG
wqz3VYc4i9OtXiODjY+pFzKkMLGwe9YSVpQzvj/NUYXYqraIy2iqrt2boBwjDlAquSaXleqwWdjv
xH5fpypI91bb6WPpIdEcnbS6HI12PIRF9CVrim7NFS52Fb2idpUiFDwgTqxWzTSLLRAHD7EwxMDG
dTIgiPmw+/Plfe/ZZBcPLJ4TOJyv10+STSSmNZ5NZMLPUvXPIc5A1zF2YARgZhNG/ufPe+8Np+am
2KN9z0DI/vsT46W6lk6i6wPJ3EvP6QpX7nHq6w+K17djtSXQlMEWtQltutfkKiiWqdOqqD4gIr8V
ImvRDIbfZXHHEPoSQcp68OynpK0/ODI5738uXVquKIfr1wVZJEi5EpNHT6TR89dUmbiEWte4xehi
lls0M5xxpFcRN1CMclPWiATJrGAhl/Z49FD5e/lkHB1zMHZWj7c8RhjKAyf2zDuZYEf5N88ib3xS
SAFJnEk2UY/XNBuDeZNY8We7ANMfzp6E1pi7BdBg6Ls5vw/JDuInng/rJn/JqlYQdnF08e+r2Vun
XZ9vA6IJ7qUDruCf33GffFlCbGkzONZyyX5bIzKz8yoAAfWBfDDNOHSlJxMiYz9+8GS9txb99jmv
C6NRjFXZkGp1CL0lGJl+w7pK0+2fv8x7GyKuS06r2OGX0NG/fxlT2qKRpDIdGDqFa70QiWGtNAW0
hbTTH5jO3v0w+pWcWSC6vSl7/ZbFqC55V4zUrziJznvCfHYoQNFS99kHl++9hcCn7c9ugWXvTfFb
au34OSoqkKrtLXln/poglIembH/2GZqF1P/gSr41Vi/IMk5JHGCRELzho82dKLm+1Gm5KgkLmW3r
LJzb6WjTi980joHDVEiA7iJyTpkZpwedYGpImqy+DJMQfGjj6rsASxD2jDghkerPd/q9hYr77NBG
on/L+Prvd3pScWcUKWXOJMVPJ0ruU3v8XDroSP4HnxOEnBQ5/i6Wub9/TjcaOhXo8Q6cRAXdnP65
1sa0aYb2g430vbJ1Sa6lxbL8X/DqPXQm8AQx2stDj2ck7ZC4TvVt23jkvlvXZSO/VGX0QZvlvQf4
t4983dvJZ7dEo2dWB2NS+2RofkZuibjdP2ub8YMzxxu4Mx0dEgh9hmSUj5yFX/WR+il0xayCimXG
1k8gnn5NWQSBqrTCNe3bZL3g/9cVK/I2k4vXwLAWZWaL6A9s84NLU+UhloRWDTaOBVxt+IzSvv2c
zBGAqbos11XchTsVTOF96LFqklfVIZgyOrWZi6W12di/TPhD2wDEhBLmU94MUGo8se0p+bJwBLqk
nWw7wOz4jEfcY7O3vQ+epvfe4mhx6tLi4Ll9PYAtS9F1Nf6Ewyzm49zP1qo33QdPeOf0TB/6TH/E
H3jvFi/OLIQyAc3W15dd5FaiJcXQIZNECoxigO/1Ej7gJGTnrLpFk/7nF+ZFO/HqmI5ixuYL8rpw
zHx1pxNDl0xJy+rgV3O0TqfB/+ym1riuHYDFaVOW94IYS2IPUU6+2AXClKSFaoCD2iPp2xsTyXn/
/LpTbCwWaHieHCdeHZQiX4cARZzysPBktmmr/cs6pWzUedM95GRDH9BFfvvgQlgsDa8vxFLdcPjh
zPTm7JsobxbxyBvdzTFSVidxdwhSnV0Xt92eSGVnxZOCctIj5TBp07VmJoPzwv0oafgtgwL4Mb5w
5BhEYjNoe7WGmUgj/ArSMr7l3GE0svgaModkC7TVtXfOlQmOfY4aGYsVIWQlTWTLqJijEhcy3kzO
ZO60jkmTgBxB6vpsfqUsrvdAuV8cU8UOUZ+3R5L/UyPGZsket66fp1u0wu6mNer+kPoy2Kp0CDZh
cg5yzflcOLW65rXFhKZ5ER7ScIjOSjN4NMn8+uBg/s5ewZYZ4kEPlgn968YR7ba87ECsHIKyUJ9J
IUWL6qvsIbOA1vz5pr/3UQiv0RrgRmfbeFWAMHSSslq2JTJG042Q4eLmU7C/o7RMHv78WW9pM9zX
pfvrcHplG3x9/K8Nv4Rkk3E4GMnaWfUMjDF7za61B9A8EqFaWudWY8Y3vbKnK9s2klu7N4glcUqx
FzWo9Jdf6H/xDR/gG5Dlhaz0/40S2Dz3z/8Fojvr9dVz9fP//p/LZ9K5nusfvxMc/vqhf2czeJ/Q
5S+DYZPjJM0BFvJ/ExyiT1Qf6I4YzS19fh65v0DDTvSJCS9PduQupfvvBAcneGEQWwHNVjdYQh3+
CcHh9S4CRcinTQ5ix0RG80a7WpsY8qsUGH6QWN5MQLlbXzDP1XeVpbBIJd5HGITlNfl96eQDA6KW
2bH4zd92lEl1THtj9vVBKcpd0xjx9vlTtv/tJtz86+/7nRqxlFSvPgVB/qJdBeFMK+bVTtUzqYMA
mqqD7nE7geeSt0XTsjYGrtiaxlSurI4Wlytz49RNgbr788d70esdYikqeXGRQoU29/j1MZhIAsJs
dNAfmtIvFfGmwMvLIMUKjVDiQtlpe6ZQ6Xd7fBCElAoyMJeMyYxKqWPK+pmYTiiKDWF6HJpT2D+J
hSUpnKdip+2CP4v7C9KVUxpwf5TAHIyTuCPCBsm9/kVnoTg5wBWJ+WUvTEE/Avb0JYGanvyKm1jv
l3BnwF+Jpel4SNa2FQ3X+WBKZX1Bkyeu2omhE6gDHJUOrIjJ78RzWFUZJMNm1L/Sjm8ECHYE/V/r
fZerGsIiyAKceSGwssauL1IQrU9MhcUj7DV+cFJAjTrSeLZU5PEpGkmi2IydMJsjlwr0UWKZ/CzE
f9fZ20Rrk7UTdLArsKd90Q1IukA16bWHM4O2TITIDBcZ/poga2+bcnQSxkuYNPI+IO4OPPPl7KiM
RkQ1bZw4a8+KwZa3pGnFZ0hy1N6XVnmUyIy2ltOP9zkxefcyn/3P3B17iyKGhGobgN7gK/ldNxPv
Q0C1k021vkO42jwO5sydkay3B3/BawQTsUNOX0cXvmVkBylT/WvCH3dntvyINtvuwcegcREr0Hd4
9qwvAxGiD3k/1ReqAedTVRQzmyiXbr5yK9w7K0D7JhLkUmw7AWJxqkd7S+BpcRKkLKwGQqzBIDTt
dzfmH5MCgeA6gYuQHIgGxWziDvK76nidoTrrvZ8N5bEJubk6ENNGDTn5bZ2DwHtr+l15FJhS6VwQ
7xsQLbo3rLg4JUj4iFJN5ZWLAIrE4mT8WZiazHCMtvTOTJNFw2qeQBmO94w75stIjvxVTqr3omLv
shTfOJoMcRUXy8tuSO/aSMwRSSffxXfzaNVHabUesRNVqzGtx59Wkem9zmz3OnG5EzHisZVLlsmm
ItwPbCrhob+mgnCwoIQlpfBeAKNTBHxhrYrjk2/G8jvD5/mynlJ9Z7OR7sm9xYTYymJHcEL/A74p
oEEXv0a6eLksg2vbJdzHHIgysYw8omVN4pxu+fYzPqeE6EbuhOvjIXEtnv8WecpjmQTxWdkVj5PR
DcS8t9V1Ev4yh4hwrMwALcoBubKPaec9ARuQX21MK/eJzbOJ5Qo2rr1A8Vy3fHLjYCTZNRBXIvd4
KJfAKpVyozBU97tYukDDiG++jvrJux6ge32ps048Dp7fPGFa42kNsMe3dtw8OThJznN4DJ9VuMQz
GzmpWGE9Nc8JwVHI/EiFwJFB9sTLlwshpR27pjNOSou636iM0Bu6tN2D4Bh+0k1vkVjNkYJEXguX
eZlXa38yM9CldoAPOVbQtlTWfqepYHKbqmKAzpiG8quVYfSFGBDgG7EdedX7GLtt0JKRVfiPI0Dm
/nvWDu5jhiOrSA6jM9cuMsvZqLcI7abhUssp9s6mxBncE55s3Lmu0ncW+S7rxh/SemV5CtmgnP0d
z6FHoCVNebKhVc/SNNRXQ0OKM87A6Mw1ipve7IzbxixPhjdcuZWodnjHvNuZSLuVF5DM23oJCb/x
FXGWhILT4zsAVE6PlV3cdQwut8MSUT24+lsWkhcPwvFHkdrV0aiT73pw02M6Mw+qrUFcNNU4bUtv
VATfJv0PC7/pNsm6cwWjd4fa2MKtX0QbS7dwUQIvQcQANMydiUcn8XbU6xYbsZ+HZ/Ba5SYrZT2v
RBTLI7obVMqGIq3UxBtRZQU9yaosfyViJlmcHiLJyp2r15Fbn3QdZFu7MqLzHHrHJS36CccaLyyW
b+s80+jUhyhMjjNtdZCpo3k0CVg+VAHGYtE74baZDHtNOCyvZb0gTkyEirZRmeeTl0WHIbE+O1Uc
7WiudBfAap2S2BTVf+/ENPlrj2MpysWZe8jBox8PWHmDnW9NTzX8oIsBKiipK+aAhjOy6JJGPv7g
2JcbHXffnWYa9omXsOexgYc7nKTjKrURdua1L0+MZy0srUW3Q7WVKoZwBqlwoXoKvRGBp1Oo81ot
1qKyKB5xKTXB2le+3hPlTgooE+1wA8QOdcnoOlSIDrMgyyZUdvCc4Eif0TY3mkUEGEIh7G4leK8u
3bIT56Tew72wTfuIZqLbOGnKW9Vtib2Tq5qGy4qsX+9M+K26mycnX7cLu4Ah1GEqN85oNMT0+vOz
KE2Pbls1fxG5aLDjd9FBzV50rIZY32SFM2/GGNRoUQl37dslbi+/GFfllBTbznXc26CjxdwASCZz
psUJbYoQrO/IjAWI0GryHPiYkZN/DXzYk6Gpp50ba1yZ0WjsJBQThLLVbWkZ7OXAoY5Z5iio1+O4
SYwkuoeyY+3LjCfed5r0GI4q3kZT7F42dP6IcJqMU9Wr8MqSsz7TIdFcQEIjOCfSb6ufbiKvsB8E
F5FC9752p4lA3hLdGCKdtLgU3WwdBdMWuc5Svz0v59h5HPJAu6vAm5Dn2lPZnaeazPV1buXmT4GT
sNy46JLUxszN8ThLGa1FZbT7wSq9x6kcMpKJgB5fuH3Sfa+c3Dcvrc4dmcBZtZV4j3gBTRxTRYeF
FswdYFPQkrsg9cZvDdE7676clrpAyFssd+UGsX7dbOFzZOeGWnS7OJPzgMevSo/o59sL4goaF4Ut
jcPV1HgZBuUw7tZ51njX2o6zw0y2wDdbQC8nAV4Xy70hlm8pkfLcYR9CVwGuqKsvoG97LM6i/xES
8S6YlSzUcrPo2HBQ/+pfnKMJg9RGfBJMHXgHCsqEIDZFvEm8JQxwQdrLVHjXM/iJk9EIwdcFzLsb
iqzAYswkaF1R5KUb11fimxID060UsQWmf3ZnZNHy7F/Fl8xsuM6W7n4IAF7wn72U72dVSzdJaW1v
KUP9z6qQlGVLwQjYYnSLDUzH8kjjvr4oIT8cXLMDmNxMLMZtDgyzEoRab1KvY3OPqsY41Uk03Ge2
k1wnFZVG7fniKplffotIfnWMBWsSS7ksynOlf/Www6CJB5QnkZTWDctg/cMRPqdgI6Hb0VEmnvkJ
C9Gqavl1FubEPrWM4T7NiJxcWdIICVWqWr1PKhKOzDHn+w/jtEkWP2hDsfWIzhRGrl7KX9xDj0Gv
SnAkfAUaOwivKqV/YTTI9mqOm22dZ4RNZRNEG+3Fpk1QgFNiGovkB2oH670zhIUohvMSc/k3OrAW
pmSTJEZ/SAxbnsW0cJdyOKjXMpctRJ6lvHdgh47cmKdOg+yup5qLPfTeRwca63UPeznPLL8J0YLE
jb5xAw6NQ4YFusCDm1H5r7EgedfEbNlgJGHPaJeCMI24sn1iqpuAyCrMqB6ggb55SuKaB7N25Fnn
jPq8noT8Ogyuew0VSt1NVNwfdGre9CmXX3bxYjHzR531xkVI96YIRsPpDoQNEurUkZGrBS+aaeXp
tTHw1LEV8YBZI088sCBcB+xTZ4Q0NM+5oG4OgPFc/vlI+HLk/PuRFHYnnqnll0Kg/lqYlmAbtqMM
v19VOWS9o1lYPLGDvJgnY9y37ZBuWJrnrabRlBJwSAWVE0+yD9LlNUXxdcond8FPwwaCA9v8EFkZ
3IZ+gtm5B8QWGy2pFbL3PlJn0Ut9c5rGXBMuulcoR8vwmP/+2yDRA7UvSo1JSmH+XusgI4pMkgy3
azSxFiJDmR2lTvBrtPV4AJqV7AzLfsak8QCbx2HYTLlkeFOyGVDmX46t7T6OArBGNhOlZpqV82Sj
9VRYyUQ9nsOwCAlItooNdH8YT8QL7yuWkkMSAVszYXxvW1VRr5aEGFBAEi6tHH2OfmXatBL9NnFJ
w70NvO40Jq3/2fAC/asKExNDae26xsrpWGNxhFL3Tk15HMiCOZJ/S83OYZlzSVLwh2Yi/Gqy0ypW
4pdaXdWzvK3RbbOmYLPfuPC5vkakJwOyz2iEk9S8tVUsrgokNhf5QOj1aNFygKk03iezQUg75r7y
qXWGwj/ryzkYL2Q8JVykLEvYkrpebb2kSM31IJy4hN/g5APIEsB+RkdqG0oM+76JAbZ10gEVEvhz
mRwLSppNPC//Iqagjzdmx7BmHWcIPkd0caF9zoSzgx7gKMFuTE3fmmleb2LifkeA8VGzVSzCMNAU
pXygwF8ZmiKf47SJq5GDSEei4IMJemQNY8Jbd54BHaeKCEBWLQe3MHXFN50PpG1kfbYfRqorIlN4
IsmX7jdp7Q/3fVY+BS3nx1lZ4jGcSifbtDobOVRy7aIFZXA2z0sP2kuNE1wH52ixcdwWDnEjMXrO
eh0SIXjsvbB5VsTaPbvaoja0S9te8doWO6cP2xtOouGFlibwlolDv1/W3UNdcZZR0CyOpmI16pez
HbB4wh2qfpzW7lwqkhzKadhZc1IdITFxaqmDhe6bBbeV0w73pjXYWxKTm2eva0mjdjlhCYvT86at
Z3aAvrG6BzunoSRlKa4IUwfFELusJn1chxsn7DkZxa6Lob7xZt6RzhxgWiqL/9ibs/ze1IqrQlzk
CjYZ6aMZ4ZLM0eWZFJKuHCx5gILRsoWmFculpwkZJZBcfkUKHZKNQJsFWGB0kVikAGY6qC/8hAvH
zFHva9P2INfX4z2jUI73E3jkcOkAMakUV1VBfyjIOCYzlJx/hbyl85YIRvFY+NXNqALxjXR4jtum
l1xbtQvOZkqZUDOWWNfGUjgvv7VyI5pYIQKydt0w97vQzlQereVVVcv6bhK9uRE0S548qUCOkgYI
zoOZ3XYYMzojy+E1UyYH+FS58pacE+5Mk1OKvOzFok4Ig6DXo88LVGXpUvTS13FAVNBY5duVgT6f
EwBvaqS79vIY4pJfYldq6INqMPSlm9DxcDotb186PrXD44MXrVz7UKRWILXKI+CoDKwyBVXJnPNi
iH0EGkt7wEgMLgOy7GBNw5FLvzTy5gyKXiFoCE1p+qsNZ30587rVa6UTipFpwXeGCd0rU6jiJAUS
KKLji2jBLXooWcGlyQHCFGwrbnFCeMBRQRVcMbe3aeLMvIKIKmjBxT6pOUlhemsxGM02ynkEAdlZ
0/YlCBUnPgjKAoQeBY/Z0vhiqMrMh44gAC/5dXZI01l5/SS/gwqwt4Cn9F0N+mYV2215NJbmCo42
ljVO9OTWL50aHM3mKqTUaNf1nPE3VTbNHjmzxDkWH//Sv3nZJFVB77ZuUqIcTOOnac5LuRwY3L6y
oliSHQKrfz2aGa1L4dIaqhsrPhFrUl+Ixi42WFTCi7Dv5NfGoodmdQk9NeS79cVUOen16HLSIvu7
Z3E37O4HnrXmCY41sSGmjC6mgHW2mVIuYerJ9rsJRxSsR0FgR8fxadv5lOc9Cehw1Ksb2S7LMMal
7rzsSjqSURZQ8xYtP84mqs8z5DRf0qXrTV2y7AIc0J6skEfCnYfuxyCJSU+tOLkOBuJmrXZ5foAX
QSOiD1n6fJ146X69lLdhRIcU2lNxqqaRLpLLNukjB/vysjdYpEieDWGSXgcs+fSdaKIS1+FeB4nh
sVVMUXghI8oQqQv7y9SS/hpVcA79hkrY5Ti8Tv3c+iJ8+GTZwI3Egl8edWnWF3Bm6wvPpoitlnuQ
Uh4+dogexY7cJorzyWI1c5PxXk+UyaKgP2c2pf3FqGoWW9axr9DpxCMWmviM/oW/fmkJjj1NyxDE
21lSpxNZ8pSfHauJWHPMKXYJoeU72aglFZfDTsWLDVfGoQvalLwU2hybp9I2aFBP9IydLOao0FM4
O0APNjbN5S2bPQ/PyzKrAq4GnSNSDRo3eeBUr8VK29VynugUXajWUTctTZs7EVC1G/NEy2LsRi6m
yfKWjrxHReSwa/mj4Izn8KwZZnxSE/0yu1RVdqxdT54RZ0ATcVkqMWwRD1M4xTUkX+C/fubR9YLv
6ciI/SGlZcI72dKdxpShL7Fu4DSSwfAzqGO17/nVVzUFnrPOIg4homzEN3BxlByym8tjXvOSZSJL
r4F8Po2jx1WbA8M5EkzEqzIWXIOeqKpNPU7yK1VJ7q4GpSFaQQuKqFsGL7uagFKS2Er+xH3TxFSQ
muCxceCG6xD/TGHTUn/5x5cXU1c5W4xhDe13b2JPFWwqx3ru1Q1kWr2r0jzbE5nKC51RVSaBxyLD
rDG5xlSFxGL2svlS+DMnsinQQKKLX4M7N/427TjAvjSKgw56EpTb07RUAVpJjmTCnoc9jQS+8XQM
yhy2TOg+zm2SAu2hmO1pqGwHL+DDiKUJz/q4/0vn+L+jyg9GlUsmCYX5fx5VfgZ8lv7X5rlo+uff
x5V//eBf48rI/wTKAsMupT6EGdgk/z2uxFrwCVIKMy0w9HhAF0Pmv4NRvU8vNrzQcRaUwoJR+Hcu
qv2JqE/06v4i24Pg/o9yUUGX/P0swpwSBaBpYilmPG5iDv37WSQyu7qPY2mcu7Thb0Pc49vZBWtW
lTNJM4sJ1pxH+8QxiSiMxp23NOsh5loh4ddFM33R7APnTgdByZJ9eCCxbfTwmeQ1jmsrpzdYp9ui
T06JcA5ugVYyZvtk26/vp6G4mWy3pwGWhGtjSdHA2qvWceeyqVc1xZtbmAwK3NL+3Ncc4oSwg/Xs
JNWVixnkC9HfbD4BCcyaBfuHaQwrHTp3eZP/wp0MZzwebnWk+1Pe+N5eTp5brzgCVCda8sNZI0J5
rgPipgFSVzDYiJIi8LBWFxrs6rGiDtjm+dyfwaCOdn03OJi+m9kn89s0r1ofu98KwGS8GZUSFVBz
6aQrbdYahXVrUqW48Vp40rsw2/BAfPhJmACbHBK+L6vCOmeZq1j0IzqOIcf+Ii1ox8sw3vWmqEC6
u3TMaquFDFRMq2wCBwZacc3Nqs7n3qXb5hnBWQWzGDxlTJozs46dshPyrRW1mAfpXCVbWDuf6fzI
zaTT+0hb9t1Uef4Rv834WFsQ/NJORhtTO018RaS6bQKVZ+oSraWRWuY5wFdn/ly3Dvv/Npua0Phe
lMoK5lVTDsa8G/wub1dD3XTz2vSwisPi7GW/6r1cn6RTh1dREpGVPYUSOAZbrpz2ld21Bzvw1D6o
6rpeZZYbXKuq7k8GmVD9SjPnSXsmszQ3Vn2SeRdB0ZIxbSkgjUYxk1kJl64qCTt3iytDZ1B1N0al
iJbeN6Kd2/ayycvMSCFqMhsMPJBuYxfQ4Rw5cdZnhIP1fvtIaead2hneOBl+gPbQ5q9aKOz5dBv3
RbWvZRMGybVDj3CcdrBATfIV3Vm0/Ylzg639O6IRO/OzMWo/TOgT55ye1/YCz7d3gCJCRYp34dPC
VpdTVmshd7C/62Ftlab10IRC3U5Kzkh6cnLrdnZm5XA5DTAC6OlACxgEOkXbDA/8PcjKBTM3B6AR
e79Sl4WFAGFVRxJmbCLnDf31+FSXqSHWrCRSrPKCMEEI9UV1ZeTattaV0Ob1PE7+uCsN4rTWg0zJ
y7J6UtB0bqWHpi4RKM2BQ8RMOOjPbZySf+UYrXoosjJikiB950mmrr0pkyq5ZhIrr30mCSTpCBD5
qVVPe34B83I2O29bJdLkFFzOByzM4sbv2vo+UhxVVoG0ELi6Ol9aoZHVHu08x5gQ+vGREDED90OH
OGeV9MrbWIbVzyvTqgNuOcpE0sdIx6DLlNI7Nbv+NIxBfQMUINkH0gVWOXrXUQ7vOy6FOqcUQZQo
jWR+fFnl/3dD/GBDxDhloof7zxviZdZ1y/9wIfy+H/71c3/th2H4iX2PvdXGRY97wscl85d8J7I+
IZghH/x34c7/3/kc8xOiRFj6EQoQNkAv/EdCnfCNVAfDNGUlDUQ2WZy7r7R+gPOlV+DFPFY5U/Yg
4czMgcge1nNFx8XrOUX0clGN2FZPoWxxcHBX46LDaNxG381MlOSq4USKrqTAv7aKLM15vYhtaumM
qjXAlfgIUb2dbYYV2TCfx1mgh23dCZtzX89oP6AnxG/JRECnWD2uXsb1DAucYS3B1+za1IHCnuPG
OsmF9dXmVMfhNJHZu5zxX1QBDN3is8ZjXo+Ql2MevyadNtgj4hmGyrxDq0QhTM/xqAde9pWfugZR
zaUWydB+tkhBNM5ClU7WShsIrn+MiZP4uykKDPveHOMk21ZDotp8BVnae0zNiBjD5TzVp+dN7xTk
Yk0Es0430g5QowYJHOCrGX5tuGvw8SYn+Fb+jtFBxTuaJRWxc3Y39ubGSBHmHC13+ZMJTYPgq2oL
gOS+NP1VwjgfYTLRDsU6trog2VhTODshuaS+BfJhVfmxGfgrWSffqlkn12Ogm23DeRmGZ6BZBK1E
hl/nQfXGtrYmtaWVzyzXn/EzTmpFd5JCPpfjVRDmZrem0HAOpe9YZGYSjjzB7v6KJTEKo3JftdUy
AAvLfRjtRDuGOWJsX5631bSTrhQ3wCttHhgRMKQZ4CsbOopvRyDgd4Xwiq8mFHG4DXW6djBbrPus
8H4atcpPIS3KFechCZ3WiHYp/RIQn5HzyCwLDj5G100WtPUxi2rKkBhjuWWVp5RcwdtRsXavAgNS
CBGMSEsm/6xr6qOK9BfaDNgbjSjqvnlLb6Ci37dRnB2PBerWrTlRQwQwV5HAuNUa1m5514w0JaRh
pftENdF3n/lruWrh4tyMhi+fkxEbFAYGbV5FOpzTFfh344yOGj9FyWPetsuUaEI5cO/Y5ZfcEPYj
WSMiWdOI/p6Blbv3Q14qd3LcHfMv95gU1YhXSNEgdKafMYL055nA2m0kQGmiWkn653butvmcgflK
J3dViOl8dFPvuiR6c+cQ/oKYh+y2Q5u4xbGhVr5kLA1u2R6YpAY1U3J76o9RXtAhcXW0HtwGHv7Q
sKlPXnMonMo5R86irkp8RIcqER72qtS6ot+af5V1mj9yR8u9UoNzPjRzeRjqmmY0ToDvIunB5cZt
EpxlrTPfSK8fL6qe0VGV0cBaxSIMTjrvqVIMw2FZQTZ1CdTOuY1m02egzitxKFUbGysRZtlZzbzt
eggHiD6tkz2QUcAR2cFddCmKMbvs00J+IYtn+kzogjhzCqjZBtKvR3wj+X07+v05vEwUxmoIcrCm
wWzvrCqtbjwzio94CaY9SuRkY+ZRuGvl6P3yRiJfSUTTDyqnx5JE4LoLUdEOji85IdPMHkgUmiJP
QfdNjnYkzjX4ynUcOSsSIoYfQz3ZK6eAdWBillzB+iY73Or+H3tnuts2su37VzkvwAaLM4GD84GU
ZEm2ZXmIE+cL4cQJ56lIFoenvz8qnXsznJtGf99A7wC9OzYlsli11vpP4C5p5e6MBH/mZXLaT6BE
w7XejumusIjWdCprvM9qG0QbUeK+loN5H83j/GEghfmzHdGBcEOiu6luhveLO4uQoORyw3vSb+py
yoD9reyqsTIHH/ehzt+hhyuueOy8LdoqBHPz5g3Is79aQBk7DJF0cwuB2WIgKXuyXxRBgVhMryQv
lTCRs42vi5H4GlPCiO5BJ5XTB8NiwqhuiSo/N6r3T0ZtxB8glxZXcAraHeCIpgLmIvqtk+b6rd/n
/kmrS+OewKeBgwK/jZu6XuOJi+muaIeGUocX9TgMMQmijHYxOx776ZDmIj42NdhB7DkYXg/ktQyU
z75rstWQtHutOXZ2NFpLPDpzaRuh3mvYNLfO/DnJRjyJyV2RaTB0Wbbv5q79lDtwx/UM7/8p97dR
WxsfMwZHh6Kzi6sWxemTkFn3EGNFezJ6HAA1YBWG+3PevuuqwT9NtrvcKnKFX5t60DnRxPhQpHUb
B7w97k01jvMbaAG2j3ncktpc2eNRi0t1FXUCRWgvzSMQQrVjIN4+j6QRnyebFgm4bbky0ym552Rr
Xhx/qD95feV+ndO8LwKn72IkgfHbSDbSOrfCqYBsZhqO4XrGC3mDRLEPSRkijcHXOo32M89GnGEL
9UqChyhCZYwmo8NFy46rocgzSt5+W7tNfUDhkkah7WT5V3zJ2x0amfa9F5NHs7XquPxkxrFHtT9F
t4OIvGvlYY9cTIs8JL5H9mHOHJJBGedJYfXFqcep7y7zyo4ifO63Axp2bFI0kn57jdgZK7dPY+HS
B6lqeI/SxAmMBlFO2MH/g0NpjsN9E3fezUJ8yRcdT/9hzbfmuPa5x0Ta9NpTktjOC2mUbD05ni0B
VDLSA9i0sWVYlgjBpe7VDDkr84SYDHssDBc3uVfMgjQk27ty6WLWNTGmJOH6Gmm9AsMEcnW911xf
UN2l5qs1dPWtFlf2oxfHpJzok3kz9r7FNjgbZ2QwegjKfLs+wGOLae3V0g+hmqt05VIat4PXkzBl
kL0gk6o+17FhvnO9XmGarxW7tq3tK83JKiwZHDLCHA7HIie7R6vN5jDTINxD0bI+M7AlSUL0eLYP
o/IfhZ01u6rt6J8Sic9XlCVWWBIAcs6jltGdoSaf6CkYWRB463DUzRsvkiOPndCTW3xDb3soGUe/
N7ytSLX2C8HTZHhp8+jvo7519y4BOphCdXNYRXN3bpaiwWmkafdQLoz9BNkrZEynheO4+MtVxDT6
PbWA8TSZfjZjug4ii7fs8FJCJt5FefPBbgt3q2X+vWkAc/H99J66Y0R6ZbDlYc/aZ+QUN1I7OJXR
kdBiOTLi0G6Xz2kjy5aA0mg8GsO0sWuON4TazGZjq9uVWW6fI2rTnUDbfz0wE892oyfdbGNiOJWF
E5vwyQQD33StfEafUN6pUVlNGC26dcV5V+0UUar4bDOb1FLh7g3GxneuACUB4klfKNCcLoTLSAEy
R/uhySICPHL4fa6Ao3mwi1iErOzizExTJSGBCplNSBBJX5XqZtxt8vHBkRLr88UcD44+V3c9Y1fe
E9ORLA7ffaPwTbbYLhlXOey/W9SaFNOkl0wVQKM+Piq9iN/peV28swxqQJy+Fyu04arcNXnvXy/5
6uYX29EBntxA/quewT6Adt5CRFPRgexQuWym2MyOWe/7bZAqkQ6UmH69L1sj7r6YZeZ2NK95PwuY
m3A7biIFW2EC28T1O2nvHa0zby1Lzie/lWLj5ynRnnE7HZNqXLYxhf+HxfGuM8t5ih3w8MFIT1Vq
k8RhWscyd8VHGPAGow1UdaSeQJZ0S+eDYGJ2mPGZCtSYmJt2YO7dmMurTOA6utq919AD+0zVN8Ui
GGG1ICd1TwetIwMKcyjSEy3CdVqIclvgA8BjMXcw4K3QJ+9pYxYUN0QcgOWk5i1UyhfYWXCKFPbm
cZ4Xmzz3JIyughtTjj7IJtN+Jo1NULtWdYyT1txVg7dL4mo+Qqu/S9D9PJuyKvLQm2ryaJxK7gSC
inDRpoXY38HcLPXcBzXekq5HwMGSZubLzAjsKiMzCvDau/Ijm0GOk+Rh41T5LVTp/FVDnMmsJ3oq
+87ZN1o0H22j04mdKNKNikcrXDzJMdcl6SFtXG83d/0SNh3cktkaxqCp+/hUaQUne57Nd7bOl0P2
zaSiL+kTmMaETgN2+0PXev7GIflR7PAbNwczGkQiGBBDs/pdQJxE1lykg5ceMvwQKOEmSMly8dil
bagGjyQstZ+R34HCyAGM4c8Xp79tfqK1cHGUDihUPBsbA3/tWn/ghixpJZ15adKDmKChL5kEakmL
hMR5P3/486V+k47QfGNegJCd7pdJ2C+XSts0c6YE7GalBlRb3hFiaKo5rr/8+Tq/qa98LmThr0TT
j97A+ZWqk9fzbGEVGh+GJpp3CT4CB4c5GZTwtAdDzOE1Kz/RUx56+dq4RHGzq4Dk4aC1NtdRwqf7
80f6/RG7q631ahexioh/1SoPeo+Uki4DZni13F7YbGY20kFbJCmJjR4n8vM0KJ4zyUjfzE3/Mz/6
p/mR4Tnoiv7/86PTl0+SALufwBREW+sPfQdT7L9AV5gREdKLWNRa/9Pfw6MLmIJyF/kVFmIXxOQ7
lkJErw55DZsOxkfofFjn38EU/d+MkLAv+PllXbXCQCZYebk6AtTf/OsKc9AIfiAnykTAq5LbJZcI
fglMQQg1VzfKTa2ZtipVUUI1omHsDYl0fLI96Ry6pY8ei9KLlqDi499KkTl31BHOzZQxAQt6omdD
oysSFeD6ru0gDgwfrK4sT9LDi32jDH/Y+b2XnozJMzk1JKFVjUJ90yCKDwlHMU+EudoIlfR2pyuv
POe5Xp17RMMPfuUYWZDCCn6WJFbA55cecVqQHD7QrUXPmKJpRtB6tf9Q4Ar2II2eDj5fDpChmNwL
Nz47MGlW2oF84AiOdtRIzt0SwbnSRrMnMcNfUJKYeagcMW1Jc2GbTpkqPA1pNr26bokDdFcTeGIt
hNq1bdOdwbyS90AxwxzqNf5jZqyMnZ+44pGpdvJgTw55JbpFlJGmA9NIyL03Xtu94zDBCx+vKZds
QmXSJpnN8lT1Qw5DcfqUE+pEkqHKuz3yuPSmTSuG/WRSdR9TYtQgpfMM3xV5Vp68USU7rU+WoyRR
E3gEKfKmUJ4bZhWwPgW2lp7JRSTZoIjvxjzLdhhXQxtNbGI9YU7u9bEeb6aEhAcoIeSWi9KBI1SO
8+Pct8Mun3wC5aiI7zzozvuZffeWKJfxxuoAjtg7zVeGffUx80X/iDcAkZMlpRa6qaZf82IN7wCH
fbhdRKvvWuFqmyoqqnut183Hfrb6F2zMiq8zZ+yToYZ0Q2xidVfCMDuZiAViW+8/cK+aOWTf889t
55UfTJmSO0wu16aiKmNMli9XsJM0/IXk9NaOXXdHjV7fZFM/hT78sTbIWDg0bEyYPq+cOhlSOwHP
aYtZUboUSY6ouUruq04Rcuv4bb+d8akMSr1WOw+dW4BM81UZyruuVloDVvLNyZIiDoeKnEgNzBsj
lxiVn9DIUiBuJLtpsDfCm6nx9rpyii9ZFWdnHQt01lS83OW0DsAedqR99upVXxHFnYCFNKIVDDj5
husqdVz2L6LQ0pwzHXpztsm0wv6QilJ/L9EO3jh+rm8TqxtuU7exGRE2rbqH4LK8QEIDStAuqIKd
xk9QEuw7j3GmXLEHtaIQ6YpHMFMAybuAFDCRACzEil3YdTvAplkRDecCbnRjBdCRrpiHuaIfKJfl
wb5AIt4FHokuUAm9QvnMNtKc5xVJqVZMRZHpt01XnAVrdgpGhlV45K04DLVle1eu2IxcURpnxWuK
C3TDuz297y6AzrRiO46TA/M0K+KzrNiPjaf4cVgU88TyAg4pJGVqhz5Mv8siU2Ds8w1Koj15dkVF
L+w6dQT5sW0RHVYpDdxS1m/FBZYaVoTKvIBVzDkBrrIVw4rVCmdlF2iL/PFpY14Ar+UCfk0XIKxZ
MTFjRcfkBSiLG0OCmhXfMDRMVy+QGuDvirBJ1cTgbfF4Qd+mCxSHXHPF5WK3bPoHIpgGta/bkrf9
uDRGpy1IObNyajaWMvLxUWZT7H2GmxolVZi4hT7a70qVjajvvcbW0LUNQ5+9IexrRM7gV0jJwcXh
9p864J/qAOF6f6wDbusKb5ify4BvP/N3GXA56w2I39i5Ql3w7f+HIcFjQB6OKNqEG4GdosGR/b0O
8KkD4DvgMup9Z2J8rwOsv0wHFga0bN1eI4fEv6kLSGP7pS6gOMFwh39MvIBxoFwr7x+K+Gapc6SJ
M/SppvFFWGgleqoxgeMJjprPexdfB6I08xjWUACCfYvsVguLNE7euoi8Q1CU0oAIpifthAyuLRHh
da7zeUHDsIVVRrYNgrv5pm7ZzN6ni9XegMHrb5kZT4gpBmI4gpXrsSo8lTKvSAyr37l97xoHAH+l
jpOZyvFW0qltEwLJmeIbBfF4s4OgiHYhFEPUB/as3eAx0aQIqT1UVVm1GJt2lh/VYJBybCQQ59TE
WHjGeOcLCSsDCTSrd4fvUbhvQaDsJLScJL3FPGc8MOxy9xr+fQdVl1kTMCqe7lWrXRnZYGxqw4fd
PmFCqhHjHJYxYaPBPC/Z+8nuALYHcsqGebpJfAEkkC1MKcQGSXXUb4a6yBj2uqa0mSdVK8Ect6eO
5jXK8Y3hyXOX9WUQ59RI7SNahO6Mpi5zrkfh2p+5I/BgOz+L5BO+osuhlxYh7teujKd8m0nU5NaI
1ueK3T5BkodDBBQDC0FXgU3GLIRe7RzmzQqVtpUkvbnHM5RcasSKeaMG9xoQqpKUQ6KjRgGISvIh
o6rDyQRZKiGzufAVsz88MR24KAJr6fwQe5rrNvC/6O4pacRD15HKXaABnN58ouezr34muq94jTD5
PBkV1mSUSWUkdk6fujUaOzdyPzSIudbZN1lsaN0IXq6Ghhsl2fTCuRiyQ2r5lbmVRX4vRC23ekok
K+Fw412HG3egp2nGspzyejM3OcZDhsDaChYMAj192aGQyq9yBOQibaaH3hksmPNaYWxSn7kg6aN9
fPS83rWw0eBuhwZxqXvQIkWcBA43ByyM5I5RW/daG03x2SBSyaTRh2IayHYFmbzIK6ACZNLEstoX
x87sx8Ay44K5RpqJvVUNH5PMUn241JZ9Xl1FbWYUTYwhnqVfx5lV7srJ1uD2EFzqcrlbIL7mSixi
uq9Q4mLMknvZnSUiNyhbbxwCwqrya+ZU7RiMwJQbL3eqg6IeOqV9lBkBejbrxvGy5VgxagtwY2b4
OiSvfMYMpLUUu6GIT07SMXwbLOdGd93uQzLl0cdEJj4Oi4u6ajLT2uYk4x4H4Tbvsm45oTO179eV
fQfYqW9oNwhGbcXtgpAvgG/akzxO0p1HjjA1rtnoX2v8Yu9qO48/xE26XMvWwlpR5cW+Kxy4nakT
X2WZyq+itMNckvL6zRgxkkRK6T/Glga2anqUz7n7vBj6XWVmLUFSkXOTL8pm4tBqZCx243u7hQwM
oWSiqk1N4wUxNHjPMC81PXqhmw94Gw2ARJ35VXM9eIs9d2OXL4QrD33xGV80P5Qp8N5GG+bWD3Ll
WI+NOU5JaLiq/mx5c/xkZxY5gzW04U99SQhC5Xcdv6PRDmBzRsjkSgvaAR7wqDv1MYeuRTxCliFk
z6adWcXefqKICUbULl6Au0C26+2YDG136NNr4SfDE7PmPCy4P08d1hUs6/rBM2Zk9IkW2nnk7zUo
lESsQ0E9elJDHoA6zHsjuzU5+4WX7lVUV29uqvsk72IYQXA4neh2ri0kqrpAXpM99KX0DrOppk3O
6n4UaAepAMfZAEYwo3Dsl3eeTmz2PNmxG7hUbaesUOzsg25+JL8XVy16xM00CivbTLpjv9je6G9M
0SwP9UQ4uOXK8X2e4NVlm1l9axQN8QbKnT4jv1RbZZj9V8hiGq1gi6i2SLqryTLMD0a1lHeLSP07
hR6HYtKud6KI+7MhZXONM6b+yMx3yQGWsPrf1XUXb7u61V89PLA2FiEnD1C36z6cGWaGSTZoARm0
8ddpAcWsVOW+mDgdacQ8SH8LowolSD8rJ4CLPW6qmp3fG0m8dT3l3BrtEoe8kSbTXthocQuy6I12
cqx92Zxbsiw3fUuFv539ZP5Cvm3/iHNpm4VQnLBWIEGvheezpoVOrUN5zZx1kfM8hJbRfsFMw9wy
NvPh3xv1LfbRWYikQt4sVT3eF8RJAyD5t63C5Thw5zSh/iYx9TbRRbsRRpt9LDoFnRz7ulu38eZH
fRQdGBnOEA8W6tu98kDt6ilKQWUia83jTfU7StH8fQl+8z72KnmuULXDAY/S64EqPkhgLbwTkiBq
TLizK6Lt521EKwjgWHXJBrqcDjhD49UfKPIJqY7d4Z2F8c0cpPSEGw1wKGT0APVfT3Q6NhcBmOtF
9bEijaynOxzna+h2ZR6mEso1FE2T+9iPH6wJ7putEudqnkom+FkbLUeRCuczAQm6FtZRlZ7jPhlD
J9P99/Ni0x9bCwe9h4vNqpzp0h0Ap3ODPq15wlBB0njbkvFGHHmpRd7zdDO0xKBCIxiqb368/ymO
/6k4JquRkvVPQ7Lxv26/TOnn+ieO1bcf+7/18TryWp2OfFOnmv3BIknoVMEMlqFgEZaK5xHDsL/r
Y4yQKJvXLEx88DE8Xx25/q6PTfEXmSCIQJkVu7oh8M/6n//+KeWh++Xff5yv278MnnFG4vI2XGLs
cx3/t3QnlCDFMsZVdiMNwn1eCVpCBFRZMHm3OmB8xQs8Eng8Y2xcd6V2qA0E2TL0bbfa12NKJp/W
zW8S/Itpgd5gWUKTuVxPleN+aWXhbmj2Hbm0BD7EDvUEhi/jbD0CMyzegKnNYBichwU8GRTAMzYe
9jZfs8f9Oz3Vevde1YMS5rZxetTmj/i5ROAMI5yllwIdVkpErKXBE5NJrVflMfW0MZw8l1BvxfG4
8H5g+TIlN46iV/YeE3yA6pHAe8/EAUeUVr/IAHS0hI4COU1sPUY+hf4+bd0etn/VKA82dacTenWd
YvoxbBe9/ZxoRL27bTOfET1W0KDnMeNHcb5fPjYVkN43fe1/XsB/fgEd2rk/v4Avtcx/ef3WH/r7
9XPFXx5+5aupHYRF3ATBeP6eUrv4kIHuWKvZ/qUJpRH+3p7ia7a+FNQNhCIwrGYb+N6e6viaIR+4
ROJ+G27/8rr98fX7uTlFPbCiMQBczK6JnvzVdVIo/Bh0Pa4PyoNkF+ZVbN+ZcmxOF7fLH27N/wKl
rRDSj2jWei1mI0Asq5sijrw/N8Kq07Wl9UR1cM1RnBY1ixMaXP955g7cQBfz/yWuw/UsnaYfHzcM
/34LFpCaaXBy61yvFDkVKlz6KMimRZz6yTIPSB1gJJiTJ55GBw+sP3/ZVSrxy5cFOyeTxePpeesm
+VPX32p6N9VQnSlJ+v4NV0h2nkIo1JtimR6maPGfI0P/p6/8v9xiLAQQkSAIYa39CmX1Hf3R6LkQ
6UoxnfMi6d9UVaYAzKmczrE+/+sLOhCBOV24og9D81fYMNO1iXma9PcJRjDX7srrI4CIuYRnah/N
SDkvf76tFwnKT/fVtRnneJxXpN34zFN+vq9zJ/Qljia1H+oJj+TBiTrjblmoEwNvtLA5m4dUnLyC
WCd3zsUDDLfquWoad0TTlxOsHrud+9DPhoGjp7IHhZAkwWFn8qcPs+H9wyqwLyF8v3xeGnnefYun
+XvcFPHjXpyV/bC34dNbyAANO7ru4gIYJq5XkmCL2PQo6mQu4oCYWzwTqnh+wGsGZYQOqfKYcjAc
QO3t19jspBMgHWQtdZFRX5eLJ05TmpTJUelY2Wwhe4pTaXAShW1uLwKOQgddWZOpgYu/sXg7htni
pElXk9sBBsd1o83Tg+iBXaLUj4pgkaq2P3nKxBGMY3NSWy9vjexamvZ0dtglnA2mv7m/xy1Ge4/H
mR89tNKQLLkoQ+YRuN2sxXWAuZMQX1ilE9wXQZM1wcjxlXU/VfN4U+lJAQMQW/hA4aRtIOBgI5BU
rpBCVDedNThxZz9vpYcLVosZV2ZAn5a6eSCBqG/DSalV1G2qs951sBR89LNpCN1tHSxL+9WT+vRQ
ywLcplRR82Iycn/QILU+2T3OLumS2q82lgHVoZr96cWpe85wRoEMSyAcTA+DJfmm0BtpxDBBbUNG
29GzkeW53Aw0Ka/FwH3E0YD7JpG1Dj4PbfFa/3lsF/vV0ZzpAT8Kf9tCMDV3sKR7L/QnDW1ep6Lp
4dtaTTLst8LETEdwhnyiDMnqFXe2+bLYPWAM3o2qWEKNgIbkSI5nWh7yVmvLHkNB3xu2PWSZ96gc
/WevYT/d0HCTjV6CsDuBqhzrtb6ITeOGl5/Jz40/S/+5KXB8wPMtZWVMeaOFFjzfawnwBRbS1NMZ
g0X03ArFbRrydjcv2EnCU4zrfGl3apA8JD9B8z8wsWzotNfvOhJkT5dXM45b779FajtzOg/X4Nx1
N76nAUO2la+fLn8HlVkVlrOesW8syV7ju94nbq82Y+z7u6HtWMBMzbyN0+djsyfcKoquoZTqDUrU
cdjk7eT5D2QJCcZBPbXUAERKQ33qW6dr7MArc2N6ZKKp06dEdGloXZjOBJGprfOjIhX6YRS9q6Yg
LrUqOXZdn2pXM46d+AzE2owlUFORsJfUtk1GWjL00Y2x+DN0RWN8U7PWooRmWJOeR5gv4/uO259c
dVWlrjoDvlCwwGUKNE/RW+l5Sq+kbO5z99SYUbKd0hkPgwqTD3y9wnYd7I5ma+0aLzNPuDDAr1Pj
PiKW+bpn9vnkwG8NkyaC1I++9GTZuRN2gD4fOt1oCSKdnQACp7ijO+0fxqSFQdlDbvqINoz5bWJ2
I6J3P52uFerxveXBdQwGncEolk3LyZND/NZ2bJtOmbrHCuuoEx79fhQMmKZhPjaWPPBJ62pGXDET
GezQ3vw0QVfbaUOcbljcPpT0fqo2vqU6hs6uGz2bVddX6Hasd31CmlAq29dKuBlzDsD8fTuabNnk
XLDopK5YUnNud2+J4F8C9uXpgWOOtWxEVZLuHQ1XvnFBHQ8pqHmxRe8/Ey0PwRaJQbm2tmp6WKYk
el61C6fGEs3L3OVTEah8fJ1qwKoMO7/rElE8jHQ9w7164cXyAcYPkd6lV6lrmqiOfB15OC5IG47R
+smxEUCmcHI7vka8E2bp2XDFFlrkpWvEx1JqGobkiTV4B7OUkN9C0XSMoaSQDFgN0/y0xMp2CGrJ
j4XfRDcYAMRn+IEJQ13/yU2S9rno5etcTuvun4rnroTUlcHdPk1+xj5vNyI9+nVjfBy0aED5n6xM
cH90H0E2crobNR5sqAdqY46tCHkv3WtycqS38yujupsG0r+QxxvPZeI1m3rqYJupkmGMBd7sgmNi
XxqUZlSdKlezPhXC5O83nFjynZ3goPXJ98YU5WHbRPVu8WrUFkacDzDTuly7AW0fuHVl1AQLY7YP
OGaQ42RVsAsTU99kfCUIAg3zNqy7upd68qhFGoxGbswRcmUuFI+19X25TYvOYrOwiljCaSBWZsZi
9aRNM8dCWWflRiuc7k0vMBuwIwYP6OkWFk07sFI6jLg28YTPJCbdCOg3cVKLE00se2nrGOzpmc/v
UQafxumx8uhGHk1YFD77YDnAWmMghYd8Cpl8DZ1iKh1MZuzfOEWTlmg8c/Z7ZBT7OVHsg8qOO5zI
bWws/AaoJvMIAQNwNti0cOedzo3J5R2b0PMrd+YcryUXNqPFel1mnMRxrmCbdJOBZFlEG+vSx6Ai
gYxReVUwNKN1Mw6DfuUWNqZkEoOat8rMOTmECSOEk7W1MefkfOxSm326JKZLbmasABIonhh5Y1Ji
Ep/y7WOJyoYV3yYZlUSkaRxfrmS3bwsp92oeMKDFKeqpZLi4FUsBB9AYDaZRTHVLa7oVDnTeUJd+
/TIabYPE3lZ86rRs+K6jWrhkJfFEISG6KSC10iVbdRkUCXlz2Ld5unLdMJ4s5zjkHVNlVFbzY6TV
9gsqQTbWWWrZDaTYCec7IIiOI0PETyM98sy+WTg31kICHPsivI+i1vRjMyTa1162/lUyjD6p9bzF
YpNqrv9sTCPLwiuYI4QtATJPpmw5nmK5+tFJ18oXPkm63tEWgQGueUzecAPy0DWUkq0Ke0qeKB5y
PKahZMUVHY9REy1dQ2+sOt4N4JOWbgsPa7Jnoc1Qk7hPlJaPjplqw6NyJubteNgmceI9FDlhlxxV
kF9gW3pxO6e7OU+1WLzLPKrl+Goae2i0+Gw+oLMAytetCIFTUaYbfBwYYTuzcYXDJDWIi4rimFsy
OZkY64QoWuct/2s3E0DmsciW5pbH3z7UHjtLrhLtw6T56VHr4wiLroSjZ/ZKHDdxdpwnV9thgG7z
PVpnU5FBgvOZf23NXRS2pXkfe2zppozx7NFjsZGLKAMJLH+ocakAgSnEA05PUQ2URLRTpiCYi5yK
BDlq/lVLLZAJVUd7f6nLNOhbVW94A8eQXeFrJduvWjHf+ZM1HljXFAZDq2O82uh3djmrjYLy4WDF
g62M3W6pjaPHyRnmXcYhusnaZNxOeJtZem/dou2p7nnanMvVVBw5+corDFKZLWsmCEnpbGO/uB2I
DkK6msx3OhK3d43mDC+yNsxTrVD6hdgwUUBO7VXhF9XGUWezFA9UftjvMQr/CpBgH00Tam2KS4uf
kXtUuaMVeXstW74A3/JAsMKK851tm2OyKYlDIsYISUgTapzAHRaAat1BEp0dgvOK3bDP6uuhNaCB
myjTbru8YJGWCbtN6khW5KJWT8AI5kx3nvMxSyFNKW/z5zZq7ZJ+6kpWsbOLkyc0a0YQv7b9UJIz
3FnMZt+gL6boB7mFuLwWvn++zm9dMC7r2CIzy6DtJ5Bu7Vd/wL6RSvdDVvcIDCuHzXhwcYRpO6lh
ajmJ+tqx1tblsh3++bq/Ujq5rAcbAPSezvT3XFRa8gJUZGr2U1Y4r71Wyj3eJniFjzi+yW1dVvOD
4ySrshICyD/FpDK3+fXuwkagK+YF50NcEjl/+NZzlzE9EQ5RiqiYjABas/EExau+hoHObg/nij/1
RtKWrJU3vnZs7pcb8J+J3T9O7JzVYe8PEzsO2+S/wldZF+kvtBLGqz/M7ey/aLMcwiGJAoCnuU42
/p7beRBEeG3AXYTlrMRwVt/3sbnzF9wjJjA2cSmkyDv81PexufkXf5UASCK27G88lX8xt3N15oY/
LTIfGzC0yjC1DU/oprsGDP6wyNwV+ZQF7EMEDGtt4K/CzqUDrN4YSkKVQ4yv1xjUuolziIwZgyEK
Qt9DGNWB0Bgj9ho7c5nKfFvbddzCYqwF4Y0NAyM9IAe3eytTCjUorSRkg4+fSBy3Dr01sKRnA2fP
An+kg0oFG8iYFbzT+EHQLi+YK/lY/r1Ua+/Z6AsvnMpQigdjhXuZSAzr9ducwqf1CusqdpxgqA2v
uTIw/5J4S2nrj5gRtVYOvfBstJT7A+QzhhiNzj7Sd970QFAMTUAqpm+WdlGOIRP96+TKu9io8hoZ
tKy9o+O73Vvn6eKpWJ2wA5FUWoiQkflDY0GjmIuJbSAf1n2w8dfG2TBiudeFKZ5W5OLVNchIrGtt
2JsqMbEepsKrTCq4ztQpLZ2yE6fYaPn+sNWj58whnSVsKT3AnCnhgdlhNbxhLMYdqCwkRCmY4osZ
rSOryZT8tcteWNJpvs7xWrIMMR/AFriwA6tzNd2MQSKjhDnHYGK9D41y4ltbOdf0chOrdOz1o4Ak
LKqbYdTNk4PR2nWVuNQLuDffoJARAbZu020Wpepg1n5+qNayncNyvZ/OFK2VMMaPzoZ1zf/z7YEW
ekzBGKcR1dWwPuFLxcgj7boPDpkBE7UbRsmbKTeol5Dg5ek9Ey6+Qj1n/BbEQvzpdQWtll0M3Jcx
WzMVEvzbqG9mqAcQDVx6yrYvbbVv8jKBgOl0lrkrykWr0cwsX5MIclSgq4pRcTE+9Etn72b0xlZY
RAxlFqPL7tG9+xZavVYLG1EaTxUFysulF6ztkoWeT9YQ7SgB+E1LZPAnBwGfLVkXEYTZ6Zw4K+Wf
GQSrwZCYtge+2WOvfmkRGe4P1m3huhzQaPZYfJpB7RspwKjAHbEYRvEwxls0X+KUoH0eN64/8YBr
BtAGFNeYwj3PGurrKkNYFOZ+wbiOURvrTfBa3tQN807CQCPzoOEkZwKwm3zudBmoVcuckZGpr0Z9
NOOsmEhgmDZRRcXbCp0jMNa6TphkMSlbi3qS9JgZ2sgrPdHxy0CWUzoWCGOIfmiilfK3lyZZovV6
vizhSw095119Xa8v+wp8v0QObfUI3WoIRyOezxP63nO5MHm0cLnMd2smOSLvtc/qceo1w6bw1gHZ
Olj8duJfXgls/2m80rXevtRAaPrNA2hW+7K4tCGt3eCg7AyOeLLGOnrW1tFi0NAk10HW4h5cSJeX
k3QAKAWGl14ViT2qYExLvo6O81baTTzQlbnN+4BNHpJLk5e8yxX35zKeu7R+s76wgzCnNQ9ugtMz
/qT+zdKuDoBEiPEb6kZkNAboaL1wcLvEPOMJELsbTcK3wn13wR6naNy9Y0sdE4O1FW0njcY7+T/s
ndly3Ea2rp8IDiRm3BZqZolkkRQl+gZBiRbmKTHj6feXkH22RHvL0ee6o6MlW91UoYBE5lr/+gdN
omXLuA0mGcrjfmnnPt75vBQIzyU0nw1tzPRQGPBnHuZ2guOX9srRBdcuEw7Ng8rXOnllpoGci5y/
x0LHeMoyCr8U58AnXQf/6Oy65w7Slz3ULPRkY8RZ85LhpX70cfY7hF1sPK2zFYcZZ4gDPyDHY+sz
dKWexvXTXPjCU5axojTf4EHhGSeeQn1Z6nNUYcOzM8sij8/woZNDSv7GobcM2qZh5CnlSWi9tonB
1kyEImuKJBEW+OzgPRbINrdfdbL4wGBLQY3Xz1j/2ai5t5ksQIWhe7NeRMtoYPXjHBHCOvg2NOI2
Qa//VDCikdu0qKNwN/iqVnQFKSzw81RNbERh+4bDFDBNbLO6kSI/weQDGkB+l95YcFOO0KfA1Nc1
b2Ek1aCP5jsHBhpSk6fpIOZPBv+ZKTSoEhEIfMQwiqaDdciAFiVsy/5GH+ht89hU69GfWy+oG89/
RrbPg/y+paWtoKCn52MpkR4l+1PqtQ2UJMTpErWFJu4th7cLa3M/DfqR22tSd65vXDF41vNYdhP2
CY0t4/26s1ZVTLc+kurwLBKzxAsriubsk41eIglyS+1SYsAI0oo7+9WHGrjD47C4irg3QBLKtzKe
/JOsa3UYNDjtbWZsOpDb0hjfjovNRgYZmzfYw2gIX9QYZwn6+Dmej2w/Jk6uIuopITZRhUkXFoiL
f1MA3aGxdclS4ZYkfn5dUnj2OqbIXoCMNHrmKJVM1Gnazlap89ZkCg9nHl/IbcwWA/Y5GuggYNw4
b1VZPFeRkGc/nHpCjWfYItQhpnyi9MWuQR1ErVPmT0gJ6hvOGO8errwe8u4OJiYFJjCOEN0tk6Hq
poVTFwzwiT4mbgNCO5fh7w2mWZpRNZdWJ7NEYgWru3g9jJu+EIU2HrtuPrVxX9+4qS+L8F6PrQqT
6O5TiQyjrttmrzmuf19jWpUW7kNoIPX5NIP+aJwTFe4iJxiRBbsq3FEmYQ7W4Do01ZqJIvaKxlIG
LqObCA8LKw0w3iyOQjSYYSZWjZmZlZn7rDQGf+Pi4qL303i20zjLAgj2BAcYJQDufnbI/zv6LEtC
fdseyYHhxv5NZ1rLnTd17hnrXI45kmCOyaTV3aYYxUdLDEi3YQ/dJUvmnV0jZPUKOl4n9uBlYhJN
b19PjFcyt7+R04BUgJbX3LSaPb3mVpViD1t8tFK3yS9501rXJovxk+ja0QusRfq08ubwDftz/0vs
Ic5vR0TBi7JzbGw32XpylvsZ0TNCjGaAzNYVTP5q+HyWhaymN9v0gyfjdP7A/XLe0s4r90uPpAhN
pU5ox/iR7N96n2FscnDD8XcmI4GdpO4XVLfzQ2zP4Mc5jlhm5pJd0Nny2qLGo/wpnZ09FdNXyMJP
WuqGUOva9oOXxMsVAxhMa92+wEBbsw4hQUiX2k+sXdS0T43fQ76WDpXRri2a6kO3hGxRWUF9MmKo
G1E3nPuCDBGGmhpuPFV7yvzeulQmMnhuWrnDT9IGlKgqnOIaD7MvOB4pO9aGFZLdo/XaulSd2pKJ
Ow6BmZJvKDHw1JxTLs35GlVmYJZmeTTgcBw8dUKYcz0gXfaZEeLVhQ581l5aOG3btJY+rE/72ieF
scXjRX/IZOpdKvJUP0I91i4EB0KC0zyXnxupXb90Axlg29AwljNwfIMit6s+k4MBclP0xZCwvkHA
DQmE4Y6mdqs7DZbYjnBxDbD2vWsrrCUrIFe67quWFeBICskTLjkZg5TtXnNZNpvZHeE6Ll1/0DGQ
DmxmhAGbf7Rd0IofwijuTkNpv9UxsZEGHjvA4rpy7C3FaYYd+xpKnewVrGKnz1TEO6prSSWY6OV2
zvRs1zWW8xSSlnXLzi+LXVIJRiiJ4R4Ba8xDEefztjVmkszHXIwXmJIuxGyzT3HQax1a7Wbb2frD
MGa5QDSey5lavFlw2UlCAR1epIXiay/tEL2x+Uf7OGWOwjC1hrM8lFjiErIh8XMyw0PnxBobk0yc
o4ftyrOWtQae8U5oOHjDingrUZjING520IwqbLF4LxK4yc81aZ6nBdciAoGIqViIa9zhpMK/pi5k
OtQtH8do8ljihJJb2jmxVeHHRlok/lcYINGFkd0tloTtJy32+xsYpR+crAQjpRp4LHpD/+yPrYPn
Hr0LIrsGgPFT69S9fioyx+/OWiMWoz+ya/ko8sy+GZmNalROEY1beBd2Pk6C9VDRhthJ5b2E2K/L
I3aNYz2zfc8YxmxsyKDmwU1xxbIDI7c0fRO1mj5GAfqx3nyB5cupa/QpNire6k6Po5xd3DTApc0+
w4MJAa1dMPwcpAHMb/fUoLCfqbbKsaUQcUiJ6cGF8cA/64oaMRujeALPJZm2wdoKCthf4MhPHLQf
OWfv0SFaZ5vG3qCBNlza6HfcjD4Owdy6JD2GlQ90XlSVOX1aLEyIP1szXIK9VfhUIxUDwMzZjMqF
+QfI4f470PbjBfxdBA0hBPEqF0L4BFfxjsWAy7eoFqOLjvYEP4BRIMbM294XoXErYKZFFJthfUjM
JI5uujpcSvhnbXgblcDant6LW4tZ7L9Fjf/DbYElAxOIsp1YoffkkZIkuiqGfX0sNUo/XFAwjZyS
ipp0oDkOOgQTxbYvFoojbYjqf2N2vOeucDP4eEf9lxJcWO9iBUuMyrEvIRjKnnNaoVQ0M2Y5beMV
KQ8knm0co83RM58yN9ROQpXfpYUFEE5QTW3cWc48ZDgE4i8aHzvVQdcNtMJv6zh/LFWGyX/8EKF7
CGBUsD4mze/v1+BHiWZqXn4syfuTG6a1fatIJjVFE9yCJoDWB3N/apvXgkCDh6YDq2hievmkmuRD
UTbfebL/57oWCvP5EdaFlUkNZGFiZ7mm4Bj+GRPS7EZbeuoG0s41ysaVhUDEmP/cAvG0G28dNo0G
Tt8QVsxTPdBfEF7GgEjgWkE6YlurHow7++tbZf7ThSlNFXJ/8Oa/IaIug3tZyCY+1g5Ub0pNei/c
bogvcieqIrMtH5HTeNZprtQ8Z4LqmZ1xJx8gYgyY3q0UB3jQdMvYhlEX41aZHLSEJoqMdMr3RHEt
8hCPEnSYYD0wDXiztSIELcmYeJF3BjD49r0pTYoRhseiUADMOKeHOFRUiCFdpntVx70mJSYE5dJ6
GV6Xbk0H9OvbYbyHxXlO5L1YjgA3sIiKf7cBkaDT4ObpagczxgoahdICBcHrVatTTlz9ytWAjTRo
j6Wh5tRTEXNZM7aBj5PvcLciEw+6wF7wwU9zi3/kZvHrhAYp2q3wkGkolHmUKShNPzKmP1YRCBgp
nfUQ7aKhkcdlVtQw20DtjDh4ZlyBDUXxtn7Z/yLR/4ZEc7qwhf3fSPQdxkQ/8Ua//8CfvFFP/81m
Q9R1g5AFpWoEmv5f/NkTrmDngRHMrqkY3X/xRsVvIMIGmygRtvymxJB/4c/eb8qagCVnMubD6uI/
om2L9/Czi10mLDxb0VPht73n4YWjRvZKadsnRkfkZRnpkmFGiIE9zghDgOal/URIGq6Ukp5HjPjK
eznMDR87u492CTBM1HX7CWlT+yli+PQfUj+5OkPn63OBSEOd9xuh33syFKNvndLBIlgEO817JBPl
pVydMZskJ6GjJiazrSt8PH94iv9wuHN+v9uGsc+xoXwyM9Bdz1nnAz9C8+gdgcb7pDmFUfi5aLCT
5wVM/A+ZLytn69S2e8EbpXS4TY57M1l+8lGAD/8+LeXy5vYtrVS9zOY5yqN2lzl9fuhy2Wc7BtfO
1YXHMQe4+9mncCy6i6jNem/ptQV1r1f81gKRKSyc4i42ZvhS+NwJ6OZUhxsUju627wku2ZA6rjUb
E94f+55jvCBXIfQOyG3DtgeRE5rIjhFK/xCXbUknZZWAap3pkUUAXSMOmOzR3CeW/kmTUoMj6D71
GKVh5r00bDuuU5e30qKA0GJVccrKHI4z2zG2xou5wUm7hzjvjkODfsSJgzrGELMwpvlziaEa8noU
fhd7TEM4iHP3yRtD5Rih53QdZBQpQ0Tbox4nt3I/xrlzmHwjodE2RhXxYTQPqs27QutJxDZFKv+S
V7pDPefqcusBl+xGsn+S/QD5F2kNrxKEXC+aVDSawzQUpOVJ9FW8I45g7E/K9zPaMjzpHiasgOJA
mCM6OkKA9D2wFQlSJTbRzPhJWxPazooWk4RECdARRYkxYpVKWwIUZ/FYU8062oNh4CtnUbqPtv3Z
TWeP0DinvM9KOe2Z4CDr620OLkt2KYRVfRJ7PU3lXnajzbzC0A7AoFC2YmPYZ3qC8Qfpgryp/gmq
efGwQB2EFVf16XlJvXRLuI/7CruuPi6Fvuz8vO6OcyKrZd9RgsJ9SZHKMwiFsxcMTdkecHQTaME8
/NM8AZErVV3EGCs/L6IM/rBGfbgTlZjsTVK6xR+cdHDdoKWYm8ZOSqLokEwmG1QYNkE/rnTSLe/e
IyQw2G0k5/UQP9KwcMZHIYtkIuTXLSsylBmJREE6hUQreDhcvJUpBzOGGTJVWa7jG3AoGQ1DFqNg
2tRII/QPyHVl8jokZPge/ZIz8K5t8ehZ+sU8IUhMh8+Kf+pfZjRgrwvEgB7byn6SvBWN1n0twzVn
yO+aOHA68hd3XS9LbbdGQ8OnLGekF25HOulASfyINfo8H3Euh2GihaXCBEtZRFvixSLiGvwRCUmm
lcrBb7aJd4nGjCgbgCCOgq68yHhM6m0DiPXaVpRfquZiqU8qoRk21QP6Y7UZgs9tMqyf7jCmx5mx
r0hk1AyfT5Pqu81xaGPJvRBR09htqGojq/3UJQ6xFrh3cPVTRGzHmhaSVCPpJKENeweHGCYa9gDU
EI+8yLsWIEqDBTj1X/RU9vqHNJE2lq4heD+sz7p6BdT17S244gJNka2cTAzukwXmsiM4kPoy07oB
+rGxPOetqWHDl43mgq50Co0wX7acBGJ+tfueZv/sDYnObxn8Tot1hBcwMcyVWMbhcxlNedLijmqX
r/3cFSwdubQ3lVyc26YVXDE9aqXtRxScRDdrsj40uKHcMQOCv+lUCalOrUgnYJKIPqCqeLES1MJ3
0s5RhzJfrOytBwJ7wviwM5gkdXFxIeMSUGnkCli7+KicwK294dZq8P+g0bDDflu20v0dPGCccTmR
mR/k0VKKbYXQRt+A7XiS7BJ3fKmQd97GzuzjTuqk1Sb0dExtAWh22dhWX1rRfTRJRzkNoF32Ae7i
eO2d3My3WmaFw8ED+rU2KggHMLDC792y03AvsBP7EJtDCL6j4R8UE237ZACzOoyuevurDb+XotUU
MRE9SNONCleLHDLRxYJFfIMRUXzp3QW3m64BiJgar7Z33iTFjYmo/uQDEWFH0obaU8Y5s/CVfRVs
2kBggfLkGrCz2xYFbWVgDjR3KjSmHM2Z3W9wUrllH48CO7Kt/RSy4bcFgTD/LRzLLunmfykcObqs
X1IYPr1igVdGXVX+WD7++WN/qf6wvkAhBAHmz6wRWpA/y0eqtd9cWkRoAwZV3V+VozLEMODKoOJw
LGW8/v8qR8v+DXWeACISbOV0LP+RIcbPhSOCI4QpmPlTtQqO4r8JY5ZqURaIvXMtBka8QZlM/RUe
Q+dsprFpf/91LfYzpLF+GHUqZa/u020Z723dI3uyoBR01jXW5vplnb7PJEY8Z0lHKwkOUb9EqIde
/SGVx/+PjwaK05UAyOGm/tyLJ1omiMQT1nVRU9nSlwpHmUeGT66adDIPpBFudcl0qg0XdtNff/zP
aIr65i74FqwrqhMe3PuPN8wkKsmhMK95oYRdnjZ8H4kx6ksq9XFTQTTVrz/TYI38gD/8+aEsFdAD
ImRcJV79sfAtaw7UqPaNK1xYZvCATSejIOdojwEfugPF+8Wlkg/viU5qD5DDujenhn2da5Clg4a9
/MDEOJ2OrSaZBJJaaL0iBmqbILQHXdwMK90gWVSfD1YBEjXlJXPnX3+Pn9vz71/DwTUOag28NfM9
EuUBMvWTGxtX0WuslR7ay5T3oAxeO0EjSebqZlJk9V9/6s+ssT8/1ef1cD1eDH7/+eY5GjOryZbi
mipW9HcMzi3jb3qKS8GqGrMt2AW2S/TZdy7hrz//7y8mmBFRuGgSlUjv/bvC4VTiQzEJfFCVoEO9
MDO10j1Qgbj99UeJf1goqId5s6BJwUR8LwUk87krdXDMq5X46HIo/7P9dyZRaEI8wtEWTzDdUW+n
Dgvo+7iVQc90nxI88C+P+5++uAmVhwQKlJB/W7UGfgZ+o4f6te8aXhILskF1MbpCH6hvQYJ+/d3/
6SUBdFbvJf+hWX+H/YqaOapmDsZ1HTaXM7m03xU4K22ikKl1MgdoGFCIWOXrGLcY/CnCWQf0ntnF
UuEFDjEjamwarEw3vEuXMXJeVVxxPEA+KVf6je2VzBox0+zz/a+/xEph/F+kcV2sLsiEBQXOBlbw
3oG1aR6FvTf74hqGKUD/yuNY1w0jwPpFygKrGI/is8Rk4bKyyyNi3EAYZ7851qvOK8ksCPLLuADU
CTQYb6tm69fX+Q+7oNKuw0SwuFiUij+/Uxok4cEh1fVqkwgHq0LRLZEj1C9CESogwf/bylYn6E9b
IOgmq5pcBjivOsS8d59YdJGR6tncXseaYbUNrek19Cf1iwlNp1dMI2k6cB+gLkGlIDE7Ljc4qfuP
Ca0RvsTl3L2ZFbqylYCha7wEBCeycao1sd6illMD1lCihAyDW92s+lnwXutkuHyhZe6rm1/fRr7B
+6/FN+E5m2pcQhbAe7hnwXEWj5I5ulasksCv5wW2Bh7ad42Zzx3OHyC0QeoOaUe0OVKNIBnAXjFs
jCjZc/5uPZinmlAkvPZ3etG5e5B+0rdjp+2J/RPRbG600A4X+GeLD9srHjXY2kXUbXWX5NPNGM2K
xu67MSFkhs6bgSMNZjNFjMNNllK1WtgWXrF6j2+8tkgvRuFVt0Maus3WqyQCsdrItc+CKQO965x/
JQdebDGLxLXaYOhTc31D/Dbb1UyA8ByX26Tj/D5DKCjoa80URxJdMfCm2MdeBgd85ABgMQ2mK65W
P/clgXxbM3TdR+ynCUxo0ojhkTQYjG8KO5JocKGUSPpMw/sCWxCOUVm0XXZcpoWmBCGLRQASMzzt
FAIuXYyoZ/BVE8AO0OU/zuMgekzDSV2+YqopLAQnXWkH0FsYwMIfr+t7jMJyGUy+FYdbL0UUGMU9
x27GGiFqhip9pVA1qH+iHaUB7CnRMUVamYctPoZJUHqQRigBIVINStbHLJofmwmIZ6isOFVeG+bW
ZhJp7iq/oAxCUihi4RG5WPa6SyAFztzzB8eEjKFNwAf7aK6KGI+cZPJOVpTEt4hHu6/ATU61iZA1
HPSEdsI3i+iW7GpADj/ZVE1Vv4wwuT6DcidnzCEnOivP+DJ3VQVDoGkPLtqkvbGY1e+F39qfKxMX
o8ap4zcWyvRH1Idpt1niqNzqPY8niMOuPMiotreFcIeAhVXAqmTwNmHFP9Ngbbyqe7NgpuFIk0T1
k2Z7SUbomddm1rksc794cvH90X0WQD5X7rZwCyTzG4w2wQAzNJs+E2Hiq9HP2HVAbikBKpiqarND
V4irV/1Ziwd8GBktpqXS68yFt0clTvGzwLuvsow7XWpDdaOTKw3/D6joFRsqKIhtriayRRTmH1Hh
8cTmEIZeMc906gMcU9R5FRO7ZGZVbmIU9tneIkiMFEsspV582fJkHbHwUPE60gKdELrtiN0RfNSo
tXHhHdiyEyu69q634J81IxwN7RH8KtGpV1FWshsViF5X2fo6P2oRveHbjGBGs9iHXCamu0KiPATM
iRlEkMPOXz83NhdHx4HOWHFje6VkyOaiuiG51XhqdBWMycjHv3TdwP7MdhaSRUwqBhE/ouNPomXi
Ow0JhQ9DOP6AqCMCqT2bmyMhKBFTnTMswg1VpLc9Fhs+ziBc1TpB8d1qejBsh0M90dhR1z2SGg7n
d5tD1E2ZgYSV175h+sat9JWQt20V23G92oKMjnSDLhP6LyxXA1Aume9p+PnHjBGlvFtZUFGE5rpf
eCKDRWU4q/n1IHAzoHGeH1bSmZmnisBLFhQyZCRbq9QRY1b7VRQzX4pXkk/K4qF9SyoWA45w7dsg
Z5ieEeOdk54NSJoV9ctX5VGtxFuNHzUvaVZQ/U5JOz+shcKSNVBMV9EDRsComRSLE/80fzcZXvqG
tYjLvVBSxwqHgltgOQ3GV6jf4m2eVReWEc/OUFdbVg0HT6tozkoWopOL1AQVWNTOFhnM0F6xnEnP
RUceGji4Oq3iyA0VtOATCg+ufOBnIMBWIwOoRpOMntYCp1elivIEe/ve/KwSiBlyE4Ire7ZAkLWs
QdcJgm59GO3Zu8SFbYFfmowpOXa4wNqYYJx5Wjmmu7oQ4Zdci/nwcn2FRGjDmx0mqcogTp5uK8er
Z42Iq32Y2nQQHsUd/+pHggOYqFr2NnxizRPAYnIQePixMCGoOjzpW7zM3BNfp7oxB815SEjNghtB
6lKxxVJXHplgYiehlqdd5uJWj/CR3ZDHwN+cDpSrlpfO/Yd6jLT4WMA4pkpzcOkFPVo8c6dkLBfC
B1nASHW5Z+uwdhoSl9xkr8khwsDb/U6wzWMolnEB9rohYpLvv24CGcnzD3MC1T6AfI1icUbQ2vi8
YbWjPr4YoV7A3qAc60T9koqquvGV/JByvzkymuCpgp9BG+Mg5z6MMHdXqTuSKdJs58h5lV7H+6rn
RbEzkgWGeIQw9CJly5WsK5E0CNHerHRc2JhsGELmbD5W1ETtvQ8YiOlXpR5Q2lhsTUYFYRWKlf+c
dAsOlR3taLtbHFIBNobXUwMZY1Q8Ig63X7HEFU+G5tEDEDbC0TQptw5TCYhMYxaw3cMU3fmc+ATJ
RDUveiMgjazfkJOIGrl12IEkKSiHteFdEOC+LIrbP0S0qPjuZmQb0dI+9Q1/WGGIZO5WPvjC0AGZ
kqoY12NzXnRWFHpPeLRezHdf7JopseFpmBcYBSBwTyej7pqsCSfZpqMAA5XqctYw6UzxZ+ue2Oag
VGqvPCt5rRjzhFvXXIh0aMl2B5CL2I4SRGEBQzd2x7iVoOgxS75ngUMDjxNlWzIObgOIb0Mit/0+
tx8mOapA8VHJHDWpKwW+2ln4f/vP60w5x/0R84BKpZyj6c3PBd7JREr0sdE8Ct3AKy5XGooA325I
uem6901Gqh2gbrLJU4pEqiUn+WYJ4oI1sd6A73uRatwHZdGwbqwycjlx1rUbRoqaPXW1PE5uMn+R
HEPXdX1aRh8eUoCAA85IVvbB7T2WCOQWeUTfPpzjaJbenwuiGAvvW+0O2RAUSodLCA7T/tUSg+Hf
07oqnClTNFQjRHqrOO6iKWGx2wptyFoFTjtlKQgbsUt2IoyZNKySDUAIaSv9b6K+kDYS2bUBBs8D
CZu3PcwUQnLLfi9uhcVXYMmJJzt2CPpWpnle4EJSezBchDp7+O84J6QVhHj8jO8QFS1XOnUWta4J
BgadIlGvOyDJt1mxrUKXm92Fir3vdyl3yXSRJcPBIPppM0fmPELO6tgUqkgO4b7RPPhT5apWTvtO
kZibmc+N6hlm+er4UNOqPftKMh3ZEd+7nweP1Q0bWiOOSE5oQKiFlscBrHk6dv1QYtfZpswfYKqI
W7nK8G2PwG1O/orVrhMIKOGd9xQhhPD5z/oIk7+sJ/V9XX+8t2CbPPbeVNwZpo0tVYimG83LEeBd
30C7qG4QsaTfIhPvANdo4Do6tNTBUJm8wBh1PWAgwYk0JyOOzECePhXK7DyT78F9TmoeaGWPy3TQ
+tTc6yUg/iZqqo6Zx4STfl2nH0wLI9WAU7M40dlPx1Igsgjyui6JgDOrb/6UUy84SsMD/YgVJluj
83bT1Hb6uVGb/zkNI4BIP46pqXqrooPJy/ykVWR/laBsaARzxt2PUWrweGRR82uDPefCEBLGCAjg
iFfkKI8mrJscIjg1TqFKuiaG859FaL9XXQr8O94ZJXjIkPvejKbPq+oTZxFudPS19+GCiDkzCP/Z
Wkx2yXBZD5MwZt9eIOhlf1SrWDPzayjg6gwXGuKN0FPanbUxjFCI1Oc8TxUDqWNPqxziSrA+nZTc
HMVDomQGY+0jWJrQvQiIvm/GMmOzYWZMLFhOhMEQBjDtJQOPY19E7FaLMkdaGWDrvkmIHoGTiki2
m5uSdyJX9WYdovqCoQhDLKyBr8bJql9WPVjVse/JhleoUzKQJNSys1bZeydSO/OyVJxA9Hbx0bDj
5A9rcPT2BqEDb1ynIZ2xs8a/MP5SFUaDclbjZC6yEqoQ4fS6e6Jhw4yxpb9hpt3LQ9W1PflyhuHR
q8Dl0XH9fUKyB2RnK+ENOA+3xE0x2NmEIeqAwypCcIjufYpBrLdLo5hRyiVHLopH/71ktvXiG1r4
CXMI5HF7Egtdb+fMnbHnk+OnWPbTxyl2lktMtN3Huo+yLTM+n92ZbofoztzoXabihW6Qa1Jr92iM
K9KtF7/0dqY0p6MR2drXvjbtN0isyx85VeW3Kp/a59EYcQairjJALlr9IijKDjngymeLy0VsE4Y5
sQVNmTY7hn7N2Tan5BaWD5YIqZN8KuouenSo8aegL+DNZq2tH2bPnm99sw4/xpqbfa2amb/JLhFB
UCmXfnS/lBodK/qvUQREMRP4Kf2/zJz+Sw36lwkPwLwPZ+QX1KAsfwVLeP1xvvPnD/053/Gt3xCT
glca4KjQTXxQxL/mO7oyfHQcBN7Gas/I//SXPFW5OipyINQUA+TqL2qQ+Rs2XjaUCT5E/dx/RA1C
MfMTWARkTuSKD6IvuAJKqfforhwygEdHNGcOHtz9rXzfQWPem9CArzZMj+pk+5HGWYwHI26L0um1
j4hbUlwYV7eOiREvmoqi8JOQrZ/siSf8gvMbDw+b9L4jkOp3XAfcF3txynMsovymG1Nj6yt3Cwrm
pDgbDCX3TubjIDuk5SWtGw09alxXH1CX1MuhmMUhGpchiJbYqPcFCif/ZcA3wzvis652T96Iz8M4
9d79bNgunP4kvjBjxZXSxMqxDPyIcMrXodPizz3jqwKTjyqL9jVez84F8nncRXstL3QrYI6bxBN6
DejR4y2JhBi37Snul/q2wruKjn1izhwwYE2t8EgVbEocKfDc1YpzyWAO22sMb33DxlsapcytZ5A2
PG7CnPtJztlc9NC4Q9vXSSQbBlcEIg6F/nUc85bYsixObFgz8MZtGO1lWmExUfRyAfFwenQIm9Iz
NFCtzidTFvBgIWByS4KGtQSZQ41cB6AmRkwMt5eSfJq+IZiYW5vgEuIB7e0QVRjgMooaooORTaG8
dYtOO+kUo/c6Ft8bsuXIBB4snCLauDzFmjYcIrs2HjOsGFDTtDp+NFgMXUU+ciiALL5iaJ7tMCvP
6S/neJtwQuxJrMkueDGbh6q1ihMSxf6QlQMBmU1Z4aw35P3JY4tz+zjbF0VZbRHKRne24Zc48+bT
1iHdYWt11NKpE1XHdiGVV1JXfgpLjaC+LMy9zYJvw12eOh+zqoiuJoKR+zEe3CveysNLXABCRVC0
z7KOpyvroULVVSVwH6bwPjeqGTvmWjMCvFsgs6DFoXBM3Fvfz8LnmJLpyPmg3WnQqrsN4hJ/P7jS
vIROmB+0VEuWrcCLfX6uGw9TkDB3PjaOKB/becrEBiw1QhqTNuYUILFyp6ACszyVEgU61WNb7HqQ
z9MIBesw5ln0jI+XeeMvLh2EqO3xCSp6C8ZVY9K27ckJ+CZGC6oTkfYojVB+lTsqD3pKZqjkVS/u
SY72U9q42zbtLXNjmZN7EchnyTEExydRWvbDHTplDqVpqo7MlXHgSmeedZ+38gonq3yW7VQehtCt
v4y4lIlGDgFQknfmSRe7uTatYG5r78OCAvsaOm18Lq1JPkXCXD73KO6KvT9OxtcU8PZGW0rIGk1j
uucxn/y9ldZ/DH4THgHhmx2W6lT+oZs++pnXfyZVN/80Q6H5ZI5domIWvOxTw7FGRABvmKN18gCf
29j57tjtk9q5GSsc6QsvyQ+IU+a70i/t8zi1/gg/GNXuhp/V7kSaZDR9WMNC9NKT+zJMpzNSLNhE
VZSZrGIwnNj2MJ1K8DbZWloz76qxr4MxxDad+9Jh9J3HQaTpAYFD4xk0sdxClTSeLVcz7zpNfkwW
+ZjWmvs22cRGbHRfpeYgBXRRX9RL+uQyHropULpe9A4eDRxK2sckOvlW636YR4lLS9W3j0vu5Vtb
6tVXp9e9TT0u1b0Z+ssXalDZkEBLFI5fjDW1YWR9jGLLDpwmJ2iK9O55u4DAf2C43L90NqFC2JET
+1foAZomscDQkme69Oi1NSnY8pECuR2aC+3cuLOdcdrGQ29+NuBuHU3NRSszMd64GJOKfM4cGHpd
Z2i8cVas3wr0s3sJfwZVjO5V1yxtKQfrTtDeKUHh0CaUx8i86bfBPhgMG8rIrxoV5TmLRvNx6ELv
SzYWVN59ogSfK0wWhvH8YGlAPRU6pNceJ4AbYHvpwGRR4PY6h4lEiW8VhL4WxIHUUNenu5vRX9y6
iLHmTdSb9Hkm8iE0WfGpKjz0UzXJeBcauuq2TYjk9ImPDjp9+tpw5j0ILHtOkRa2AX8pEpk0bE9o
uvwDgqbponWQFH2vJmmmkva3SrPekroxLgDSLYbqDbRMHKl2DW0ELzle5Bjjex98M8su+IVD9kmX
rzGGbyid1bhjmj5WunwkL0cPPCFjgkxpGpLeifcJ5GFw9cW/NkJWO4brmLVb7dgewaFu82yI9laf
hFtZSoHVsG0dUuQ8e973r+lSeg+NgWFPDBXoKcK9C8sEWZ9HsMadxCMm/0CQONyfthwIb9GjozZO
M2KDgqRlC53klZVb4CtEe8ikXL41E4KhjVGL/C7LLe85YiB35grnrYFJf1DZNXzAPLOL+yLU7H1u
gCAK4qcCHa7wdm715AIZwN3Qv1eHrp/6rdVP3QuG9fhdeRW5mm72e9eKL2lTZ2RIGstlwLGu3zjt
GAPANQWBERVBn0VM8W1O7TdB/teuF3P/mOqOvVuVu1UEtxVnPA/rIy18TAbR3kLv7Q6jbzZcBWkM
Q5SaghRyH09Bi/ESOEusnUaElYmFBq4cv0jdyn9vprHfR6OXvRXYVu3AjXiunvd77OV/SKJvTybM
MwSqWbZFBOxydLv+ZoaMcBySTj/pAL5bZuHGHrsycSH4IP3qp57N3hlrB+ALHPcZwlxTgG9Uimmy
r7v/Ye+8liNHsi37RSiDFo8TCIQig1ok8wVGCQ04lAPwr78L7KqZqmybqtvv/dBmbUUmIwIBuB8/
Z++18/YIgFJEY1sGB4spwM6bqby0ifDdwkzlRVY1ABfKGdPdYGjaVse7F86ikZHl9fX74EycjGwM
uGNihOOSuodJWnQGnbOy4S/WgJU2OsKOXWM4760ubscRVFlNeBp6QLVnidZIe2G8ltlEVKRutssK
RYVRkotQ6M2VJ7pbTwea1rdMfCsCaWDVr6rQO18bihPusmRXd4QutDBUN/QI8OkTz9WrMtnFdnm2
Kk27C3rCy0t3DA5EnWM1tKpbrahvli5Ld0zrmQ008ETccrkN5GhsSdcr99ACm+2gCDSzk4b2Wjoa
+1paoMA0z7rWBryxrO3ew2Cb2UHlMbZgx/gkvVWLCOGq6AsRNgvQwmEjK1L2A2u8nUwjeM+qBcef
xu1HJvPBnWWNboLECU576covRHMdiPE4V7BxCSjT6Kgo/1QNy22ZOT/t2Hv8PiD89yz1D2cpC046
J5n//1nq4bOuP/v+8/PPh6nf/9UfXgvjNyA/qyiDkFf+2O8HqUAnYBJByArY8QhA8Tnn/HGQcn9D
xUa8JLQIjtnf8qo/DlP2b/SIGcnSKnZ8K2BU/h9wfvBt/fUwhU0R0vGaymoA6qcz+4tXyFs6S0sn
pz5qhBYaYs+ILMllRFTHZG647X1jY+A2mi6H1RBb9ezfxmqSZd7mHdrKzjaM1SkQOcUYV32LsXZe
LbbuarZNErd3wqmzoipx5x8VlDfWOsuxXoPVqmuupt0xcCYQpRh5CRH6GGuBtdeCNoHSO9mCoGxD
Y7UAY28d4YrotP3IWoUUGsz9zknR35a1j4M4X5ofNrUt6J++Oo5zghM+c+l6Y0nQB6mHMs+SawJW
/UO9ZOUDOxa7rextnMsYWpofqTG2exMd9qn/9jgDs3Pf4m/n8/ztgq66JDk32AUeC4zmBGcq/W6c
OpMpkHfLghCcyYxGDFAlyU/galQcViEPyhslSwWtSYQs3R7SSH2YMvCWFIK3jWiohFH+74gGwbAw
SuO69oJTUhekdM/FjebHAOfgyWyMZfIj/BrNZiwwiHdraM/U2nqoK9u+DMikOo690g6xpoyTjYjp
VPa1oOpu6aZDk6PQ1pszMBKc6a2vrRFh0/hAmBIGas7Zl0lcOXv0X9XObC2Hv9qrWyHN/uxlWoxp
2HxwV0P8Uoxu1E/UqLFX9LeqiPlDkAx2LrzsLcUqZdFqsB9x2tMo/alXWb/HQpIfRpmY66gpfpJ+
1uzIInQ//Axb2HmE9nROHLaA8tvbP682f78q5TZLff+ABbnbgdnMtoTfmBGkewx+KywAOEDwRqTz
9JWgb9kpcjp9grHxRPLc2Lf2MvXl5ZKLRxbl/NGfm+VVc9HjbWrl6GetKeSFv7YAm0rH3p4F+PNF
4gM3MMEcpCvwIF7RB9YKQYC39ghVCC6CZtntwR+b4nZmxnnya0tem6zCF3ab4XYROEa7MDO0yjuM
2pgtO8bjjNQx+UNkUCucwcWxlH/zGtTcWbt0hTiY3zyHdkU7LCOZ67UK4D2Y9qiTbWWO1daim2CC
KAQX0xsV8kpTVQycnQNG0GKTMpo+d6752pStF18ya5vTCyqiZzfrvDsEGHvsFoZ27LPRjs19OVgQ
GzYymOrgXdlgYqIkXtS1knN/04+mX70T1RWrS0KvOMAP46PDAfOmw9XTjVGJGceO+zwKuhH7e1kH
p6nxTHwZcU8DUKCYASCjVTlQxkUmB2F7RfdolsyOCJ/XCyQ0W9IzGlDAveP3GoTRnFgoFkqueyWF
2pFwVLtg9JJYf1FwgIdQF1py1S5e5T0TL222ULycxbit52CMP/K4JYOWcnTDCrdJDVsj22Ns7rlz
HfoKAR2MzTp8L8JZrjREfQjyNwKoFu3g15LxhNOUk7ZpaPAWjF07ZiXxnK7jYXIf4QCDRi9QpHKn
6PgKjkY6cFyoWyZvGHjsj8W2hmJvxrMUB2/BbLJFa0ASPCeBOIhqZ5VdUWhwOCCEDGVuArkSvG3J
ce573sHaxysOBY3WDS4KRKcVqiYOfFlQN9eQY83GBTvfptZwAXTE0bdNA8Ao8WYPIlRau9czZNCd
s9KadL2U9FIdrjGSjHh5KCffvOjIMOm+0+w5ZFXBtM9tyz3Xgd0eGery3M9OvHWonofQHC1vPxpm
uq896e8bsqxuarO8VLQmvE1nOA2Js056EQvhYQwYGNxRdHs8VIgo2u1YjwYHddc8+TA3HK3O12cV
VoeRuFnUQafQduSH6PdeKfLINXtlhNaE9drV6voK4wFZWdJzrwa3lS/YFMxlA+/ugsaZtSnbjqpr
tpP90AHporc/lvqm6tXy3i7tG3tUd0Vz0gXCyJwowxDCfE9v9ftEGfEOdrv/6IDIvrU5uLE5MIMp
gfVfN4MPsFRb9JMEVvquYPXdLLGx7T03oZ+Uxwe4FvqPwjOyLfRk/0VyqmwAYJvikANouvCUp87A
/nxmR+TzimnJf6b0VU/kmWH4IFt20GpETYOu8nCwmLdANSWVLV9ideMGZIulRbDvy1o8Kq8Zjosr
x73R1WrvkPFCAq4xTaHqNYjgJQF4kMCcfNshuLgA5yPAQFm4aDpabROvj3/XdjYm6j3UT3F6I5aE
7Ci1xuTmQbJ3+QA0EQsJc4MAQZZGZf+woOiwFzqBeJW+OZwNTxmfcjSbnTMoKyL30DgwHbGeyf4S
kRk0yVYAhNoxXBOgp4fyqtCn9mnkOTxjMu5uaOkGlxxO6lClJO8U6Yzf30rlVdE4kFDM0j2QP/Wz
9e3scqEQf47JJbuKY2b2QHpdKoFKcYj2Gz1sKgv1yMxAOMx48m8cBAD7wHS7V9+rUae5xdZC4IbY
FWDLxq5894hgK7gt4NhdGMQHvk043jZirvSoWBr9mOrJc9xhjjQYtFA8eECqtcWKMoBVPu4/0LZ1
TDQxePjzDEIdO0sPlJrdHxquRjCkbaRYi2ZjeCSXB5zTyEgdxh4D04ADERqj2Q3ClvCOEFIhB9c6
MQfAt77pMaotXCPhr+kkdVk+D3UnBya1hAV8y2lmsGf45fSclaDrioCTpQTw4d0z+vMh4wKTJ7bz
oXfJybz9b33/v3LDIGX8h/p+fu3/Wtt//4s/BiXWb47OI4YLxP0jyOr/Dkqo4i2TfBicMBTWKwfk
/9X3UGP5ESgMtMNmgEXg9/redH6DkeGsmuLvJBvc1/9BfW/gvv5rgQ+10gFBsto1OFBYvBY//xPI
Ux9oibcNd/6EHuFZara3YZt+92ezvFKQAqJUI75wrprizpv8M4wGXI0yb+9Fo93DWelP4+IyAfTX
Va4ZteMSW268l02e3lB2aK9QdxvEp43eHmw/9mhfOibKHFImF4vFNisoDTTUS96RIFXfvApspTeP
PeAl+PpaoRprL4pBiDPtYzwKoQ6UkdxHpitDZTNELXIbuk2ie+iBEDm0j6UPGQyuAzA545QGs4u8
lQnGEHmpbve7lPGsOA2IQUvIVGSpc2iYObwAxEPXZJy8ZqEjuiQ9hZNqjIbWhx3P/p4nlKDQkVm/
TsW7ZF7+QImgEeFieIVst2Q1NK95Hfsf62gZGKrZw96I1mQuCZ0GMI9+T4OcMPmBt9Dvi7kxLzAo
qD4c3YAtMzeYCE0DNswd4jUOWarJGY77TX4ggpYYjDobgJvX1nDItdmPJlwUL4uEAu5bQEeyPrtP
cKLyZY35uTXr5pCb01PeMLXImVBtjCpIDsWU4N9oqyR9zuaMkmCR2RFq/Lmxu4uU4cFzn1R1SLv4
xqpmZlG1DMRGJu77MMcTgPvpBSRUD9guCIvZOiKweZrlgGQkMHIiVu03tBtdZMXFeK/8kSw1pVV7
angwdnWzgWcx7cmOYARl1nvOnndSZU9uaTJtzoYL1TfUYkVyRVnnMSgaXpqqRyrU1IcCmRu9Zms7
qwrn0kLfXAjd2CEvvEmTqkF7UzwJNJrbsUNkVFTyk0aOe8YAFN9MAVMa+nkahTYu9R7VU4EkeW9L
GyadokTPLXcrJSMcZHmIACfsi4gMu7M/TGbkkRt3ZAaX7epZORuQ25w4QcO80fKV+0o62ZuftrTj
yX+MROtod8hibMZdySe24uba0ciOHLL5vq6Wcg+2jWU/E9kBFTLs2Ux3N1h7qXJqZ9wNZNUdWRfS
XQeyaJegPgydVAv20p2QYADHGtKh2TLhAemZjFlN/mT21nDoJRmgrojDpT8Y6FVPGWhVm74e4FSh
m9s4uiwj2ssQUc35wWDcvkF1+QQK9agUkSFVL9qNM2jPDkm+G6uY81PaOph/hZ19WfSwf47KC3Nj
AOdGrc5O1rorgF4vLitZjBcu2QZkt3R+y8xVaV8Nk1KqVMQPBOFi4cConEtFQnM1awez0Mc7FHQE
SZRID2+ghBMs3cZddiV8091ZDTnyMUf+PjQg87OnscMPuqGSPYoI81SPSYeOyhp4NW4sBjDxNLyP
yAiRWEh5kxPHHErJbZEEssTRPc/LRytYVKPEs5cTXl4YaMO0THTHubXmEKW0PocEhHEmABg/fBlg
VFEAT7HYufM4pl9LjkqdmCfCfja23orpyvSd/qWnsgacldoppAlZ6RdpHVR7xq3IvlvN3BN0wicr
pqO35O4eIQyrxDyZBAwkdPksOW4soVYgd2tFzEhIS0hIWjF99WOG0PHkZWK+KnPtlUfq2VSZTn4M
qcdVO5wGrbWvct0stgg88otayz7i3u+2mSmyJ5w8tOmhPWRns1skQzxc6VtlVMYNkQKPjFsK2oWB
FVwKu2xORsCE3LPkJbpScWdbgXZfMNR5Ncl32CZFABm+CtBhjEnKY8xkjFBtUJq7pVz0sxsvTTTE
Q79NhmG4Kvu0ifg7kBs0faGpwVPL6MsFjgdQMcY3FGltmZIwIW8YSGdRtvSHydBTcxOv/cvWV6ji
Y7e+xfH7Uo+Nc7BlFbx3Zn/rUQRNm74A6GD5AxjgtUuKNDsyLXm00TAypjYsi9OVGL7ihlCPXBu0
iwWiATRB+rK1jhyZmCFs3om/tncN1gN/ucpomV8rTZdn5Jw5k7eRdJOaBu3cQ+qXCLEiurTJPg3s
mQINgQ+lObYOo9uTONWxBg9n4gQo6yw0uugTuBNh4B2HgoLbnTpnkxjT3egr1Nt+A/V6bWrz2YJD
O6MwW1oomrqMQ8AGNLHcoHpf1ga5vsYJjGvTnLIcJt93J53YzP4BMQKJvH6xbFu7DLb90B4DDe9K
p4mvufUeCdNpIhUwDdB7Afp4IfZbs0lvTes53Y1jNZ+QOn9ArTqXQzwySS2BT0xOS0fBq68x6+qM
zfhia33Jd9M6HFDrmEBbBwatANiBEAFrZ0J7TfP5zCM+mI1ZFax3rftTrYOHeh1BpMXw08RggK4K
eb2x1EifLEztAkfZJfcAMVPrBGMqii986cFuFupnIvirxfesI1+cGDEdcDJYISz9wGrfKgHUTye6
5iZGchmm67hksn3J5m4yltQTTPHOlwjaT3vIyl3pUDDI2X6uYCWQU9sTe+Pzp1SHMEAwzvnqQM2G
eZ8zpGcRJUWM2Q3A8fw2QBF31L+nOsXAZWDYM1axvmUxbVi1M/ns4yAI7cG6zzKXaX+CUjaffdZ1
NyvfzHWSVK0zpdGu3B2i7CWk41/vgPRXlyZ2jWhYlB1Ka3nr03jZSBQymwmV14Zs9iLSg9Z/ImZJ
3RSIGLmgNH7IYPPGueaCCd6+HIr8hce+GM5rgstD6zn8W0tf7rsxProw0UOtDDBXYOO4cQgOf/Fy
9x7n9hQyWb2yzaY/kJSVoONPcxFhyedCp1lqPwZOQZio43ZMLf3IVrFrcqLyEr5pCVlXrRPDDNis
QTSX+eHUc+1sF77nddjWXONBGA66mr2DNzv+z6no9RdwD++5iIdrpVtaHklsW4dcDNa1U7mSAJh8
rllZxSCZlGDzMmVAI9FxuCP06q71A+cOLGCvh6yaGiWGKczQsfvyq+8snxN0nyd8p7ixV0Jk5+6F
MBwemRq2xqHrAzWGTGjdLeLWe4GUflWWXfrEdv3oSRd8q5P2VE6QF7d5kyZhm1gfZP449zUCxHeG
68hUFDStAhLkOB/F9yQ7K8ig3s4Ekb/r68xbfE+/1zl4zOJ5hj9e7qGF3qAUuoihP3hEjJjNfDA0
RYC7dKX3ESceYWNm75FD4mTPjujsszFmzhZ5SBk5mSVAugpVbrvWq6JmsJq7zrI73A9ciivQ57Bz
9bhBtDGg+9sq9PKYA+YeHcGqKEiMLt/Fq9JgbVFFgvdFf8TV9jntk2rfemX2zGpWPLPFjT/Kadbv
6V/HBx1K5FF3JireuHVPbS3pCWdaHxfAJ6fyKTGRyl5IbaGvp1LYuhDJm02qw4IQWRmc6MFJdNqz
UWxmuxaEmyQ64bGIM1DdD8+6r8YP4oPkwe+b4KLJ8+HaTtLusbGcruD5a7DyWQTEFNVq0qG6Uk9B
RyJ7zvGhn5BpsMKGnJPGYKsCYQFmK8UioyznebhgKoJdwF9VLFPsK/dHAhxbbfFxsbP6ox3wIHbo
YAC6YWG1C9ulM1SkL9KbIKlCb70vVQ1YHsmQdi7rOXuh/V3vmA5UNuLauTyidyFfys8Tf2MDwvc3
/Srm0eM5vqUpUx/miuW1q4J7GEk1RVg7vtWrLEhLvXznDiq56L6FQ98aoqGS1YORotKwdM/cT6vY
KF9lR0tFL5RwhDIUmir7jdMJZzetcqXSdjokkyquaBZlBQkHxnhZ1WpkNJzXCL3n5MYk7G258728
a67nBNT8NoB11bpFiAnbpFioRLpSpjfjaJqEEFNuZmsmceG1k30Ps/U7r3hcGnp1/SEP0ioAzL+m
G5ezjXGnJ/QXGRluMqtPWUdnH1lHg4DsMKSu8wwqvRq3hCuDLO8KnsU30AzxVqdlllxmUmbthlu4
yyNgQtPWxSqLbw0mMavP0DWXctDEYewD425uISpXEHP2ynHTrRwW7dROnTh23JNbLA3ZpcidLIwR
uX5VXWO/63VBzliXATDCdyEe+iKIsxfDsMewgpMDdtetyQVQytm6ve9/gqZODu5YUYIbAwbvlrb4
k8onPcpcVucoIFpg19ONfMUPjteElu+m5HzceELfA1kYT8psh1shMvEjne3qbpoM56RENoVmZYut
kxrwmYy0QsdeoMNpdKBceruyagpphF2XN9geW9r4vMfHnioyGuY5wNRo5FHCXkdxjppnNrshGkvv
qIlabhsO7ndDkgW7DhP2q2PP9gEsttjEBRqbEvQ/aMMm3WeJJbddA/zAyiqXr7dPp7cyQAiH4uba
wlD6odfIC3gnCA9RCAvTXA4t5GNKqTG5LDjSknQV2FPEfdPuBH7iqF0AlwEJoMOKMCmNpriCOF+y
jcezVvzsqek3K1n7oGWxhRKAnaSe3NonIGvoQ1IfFib3q4w/tuliBZ52PVhquRNTehjnojzPwDjh
u9RWRwWulbgt0vRTCNc+x3GWsdC2Cd45aFdFz8I/ijxccCiFIMBQiRSDZNOZlls68cGVnBP4NDUA
3cLNnAjwLQtm3zSnTDdufB/qTd8TlhuOq6bIq3MUR8uAY9Ro/atCa3G0VgwsjTLG81oG1st3p9ua
1ozIKkurF030LyjDmLLQELdRbuuQ/OWHjnPw4Ge6Oi4EpXD9RvSGkvjPzUz6B9pCi+6DlwBkU+Ur
QctpJPm2wHHPPwhtuEgTomxVC4Wq/NHncr3fRr2JxoFokQ0GiMhdkx1KQlNPeYaTr0AGiEcTAyk1
swEsusaGF61hZGNiz+0lAp6au6X39oZeeERM0FtF5V3c0H/Q9e1oozWNJFC6q36g3sY7Z27btf0z
+704Bi1uMGBJ6pDkvv451RzR8iGXBxLEx+2ktSaCEI+OgOjeh3QeTl6F8VrHonuir7VN00WQbugS
eGaiv4cSJpkNpgkE+vaN8xql2FJn8H9UXh3rUcgiTGS/PKOugqgmp7OFdeKJUuoh09o29ECsX6Su
xWB4VhSOTQqLTmH+hMTcbWs5/gyM9jwZmLohKz/VGkseJD4CLl1szwSi+s/pTKwYfW0iI3VfMtaI
nQfVFEQ5qsK8gIpwiRD9ZRBef1j69L5zjS9IEtR/C9VRnQh4Yo35QrO+hJZQ2x89Mq2tnnQWwKrq
aQad+CVEpaldUvsuwjskcCFZxSOAO7e685dBR1Sf5ESmCj/+KXVsiRtCZTsaFMt01yJ0axh3xjFt
p2Gadk6Prp/ivzI448yoakYruKtZsIYNmn3mPzlCRywIXTpoPAlV5OpFdzJrSkmVQZZbknjLVyW8
c5E74lriHiWKpiDhxCS41tgAkS9hi/ul0Uejnoor03D9I/+HH+F2+DIT887OGxYPIOcn2IXFaXHY
XEHRvccFuRD7QivA9WKaRGSIO9Ep55PKPCDzuvHUsSXBhkLnOpprL1DU0CSC1ZFguGvaJrD/OEMy
ZjpUwklvsiS4c0cEad6MB0+2PxNfnWZu+JDxnH4sEu0cBz21TklKG6qxkzDQdwNm9SKvcMuTcGj/
IeXpw5pSH2nUbIax3V52ibzFHvTB1Jk7Pl6cKJjr29ZGnkNjxjvWNppHTxvSPWcXGoiq0q6xLz1n
MO0vsEqJ7dS5WZiUVr1PdZEABq8MMr44nHXO2B/rIdHpXAwNjXzo41Mc3I6aThsuRt+UNsvPIjHo
nA2LtWPkCQx9sN4Ayxj3k+8UW3dGQBmicp4+nd6T96x9aJFcB1qc3o6nrqUZpRs5egeNLJjO1+iz
ZJkZdXpRHAK3PmON6/F0WPa4NbMpGCMvMSpvk+tpcYKMFxpk4gG7X8Rrjw/zBQ6UVa0gLfWOSIuB
vLEU2mvjVt21p5faIWfD65DoejPk8by79AqOSKhOcqg3WXLqiCSNLFzgb9RZPFqJqF6z3PCvm8mK
z2pIx3ctc7+SDt0ueb1af2ppQ9+q2Y4ZxnpTHYpMn5i7O+ONaaa2uupmvyGlyauaPV3QCoXEwDwF
Nai7MxowiUBis3krzAynYaYWgXbWTDkvxNqVkXWODB02g0MWy4clcR6pEJz7Nk4akJEgIngOlsjt
eoPDlf80rZ55sC/mfUKkSkjWyrVv9PFrNeNIBorvh/CWkRSUHNK1i8mkqLlkAIe9fJDpBTXEMO8S
eOshRiV3JIOC9WfjDrrI90k8zWuTCFfMRC+MmqYi9rDmcEN5NzUC0LzbdE+dsFsYK76PshSnDkA3
nR7fQh5OuLAuEAk9B9bVlDn6g+QPuFu/HdXzWDDl4TGOaRrRoGaIVy/92RrFeOmt8lsG4ROawbbO
UO4JQcQKDZ7NQCwpFdMyDfABBrISO2K0wopV5gVUu/fT7lIo4MWYDwfhk3rTanNL0erbiOwSrZQh
NPH53hnFQPNJLwRQ8oXIU2FqwVNJwveHg38cRGWC3XJLT225W/D7FKHFgxapdpVnej0H79lki6YE
rcRWWuJroryOGBHcLhplPVZF8jULd9g6Ypz2ZJO0t3Mizec8pwKH5seCrTrHuMGHBY6/bKV/1zsd
+ylrWXNTop5/1uxsPFlpS19mzQE7d4s2PBMxjdW8mpa9KUCDcXjtrVuUBd5dwIyfcEkjDi40LQXv
UGbFaeh9eW+aFs1Q8C08pU3NsgpDw0cV6PcpjgCnR8PhTTY71sg0l4THLkjyKzr8JA6TJmuVF7lh
Ls5ucCeHb7rKo3jokpygqv5GJT3zQUZ0ZoRKfn7QlZeccjQQYV2my1eJFfIlNnoKNTzJCB5oMF2l
QUCMeZJn7fPoOs1u0th1k8ZmM+OW2nLYySI96fO90Ag9JXO0uuji2TvKSR8iwRD0Uhg1qaoMqfXL
RjXTI2TPAXjhjGEu1SY7dDs7ZjkZtFtRtOKK6Bwfw7iRRL1UYj/1GEksUXCXaN00nP2ysn7QvSWf
BMTjg059d9nh2NyNA9U/7UyPLo2W3i1pLkPSp8iXYJYRJqKvzuMQvGvSQBliVKjhU2fYaosyzoHk
0YD1mUZZCx8AqMcNLh6SqRdHnlzNU9MGrwIeCk4dIxVjSL+5O/XATc8IWotL3w3eaqhmkYwXtMT+
8posVRqaK1ck9nPaikZc0Svrlid8HPHO64w0EiA8Io0bfZ9K0YeyW8wjGVT0bJqiXsxN4Kttas3G
FmGQh3m3oZbVVfeSlfYCBDxVh6WbXWayRj/e+F5DH9ggWmtbO6Ys72YshdslZbPJHbAR9LNkcalB
hJkcxjf0WA0qjSbdGYUPnoUobKdQ/Hc9vu2tebmegIxvTFk8Bb35w0pYrBFMRJltqS2dktegRjKC
kSnbTiS+koVd6ltClJudaRT2YbLJI03yO+UDsGxsxwmDEa9LkqhrdPOoJfL2WfRtfuMmI6ow80Bh
NewllNif2swYxEROC2SIoClFhTyT97QXgCs3sz++Vpjhb6exvYXOWC4bvfHZ2jG+kr1TateIEpcw
1s302Na6CThI+7A1bzw3Zt1tOtb/TcYYjEZPYP8YJmdkaj1fSiHmY1e2/4U4fv5vxtYGwKm/U6X+
nxKsyl/8ff/6F79PrZlHA/I2eWSQ5qxBooym/zW1Ztv7jcYvHjtohrRYXMbFvw+tPeM3QFD8Ovgm
B5jZyvz7fWjt8CPG4PzUsjxbN63/SJS6siD/DLni7WB5Z8EHYM/nRO3615G178mlqkbd/kx1JfIv
OI4xad8IUrV22A5Dbi5PEMKyYdcvFsExfY+8/X2OS1FfMs5tSPQRmo1ZoUDpyGNJ1PyaQuyXCFEe
O73S8iXsbOEqElYIoZAa3VnZrljxclyYoQAn6M1rYNbC43SK9GzCPrgiN0qoBSzZ9hJk2CTUiCBl
j1YVh8NmznIn6EL6a2g2d7XM15Y8JwvsX/+AkzNWxNef2Gi0KgNrLc/5n8O4/9erQwPGwIWsnE/R
TxKbcZV4aVlsOtuyinOQOAEvORtZXX21bpctD/ZKR+xCMx07Pk9tkArz+Kd76+Zfr/3nvBHz396S
h3kFMJnjO65FPNovXxiEZ/QDfZd8GKXuFGcGiklxUvbYgh9KNTebik3lZTB0gNAIfwSoNYONonKF
j/5KaPzSthtvJKDmVOqy19NIxYmit1TOfBXRwMxIPaWdG2tzRCx7614pvEL8WoUvCYUUW+PIzOLv
P9TKyfvTZfZ0LrJjo4gmTwKtRvALbDJOixnIZll/6hOjw3unzrTmriIDQt38/Qv9AmbkhTDY4mBz
HcPn4vnrxf2TQIPTXBsoIjI/SN7A7xoJOBk2jhadJ3y2vNy+hvLrWCl9WafUhlAYiSfvisyp86+/
fycIX375yBbiSVZ9BLJMoNxf0YFWQijPnLsfkimje+UwwBkoJiuNweEJ1Antuf/0IjuW67OUWBQm
5EX/isLUDHwSTelZ7+XYdg279yLQoTNUxgY6/cNrrTfhX79QFi7bQB7Oygds7pcvlGNFWYjMMT9m
I2Eg9WmSiJbSWRDA3MknbNdLXC4ucUfR31/Wf7uTHO4hwH0uqERkgO4vEnvAQn0H1qB/n/WA+SBd
odKXpMBpGVf371/ql9wEm5sJLK+p+y7gRxbvX/mAedMYBdPq6qOng4wGmf5R/Vhi9WmRuaDZT8T1
HKhYry6bDBWcHjkyLdRT3ntCWJuKFEbaTAjQquA2z13gh8zeVv0nnq7OXw7jZNuEXf/9m/63L4Y0
AxzmHuIRvA7urwuagavSnE29fodN2PEuMK8W+Zc0Fg3wGvF4FGUxEpHhHxN2/v2LCfhWTBoLhonf
8NdlK9YMfRado70pB8sdtAzPycjY8XyRdjoYfs4+JSdvu/BewWiC6qG67LpAhBXkR/mQVWqizgHD
oYY3DA1rDhZ4i+WC2EIb5tE/XCX/18eTN+ihG+QxYf6LPeSXhcJJJtFVY9e8pX4GdmxDDTyom55W
CjeVWvRkkTigOA5caVac8TT1tW2zGdQufXi6t4WdLO/cgFX+5dIT5C/ADCqou6VBVN/XvxZgOxas
Ls48Ju6PHpp6DLS/8gruVElnl2+n7hDnDtsaXTzfCNyldYkmVIr+x9Zc5tK/jVMxzC9qWUuIDR08
hpcEeGCOaDeEfrptvjPtlhPIpoVYP9/Q9M2rT3caDRpVFh1BdcPjHzg/8H9xa3acLHiPcE0D1OgG
AuMfVPAi52jpzqV6UoPlyQfZta6863P+y7RBdMoKshrFGr4zM4X83G4qyuJiCXNLaDzoMWMpPkyD
Dos2JTxGt3Y2GBtMftM16GnjCHC9vnIR4c7pcDvQtmAzW1q6QUPYd3aeLFGeBLy0Ri+GX1ec1Hg1
LUG5dGXBAmlfWj9z5CG2ZZudSxu8zH4yMC1fIBtZxhNWw5l7afbjdeVDr2wsF76keY8XLh7WPbP1
Y6wFnNnboefEwpiNTtDvH8DJOZ1gGPP0YA1AoEnCBXX0mtuvn5N1ESsrD49/1Pa4zci488Ci5mEv
aPX88TdauAVIubLYydKQW66hs2HBTOAajBbOf6BKAgX0iWACPhNpV+tVxccwceUcX4z8wjQNdJ9q
8kOICjJSAiarCFsuVdsiAEmBdVq8lo/HQr/eLk0wsGtZRVNz02AByas7tHyN5+0YFqy3i8ALwDNF
GHPAXZOYKJiW0CIDhn+F1iD+H/bOY7tuJEvXr3JXz5ELQMAO7uT4Qy/qkDITLKYowbsAEDBPf78g
lV3Jo7pUZ49rVMWURACBwI5tfuPv+rjPA3FhOFMK8LucgK+t60mhjQOyGChm9DGAFsiaQL2BrHsE
ZqIoEZHW17lbZk2CP8Nfr9APkYWNN123IlJVvMUlUL9331ZEga1cGEIzkLUjvX+laB1+igPRCnUR
dgp/mU091w6fAuJB6PLz5nskpFYSFQduCXiLvtA4ZPpenDABmb4GQsonOAfoIKMgsHj4kCkPm5GU
nlQa6LwtgpCd3nTo+7qfIWvwwzoUs89tZXDgecZWlawgPJKB5VwoSflNBSkgjmY9rTd/x4hAb1Gd
WqtTE+APeWotpjI0qbOe2EDqiNDO1hlTvvNZzosOHgnl6xP0f6k/aSfUvxSyKSB0FMPIG9HSaCyh
Tj5gTlaBhlbT4e86mV1WXqsCWq7YthLVASY05GJ6V9O6lP2mycPFcg9MDt0JRVfzFCZuimwGNkK+
jkxJAeJ555nGDiGbuBG7Pp9jxwRBuSAXF+Prtdy58zyx/YMO3BijOqbm+Ha281gz1HVdleOSYPYI
Qq29KBPpbW0hSoYpbTboN1ylagZECOiiUwZOziby2qtJtn3draei64zxMo86bNiokTveTevATnKf
qs6qeBg4+HNcfwwx2XEq5DTqUBvL4gnN5J5ATLjZ9iLOZiSGGpA+9J7I2ye1QqqzTw6RyAYXSYMg
J8x634DeaJ0zgu2s3S4yVAVA6csEy1yGcDUsJf+mnwCvs3mA/uidSK+txb90jvS+xFCjYw9FIsUC
55Iuz8KftTaEFUR5XUGo7Fr0RGkpwaOHDjAhDDa0N93o2YTcjBE1b6lCgJezoJ5LBBrW6FLrKDiw
+OxcMwW6oXZm39D3Z+LctfxZj9MRcSk3VTl9QEhMZ4SJM+A9smqcyWP9GKgSHRSryLdA/7FjQ6lW
CjAxvP12di8DdP6cQ1B0CzcOjWrg0o6FalWzI1xyHKm58Tnly4jWYLcNnEIfsn0/tGzHyUOcCjW1
QDKRwNs3MZzbyZwlIlSEKNc5NG1f8UgBCilyBXZUp1i6YzV/KwO8l6EYv9QhRH29OGPdijrcM0cN
EJuMkwyb0uOQLQuD1QCc7aaNxiqiSQMs4mOER+h8ydiuINprdX3u2M/ozqkdqrM+H3Y2LKTTzAEH
vYI/t3WZjvrP0EsVbNyFdgh37tUI1tKKxtFvQRqLXSm2wpehHFdkorHJ92ng+NfTjIWyTRs7sXzm
NOjsZ5sOv8geJuBizd5XdCkL+dEsp+KEy0ZI21nKNm0vPCxrUKWp1dB8w/G8NS5lXDJKYHLri3Vd
NWn7NSXmLrscQ5zi2cmKRUIOYyDwNC6oZtwipsK8l3EsYnWMnaDPo8pShejNto5wEL4aRxcPE9ky
TQB6WJqldYWsI/CEKOiZc7e8I0mQn4J2QauiUtIBb8sIXKf0ixxnBA/9ubDDVSONuf8SogHhfPQK
RG5x5kGlT+N3IehH9apBP9aK2KdR3AOI5SQr1v5SjMuyCdNiMeUushcEzyY+Dqj4PWoGpmk1OxX6
sdi4JGjLKabZWHPweT1Tyhle3Uo4vW2tZ2CXQK28uO/CDTpsGnPu+zaGOrjLHnxb9Ju2NsflMgpR
kd9bo5XYu6iZUA1Y9X6xMOuJhGvcNei4OA/4aTHe35uNPzftNqzNaTpN/QRa0Oj6yriHjdYtjz2S
YgX4Ds+TsHwQvmH813s+XjMMSFChZQqKJOkmnJYi30dpj0baQv8XfGuY18JOmIm+AJKtMguq5wT/
HDVtaKbP7XdMX8TAGNiHTbqyRef25r6PqtaFm5KbLvZVEWoP3g0ELiPPgRk3pLXJ9wTqYg+2q8Z2
1q43lgtOzdt6ohdQ7aTNw2R3P7Nvcy4iz7qHDlfX3WoEFMex1JSibNwH2rdN42yaaJQRcqymGZOj
YD7oko1F0IKanZxmnWui+JWRQSFGpvSxEhJI+LjbQKePkgOczwHtIh3hStfUGSYWARHErWwuxhjc
oeiaMbhc2tggJYX5C1bw2k3KjFMGoerYXvaz7/M7d4Nb6zwFTTJdOfig7rnbGYBpEe6Htky9zy6m
Y9yK1SBOFu5jo6fXwIzTJUy6XUdmH6Ae1Nh7x3bJgkeT3M1YM7dtiGVZgJP7iH0Vqiuc4SVyZ1sE
hrxFHELHLkiJKpuK3zjC7Dd5UPISNFpBMpVSB8SysDmjcYBwSE2AbPYsUFP5+uQMYBRypzJOfK6N
t45fLx+Vg+lmsa4ReeeXmegr8S11bi25/y7MdJzMHb/gr9iZFXJHaI50lnwKZajz1TBSRBu7H6T3
58jYqEaqMPOrq7jOFMcirAudS1WNr1OWJOz1GmEM4/XWj8HoENff4ICsBtwwrIq+AXNumBL0sk1k
LctrYjima1uMrWj3eF2pT6mfJ5hj1awjBr26Y+GhtMPdWyIyWMgGa6aw3s+IRtDbwwKDxDXgXOEO
hs4AFHn4ayWWlk9oNTRiISPFq4LfWJe9B0YrxzsL4SoSIr0VU5M84N4tp8j9jOY+N/P6GjkwLeuR
8m/oT0EbTTyxyCqLdzR0ymfuUsW5Agi6jJkZIdCV+26WHxJMRMvx6JCOqtMCDJ+nspZGN58kskRI
tTRmpZMKs0esaEQAc9aFfOC1bJaSfp2FiNJoSr/fMG8mS4GIp7N5VTdSugfmyp0K7hig2nV65UW+
yf0AQtLfgRDS5FFVTpJ5KiCn84m0Ja5xNwv6e/yFCL9BEjWroDROW0tvMBFhBWjvW9svyLPj19M1
UShnGWtmzSSqayEaskCEv3S+2Xt6P0ZFlpFZm6xA9gNpyIof+O/6b5OVyOVuLAKf49IC/8gZliRg
MmioekOsk3nR6Lt9/TzynlnIqRjGmpcqOwJfeSUmoeKvKhhjZB5d6DM+XzWyMmzTFJgy35kDMpcX
XlQoaF3jNR9DhIuLLrCY7/Woe5PUjvXMux0MVXKtCiivOpmNSnWzAi2DbBOiBq3uYz9M5ZOSQ6rJ
EDkzTILLPDriyhmtPkdKCm+27AfKiLoIzBqXis20YMbwGTkh6SWFJ++5n90Frt8INOrS8/HaVfvJ
Fm3+pBJrYlGi18yni01FrtHVgeRp0wkqy7z9WREHSxWSGExxbFJ9gTYV/BRTs8gtNCJj+gYVAC6L
aaBisBZJk1COqETG6HsEXiOGE0AhMRhrY8QU+w5Pbl10+x4jZloiE9QpxlCh1Il8jPqWOkVdFPPW
+pKGbr2ZAmMJ16mEI0KOErr18siq64i7WC0177H1Gyyxdf3AdvJcLk9rL1p0qGyIyd6h8d2px5QQ
BD4ZjRVYCaVKDv782+unVyGCxl8ujFKjl+e2LjrkXhTiQmyMatT9IyMSs96SUOLG6tZEQ6hqWRCc
8WCFhUbPQo6Wrz9xquW4ufa83NGOEmOGqzuw9eEDiqJLdwwQZypAjtrUFBxsoNpjisAeDMzOgxzB
rwmdXhKrsrbSmSh2QETxNXR2XTUiCYwk3rHNFEbs1yT8g7fu6FzZxZZRpa4CXwuLImKGTg9gAUoG
Hrj15rRZ9cFCxeuoIGOjUySZ7P4xqSpeaWqh/pYfBlxP4nILQzzq+y2cWAd14YbmCH8R1MKCol+u
A1bPazQYiuf4RFYQnNNuYTKQQGZ5EjVo3HA7v0YOpCx0oovXo96V73eN/k3PCIoZNA8GOj7OSWc9
I1QP0JkOi/HPKep1nakRy4m7MSD9F+Gqg67LK33/kuddNdpUGJS4uJQ4lh2QOJ31s5uqCsze6/90
vVFPb163RoHoBEfXP70URrPkuNojlua5edZZtbGlWBTdiT9TJ9LxqfYcgcPBRLBmH7x/rZdu4N/7
xxatYx89LkzKkEr5ZSrVmRYI+yIXf06ixO3ickhKm53owoHnM0xkiegDOuM1QWNA9r2jiaKKNgDb
24MvuaELoScbISWvjj2vkfnn7KOSsS4RoEx2nAmAMEd+ev/2f3krgrYwia02nIITauo//9uUYZIR
3jGj7z6h+jRxHxxQuizkcKWEev9Sv+w5QWMYdRqPSZDtBOf9btKo1AaT1zyFSSCG+RDNQTY+Wouv
PxEviiE//+bhzkcoFi8GSLMNPYUOO+K7bx9Otp0IYvr3T42T6BjVT3xsdwi26QPCRq593kQh+T7J
xMzP3yHAmPKWaFe6x/ef/XyZmZq6KJTqqSqfGz5Xb+9kBHWhxjAWX+lJUDqCaqVLFSDqQgR8/0rn
q2y7wuRpQYxzNZpjZzM3WEdtIKzM+jpUtZ9f902hS/MUaQcO+cTWWeP7FzyzLfNtPMNoOzPkdZnw
0T56+2h4ci4Ek1l+lRVzomQrUQghzBEUZ95rJNsCBfAkRWw5XPs5kKF5+/4NOL8srscm1g6Cvh/4
PLr99g6oEpPCavzqKwY4c1xtmWUt+ZauRxJm+9e0RclEp8aeA5oRCstrU9xAx4DyAgW5inNhfF2c
MkPrjH6Va8x8xTXq3VQLCBtWHAldPuLbsQlEbwQjDr55T7T2R1cflii8Yhe6SSKTDx/tIGbo2ab3
B5pH1ignKIUqp0W3DUjm7f6YMloGZFLnhs6tOgUFaV4b0vapYrq01ce516TkNn4n9BEPqKvhtvzX
Bn1Hak/UzHNbJ01ZgFQyx6tt6WQ5ypBYoWvTxSPrH8SZpDNpq0npJkuV05Z9f/l/2XC+Y2Or6PpB
iHrFL1t7oLJIAMfMX+qkFeSs+CHoEihcep0B/GxZv39J/bX8PeTqUBu+zGgCsAD+ucsgg7K5b7tg
/BLGnu4x4nLt5ddAu+zcuDE7mERYJRWw8prdZEFLpwlblPpu3r+N8ycXwnNMIidu6FqU62X8/bfY
WXltNfIuky95TfvzAoXUvnyw89GWV3bX/8a87nyTo23s+oJOkQenKXDOffIAIuFi1HTdV9UiUP/o
Zr7eFlnW6Mzq/eeyzz5pfjuIfkzyPJ/JG6JlZ9lBDBuoKCplP1RdD+Avon2JrjA6hCmVbpohLipW
DLxL/senYcO+nFw8ACjWXMQyNCGEFgwlj57fNyOqQ/QRFgzaT2YaU6EgNsVXkaAUoNtak6HbAEGP
mUNyVAFCexo7yXTkpAxL8HBG7nIWxbGhJ0VwJHS8piDIp/YIfC+di10Fp9a5fn8RztabNUAuRJh8
p4ij/Toxdd24D0sPffWhzPTJHNWMKiCBjTWV8/uXEmf7Wb9TgpcH4MLjWPzFtBN0KD1Vy4lOgVO/
XGtwaZ0iLqBT/YFQTwh6nb0XgHRYBTh3ukv68yep4E5gRD6aLK7r+LqfSS3YEOnsEtHG8Wjk2WAs
Vx2fKpoNaYMM4n4WAwXTFpoH5TEqgbos+Tn4Y1qkh0gGjjx8O0tgLvyZqkv9whc34yrGy3QcwpC+
sLLogALncxP9JjOLrGVcgd/W772XqW4s/xyh8UWydzNmHpx7UUSXQyD+C0az/s15G7x9fUhu4Mmm
dcgxSuMsdM2zLdzyBCowm+hboYT/OZMg83Y249GDlweNQ48/6XcQJMLLGbZctGkcBNhKOy8eVZxq
GadgqBiaxmIVGrMW/0r69iGifu3uUMdXyToJlH2AMPyhZNT2TTVOB/9UYsSyZpbj3So3qi8ThO2v
OZESLbyQqHxjdJn4tDBHVheRHDMXWbDQdLA4c+HjLwa62j0KXeO6C+Wdw6mENCjGL9eI8aEo3qD8
yEy8eEyY4WO3YDMlyJqedl6NEC0SQlbxFdSEezlPLy4cS2taG9FI/2RzPj81CdRYBJS9hBYG0jR7
wPnVafTF8JgKkYCDMg2nApPpNl/yIcS3yGjkR89B45De1HDIUJfYMSaYm3XFvGhaT2OY4uTtlOqi
qKCBj6GiYZNk2ach8HDHCyJks/pR1qcFcPuG9BO53cownLXpmR+cfjb/tOe++4qskIPgkDusk8kr
L3O/S7dAbNPfmAm+DdZsCMbKBDOXVMGxSRTONgTasfDbYBY9876w6rGjCjXCou7B5ErTe3j/i377
Qb9ezAcop495crjzjCRaHFI7GVbPnumXYIQm82RV9FdXZZlfK0doUHRclx8YEQIAfv/av+z8l8cE
q8PIhiB+DpsY3C6sc0eWzy00bZwdkRGfdqUAdfubY+LlN/3rGH55ShwtAB6guc+BfF5ETnC+bQVW
5tka0Toh/+C4WNUUPOkGtzr/vrLL6D7F6xtttcINm41QcET3KnU9DHR7YF+A9bxb6cnwojKgrnPe
IlNBX7F/LEuSF7uvSnyZesv5gGNl9aMcRHBV0Z79oOzZ/hRm1Kkrq7bMZh3n8a0ocVNZGX7p0b3J
mcVZY0hjTYbzMxyWnlHCIHdW7JpP5tTjMML7+00udAbCY0l0GkAaxLoIzujzlMAy/G5ygnl5dga9
+CBuk72os+IwLdNTBUb4izDCaTPYMUOPFjuOg1PNbrV5fwu4ejO/eTO+BmtqPIgFcAwj6LcZsZVH
JeODxH+OBwYHtNPg1k4BBP4NolVLv1FOOR2QzIeznhpNybSnxkqAvtU1/ouqXxV+bNwuVuwcYOfR
OJNR+LUE5e6uZW5cp3PlX80CZ3ZRihM90OK2NnhpALUB/a+XfmLsApE1WvtNCNzepvjeAZv/MXtZ
eiN8/FhyOsWHFHWbW7hMhRa76gZw+MnwYLp2/sGoAg4Ib7LGnUCtA9aDTOPTWIRJhrgG5moKIlcI
Bz5mBOBnbcYghDPxo+MawVWazM4ni652tGLoACXo/cV9C0viFbO2yKOSg3pUs/65ke5AS5j37kf4
ZTnujYFH52OTov2wwQQPafGRWuI3V7TeAl9fLkluQIlj2SjaAVc7e52mXciSo/N71mTOBW0zo1xF
w2xc0qiEm4YgApEes8/nRpjFI8Sv/ipNQ/ODoUKx+83T/7q1NOYdkiG6RyBxz8GAcizdLogRv40n
BgzU7XX0tZZLojboAmCGiSwJHY6yRqsML6Bk3mSJ5x7QJU839EnCEOM/Ay1DWXv+57THQYHWLy30
yuiSa4ia3aEVYrrxhiQ+xq4fOytYMjbKH3gEQHtpTFScpRXU6wCzo2ZvsCy7LO+N69CzFH9h9I0r
RP3nu3kaOc7gBzeoYnN6r2GP5FcYXDACN0SpYqgkRQWkBGrzVjH0fHQVpSm5SPextxHwSMoCFqpE
W9JkJzIuWiNe292JMEUL2wdRB+l5Yq7UewVK9djuNNdjE6L5VqfwDdesX20dAaeMcm/i4fMJcnP6
eahQmHFSG03/DpfY3zW+fo0/vkOdAOIawBzv5zwkC5tJaD6N+ffAoz+wCkckLUF5zEwNeWXUVP7z
0ml9iMr4c1bZiH6Tp5ryf7FhAw1B5ugLQofewNsNC1KqQ4DRL75HpTcPkK15Id4yJMVVWng93AIV
niBhDjskxKJtE0bTlySQCGUmKD+e3t+xZw26l68HShu9ZUIHWMtzxO6CzqdCNTf7Hvum97H1rO7e
LuDu+TR2LzkXhxv0g/qLxqnKYzEJ67qvfA4yv+inuxSvXQDJ1agghg7iB8j51l0FWOV9/M1d/pIy
+B54V5dPHMw0ReXZkuFbPJdh6wzf6Xq38QOZBWpbdBJR3cDy8Mb2VM5MqVs8lMGkW/9IsKFCqAwx
jHEv/Lp7dMMivjL9MX+A5DswIeEUwFBLFix3nPlreOYYx77c9X/kv09z8/3//tfTc5niuNxRpHzr
34j9OcBD//aCN0/90/95ZWjcPJX8y4f+Kfk3/+AvnoUZ/kFNgs2myUsnUyCH+0sd0HL+IP+10Xs3
Ob9pF/430cKx/zDxXtINj/9mWAgfayXTpMKxtIESon7/RBbwrGrijmhnCTrBr4qAINHefrcYIOMv
MwfzdYh824JgBLPteVd6I3q3pYNX6QQ6Ca2buLnsXKd7tuYZh0sEju9eTNmk9poDg4Bvr55jlLSU
75N5du9gs3UmI5ViSqMghw9pDnDKy9LDcu7e8GfmQWuQMsSSBzAkYYkCRGmTmcejguxoFpFxG5aM
6i9qNnSHnzeGD8EPAbYiHQ6j55qTOsY+SNHoGOFBkF3gHd+qj1jCmc5Hg0YoCihOYjvbOBslAqAI
u8H8xNdyzUxOHxsNWmxxaSMJGjvL3N/L0sE4dizSm6gsE+RSIIwxR/KiU1XayWnpa3HgoRhHLoPx
54iF6ynIHIiYIGwyJKBdIFuowWCgF++SOhqe+OLTlWQWjpoKHGDQYhlGybUCbL4G3eHb1UUWkxn7
8P9yZLa242iq9tKGjFxZ6wyG203CVNo4TiPWtps8ByH10ZgtcEbwz/NMK1o1zCj2dsoECtsAs+7b
A02jyEJYtNS9hOkeY4RUXjdTB7cR6gX5a6leC+//RITfRQSXVtF7EeHxuyzr6m0Uef03P4MCPCo6
TSKk6WTZXuhq+tPPoOALbNcA8dOUszxwY574V1BwCQq8KJ2N0RZ8MRL4yb4iXpA1UgA4LsWgSePn
n8QGQtLfSgpqWeYXuAtwh1yE6kL/+d+anQFwjyWtAzBtGByuyiQJVhmz7N9kDm9PQYaDnkUjwCPy
iZAgdH4KRoNqbYHA92GgO2GtlBkGaPhF9deqV9NdyYDpWCwthmv10jdf/vY+7l7Lozd0Jd7X3x/x
5eKwMQJmooCeWOy3j5iQyE0iD8JDDBAs3/myGzdqsrgu8uT3UHvrp5jYxHy0QtmuW+b0+2T0mFh5
0hMbECY4WWGUuu8RVFiL1mgvBvCbtx1gOdjlRQTVAnzitoOMeT10fnRfesW4+V88BB15eFc0yNlI
Z3mECYMNh7YFebmFKDI59bIrjdI5Qr2fH1phYhJm5b7YGuWs1pro8AXJgABfgXjm/tJwuvMqHMNr
9HEAn+HvHmInu1OYKRwnsIyI6Y3WqUyHfjdXC90To8T19v1neNuqed0ENKBDLPzA+3rnRXRHf2SY
/TE8pAJXUmki+gw4bN77ADbev5I+z/5VJ/+8EoNw/h8ctV9cLtBg6LSkXHhQIjYPDBV4eSArLmQv
2g+mG5f/qDfzej1ybPw72OK6PfR2h9lWhw0wsmwHuozyAxEFufIBV+b3n+rfrJ+u/mkpQxwjuzhr
dYWScIFyfXCQ9pju0ZH90VC1HPIuOL1/oZcB6tn6ufRYCUw6LvwSFLIYRunIHjzYAEWPi9/Z2yRk
z8wzL24uoTihfuRREtV9fo9kbXDVFEhzO5kV3SdDtVyWrtt+kDMoiJWn3A71Hd19BfSH4kzRRBd1
Uc37lL35oGKsCtdiMR007rNxkZhkc5GpcewtYID00Nle92n0lvTw/kOKl9bgm6dECpgxkuvbPtRY
xjBv31pkR9hVL3I6jDgxwaus0fSM8dhCJCjf1XmHXAeWv1MhDa2WLxkm+9mhKLNhp6ym3yGOI28a
QBzpqq/EpvUq85NlA+d3w9n56o9l+cltva20RvujBaYckW/QdWt4jfiRmHm4SxayVAQopockrjAW
idN5j+mjlQGmIpzlB6933dt4oLuNlhAZGLLCZCcRSgPI6x+wkZvxu0oB6CMGve9EHZwkdvXHzECx
pbLaBDvDOPqWcPCsyy6Pjw7widumoIcCPtd3rgBM07aLMK1qlI1ogNMMa2/w0D/sLVwNczwoH/sO
rZcWjUckVYxbun3z84xlI/TapEf9qhd7N3LQTMg8/LAWxCQ2cPsdjDmFeQLdXX7y4yT/0VgJdXVu
hpjKhDKhhUNrkcSxSqbPfoD/iV/aQMfCsDhmczZdLW3o3YL9CTZ9kFbhSoCxvkUsqf0TASVseFs4
SFNI0yjKvxvotV2jOG1s0ICOt4YvL8hAuWvPanFECY+TMkDzR020ov5HNCOW6PIYfgWIN7vS67mp
MTle0xUyNFCjQ1lZfMGXe1w5U2Iecectr+BJzQ9GkfcoApTmcmMNBp2Qmcn71uR8gdAxir1dh8Fx
WBzxJHEgvMtYJwRDSUXXLePeU+6AB2rYEQr+7kA/5KmGBbnLE9ugoT8F5Upz6h+QABnQK8CdSkVT
tkLLKj6M87BLEvHBjsphS2xTxx7434oOSx/AKbCfkYzHNN6zmg+zLK6h+CTMjRhNqLgY0MbRrImy
H9bSRJTDximZwRr6V+EUf0TV+DqKva8JuN0DKDHzPrIWyE7S+4Ru1hM6vtVmlF22NjIvfOzdKNgJ
KVH6nIYRR9E8XNVqmdalKeLVkLXGqlcIavvoRRCihnFtMR1HHKyeLg0cV/cIW1XrGdY0QlvJzM1M
0S6xc4iHuajrFYBIxeZCSHjDMZTv0jjwaPeMKTrQsWeDOOyMS3ep66vewC9AotX4lI2d+WFIOz9A
5tUN8Dm0s+Z2QZWNMNVZ7eUMBPwI3qw4WCI1D37N5+IZ2APkq7BFMWnY2nhKIsOZQPPuk2g9mVn1
TSon/pxF1vAMm2T+LJQcL0oEXo65CqHHxY1zJU2j2bd4eazdyFTHAcXvW2NGK20o5pkhE6qLnXWs
0tBf2o3VeuW2NONyNRnL9OAos9oxqEyOZo7ZGqK9zjqbUbMOxQBYmSH0VYrmGAotKLzAcsd3thry
ZkNV1r5INm28epj3hscYq+3MfBdlav6hejnWNwynCpyzSQrAS6ELXaMp3NhlsEljTg5ribRVxtBs
0eKytzyxvPC9ntpEzjn8OXO+XHqz+4TYrHNr86HezCmSRZs86pkymmDRv1uZHDdhYSKYkWXyW4I+
IVSE1H9M6CZfVRAaToZJfoFsXXILg4zsRJHy1TXmsV4cZtwdfBAaipZJMmN6+X0RO+1nWIP5JjeX
ETQ4eaHhNvO+yC1xHJ0WV3B8FB/hwhfHFs2WZ9B25qHIHGKP5CHbhvSLyU90sSA5f5hn0dzAbosu
/E5yco1gitYeE7lNBjcCMxvFk4MbvEVbe9y4g7C3bb/YWwfTkNsF4DPyKs7Cv7HDovsUI9y0HiQu
6SNDNHOvVM8jGdg7rHpcT+M1qq3uVkB3urUIDCj9gUppentBeNMrYJoO0QW5iruGJUd/OyjkhfLY
r5ZAI4YcWD2mShLXa7u9AAGPXwe5jY22W9nu0RRwL+kyGvczF0jAPHDyLhFD2o07J+7XMXJR/4oY
Zd6bPjSZCBnxe2na7Ub6ifXZDNzLLreyPZPbet9l8ChW5Ivi0p0gDrQEBUsO4kbBeNs1STvhh257
a1Vkya4WEdyhCuMoFEXWY9+nGKiP7tZPzTsZVaGC3x+rvWzUnOxZfry/pRO0yRUFcavYzeiZoZmM
+WVfShNSnS2jqxDtzYbIOneI0Qe2k9xMI3oCy38K1v+RVAiTUF3g/P8d7B5TGadV+kYt5Oc/+qti
df8AycjvsclsNfWYsvRnxRrg7c2gRE/hKT6RMaQM+cvkIvyDghRgCW0rz9MT+n91s7w/+G0kYOST
TFhs7x+ZXADCPE/vuTxCZfxK7sKku/U2cQuUV9f1HFvUrKhPQ2iuA0620OWzm9urdBRbTF2+zlXg
aluZOHkg1sVrxxT1ZZrEw42ovRSLKMTLXR/OyVb6bnCXzHS/pFcVp7qaSVAoy49t1J8iTmHt3dI+
mUgmyXSDDmn80EmjgmhBh6wpR84ZZRvy2Y2q+hKx4fDKmSdYhSa23KhkIecoGrK+la4eHgHEGN/z
yZ8eOPDK6TuD5tDPLtLOGW9gWm5lid9rPGWXZpY3wd5TEeN84cTUZDFUupsBTpNFlK6Nk+G4WJRh
uqO2Ddq1K5/EddWVaetsoDVNN5ac0BnOk+BrkRcYQ3VUsCxLbdsHC1AzRuYWRKLc0704ynNoXTC+
dlZr4sPR5X865VJdcmA0sH8XZ+NKJ/8MqQfDNStySPMIiQXK34+2nc3adQyzLFhj6b5uyuYO6XvT
309R4hzp4hlfCNsc4d1Esmt2CR55GJOu2kW1/mPTpapHRm0ywu3CyKlZTVlktrsojIsUGhgsrts2
hRWyM1zPOsk2cJ4G+n6Qfoqx+eLETnClsVynCak6VplgF6PCFlqnMKdVs5ptSltG0hymRaPlh3uB
7ginYo+FIUN+rRwNj34lmgqpxYDqEWWwBNQ7wL0WsMaIrPulJQvsgF/+b2FBpVtHTIPguw9Ufus5
Kfk3rphz/6qpqL3tcClLsMLIXGZOAJbGHbzgqlcOBVGRxIsFc8MNHxGOFwO4iyh8JKHEm1AGqsY9
TjrWCbkSHqOEgbIf/XpY9piqi6PA2f6pmYq22zt9gJyZnLrlMkTdmOcsLYqE2KKVmzkLD8REgt/T
wl6/7HMYthfounMDI45WMWqCGatbqqj5goM2KIIYrhGaVDhEZptg8vGNDfzas2/gFI3RDpidGR97
zcjA4Tvrn7MMxgm+rPxMMOfXYqEkiz1EEz2UMyrVKVDwGHis0J3j10+efviA3gIEZBA5y1qinoPN
akvzx4Hlc5zIttVqwWT1CypWxtoxGh4iGmzzLkiVd/VyRc8HIbZThsdRXGBouGoVNdc6G+PocUQq
NlgzwMeuxRlttexJVJ0nkzw8WOPMVV96pmy+tDZ52grbAkCN6Pg4H+KMrnYu2qQGv5lKeDfeIMS6
tVN+fywKHmsm87tKUKD+hGLZbDy+3CXUziE+FLODawd0dm7WbTx2mQGS4AbuBpr6Rd4xmOy8kfec
l6pdPvYj5OtdXehXapt6fSDimN1NP4faVbqrL2dZ83M4p1jGobbWeSujpvjOa4MNQSGZ7v2xIEIx
IJcHpzSteZe2TfED/WN2ZOYZek9ZWr87Zm5e7mv03etL3yonsDigRtYTAg/jpg9JTxg8jffmGEx3
KpubL0ycBqSM68EK2KdVaa1CJ2yu+oCKpHGDeeUiyoTCrt2F26GsUJmfZedra+PoMgvn8JGXiaYz
slHWfZagV7EqZNd8QZ+wQ6IN3aCPil28z9DE3i3CwpVZxS65e999ywxhoWPGofNYhMX0MUDGYA1N
k41tS+BGDP1rZsD0CXg6XAmArNUw+9ZAkQoooGGFNChLxvxhotQ/jFbof2O2TkvMquoABnwE03Vl
d7lzjOPMOYpKr+88JdGjBFd05Q34t3HBcrwdLdfZOiq2qSZ7AWG3jUAllLTgjmLCfqcugiRZS06M
DxU6afcF1CQmznmR1Sufcu4B8Td/Z5BOf3f8UgAK69NDpgLruXD95TGIh8nfwfXPrloESL+LdhpP
g+vOx6bE8WWmpbiuU+NBZoZ8pLbvNhWIQRikYUAiayHcbk9GcWVRzPLfpmpnBiW0pNhcvqdznPMF
jEV3Gbijn2Gx4ONcoxW1vuA9j+zpSOKIFL9vUajK/Jphgbtxx1FnkFNP4pfCDrty4/YG+E753XXD
xNkuzHDp1c3tfAHgPbihCXVvlYY9bWlVCrnOA9VZVwV6eO0Hql/gnia8QoVL4YLU1gbnJWbo4NZX
uTFEd/CEiSazD1kfuOE9Soao4UEJW/dhhx8MRiPi/3F3Zk1uIl0a/iuOuZeCfZmI+SKm9tW12m77
RiFXyYAAgVgE0q+fJ4GqFlTZvaQviOGq3VIdRJJ51ve85yoN4Zr7NEv15HPl0/7MNMlb39ys72m2
8Zh8l6tEqar9sLLhsGO2e+HcrCmenwUMGoQ60Vf+8LSqvjRmzuPO06wvZb7VTpOaRspTs1olLucj
jdKzTVaLg19BfOFSF0q12zz3RKtz6pvHEEsrV1Wyg9x5ti6Uu5xRL3B22wrEYJl6AOYvqyGJLhgk
GlUK/PH+zK++0TgcQ41hlObyBFBDyYTPdRSVhxPViI5xskE41ErxqDGo6msANCTHFOrKTbk0ILkk
nDzfWDq7utKX32rM+2UVleXHQlO+VbCPXqdkp4FGVXVqgYyZFVewNC2B/bjaw9adGGAEl+pdCKz3
x8aos29beiHWc0YRRpu7wMpmHnHELjz3ohC61nX2h7bdze58Oq/pLQ5Jjzgq1H2Fqh9GOS6NbWUX
Za5PbjI4YI5zDb4oBjHEi6io6qv1LoAG09zCFB0Um69OYM2OvNi3bt3UNW/IDTBjPVz58fpAYUjU
R3syC6+VGWOsjnyoUe8MZgMe2UZZHbNczCY1rPoCOsnVNzLQDEhK0k+zMlUuwBN9LjCJxxA/m2Ko
7VdV886X1TK/AtFo/FFV8Chy5rYZPLq5yhxj37/MPUI4neTDdWlnZ05Jyie0NXgMFJXw2k7S2rgC
OmLwhA7xnW/o0ZGXMt0P4zf5aBlsFSXwr+LKSc60SP0yWxr2gRdZcItqBOmkkAS7L7SQKoVIdCFD
dYE4ulgKl2kTxLG09kDAqZ64hq7UB5qW6neOZ1i3DiMPHhKq+Bj6FU0F+dIvDsNdfTKxiw3DhuGr
ZubDJ0tZwySZwQSp6jUQOJIaJ/Tqxg+MStrQYoz7caKtBBpPi5b5cSrmYJWFBTMaDHT+bSzGzIZM
DHlUsmxzuc115csk4w83lsdoWzoiz4I6D/KjAtYnvVA2p+mq9PmnZqSXerxb3/sm43gPt6u8Oi4T
gXvyq0S9KOlZvWMoCoHczDpnzKdzldAP+UnJaRc/MOPys1/6JExisiFwn+FQ1Bvv04apLdDF0s1H
lkK/sFIQarXCYA84UhzmCFu8hyJbVoxLjRVG2jh2aWUn29A3OQlxER6mtbk+gQgW6xj5zMNhbEZ0
mlaG8xnm+snBJq2zh9kysU/yej1bkmBRqzOHRsgjOt4YB8uIGqXO1HsfYpj8IFv6Bm0iXn6ZGFuD
BI2/LS/rzADHpmm1fsLf1Nc2g9KcQxt98wy00PpBqrM6DkLL3J3RMx09pba9PgMGOjuOhGuVxnl2
EG225I4gtU0OyRBbxxCbp7DUbxioUzolCCJVO5pto+Jwu1kzIZo2ustwGW8+7nIn1T9h32jpWUUM
zTyM3Tq+XRaBfpiHZnLPXB/Puoffnynz5sQVA2KWuAWryvge0vflnUAVDS/4RsEXDC01vPEwst4m
qq8gy86PmYrm1kzCcSAhxQ241qI0RfNude8PO94wwWKnk7ydGe5Xr1ST+92sWqakwv2TdVhur8zc
ND/Sb7POSJStJ0eMbqJhN4mKy1pdb0+dFXxOMAnkj34VX6yr9WXq7Oqjtautb+I8yZ/AMpErKdbZ
hQpy+jTznM84atUJKZmjjZ0Zd6SsmFIEq0sYnizr2ItggN1V6kng7nbbg8rImARArQA+4Vizdvdg
5tPvNV31HttHi5gQyFDAAx2iKNgNGGAcMiuOQUtirjF95rubCel9hh1DA1d+h9SUhPR2FdpMkmjm
IscTlNv5rLZOGbZr3ydq9CVtRimvmrHK+kqZg35Or2sTRy5w2AvnYQWP8cFuuQ2PIdH2BQjSMJUv
Qcx/ZdVBBur+VqD+T0yq86LLn5koX3Y+w9wMPXM8+9bT0vUt1u+8iLGg1V/UNIZ1L9EsRYVVpT0M
dBZEn/3A2GM61Fbz8GvtLDPOK51IFK4n7XG3tfNnN1P/sqI3LEkBY6d3BfI5cFjgYofdK5G/gaVQ
yZOzFTOxr5hkl37NUczzcFIABtSS8smPFMP46G2cUj/PqKfOtoc5iPH4emkuIzQfB/uYXKeR3cTZ
Rv0YT6xdepGBf/288Qv3eBMmOIDGbjXDbYstyN49RXcJ6I1i96BZE7qt13WYnQVliZvJ3JB5Ym6q
4iFXXeYu7gpVpQl6ZTEp89uOeCKEO7gmYPNmpo6v7xGLhGiMx9jWKZhG2/yZLbP64ew2qwcdhqL8
gIYkvk8xM/2qxHQ4X3nERhOhOxUCLJJ9d7tJXuYQ/BA4nDpeQnc/X8xujCRVrdPMV636OAfZ+LWJ
hWNrrf6jDiLY4RQ6pYCuOkwShLhkCMoL8ZCpNsBLb5L1JdIMGFpJYjUiXNvLE71TSBe7Z79e1tzI
tRgvSu5D14a7C45Igzlv3IjRHLzi1ImZa7Ja8344e8Y8Dxxiay+pCUIgs/irMv7bu1PQdVxaaWjO
0t1hc1gKKMaGxp/RT8tUe7Sqimz2OtjiP0bZWVJPuCvMLwQBkyombPv1o6t9qK5YZDBb8InBUWPr
dBANThZNHRMQsVlylqtMhQFd6pXGtR2utcfVMidsBvzAw2+MbXJZMOyMAgswSDEpyLMjcAd1h378
f4PH6R5EAOiOG4bju3KRbe8XOXjx/GXCrfj0NglWxSNT54qg2P7TL/1aUIfcaxE+T0m5KsQvYF7p
ah/CpwmUXi9d2vyk5qf8SkJE63RRPgMK1F2GAlNGFkqwuchXRgnl2vbjiQsqkHZ1YOXwy4qrveHe
Ev1sEX79fO1q/vo7vSf4Ke6RMI5s7d9ZhIGIvUWwp6SLLfJssJCKixO0vwi0008tlVK7CidrczU3
HNEiYBH4zXKLYEzRUOgpUDrNhZrYXwQXtm3Ms0nuvF0k7Ck3HNMikL2XXQTwaRZWwlK6nTA4Do41
RYWTVwUN215jWwQcKLA1cjvBmeIbET/Cjd7bAjbIXjD8wAHZKeIanTKA3JttK/X0hjo1RWMe7a/t
Ph8oA1jnbSBMDa55ZAcAJl1N9gQYCmoAVdgd8je6kD3g6JCm2LC1Nle73iNSA5SQXIILuU2AMqRU
CCS7U/gDZeiYbAJFlLe6z9sbjmgVGILXKuin+r+9RfLqrrz1DX5uFo1p0y6Ky9y+akBm+xZBVdUp
yhKuDRCq4mpN0IgWgVqFwDNKbQXdmBqaYG0x2ocUNqa3Coo1pTUGbLAzuue3m3YJucfHGECQY4oI
4uUl9x/fnIr+fVzEZqFH9PZJIQlIuNzja1OLzkqaUAQ4gGtgDQAV0HoJ+pwYq7lGtwowwbb7UkIR
EAQoDqhn0VbdXP0jYJtT8jUQVqmdXzA+15A2e1lFoDlTU3QcaDrxxv4RcPCMHVsntwAtibhGtwc0
4dRKngT8IjiV6Lno3rFwtPZXgV4RMuN0j2EQmmt8qyAstuwqACKCLgx+tc475CmHq0CbBsWvLoBo
d92YtKLRgJKktKJhTAkBFBtsdvuuB3tBpWPQAmFFT/b4VAG11NZn/fcKESdZ5dnBjP3pBO/vAsed
kmYEkUnFv73GZhuhg1ClVwHPCIpYA46z9iGH/qGiTBnRg+nslM+ITgGpUEc2bWQQDhMlAsYwXvX+
/i4ARojzIBqeRCDNgRvR87M9HVmDSO5QhD9MBO02+dAuWlPCZCyC2+nKEa4CbBmyFoEWaHg3SKG+
vwtcnQyrQlM18+Gaa3yhoqVq0i6igw9k0NtJXqC5Bn6y62AxyCSTa37VFeM6ERj0N92yP8mm/zRi
xi5S0BLEmkO3gDCC9nwKQJAEimt0ZhF+szf0Af/08VEIMGwI96c78GiYnkIUCYMXFPXYFCJhnnTi
1J7Szg6Zlyix7T846SJBL0y1mF49cY1PE7pEL5KaUFemrpj1ZeEet1d/FVyV1CJ9jxrdzM01wlUg
uy+5CobJ7FGRFtvTdPt7wXKnjMOEBodGhHGugmbgtcmugjKFet3U6XZo7cFAIRIzk0DGQQYN0V7N
DUfkIcE7Le0b6CTPhEYwB56RbfH09CG/VlXbozeqp4duRHYPaFOKpuTGSJW/5xOQMWDUJC50t85j
enzCI1n32LBQBA0LYZcaHLpExhQiDLrVOrdjVI+PMyT59nVB9UHW8DUEHpwBYmTqBpwyrUssj84v
xlCJmdJymRKyYuAGhFPUnoGBSwS+ApOJ3/xScBudYwhlmuATlFsFmyy5oE5RO/d3sBdwGsggC2rS
0VoDzmn7av591ki4xwLtBvlva/IGXiLTKDgSJuqQNKq42qBsTHoBMnXpeJncGcUyQSb07omwSR2i
NJgA0TkGo/MSqSpasvEyREhYf7CnQEmaa+AfUVJBN8JN/VJ7HZ121EkhSp8I+KUa7njI6ptraCI5
MawQSYUObtOmLEd0InRYDqRXwQRUxAMSNr6rFwAdQXBFVLlXgR5X7gQbIVCnUjZCp46sUzJ41Y6D
bLJNTp1BGvB0d5Z0dCeCuMmV9ZnFKjBRj3xieyCG9WaXFANgA+iNupx766CM6ETQNCCvHXW0I2MH
gC90RqCfSaCyPxUEcjQLNLtuRI8vCiuywbPO49MJAOykU4sD4+AIjBaIAwA47fKM7ii8x+Twj7OJ
bHVVc1xGNL2rFm1nKmBqBhO12s9H5zqT3jBk1SJFJoZgCd60nxTZmqMgkpcNfcUInUbiB+mCK4kU
ULkCpv6+o8CJgKWR7gblzxMzLhOJJhMzbaRMpHAaaSLRIOh990QQSKIWaZ7CeLRf+Pva8W+o0Nfe
h0M/iJ6brodgkb/X9/CzL7zg/d9+3mH9z5//579EU0Pvi6IJor33oum0EP/+T68G01RW9z58qbQ2
9+n+vHvAt7fu3evlqV7+51mwyOaQQNGDLpo8up/ZEir/bzT/Po/n+w0Z7D509Z+/5A1f8+v7/wvB
eTiQK/LS0nKzAE71vuAGJiovOGTO/Dx/+YniNbYtCbKSD+dR8CPJBpw/bc+HtGyIKrL5c7L/q1vE
pLxkmOufiuCpLHrCG3S6rPCjRTSv5tliX3IL8pOW3NGKf0h+fKA1tYy/96mW2t4C2btAnJYFz/1d
2MLzZCWfLhL4ofqSWwyorOQzVjwI9lecub2ijU9W8Pnz3O9tQLWFZ0nLjaJglQT9E9kin6RFr56D
+UCLtGgSaclJ1X95cC5jM2XFXr7VTS3iQVowAsqncPvyExu119aRZUVfJZA+vlnmtkgrK/t6Hqx6
2kPwcf8G83I9z7bRfPW8vxxdFU3+J+f5/Mkv80VR9Pa0Bof4b7C418ET4z7n/ebKto9E+qcH2II8
KXo7W2vrS/Kyc8gu8iBNe7oJei1Rvvkd0pMyG4oWhTFp0dDOD3RIh8iTlfxx8T2bD7ynrpAjL3oz
79st6uSiKiAvuPpwNo/T3A/6Zh35ArH8O+RfLLJ80dNUpLFFMv93CL9e1MFTz4x1nTe/Q/hXyGNe
fmYTH7Tpd2nRSVb4Hw7nWYKl7B/ONpv5e25wNA+HZ78tqMmKv/GD/oq3qA1psWGER9KParrEprTo
bOEN+9ebXKGs4NvFapXDLDsfhAldP6Ss+Hs/eV58OM/f2La2q0JW/ENS/mQjdrnE33ODtxuxw4DL
in9k9ReM3Oy5FF1dRF523Y8qu6qTrNyfzUJ6zS/8u8D9FwNVZCX/gvlWUvSXOXZn5RX9o9nlLmUX
+ssiLz68S9vbZgWl5Qf5UwIhdc9zg8NX8OpKy94mzNryXgQJ29Nl8X4t+b1M0yv4/23+6YUK470/
6yfXxDeeosU8+8//AQAA//8=</cx:binary>
              </cx:geoCache>
            </cx:geography>
          </cx:layoutPr>
          <cx:valueColors>
            <cx:minColor>
              <a:schemeClr val="accent6">
                <a:lumMod val="60000"/>
                <a:lumOff val="40000"/>
              </a:schemeClr>
            </cx:minColor>
            <cx:maxColor>
              <a:schemeClr val="accent1">
                <a:lumMod val="50000"/>
              </a:schemeClr>
            </cx:maxColor>
          </cx:valueColors>
        </cx:series>
      </cx:plotAreaRegion>
    </cx:plotArea>
    <cx:legend pos="r" align="min" overlay="0">
      <cx:txPr>
        <a:bodyPr vertOverflow="overflow" horzOverflow="overflow" wrap="square" lIns="0" tIns="0" rIns="0" bIns="0"/>
        <a:lstStyle/>
        <a:p>
          <a:pPr algn="ctr" rtl="0">
            <a:defRPr sz="900"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1.xml"/><Relationship Id="rId2" Type="http://schemas.openxmlformats.org/officeDocument/2006/relationships/image" Target="../media/image2.emf"/><Relationship Id="rId16" Type="http://schemas.openxmlformats.org/officeDocument/2006/relationships/chart" Target="../charts/chart15.xml"/><Relationship Id="rId1" Type="http://schemas.openxmlformats.org/officeDocument/2006/relationships/chart" Target="../charts/chart6.xml"/><Relationship Id="rId6" Type="http://schemas.openxmlformats.org/officeDocument/2006/relationships/chart" Target="../charts/chart9.xml"/><Relationship Id="rId11" Type="http://schemas.microsoft.com/office/2014/relationships/chartEx" Target="../charts/chartEx1.xml"/><Relationship Id="rId5" Type="http://schemas.openxmlformats.org/officeDocument/2006/relationships/chart" Target="../charts/chart8.xml"/><Relationship Id="rId15" Type="http://schemas.openxmlformats.org/officeDocument/2006/relationships/chart" Target="../charts/chart14.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openxmlformats.org/officeDocument/2006/relationships/chart" Target="../charts/chart1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36</xdr:row>
      <xdr:rowOff>0</xdr:rowOff>
    </xdr:from>
    <xdr:to>
      <xdr:col>5</xdr:col>
      <xdr:colOff>716280</xdr:colOff>
      <xdr:row>39</xdr:row>
      <xdr:rowOff>26670</xdr:rowOff>
    </xdr:to>
    <xdr:graphicFrame macro="">
      <xdr:nvGraphicFramePr>
        <xdr:cNvPr id="12" name="Chart 11">
          <a:extLst>
            <a:ext uri="{FF2B5EF4-FFF2-40B4-BE49-F238E27FC236}">
              <a16:creationId xmlns:a16="http://schemas.microsoft.com/office/drawing/2014/main" id="{17D5DB92-9BC7-4EA3-8BEA-9321E65E0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36</xdr:row>
      <xdr:rowOff>22860</xdr:rowOff>
    </xdr:from>
    <xdr:to>
      <xdr:col>7</xdr:col>
      <xdr:colOff>586740</xdr:colOff>
      <xdr:row>38</xdr:row>
      <xdr:rowOff>148590</xdr:rowOff>
    </xdr:to>
    <xdr:graphicFrame macro="">
      <xdr:nvGraphicFramePr>
        <xdr:cNvPr id="14" name="Chart 13">
          <a:extLst>
            <a:ext uri="{FF2B5EF4-FFF2-40B4-BE49-F238E27FC236}">
              <a16:creationId xmlns:a16="http://schemas.microsoft.com/office/drawing/2014/main" id="{986C8C92-CB88-445B-8DA9-0A0CFD955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53340</xdr:colOff>
      <xdr:row>12</xdr:row>
      <xdr:rowOff>99060</xdr:rowOff>
    </xdr:from>
    <xdr:to>
      <xdr:col>8</xdr:col>
      <xdr:colOff>312420</xdr:colOff>
      <xdr:row>15</xdr:row>
      <xdr:rowOff>179070</xdr:rowOff>
    </xdr:to>
    <xdr:graphicFrame macro="">
      <xdr:nvGraphicFramePr>
        <xdr:cNvPr id="15" name="Chart 14">
          <a:extLst>
            <a:ext uri="{FF2B5EF4-FFF2-40B4-BE49-F238E27FC236}">
              <a16:creationId xmlns:a16="http://schemas.microsoft.com/office/drawing/2014/main" id="{AA592150-6BB3-4A83-856C-D35B0D78D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30480</xdr:colOff>
      <xdr:row>54</xdr:row>
      <xdr:rowOff>38100</xdr:rowOff>
    </xdr:from>
    <xdr:to>
      <xdr:col>6</xdr:col>
      <xdr:colOff>7620</xdr:colOff>
      <xdr:row>57</xdr:row>
      <xdr:rowOff>148590</xdr:rowOff>
    </xdr:to>
    <xdr:graphicFrame macro="">
      <xdr:nvGraphicFramePr>
        <xdr:cNvPr id="16" name="Chart 15">
          <a:extLst>
            <a:ext uri="{FF2B5EF4-FFF2-40B4-BE49-F238E27FC236}">
              <a16:creationId xmlns:a16="http://schemas.microsoft.com/office/drawing/2014/main" id="{775FE303-3EB7-4B5A-8BF6-E4DBE8F370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175260</xdr:colOff>
      <xdr:row>16</xdr:row>
      <xdr:rowOff>53340</xdr:rowOff>
    </xdr:from>
    <xdr:to>
      <xdr:col>9</xdr:col>
      <xdr:colOff>1127760</xdr:colOff>
      <xdr:row>19</xdr:row>
      <xdr:rowOff>91440</xdr:rowOff>
    </xdr:to>
    <xdr:graphicFrame macro="">
      <xdr:nvGraphicFramePr>
        <xdr:cNvPr id="17" name="Chart 16">
          <a:extLst>
            <a:ext uri="{FF2B5EF4-FFF2-40B4-BE49-F238E27FC236}">
              <a16:creationId xmlns:a16="http://schemas.microsoft.com/office/drawing/2014/main" id="{4FFDA07F-2973-413F-B9C2-2A82579B3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61974</xdr:colOff>
      <xdr:row>1</xdr:row>
      <xdr:rowOff>8418</xdr:rowOff>
    </xdr:from>
    <xdr:to>
      <xdr:col>18</xdr:col>
      <xdr:colOff>151621</xdr:colOff>
      <xdr:row>4</xdr:row>
      <xdr:rowOff>141097</xdr:rowOff>
    </xdr:to>
    <xdr:sp macro="" textlink="">
      <xdr:nvSpPr>
        <xdr:cNvPr id="2" name="Rectangle: Rounded Corners 1">
          <a:extLst>
            <a:ext uri="{FF2B5EF4-FFF2-40B4-BE49-F238E27FC236}">
              <a16:creationId xmlns:a16="http://schemas.microsoft.com/office/drawing/2014/main" id="{BADA9A7E-5EFF-46F9-BA7A-FFBC3D8C3AB7}"/>
            </a:ext>
          </a:extLst>
        </xdr:cNvPr>
        <xdr:cNvSpPr/>
      </xdr:nvSpPr>
      <xdr:spPr>
        <a:xfrm>
          <a:off x="3109974" y="565009"/>
          <a:ext cx="8014447" cy="689271"/>
        </a:xfrm>
        <a:prstGeom prst="roundRect">
          <a:avLst/>
        </a:prstGeom>
        <a:solidFill>
          <a:schemeClr val="bg1">
            <a:alpha val="49000"/>
          </a:schemeClr>
        </a:solidFill>
        <a:ln>
          <a:solidFill>
            <a:schemeClr val="accent5">
              <a:lumMod val="40000"/>
              <a:lumOff val="60000"/>
              <a:alpha val="83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E-Commerce</a:t>
          </a:r>
          <a:r>
            <a:rPr lang="en-US" sz="3200" b="1" baseline="0"/>
            <a:t> Sales Analysis Dashboard</a:t>
          </a:r>
          <a:endParaRPr lang="en-US" sz="3200" b="1"/>
        </a:p>
      </xdr:txBody>
    </xdr:sp>
    <xdr:clientData/>
  </xdr:twoCellAnchor>
  <xdr:twoCellAnchor>
    <xdr:from>
      <xdr:col>7</xdr:col>
      <xdr:colOff>524454</xdr:colOff>
      <xdr:row>6</xdr:row>
      <xdr:rowOff>26173</xdr:rowOff>
    </xdr:from>
    <xdr:to>
      <xdr:col>10</xdr:col>
      <xdr:colOff>454613</xdr:colOff>
      <xdr:row>7</xdr:row>
      <xdr:rowOff>175213</xdr:rowOff>
    </xdr:to>
    <xdr:sp macro="" textlink="">
      <xdr:nvSpPr>
        <xdr:cNvPr id="7" name="Rectangle: Rounded Corners 6">
          <a:extLst>
            <a:ext uri="{FF2B5EF4-FFF2-40B4-BE49-F238E27FC236}">
              <a16:creationId xmlns:a16="http://schemas.microsoft.com/office/drawing/2014/main" id="{3293755B-8559-4F92-9FA1-AD5A225B4889}"/>
            </a:ext>
          </a:extLst>
        </xdr:cNvPr>
        <xdr:cNvSpPr/>
      </xdr:nvSpPr>
      <xdr:spPr>
        <a:xfrm>
          <a:off x="4791654" y="1510416"/>
          <a:ext cx="1758959" cy="334571"/>
        </a:xfrm>
        <a:prstGeom prst="roundRect">
          <a:avLst/>
        </a:prstGeom>
        <a:solidFill>
          <a:schemeClr val="bg1">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7</xdr:col>
      <xdr:colOff>527860</xdr:colOff>
      <xdr:row>8</xdr:row>
      <xdr:rowOff>15581</xdr:rowOff>
    </xdr:from>
    <xdr:to>
      <xdr:col>10</xdr:col>
      <xdr:colOff>463493</xdr:colOff>
      <xdr:row>12</xdr:row>
      <xdr:rowOff>155391</xdr:rowOff>
    </xdr:to>
    <xdr:sp macro="" textlink="'Pivot Tables'!J22">
      <xdr:nvSpPr>
        <xdr:cNvPr id="8" name="Rectangle: Rounded Corners 7">
          <a:extLst>
            <a:ext uri="{FF2B5EF4-FFF2-40B4-BE49-F238E27FC236}">
              <a16:creationId xmlns:a16="http://schemas.microsoft.com/office/drawing/2014/main" id="{1F429D47-5578-4AB1-AB07-27F1D8E2DD85}"/>
            </a:ext>
          </a:extLst>
        </xdr:cNvPr>
        <xdr:cNvSpPr/>
      </xdr:nvSpPr>
      <xdr:spPr>
        <a:xfrm>
          <a:off x="4795060" y="1870885"/>
          <a:ext cx="1764433" cy="881932"/>
        </a:xfrm>
        <a:prstGeom prst="roundRect">
          <a:avLst/>
        </a:prstGeom>
        <a:solidFill>
          <a:schemeClr val="bg1">
            <a:alpha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1C21E21-B967-4554-8539-9DFAD845A025}" type="TxLink">
            <a:rPr lang="en-US" sz="1600" b="1" i="0" u="none" strike="noStrike">
              <a:solidFill>
                <a:schemeClr val="bg1"/>
              </a:solidFill>
              <a:latin typeface="Calibri"/>
              <a:ea typeface="Calibri"/>
              <a:cs typeface="Calibri"/>
            </a:rPr>
            <a:pPr algn="ctr"/>
            <a:t>$ 2297.20K</a:t>
          </a:fld>
          <a:endParaRPr lang="en-US" sz="1600" b="1">
            <a:solidFill>
              <a:schemeClr val="bg1"/>
            </a:solidFill>
          </a:endParaRPr>
        </a:p>
      </xdr:txBody>
    </xdr:sp>
    <xdr:clientData/>
  </xdr:twoCellAnchor>
  <xdr:twoCellAnchor>
    <xdr:from>
      <xdr:col>7</xdr:col>
      <xdr:colOff>603675</xdr:colOff>
      <xdr:row>9</xdr:row>
      <xdr:rowOff>19562</xdr:rowOff>
    </xdr:from>
    <xdr:to>
      <xdr:col>10</xdr:col>
      <xdr:colOff>433014</xdr:colOff>
      <xdr:row>11</xdr:row>
      <xdr:rowOff>159691</xdr:rowOff>
    </xdr:to>
    <xdr:graphicFrame macro="">
      <xdr:nvGraphicFramePr>
        <xdr:cNvPr id="9" name="Chart 8">
          <a:extLst>
            <a:ext uri="{FF2B5EF4-FFF2-40B4-BE49-F238E27FC236}">
              <a16:creationId xmlns:a16="http://schemas.microsoft.com/office/drawing/2014/main" id="{14399DA0-192D-43F4-918F-1BCF1CFD1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564795</xdr:colOff>
      <xdr:row>10</xdr:row>
      <xdr:rowOff>161501</xdr:rowOff>
    </xdr:from>
    <xdr:to>
      <xdr:col>9</xdr:col>
      <xdr:colOff>487222</xdr:colOff>
      <xdr:row>12</xdr:row>
      <xdr:rowOff>109544</xdr:rowOff>
    </xdr:to>
    <xdr:sp macro="" textlink="">
      <xdr:nvSpPr>
        <xdr:cNvPr id="12" name="Rectangle: Rounded Corners 11">
          <a:extLst>
            <a:ext uri="{FF2B5EF4-FFF2-40B4-BE49-F238E27FC236}">
              <a16:creationId xmlns:a16="http://schemas.microsoft.com/office/drawing/2014/main" id="{954151D2-1914-4FDC-93B0-96B65942D1AF}"/>
            </a:ext>
          </a:extLst>
        </xdr:cNvPr>
        <xdr:cNvSpPr/>
      </xdr:nvSpPr>
      <xdr:spPr>
        <a:xfrm>
          <a:off x="4831995" y="2387866"/>
          <a:ext cx="1141627" cy="319104"/>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YOY</a:t>
          </a:r>
          <a:r>
            <a:rPr lang="en-US" sz="1400" b="1" baseline="0"/>
            <a:t> </a:t>
          </a:r>
          <a:r>
            <a:rPr lang="en-US" sz="1200" b="1" baseline="0"/>
            <a:t>GROWTH</a:t>
          </a:r>
          <a:endParaRPr lang="en-US" sz="1200" b="1"/>
        </a:p>
      </xdr:txBody>
    </xdr:sp>
    <xdr:clientData/>
  </xdr:twoCellAnchor>
  <mc:AlternateContent xmlns:mc="http://schemas.openxmlformats.org/markup-compatibility/2006">
    <mc:Choice xmlns:a14="http://schemas.microsoft.com/office/drawing/2010/main" Requires="a14">
      <xdr:twoCellAnchor editAs="oneCell">
        <xdr:from>
          <xdr:col>9</xdr:col>
          <xdr:colOff>415141</xdr:colOff>
          <xdr:row>11</xdr:row>
          <xdr:rowOff>39235</xdr:rowOff>
        </xdr:from>
        <xdr:to>
          <xdr:col>10</xdr:col>
          <xdr:colOff>380293</xdr:colOff>
          <xdr:row>12</xdr:row>
          <xdr:rowOff>60262</xdr:rowOff>
        </xdr:to>
        <xdr:pic>
          <xdr:nvPicPr>
            <xdr:cNvPr id="14" name="Picture 13">
              <a:extLst>
                <a:ext uri="{FF2B5EF4-FFF2-40B4-BE49-F238E27FC236}">
                  <a16:creationId xmlns:a16="http://schemas.microsoft.com/office/drawing/2014/main" id="{B3CF9174-DE25-43DB-A757-81FFDF54EB8F}"/>
                </a:ext>
              </a:extLst>
            </xdr:cNvPr>
            <xdr:cNvPicPr>
              <a:picLocks noChangeAspect="1" noChangeArrowheads="1"/>
              <a:extLst>
                <a:ext uri="{84589F7E-364E-4C9E-8A38-B11213B215E9}">
                  <a14:cameraTool cellRange="'Pivot Tables'!$A$77" spid="_x0000_s7238"/>
                </a:ext>
              </a:extLst>
            </xdr:cNvPicPr>
          </xdr:nvPicPr>
          <xdr:blipFill>
            <a:blip xmlns:r="http://schemas.openxmlformats.org/officeDocument/2006/relationships" r:embed="rId2"/>
            <a:srcRect/>
            <a:stretch>
              <a:fillRect/>
            </a:stretch>
          </xdr:blipFill>
          <xdr:spPr bwMode="auto">
            <a:xfrm>
              <a:off x="5901541" y="2451131"/>
              <a:ext cx="574752" cy="2065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539694</xdr:colOff>
      <xdr:row>6</xdr:row>
      <xdr:rowOff>26173</xdr:rowOff>
    </xdr:from>
    <xdr:to>
      <xdr:col>13</xdr:col>
      <xdr:colOff>469853</xdr:colOff>
      <xdr:row>7</xdr:row>
      <xdr:rowOff>175213</xdr:rowOff>
    </xdr:to>
    <xdr:sp macro="" textlink="">
      <xdr:nvSpPr>
        <xdr:cNvPr id="20" name="Rectangle: Rounded Corners 19">
          <a:extLst>
            <a:ext uri="{FF2B5EF4-FFF2-40B4-BE49-F238E27FC236}">
              <a16:creationId xmlns:a16="http://schemas.microsoft.com/office/drawing/2014/main" id="{A6A60E24-4CCF-4A32-8458-AB582A4ECCCC}"/>
            </a:ext>
          </a:extLst>
        </xdr:cNvPr>
        <xdr:cNvSpPr/>
      </xdr:nvSpPr>
      <xdr:spPr>
        <a:xfrm>
          <a:off x="6635694" y="1510416"/>
          <a:ext cx="1758959" cy="334571"/>
        </a:xfrm>
        <a:prstGeom prst="roundRect">
          <a:avLst/>
        </a:prstGeom>
        <a:solidFill>
          <a:schemeClr val="bg1">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Profit</a:t>
          </a:r>
        </a:p>
      </xdr:txBody>
    </xdr:sp>
    <xdr:clientData/>
  </xdr:twoCellAnchor>
  <xdr:twoCellAnchor>
    <xdr:from>
      <xdr:col>10</xdr:col>
      <xdr:colOff>543100</xdr:colOff>
      <xdr:row>8</xdr:row>
      <xdr:rowOff>15581</xdr:rowOff>
    </xdr:from>
    <xdr:to>
      <xdr:col>13</xdr:col>
      <xdr:colOff>478733</xdr:colOff>
      <xdr:row>12</xdr:row>
      <xdr:rowOff>155391</xdr:rowOff>
    </xdr:to>
    <xdr:sp macro="" textlink="'Pivot Tables'!J23">
      <xdr:nvSpPr>
        <xdr:cNvPr id="21" name="Rectangle: Rounded Corners 20">
          <a:extLst>
            <a:ext uri="{FF2B5EF4-FFF2-40B4-BE49-F238E27FC236}">
              <a16:creationId xmlns:a16="http://schemas.microsoft.com/office/drawing/2014/main" id="{F0A46556-BF8B-459C-B1E3-60D4EC80876C}"/>
            </a:ext>
          </a:extLst>
        </xdr:cNvPr>
        <xdr:cNvSpPr/>
      </xdr:nvSpPr>
      <xdr:spPr>
        <a:xfrm>
          <a:off x="6639100" y="1870885"/>
          <a:ext cx="1764433" cy="881932"/>
        </a:xfrm>
        <a:prstGeom prst="roundRect">
          <a:avLst/>
        </a:prstGeom>
        <a:solidFill>
          <a:schemeClr val="bg1">
            <a:alpha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69624F4-5C56-4D23-936B-C5DE65D49122}" type="TxLink">
            <a:rPr lang="en-US" sz="1600" b="1" i="0" u="none" strike="noStrike">
              <a:solidFill>
                <a:schemeClr val="bg1"/>
              </a:solidFill>
              <a:latin typeface="Calibri"/>
              <a:ea typeface="Calibri"/>
              <a:cs typeface="Calibri"/>
            </a:rPr>
            <a:pPr algn="ctr"/>
            <a:t>$ 286.40K</a:t>
          </a:fld>
          <a:endParaRPr lang="en-US" sz="1600" b="1">
            <a:solidFill>
              <a:schemeClr val="bg1"/>
            </a:solidFill>
          </a:endParaRPr>
        </a:p>
      </xdr:txBody>
    </xdr:sp>
    <xdr:clientData/>
  </xdr:twoCellAnchor>
  <xdr:twoCellAnchor>
    <xdr:from>
      <xdr:col>10</xdr:col>
      <xdr:colOff>580035</xdr:colOff>
      <xdr:row>10</xdr:row>
      <xdr:rowOff>161501</xdr:rowOff>
    </xdr:from>
    <xdr:to>
      <xdr:col>12</xdr:col>
      <xdr:colOff>502462</xdr:colOff>
      <xdr:row>12</xdr:row>
      <xdr:rowOff>109544</xdr:rowOff>
    </xdr:to>
    <xdr:sp macro="" textlink="">
      <xdr:nvSpPr>
        <xdr:cNvPr id="22" name="Rectangle: Rounded Corners 21">
          <a:extLst>
            <a:ext uri="{FF2B5EF4-FFF2-40B4-BE49-F238E27FC236}">
              <a16:creationId xmlns:a16="http://schemas.microsoft.com/office/drawing/2014/main" id="{3278E497-DF22-47EA-987F-F489B7644D7C}"/>
            </a:ext>
          </a:extLst>
        </xdr:cNvPr>
        <xdr:cNvSpPr/>
      </xdr:nvSpPr>
      <xdr:spPr>
        <a:xfrm>
          <a:off x="6676035" y="2387866"/>
          <a:ext cx="1141627" cy="319104"/>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YOY</a:t>
          </a:r>
          <a:r>
            <a:rPr lang="en-US" sz="1400" b="1" baseline="0"/>
            <a:t> </a:t>
          </a:r>
          <a:r>
            <a:rPr lang="en-US" sz="1200" b="1" baseline="0"/>
            <a:t>GROWTH</a:t>
          </a:r>
          <a:endParaRPr lang="en-US" sz="1200" b="1"/>
        </a:p>
      </xdr:txBody>
    </xdr:sp>
    <xdr:clientData/>
  </xdr:twoCellAnchor>
  <xdr:twoCellAnchor>
    <xdr:from>
      <xdr:col>11</xdr:col>
      <xdr:colOff>9700</xdr:colOff>
      <xdr:row>9</xdr:row>
      <xdr:rowOff>64272</xdr:rowOff>
    </xdr:from>
    <xdr:to>
      <xdr:col>13</xdr:col>
      <xdr:colOff>486354</xdr:colOff>
      <xdr:row>11</xdr:row>
      <xdr:rowOff>135503</xdr:rowOff>
    </xdr:to>
    <xdr:graphicFrame macro="">
      <xdr:nvGraphicFramePr>
        <xdr:cNvPr id="23" name="Chart 22">
          <a:extLst>
            <a:ext uri="{FF2B5EF4-FFF2-40B4-BE49-F238E27FC236}">
              <a16:creationId xmlns:a16="http://schemas.microsoft.com/office/drawing/2014/main" id="{9C315504-A0E3-40B1-A38F-B42458FC0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433014</xdr:colOff>
          <xdr:row>11</xdr:row>
          <xdr:rowOff>41412</xdr:rowOff>
        </xdr:from>
        <xdr:to>
          <xdr:col>13</xdr:col>
          <xdr:colOff>471114</xdr:colOff>
          <xdr:row>12</xdr:row>
          <xdr:rowOff>41844</xdr:rowOff>
        </xdr:to>
        <xdr:pic>
          <xdr:nvPicPr>
            <xdr:cNvPr id="25" name="Picture 24">
              <a:extLst>
                <a:ext uri="{FF2B5EF4-FFF2-40B4-BE49-F238E27FC236}">
                  <a16:creationId xmlns:a16="http://schemas.microsoft.com/office/drawing/2014/main" id="{CAC7502C-3C6A-4B58-B250-68E95E07D960}"/>
                </a:ext>
              </a:extLst>
            </xdr:cNvPr>
            <xdr:cNvPicPr>
              <a:picLocks noChangeAspect="1" noChangeArrowheads="1"/>
              <a:extLst>
                <a:ext uri="{84589F7E-364E-4C9E-8A38-B11213B215E9}">
                  <a14:cameraTool cellRange="'Pivot Tables'!$B$77" spid="_x0000_s7239"/>
                </a:ext>
              </a:extLst>
            </xdr:cNvPicPr>
          </xdr:nvPicPr>
          <xdr:blipFill>
            <a:blip xmlns:r="http://schemas.openxmlformats.org/officeDocument/2006/relationships" r:embed="rId4"/>
            <a:srcRect/>
            <a:stretch>
              <a:fillRect/>
            </a:stretch>
          </xdr:blipFill>
          <xdr:spPr bwMode="auto">
            <a:xfrm>
              <a:off x="7748214" y="2453308"/>
              <a:ext cx="647700" cy="18596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562554</xdr:colOff>
      <xdr:row>6</xdr:row>
      <xdr:rowOff>33793</xdr:rowOff>
    </xdr:from>
    <xdr:to>
      <xdr:col>16</xdr:col>
      <xdr:colOff>492713</xdr:colOff>
      <xdr:row>7</xdr:row>
      <xdr:rowOff>182833</xdr:rowOff>
    </xdr:to>
    <xdr:sp macro="" textlink="">
      <xdr:nvSpPr>
        <xdr:cNvPr id="26" name="Rectangle: Rounded Corners 25">
          <a:extLst>
            <a:ext uri="{FF2B5EF4-FFF2-40B4-BE49-F238E27FC236}">
              <a16:creationId xmlns:a16="http://schemas.microsoft.com/office/drawing/2014/main" id="{6A7A4B81-1644-4F65-AC19-BB9C2D1D8EB9}"/>
            </a:ext>
          </a:extLst>
        </xdr:cNvPr>
        <xdr:cNvSpPr/>
      </xdr:nvSpPr>
      <xdr:spPr>
        <a:xfrm>
          <a:off x="8487354" y="1518036"/>
          <a:ext cx="1758959" cy="334571"/>
        </a:xfrm>
        <a:prstGeom prst="roundRect">
          <a:avLst/>
        </a:prstGeom>
        <a:solidFill>
          <a:schemeClr val="bg1">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Quantity</a:t>
          </a:r>
          <a:r>
            <a:rPr lang="en-US" sz="2000" b="1" baseline="0"/>
            <a:t> Sold</a:t>
          </a:r>
          <a:endParaRPr lang="en-US" sz="2000" b="1"/>
        </a:p>
      </xdr:txBody>
    </xdr:sp>
    <xdr:clientData/>
  </xdr:twoCellAnchor>
  <xdr:twoCellAnchor>
    <xdr:from>
      <xdr:col>13</xdr:col>
      <xdr:colOff>565960</xdr:colOff>
      <xdr:row>8</xdr:row>
      <xdr:rowOff>23201</xdr:rowOff>
    </xdr:from>
    <xdr:to>
      <xdr:col>16</xdr:col>
      <xdr:colOff>501593</xdr:colOff>
      <xdr:row>12</xdr:row>
      <xdr:rowOff>163011</xdr:rowOff>
    </xdr:to>
    <xdr:sp macro="" textlink="'Pivot Tables'!J24">
      <xdr:nvSpPr>
        <xdr:cNvPr id="27" name="Rectangle: Rounded Corners 26">
          <a:extLst>
            <a:ext uri="{FF2B5EF4-FFF2-40B4-BE49-F238E27FC236}">
              <a16:creationId xmlns:a16="http://schemas.microsoft.com/office/drawing/2014/main" id="{F7E05EAE-7ABA-4FB5-8902-C20B597B656C}"/>
            </a:ext>
          </a:extLst>
        </xdr:cNvPr>
        <xdr:cNvSpPr/>
      </xdr:nvSpPr>
      <xdr:spPr>
        <a:xfrm>
          <a:off x="8490760" y="1878505"/>
          <a:ext cx="1764433" cy="881932"/>
        </a:xfrm>
        <a:prstGeom prst="roundRect">
          <a:avLst/>
        </a:prstGeom>
        <a:solidFill>
          <a:schemeClr val="bg1">
            <a:alpha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F58B468-8D5C-4AB1-AB23-68BBA1DB4740}" type="TxLink">
            <a:rPr lang="en-US" sz="1600" b="1" i="0" u="none" strike="noStrike">
              <a:solidFill>
                <a:schemeClr val="bg1"/>
              </a:solidFill>
              <a:latin typeface="Calibri"/>
              <a:ea typeface="Calibri"/>
              <a:cs typeface="Calibri"/>
            </a:rPr>
            <a:pPr algn="ctr"/>
            <a:t># 37873</a:t>
          </a:fld>
          <a:endParaRPr lang="en-US" sz="1600" b="1">
            <a:solidFill>
              <a:schemeClr val="bg1"/>
            </a:solidFill>
          </a:endParaRPr>
        </a:p>
      </xdr:txBody>
    </xdr:sp>
    <xdr:clientData/>
  </xdr:twoCellAnchor>
  <xdr:twoCellAnchor>
    <xdr:from>
      <xdr:col>13</xdr:col>
      <xdr:colOff>602895</xdr:colOff>
      <xdr:row>10</xdr:row>
      <xdr:rowOff>169121</xdr:rowOff>
    </xdr:from>
    <xdr:to>
      <xdr:col>15</xdr:col>
      <xdr:colOff>525322</xdr:colOff>
      <xdr:row>12</xdr:row>
      <xdr:rowOff>119814</xdr:rowOff>
    </xdr:to>
    <xdr:sp macro="" textlink="">
      <xdr:nvSpPr>
        <xdr:cNvPr id="28" name="Rectangle: Rounded Corners 27">
          <a:extLst>
            <a:ext uri="{FF2B5EF4-FFF2-40B4-BE49-F238E27FC236}">
              <a16:creationId xmlns:a16="http://schemas.microsoft.com/office/drawing/2014/main" id="{67C484AA-4C6A-4B41-87C0-2FFAF2C8E3FF}"/>
            </a:ext>
          </a:extLst>
        </xdr:cNvPr>
        <xdr:cNvSpPr/>
      </xdr:nvSpPr>
      <xdr:spPr>
        <a:xfrm>
          <a:off x="8527695" y="2395486"/>
          <a:ext cx="1141627" cy="321754"/>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YOY</a:t>
          </a:r>
          <a:r>
            <a:rPr lang="en-US" sz="1400" b="1" baseline="0"/>
            <a:t> </a:t>
          </a:r>
          <a:r>
            <a:rPr lang="en-US" sz="1200" b="1" baseline="0"/>
            <a:t>GROWTH</a:t>
          </a:r>
          <a:endParaRPr lang="en-US" sz="1200" b="1"/>
        </a:p>
      </xdr:txBody>
    </xdr:sp>
    <xdr:clientData/>
  </xdr:twoCellAnchor>
  <xdr:twoCellAnchor>
    <xdr:from>
      <xdr:col>16</xdr:col>
      <xdr:colOff>600654</xdr:colOff>
      <xdr:row>6</xdr:row>
      <xdr:rowOff>33793</xdr:rowOff>
    </xdr:from>
    <xdr:to>
      <xdr:col>19</xdr:col>
      <xdr:colOff>530813</xdr:colOff>
      <xdr:row>7</xdr:row>
      <xdr:rowOff>182833</xdr:rowOff>
    </xdr:to>
    <xdr:sp macro="" textlink="">
      <xdr:nvSpPr>
        <xdr:cNvPr id="29" name="Rectangle: Rounded Corners 28">
          <a:extLst>
            <a:ext uri="{FF2B5EF4-FFF2-40B4-BE49-F238E27FC236}">
              <a16:creationId xmlns:a16="http://schemas.microsoft.com/office/drawing/2014/main" id="{B6CB89A9-3766-4A64-B117-AD682F1D2D29}"/>
            </a:ext>
          </a:extLst>
        </xdr:cNvPr>
        <xdr:cNvSpPr/>
      </xdr:nvSpPr>
      <xdr:spPr>
        <a:xfrm>
          <a:off x="10354254" y="1518036"/>
          <a:ext cx="1758959" cy="334571"/>
        </a:xfrm>
        <a:prstGeom prst="roundRect">
          <a:avLst/>
        </a:prstGeom>
        <a:solidFill>
          <a:schemeClr val="bg1">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a:t>
          </a:r>
          <a:r>
            <a:rPr lang="en-US" sz="2000" b="1" baseline="0"/>
            <a:t> of Orders</a:t>
          </a:r>
          <a:endParaRPr lang="en-US" sz="2000" b="1"/>
        </a:p>
      </xdr:txBody>
    </xdr:sp>
    <xdr:clientData/>
  </xdr:twoCellAnchor>
  <xdr:twoCellAnchor>
    <xdr:from>
      <xdr:col>16</xdr:col>
      <xdr:colOff>604060</xdr:colOff>
      <xdr:row>8</xdr:row>
      <xdr:rowOff>23201</xdr:rowOff>
    </xdr:from>
    <xdr:to>
      <xdr:col>19</xdr:col>
      <xdr:colOff>539693</xdr:colOff>
      <xdr:row>12</xdr:row>
      <xdr:rowOff>163011</xdr:rowOff>
    </xdr:to>
    <xdr:sp macro="" textlink="'Pivot Tables'!J25">
      <xdr:nvSpPr>
        <xdr:cNvPr id="30" name="Rectangle: Rounded Corners 29">
          <a:extLst>
            <a:ext uri="{FF2B5EF4-FFF2-40B4-BE49-F238E27FC236}">
              <a16:creationId xmlns:a16="http://schemas.microsoft.com/office/drawing/2014/main" id="{74948FCA-CF31-4DC3-93CC-9E71CEA8BD85}"/>
            </a:ext>
          </a:extLst>
        </xdr:cNvPr>
        <xdr:cNvSpPr/>
      </xdr:nvSpPr>
      <xdr:spPr>
        <a:xfrm>
          <a:off x="10357660" y="1878505"/>
          <a:ext cx="1764433" cy="881932"/>
        </a:xfrm>
        <a:prstGeom prst="roundRect">
          <a:avLst/>
        </a:prstGeom>
        <a:solidFill>
          <a:schemeClr val="bg1">
            <a:alpha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11C01CC-C046-4F9A-80A7-BFA64DC04DF5}" type="TxLink">
            <a:rPr lang="en-US" sz="1600" b="1" i="0" u="none" strike="noStrike">
              <a:solidFill>
                <a:schemeClr val="bg1"/>
              </a:solidFill>
              <a:latin typeface="Calibri"/>
              <a:ea typeface="Calibri"/>
              <a:cs typeface="Calibri"/>
            </a:rPr>
            <a:pPr algn="ctr"/>
            <a:t># 9994</a:t>
          </a:fld>
          <a:endParaRPr lang="en-US" sz="1600" b="1">
            <a:solidFill>
              <a:schemeClr val="bg1"/>
            </a:solidFill>
          </a:endParaRPr>
        </a:p>
      </xdr:txBody>
    </xdr:sp>
    <xdr:clientData/>
  </xdr:twoCellAnchor>
  <xdr:twoCellAnchor>
    <xdr:from>
      <xdr:col>17</xdr:col>
      <xdr:colOff>31395</xdr:colOff>
      <xdr:row>10</xdr:row>
      <xdr:rowOff>169121</xdr:rowOff>
    </xdr:from>
    <xdr:to>
      <xdr:col>18</xdr:col>
      <xdr:colOff>563422</xdr:colOff>
      <xdr:row>12</xdr:row>
      <xdr:rowOff>119814</xdr:rowOff>
    </xdr:to>
    <xdr:sp macro="" textlink="">
      <xdr:nvSpPr>
        <xdr:cNvPr id="31" name="Rectangle: Rounded Corners 30">
          <a:extLst>
            <a:ext uri="{FF2B5EF4-FFF2-40B4-BE49-F238E27FC236}">
              <a16:creationId xmlns:a16="http://schemas.microsoft.com/office/drawing/2014/main" id="{DDE86B63-9792-4616-BC91-D719E4D32C1D}"/>
            </a:ext>
          </a:extLst>
        </xdr:cNvPr>
        <xdr:cNvSpPr/>
      </xdr:nvSpPr>
      <xdr:spPr>
        <a:xfrm>
          <a:off x="10394595" y="2395486"/>
          <a:ext cx="1141627" cy="321754"/>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YOY</a:t>
          </a:r>
          <a:r>
            <a:rPr lang="en-US" sz="1400" b="1" baseline="0"/>
            <a:t> </a:t>
          </a:r>
          <a:r>
            <a:rPr lang="en-US" sz="1200" b="1" baseline="0"/>
            <a:t>GROWTH</a:t>
          </a:r>
          <a:endParaRPr lang="en-US" sz="1200" b="1"/>
        </a:p>
      </xdr:txBody>
    </xdr:sp>
    <xdr:clientData/>
  </xdr:twoCellAnchor>
  <xdr:twoCellAnchor>
    <xdr:from>
      <xdr:col>20</xdr:col>
      <xdr:colOff>13914</xdr:colOff>
      <xdr:row>6</xdr:row>
      <xdr:rowOff>33793</xdr:rowOff>
    </xdr:from>
    <xdr:to>
      <xdr:col>22</xdr:col>
      <xdr:colOff>553673</xdr:colOff>
      <xdr:row>7</xdr:row>
      <xdr:rowOff>182833</xdr:rowOff>
    </xdr:to>
    <xdr:sp macro="" textlink="">
      <xdr:nvSpPr>
        <xdr:cNvPr id="32" name="Rectangle: Rounded Corners 31">
          <a:extLst>
            <a:ext uri="{FF2B5EF4-FFF2-40B4-BE49-F238E27FC236}">
              <a16:creationId xmlns:a16="http://schemas.microsoft.com/office/drawing/2014/main" id="{53BD6312-4E0E-4A0C-A315-15B192798EA9}"/>
            </a:ext>
          </a:extLst>
        </xdr:cNvPr>
        <xdr:cNvSpPr/>
      </xdr:nvSpPr>
      <xdr:spPr>
        <a:xfrm>
          <a:off x="12205914" y="1518036"/>
          <a:ext cx="1758959" cy="334571"/>
        </a:xfrm>
        <a:prstGeom prst="roundRect">
          <a:avLst/>
        </a:prstGeom>
        <a:solidFill>
          <a:schemeClr val="bg1">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Profit Margin</a:t>
          </a:r>
        </a:p>
      </xdr:txBody>
    </xdr:sp>
    <xdr:clientData/>
  </xdr:twoCellAnchor>
  <xdr:twoCellAnchor>
    <xdr:from>
      <xdr:col>20</xdr:col>
      <xdr:colOff>17320</xdr:colOff>
      <xdr:row>8</xdr:row>
      <xdr:rowOff>23201</xdr:rowOff>
    </xdr:from>
    <xdr:to>
      <xdr:col>22</xdr:col>
      <xdr:colOff>562553</xdr:colOff>
      <xdr:row>12</xdr:row>
      <xdr:rowOff>163011</xdr:rowOff>
    </xdr:to>
    <xdr:sp macro="" textlink="'Pivot Tables'!J26">
      <xdr:nvSpPr>
        <xdr:cNvPr id="33" name="Rectangle: Rounded Corners 32">
          <a:extLst>
            <a:ext uri="{FF2B5EF4-FFF2-40B4-BE49-F238E27FC236}">
              <a16:creationId xmlns:a16="http://schemas.microsoft.com/office/drawing/2014/main" id="{BF44CAA2-C2DB-4153-B341-012A0FD635AB}"/>
            </a:ext>
          </a:extLst>
        </xdr:cNvPr>
        <xdr:cNvSpPr/>
      </xdr:nvSpPr>
      <xdr:spPr>
        <a:xfrm>
          <a:off x="12209320" y="1878505"/>
          <a:ext cx="1764433" cy="881932"/>
        </a:xfrm>
        <a:prstGeom prst="roundRect">
          <a:avLst/>
        </a:prstGeom>
        <a:solidFill>
          <a:schemeClr val="bg1">
            <a:alpha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6DA2697-73EA-4E9D-B768-47928A284AAB}" type="TxLink">
            <a:rPr lang="en-US" sz="1600" b="1" i="0" u="none" strike="noStrike">
              <a:solidFill>
                <a:schemeClr val="bg1"/>
              </a:solidFill>
              <a:latin typeface="Calibri"/>
              <a:ea typeface="Calibri"/>
              <a:cs typeface="Calibri"/>
            </a:rPr>
            <a:pPr algn="ctr"/>
            <a:t>12.47%</a:t>
          </a:fld>
          <a:endParaRPr lang="en-US" sz="1600" b="1">
            <a:solidFill>
              <a:schemeClr val="bg1"/>
            </a:solidFill>
          </a:endParaRPr>
        </a:p>
      </xdr:txBody>
    </xdr:sp>
    <xdr:clientData/>
  </xdr:twoCellAnchor>
  <xdr:twoCellAnchor>
    <xdr:from>
      <xdr:col>20</xdr:col>
      <xdr:colOff>54255</xdr:colOff>
      <xdr:row>10</xdr:row>
      <xdr:rowOff>169121</xdr:rowOff>
    </xdr:from>
    <xdr:to>
      <xdr:col>21</xdr:col>
      <xdr:colOff>586282</xdr:colOff>
      <xdr:row>12</xdr:row>
      <xdr:rowOff>119814</xdr:rowOff>
    </xdr:to>
    <xdr:sp macro="" textlink="">
      <xdr:nvSpPr>
        <xdr:cNvPr id="34" name="Rectangle: Rounded Corners 33">
          <a:extLst>
            <a:ext uri="{FF2B5EF4-FFF2-40B4-BE49-F238E27FC236}">
              <a16:creationId xmlns:a16="http://schemas.microsoft.com/office/drawing/2014/main" id="{7AEF8815-5ADF-4611-9960-9AC42E6EA0A7}"/>
            </a:ext>
          </a:extLst>
        </xdr:cNvPr>
        <xdr:cNvSpPr/>
      </xdr:nvSpPr>
      <xdr:spPr>
        <a:xfrm>
          <a:off x="12246255" y="2395486"/>
          <a:ext cx="1141627" cy="321754"/>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YOY</a:t>
          </a:r>
          <a:r>
            <a:rPr lang="en-US" sz="1400" b="1" baseline="0"/>
            <a:t> </a:t>
          </a:r>
          <a:r>
            <a:rPr lang="en-US" sz="1200" b="1" baseline="0"/>
            <a:t>GROWTH</a:t>
          </a:r>
          <a:endParaRPr lang="en-US" sz="1200" b="1"/>
        </a:p>
      </xdr:txBody>
    </xdr:sp>
    <xdr:clientData/>
  </xdr:twoCellAnchor>
  <xdr:twoCellAnchor>
    <xdr:from>
      <xdr:col>13</xdr:col>
      <xdr:colOff>565960</xdr:colOff>
      <xdr:row>8</xdr:row>
      <xdr:rowOff>132531</xdr:rowOff>
    </xdr:from>
    <xdr:to>
      <xdr:col>16</xdr:col>
      <xdr:colOff>455874</xdr:colOff>
      <xdr:row>11</xdr:row>
      <xdr:rowOff>165983</xdr:rowOff>
    </xdr:to>
    <xdr:graphicFrame macro="">
      <xdr:nvGraphicFramePr>
        <xdr:cNvPr id="35" name="Chart 34">
          <a:extLst>
            <a:ext uri="{FF2B5EF4-FFF2-40B4-BE49-F238E27FC236}">
              <a16:creationId xmlns:a16="http://schemas.microsoft.com/office/drawing/2014/main" id="{0E52AF3C-014D-4043-97D9-A9FB34538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21534</xdr:colOff>
      <xdr:row>9</xdr:row>
      <xdr:rowOff>18552</xdr:rowOff>
    </xdr:from>
    <xdr:to>
      <xdr:col>19</xdr:col>
      <xdr:colOff>543100</xdr:colOff>
      <xdr:row>11</xdr:row>
      <xdr:rowOff>158363</xdr:rowOff>
    </xdr:to>
    <xdr:graphicFrame macro="">
      <xdr:nvGraphicFramePr>
        <xdr:cNvPr id="36" name="Chart 35">
          <a:extLst>
            <a:ext uri="{FF2B5EF4-FFF2-40B4-BE49-F238E27FC236}">
              <a16:creationId xmlns:a16="http://schemas.microsoft.com/office/drawing/2014/main" id="{6CF0C8B9-9B70-4797-9C28-924E9A0C7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17320</xdr:colOff>
      <xdr:row>8</xdr:row>
      <xdr:rowOff>155391</xdr:rowOff>
    </xdr:from>
    <xdr:to>
      <xdr:col>22</xdr:col>
      <xdr:colOff>516834</xdr:colOff>
      <xdr:row>12</xdr:row>
      <xdr:rowOff>7961</xdr:rowOff>
    </xdr:to>
    <xdr:graphicFrame macro="">
      <xdr:nvGraphicFramePr>
        <xdr:cNvPr id="37" name="Chart 36">
          <a:extLst>
            <a:ext uri="{FF2B5EF4-FFF2-40B4-BE49-F238E27FC236}">
              <a16:creationId xmlns:a16="http://schemas.microsoft.com/office/drawing/2014/main" id="{0348BCEF-96F3-48EC-81EB-18C8CD840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448254</xdr:colOff>
          <xdr:row>11</xdr:row>
          <xdr:rowOff>56652</xdr:rowOff>
        </xdr:from>
        <xdr:to>
          <xdr:col>16</xdr:col>
          <xdr:colOff>440634</xdr:colOff>
          <xdr:row>12</xdr:row>
          <xdr:rowOff>53675</xdr:rowOff>
        </xdr:to>
        <xdr:pic>
          <xdr:nvPicPr>
            <xdr:cNvPr id="39" name="Picture 38">
              <a:extLst>
                <a:ext uri="{FF2B5EF4-FFF2-40B4-BE49-F238E27FC236}">
                  <a16:creationId xmlns:a16="http://schemas.microsoft.com/office/drawing/2014/main" id="{5E723AD2-08CC-4157-B2E8-D8D9B0B02232}"/>
                </a:ext>
              </a:extLst>
            </xdr:cNvPr>
            <xdr:cNvPicPr>
              <a:picLocks noChangeAspect="1" noChangeArrowheads="1"/>
              <a:extLst>
                <a:ext uri="{84589F7E-364E-4C9E-8A38-B11213B215E9}">
                  <a14:cameraTool cellRange="'Pivot Tables'!$C$77" spid="_x0000_s7240"/>
                </a:ext>
              </a:extLst>
            </xdr:cNvPicPr>
          </xdr:nvPicPr>
          <xdr:blipFill>
            <a:blip xmlns:r="http://schemas.openxmlformats.org/officeDocument/2006/relationships" r:embed="rId8"/>
            <a:srcRect/>
            <a:stretch>
              <a:fillRect/>
            </a:stretch>
          </xdr:blipFill>
          <xdr:spPr bwMode="auto">
            <a:xfrm>
              <a:off x="9592254" y="2468548"/>
              <a:ext cx="601980" cy="1825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536177</xdr:colOff>
          <xdr:row>11</xdr:row>
          <xdr:rowOff>63099</xdr:rowOff>
        </xdr:from>
        <xdr:to>
          <xdr:col>22</xdr:col>
          <xdr:colOff>490819</xdr:colOff>
          <xdr:row>12</xdr:row>
          <xdr:rowOff>51378</xdr:rowOff>
        </xdr:to>
        <xdr:pic>
          <xdr:nvPicPr>
            <xdr:cNvPr id="48" name="Picture 47">
              <a:extLst>
                <a:ext uri="{FF2B5EF4-FFF2-40B4-BE49-F238E27FC236}">
                  <a16:creationId xmlns:a16="http://schemas.microsoft.com/office/drawing/2014/main" id="{D2BD4322-E3EE-445E-AEED-9AC25A8516C3}"/>
                </a:ext>
              </a:extLst>
            </xdr:cNvPr>
            <xdr:cNvPicPr>
              <a:picLocks noChangeAspect="1" noChangeArrowheads="1"/>
              <a:extLst>
                <a:ext uri="{84589F7E-364E-4C9E-8A38-B11213B215E9}">
                  <a14:cameraTool cellRange="'Pivot Tables'!$D$77" spid="_x0000_s7241"/>
                </a:ext>
              </a:extLst>
            </xdr:cNvPicPr>
          </xdr:nvPicPr>
          <xdr:blipFill>
            <a:blip xmlns:r="http://schemas.openxmlformats.org/officeDocument/2006/relationships" r:embed="rId9"/>
            <a:srcRect/>
            <a:stretch>
              <a:fillRect/>
            </a:stretch>
          </xdr:blipFill>
          <xdr:spPr bwMode="auto">
            <a:xfrm>
              <a:off x="13337777" y="2474995"/>
              <a:ext cx="564242" cy="1738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501007</xdr:colOff>
          <xdr:row>11</xdr:row>
          <xdr:rowOff>51377</xdr:rowOff>
        </xdr:from>
        <xdr:to>
          <xdr:col>19</xdr:col>
          <xdr:colOff>477562</xdr:colOff>
          <xdr:row>12</xdr:row>
          <xdr:rowOff>74825</xdr:rowOff>
        </xdr:to>
        <xdr:pic>
          <xdr:nvPicPr>
            <xdr:cNvPr id="53" name="Picture 52">
              <a:extLst>
                <a:ext uri="{FF2B5EF4-FFF2-40B4-BE49-F238E27FC236}">
                  <a16:creationId xmlns:a16="http://schemas.microsoft.com/office/drawing/2014/main" id="{0B7152CE-B0DE-4AA1-B46E-6408B48EA67E}"/>
                </a:ext>
              </a:extLst>
            </xdr:cNvPr>
            <xdr:cNvPicPr>
              <a:picLocks noChangeAspect="1" noChangeArrowheads="1"/>
              <a:extLst>
                <a:ext uri="{84589F7E-364E-4C9E-8A38-B11213B215E9}">
                  <a14:cameraTool cellRange="'Pivot Tables'!$E$77" spid="_x0000_s7242"/>
                </a:ext>
              </a:extLst>
            </xdr:cNvPicPr>
          </xdr:nvPicPr>
          <xdr:blipFill>
            <a:blip xmlns:r="http://schemas.openxmlformats.org/officeDocument/2006/relationships" r:embed="rId10"/>
            <a:srcRect/>
            <a:stretch>
              <a:fillRect/>
            </a:stretch>
          </xdr:blipFill>
          <xdr:spPr bwMode="auto">
            <a:xfrm>
              <a:off x="11473807" y="2463273"/>
              <a:ext cx="586155" cy="20897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137031</xdr:colOff>
      <xdr:row>13</xdr:row>
      <xdr:rowOff>109369</xdr:rowOff>
    </xdr:from>
    <xdr:to>
      <xdr:col>7</xdr:col>
      <xdr:colOff>388043</xdr:colOff>
      <xdr:row>26</xdr:row>
      <xdr:rowOff>43030</xdr:rowOff>
    </xdr:to>
    <xdr:sp macro="" textlink="">
      <xdr:nvSpPr>
        <xdr:cNvPr id="58" name="Rectangle: Rounded Corners 57">
          <a:extLst>
            <a:ext uri="{FF2B5EF4-FFF2-40B4-BE49-F238E27FC236}">
              <a16:creationId xmlns:a16="http://schemas.microsoft.com/office/drawing/2014/main" id="{F0115026-FCE5-48DF-8880-9B3AE4858F17}"/>
            </a:ext>
          </a:extLst>
        </xdr:cNvPr>
        <xdr:cNvSpPr/>
      </xdr:nvSpPr>
      <xdr:spPr>
        <a:xfrm>
          <a:off x="137031" y="2885226"/>
          <a:ext cx="4518212" cy="2372061"/>
        </a:xfrm>
        <a:prstGeom prst="roundRect">
          <a:avLst/>
        </a:prstGeom>
        <a:solidFill>
          <a:schemeClr val="bg1">
            <a:alpha val="40000"/>
          </a:schemeClr>
        </a:solid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154640</xdr:colOff>
      <xdr:row>13</xdr:row>
      <xdr:rowOff>127041</xdr:rowOff>
    </xdr:from>
    <xdr:to>
      <xdr:col>7</xdr:col>
      <xdr:colOff>228600</xdr:colOff>
      <xdr:row>25</xdr:row>
      <xdr:rowOff>107768</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F659A07C-23C4-463A-AD2A-FFA8C5D0B3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54640" y="2504481"/>
              <a:ext cx="4341160" cy="22133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522515</xdr:colOff>
      <xdr:row>13</xdr:row>
      <xdr:rowOff>89264</xdr:rowOff>
    </xdr:from>
    <xdr:to>
      <xdr:col>15</xdr:col>
      <xdr:colOff>163927</xdr:colOff>
      <xdr:row>26</xdr:row>
      <xdr:rowOff>22925</xdr:rowOff>
    </xdr:to>
    <xdr:sp macro="" textlink="">
      <xdr:nvSpPr>
        <xdr:cNvPr id="60" name="Rectangle: Rounded Corners 59">
          <a:extLst>
            <a:ext uri="{FF2B5EF4-FFF2-40B4-BE49-F238E27FC236}">
              <a16:creationId xmlns:a16="http://schemas.microsoft.com/office/drawing/2014/main" id="{2081F8D5-2DB6-4367-AF51-3CEF69D33CB7}"/>
            </a:ext>
          </a:extLst>
        </xdr:cNvPr>
        <xdr:cNvSpPr/>
      </xdr:nvSpPr>
      <xdr:spPr>
        <a:xfrm>
          <a:off x="4789715" y="2865121"/>
          <a:ext cx="4518212" cy="2372061"/>
        </a:xfrm>
        <a:prstGeom prst="roundRect">
          <a:avLst/>
        </a:prstGeom>
        <a:solidFill>
          <a:schemeClr val="bg1">
            <a:alpha val="40000"/>
          </a:schemeClr>
        </a:solid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xdr:colOff>
      <xdr:row>13</xdr:row>
      <xdr:rowOff>163287</xdr:rowOff>
    </xdr:from>
    <xdr:to>
      <xdr:col>15</xdr:col>
      <xdr:colOff>152400</xdr:colOff>
      <xdr:row>26</xdr:row>
      <xdr:rowOff>54109</xdr:rowOff>
    </xdr:to>
    <xdr:graphicFrame macro="">
      <xdr:nvGraphicFramePr>
        <xdr:cNvPr id="61" name="Chart 60">
          <a:extLst>
            <a:ext uri="{FF2B5EF4-FFF2-40B4-BE49-F238E27FC236}">
              <a16:creationId xmlns:a16="http://schemas.microsoft.com/office/drawing/2014/main" id="{32F75780-103D-4C33-B1F9-AD78EEF00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298268</xdr:colOff>
      <xdr:row>13</xdr:row>
      <xdr:rowOff>85997</xdr:rowOff>
    </xdr:from>
    <xdr:to>
      <xdr:col>22</xdr:col>
      <xdr:colOff>549280</xdr:colOff>
      <xdr:row>26</xdr:row>
      <xdr:rowOff>19658</xdr:rowOff>
    </xdr:to>
    <xdr:sp macro="" textlink="">
      <xdr:nvSpPr>
        <xdr:cNvPr id="62" name="Rectangle: Rounded Corners 61">
          <a:extLst>
            <a:ext uri="{FF2B5EF4-FFF2-40B4-BE49-F238E27FC236}">
              <a16:creationId xmlns:a16="http://schemas.microsoft.com/office/drawing/2014/main" id="{E13D3EBE-7E26-4E92-8A33-3FBC9A28B0C9}"/>
            </a:ext>
          </a:extLst>
        </xdr:cNvPr>
        <xdr:cNvSpPr/>
      </xdr:nvSpPr>
      <xdr:spPr>
        <a:xfrm>
          <a:off x="9442268" y="2861854"/>
          <a:ext cx="4518212" cy="2372061"/>
        </a:xfrm>
        <a:prstGeom prst="roundRect">
          <a:avLst/>
        </a:prstGeom>
        <a:solidFill>
          <a:schemeClr val="bg1">
            <a:alpha val="40000"/>
          </a:schemeClr>
        </a:solid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587829</xdr:colOff>
      <xdr:row>13</xdr:row>
      <xdr:rowOff>80553</xdr:rowOff>
    </xdr:from>
    <xdr:to>
      <xdr:col>22</xdr:col>
      <xdr:colOff>517072</xdr:colOff>
      <xdr:row>25</xdr:row>
      <xdr:rowOff>97970</xdr:rowOff>
    </xdr:to>
    <xdr:graphicFrame macro="">
      <xdr:nvGraphicFramePr>
        <xdr:cNvPr id="38" name="Chart 37">
          <a:extLst>
            <a:ext uri="{FF2B5EF4-FFF2-40B4-BE49-F238E27FC236}">
              <a16:creationId xmlns:a16="http://schemas.microsoft.com/office/drawing/2014/main" id="{97B0C752-8AD1-4FB7-A6A2-C265CD7BF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163286</xdr:colOff>
      <xdr:row>27</xdr:row>
      <xdr:rowOff>10885</xdr:rowOff>
    </xdr:from>
    <xdr:to>
      <xdr:col>7</xdr:col>
      <xdr:colOff>414298</xdr:colOff>
      <xdr:row>39</xdr:row>
      <xdr:rowOff>162260</xdr:rowOff>
    </xdr:to>
    <xdr:sp macro="" textlink="">
      <xdr:nvSpPr>
        <xdr:cNvPr id="41" name="Rectangle: Rounded Corners 40">
          <a:extLst>
            <a:ext uri="{FF2B5EF4-FFF2-40B4-BE49-F238E27FC236}">
              <a16:creationId xmlns:a16="http://schemas.microsoft.com/office/drawing/2014/main" id="{89574778-1A32-4021-99A5-4DE01910E5BD}"/>
            </a:ext>
          </a:extLst>
        </xdr:cNvPr>
        <xdr:cNvSpPr/>
      </xdr:nvSpPr>
      <xdr:spPr>
        <a:xfrm>
          <a:off x="163286" y="5410199"/>
          <a:ext cx="4518212" cy="2372061"/>
        </a:xfrm>
        <a:prstGeom prst="roundRect">
          <a:avLst/>
        </a:prstGeom>
        <a:solidFill>
          <a:schemeClr val="bg1">
            <a:alpha val="40000"/>
          </a:schemeClr>
        </a:solid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544285</xdr:colOff>
      <xdr:row>27</xdr:row>
      <xdr:rowOff>1</xdr:rowOff>
    </xdr:from>
    <xdr:to>
      <xdr:col>15</xdr:col>
      <xdr:colOff>185697</xdr:colOff>
      <xdr:row>39</xdr:row>
      <xdr:rowOff>151376</xdr:rowOff>
    </xdr:to>
    <xdr:sp macro="" textlink="">
      <xdr:nvSpPr>
        <xdr:cNvPr id="42" name="Rectangle: Rounded Corners 41">
          <a:extLst>
            <a:ext uri="{FF2B5EF4-FFF2-40B4-BE49-F238E27FC236}">
              <a16:creationId xmlns:a16="http://schemas.microsoft.com/office/drawing/2014/main" id="{F89E5724-8160-456C-80FD-210D909FDF48}"/>
            </a:ext>
          </a:extLst>
        </xdr:cNvPr>
        <xdr:cNvSpPr/>
      </xdr:nvSpPr>
      <xdr:spPr>
        <a:xfrm>
          <a:off x="4811485" y="5399315"/>
          <a:ext cx="4518212" cy="2372061"/>
        </a:xfrm>
        <a:prstGeom prst="roundRect">
          <a:avLst/>
        </a:prstGeom>
        <a:solidFill>
          <a:schemeClr val="bg1">
            <a:alpha val="40000"/>
          </a:schemeClr>
        </a:solid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315686</xdr:colOff>
      <xdr:row>26</xdr:row>
      <xdr:rowOff>174171</xdr:rowOff>
    </xdr:from>
    <xdr:to>
      <xdr:col>22</xdr:col>
      <xdr:colOff>566698</xdr:colOff>
      <xdr:row>39</xdr:row>
      <xdr:rowOff>140489</xdr:rowOff>
    </xdr:to>
    <xdr:sp macro="" textlink="">
      <xdr:nvSpPr>
        <xdr:cNvPr id="43" name="Rectangle: Rounded Corners 42">
          <a:extLst>
            <a:ext uri="{FF2B5EF4-FFF2-40B4-BE49-F238E27FC236}">
              <a16:creationId xmlns:a16="http://schemas.microsoft.com/office/drawing/2014/main" id="{F3290324-172C-4DED-986F-73E51DC58685}"/>
            </a:ext>
          </a:extLst>
        </xdr:cNvPr>
        <xdr:cNvSpPr/>
      </xdr:nvSpPr>
      <xdr:spPr>
        <a:xfrm>
          <a:off x="9459686" y="5388428"/>
          <a:ext cx="4518212" cy="2372061"/>
        </a:xfrm>
        <a:prstGeom prst="roundRect">
          <a:avLst/>
        </a:prstGeom>
        <a:solidFill>
          <a:schemeClr val="bg1">
            <a:alpha val="40000"/>
          </a:schemeClr>
        </a:solid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163285</xdr:colOff>
      <xdr:row>27</xdr:row>
      <xdr:rowOff>10884</xdr:rowOff>
    </xdr:from>
    <xdr:to>
      <xdr:col>7</xdr:col>
      <xdr:colOff>413656</xdr:colOff>
      <xdr:row>40</xdr:row>
      <xdr:rowOff>119743</xdr:rowOff>
    </xdr:to>
    <xdr:graphicFrame macro="">
      <xdr:nvGraphicFramePr>
        <xdr:cNvPr id="44" name="Chart 43">
          <a:extLst>
            <a:ext uri="{FF2B5EF4-FFF2-40B4-BE49-F238E27FC236}">
              <a16:creationId xmlns:a16="http://schemas.microsoft.com/office/drawing/2014/main" id="{4645190E-DE8D-4EB8-A0FF-C0F0B3450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544285</xdr:colOff>
      <xdr:row>27</xdr:row>
      <xdr:rowOff>1</xdr:rowOff>
    </xdr:from>
    <xdr:to>
      <xdr:col>15</xdr:col>
      <xdr:colOff>239485</xdr:colOff>
      <xdr:row>39</xdr:row>
      <xdr:rowOff>130629</xdr:rowOff>
    </xdr:to>
    <xdr:graphicFrame macro="">
      <xdr:nvGraphicFramePr>
        <xdr:cNvPr id="45" name="Chart 44">
          <a:extLst>
            <a:ext uri="{FF2B5EF4-FFF2-40B4-BE49-F238E27FC236}">
              <a16:creationId xmlns:a16="http://schemas.microsoft.com/office/drawing/2014/main" id="{5C944849-211E-4C5E-9DB4-0E1F65F3D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315686</xdr:colOff>
      <xdr:row>26</xdr:row>
      <xdr:rowOff>174171</xdr:rowOff>
    </xdr:from>
    <xdr:to>
      <xdr:col>23</xdr:col>
      <xdr:colOff>10886</xdr:colOff>
      <xdr:row>39</xdr:row>
      <xdr:rowOff>130629</xdr:rowOff>
    </xdr:to>
    <xdr:graphicFrame macro="">
      <xdr:nvGraphicFramePr>
        <xdr:cNvPr id="46" name="Chart 45">
          <a:extLst>
            <a:ext uri="{FF2B5EF4-FFF2-40B4-BE49-F238E27FC236}">
              <a16:creationId xmlns:a16="http://schemas.microsoft.com/office/drawing/2014/main" id="{92616E29-F24B-4236-AAD5-7210E5361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144684</xdr:colOff>
      <xdr:row>5</xdr:row>
      <xdr:rowOff>115747</xdr:rowOff>
    </xdr:from>
    <xdr:to>
      <xdr:col>7</xdr:col>
      <xdr:colOff>366533</xdr:colOff>
      <xdr:row>12</xdr:row>
      <xdr:rowOff>173620</xdr:rowOff>
    </xdr:to>
    <xdr:sp macro="" textlink="">
      <xdr:nvSpPr>
        <xdr:cNvPr id="3" name="Rectangle: Rounded Corners 2">
          <a:extLst>
            <a:ext uri="{FF2B5EF4-FFF2-40B4-BE49-F238E27FC236}">
              <a16:creationId xmlns:a16="http://schemas.microsoft.com/office/drawing/2014/main" id="{D048C0DD-499A-481F-9BFD-4ADF837E2737}"/>
            </a:ext>
          </a:extLst>
        </xdr:cNvPr>
        <xdr:cNvSpPr/>
      </xdr:nvSpPr>
      <xdr:spPr>
        <a:xfrm>
          <a:off x="144684" y="1032076"/>
          <a:ext cx="4475545" cy="1340734"/>
        </a:xfrm>
        <a:prstGeom prst="roundRect">
          <a:avLst/>
        </a:prstGeom>
        <a:solidFill>
          <a:schemeClr val="bg1">
            <a:alpha val="40000"/>
          </a:schemeClr>
        </a:solid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308659</xdr:colOff>
      <xdr:row>6</xdr:row>
      <xdr:rowOff>0</xdr:rowOff>
    </xdr:from>
    <xdr:to>
      <xdr:col>2</xdr:col>
      <xdr:colOff>434051</xdr:colOff>
      <xdr:row>12</xdr:row>
      <xdr:rowOff>106100</xdr:rowOff>
    </xdr:to>
    <mc:AlternateContent xmlns:mc="http://schemas.openxmlformats.org/markup-compatibility/2006" xmlns:a14="http://schemas.microsoft.com/office/drawing/2010/main">
      <mc:Choice Requires="a14">
        <xdr:graphicFrame macro="">
          <xdr:nvGraphicFramePr>
            <xdr:cNvPr id="47" name="Segment 1">
              <a:extLst>
                <a:ext uri="{FF2B5EF4-FFF2-40B4-BE49-F238E27FC236}">
                  <a16:creationId xmlns:a16="http://schemas.microsoft.com/office/drawing/2014/main" id="{58DB7F6E-ADA7-422D-A419-AA936D8065E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08659" y="1099595"/>
              <a:ext cx="1340734" cy="1205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530506</xdr:colOff>
      <xdr:row>6</xdr:row>
      <xdr:rowOff>19290</xdr:rowOff>
    </xdr:from>
    <xdr:to>
      <xdr:col>4</xdr:col>
      <xdr:colOff>598025</xdr:colOff>
      <xdr:row>12</xdr:row>
      <xdr:rowOff>135038</xdr:rowOff>
    </xdr:to>
    <mc:AlternateContent xmlns:mc="http://schemas.openxmlformats.org/markup-compatibility/2006" xmlns:a14="http://schemas.microsoft.com/office/drawing/2010/main">
      <mc:Choice Requires="a14">
        <xdr:graphicFrame macro="">
          <xdr:nvGraphicFramePr>
            <xdr:cNvPr id="49" name="Year 1">
              <a:extLst>
                <a:ext uri="{FF2B5EF4-FFF2-40B4-BE49-F238E27FC236}">
                  <a16:creationId xmlns:a16="http://schemas.microsoft.com/office/drawing/2014/main" id="{95F5DD6B-4A8A-4BAD-8306-6257845FA13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45848" y="1118885"/>
              <a:ext cx="1282861" cy="1215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5</xdr:col>
      <xdr:colOff>77167</xdr:colOff>
      <xdr:row>5</xdr:row>
      <xdr:rowOff>173621</xdr:rowOff>
    </xdr:from>
    <xdr:to>
      <xdr:col>7</xdr:col>
      <xdr:colOff>192913</xdr:colOff>
      <xdr:row>12</xdr:row>
      <xdr:rowOff>135039</xdr:rowOff>
    </xdr:to>
    <mc:AlternateContent xmlns:mc="http://schemas.openxmlformats.org/markup-compatibility/2006" xmlns:a14="http://schemas.microsoft.com/office/drawing/2010/main">
      <mc:Choice Requires="a14">
        <xdr:graphicFrame macro="">
          <xdr:nvGraphicFramePr>
            <xdr:cNvPr id="51" name="Region 1">
              <a:extLst>
                <a:ext uri="{FF2B5EF4-FFF2-40B4-BE49-F238E27FC236}">
                  <a16:creationId xmlns:a16="http://schemas.microsoft.com/office/drawing/2014/main" id="{B31AF615-8373-480C-9C46-81B0F55DA3C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115521" y="1089950"/>
              <a:ext cx="1331088" cy="1244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44.794325000003" createdVersion="6" refreshedVersion="6" minRefreshableVersion="3" recordCount="9994" xr:uid="{5A7FE16B-28F4-46AD-84B2-EF06EF5916EE}">
  <cacheSource type="worksheet">
    <worksheetSource name="Ecommerce_Sales_Analysis_xlsx__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1/4/2011"/>
          <s v="Jan"/>
          <s v="Feb"/>
          <s v="Mar"/>
          <s v="Apr"/>
          <s v="May"/>
          <s v="Jun"/>
          <s v="Jul"/>
          <s v="Aug"/>
          <s v="Sep"/>
          <s v="Oct"/>
          <s v="Nov"/>
          <s v="Dec"/>
          <s v="&gt;1/1/2015"/>
        </groupItems>
      </fieldGroup>
    </cacheField>
    <cacheField name="Ship Date" numFmtId="22">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Month Name" numFmtId="0">
      <sharedItems count="12">
        <s v="November"/>
        <s v="June"/>
        <s v="October"/>
        <s v="April"/>
        <s v="December"/>
        <s v="May"/>
        <s v="August"/>
        <s v="July"/>
        <s v="September"/>
        <s v="January"/>
        <s v="March"/>
        <s v="February"/>
      </sharedItems>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8005793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x v="0"/>
  </r>
  <r>
    <n v="2"/>
    <x v="0"/>
    <x v="0"/>
    <x v="0"/>
    <d v="2013-11-12T00:00:00"/>
    <s v="Second Class"/>
    <s v="CG-12520"/>
    <s v="Claire Gute"/>
    <x v="0"/>
    <s v="United States"/>
    <s v="Henderson"/>
    <x v="0"/>
    <n v="42420"/>
    <x v="0"/>
    <s v="FUR-CH-10000454"/>
    <x v="0"/>
    <x v="1"/>
    <s v="Hon Deluxe Fabric Upholstered Stacking Chairs, Rounded Back"/>
    <n v="731.94"/>
    <n v="3"/>
    <n v="0"/>
    <n v="219.58199999999999"/>
    <x v="0"/>
  </r>
  <r>
    <n v="3"/>
    <x v="1"/>
    <x v="0"/>
    <x v="1"/>
    <d v="2013-06-17T00:00:00"/>
    <s v="Second Class"/>
    <s v="DV-13045"/>
    <s v="Darrin Van Huff"/>
    <x v="1"/>
    <s v="United States"/>
    <s v="Los Angeles"/>
    <x v="1"/>
    <n v="90036"/>
    <x v="1"/>
    <s v="OFF-LA-10000240"/>
    <x v="1"/>
    <x v="2"/>
    <s v="Self-Adhesive Address Labels for Typewriters by Universal"/>
    <n v="14.62"/>
    <n v="2"/>
    <n v="0"/>
    <n v="6.8714000000000004"/>
    <x v="1"/>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x v="2"/>
  </r>
  <r>
    <n v="5"/>
    <x v="2"/>
    <x v="1"/>
    <x v="2"/>
    <d v="2012-10-18T00:00:00"/>
    <s v="Standard Class"/>
    <s v="SO-20335"/>
    <s v="Sean O'Donnell"/>
    <x v="0"/>
    <s v="United States"/>
    <s v="Fort Lauderdale"/>
    <x v="2"/>
    <n v="33311"/>
    <x v="0"/>
    <s v="OFF-ST-10000760"/>
    <x v="1"/>
    <x v="4"/>
    <s v="Eldon Fold 'N Roll Cart System"/>
    <n v="22.367999999999999"/>
    <n v="2"/>
    <n v="0.2"/>
    <n v="2.5164"/>
    <x v="2"/>
  </r>
  <r>
    <n v="6"/>
    <x v="3"/>
    <x v="2"/>
    <x v="3"/>
    <d v="2011-06-14T00:00:00"/>
    <s v="Standard Class"/>
    <s v="BH-11710"/>
    <s v="Brosina Hoffman"/>
    <x v="0"/>
    <s v="United States"/>
    <s v="Los Angeles"/>
    <x v="1"/>
    <n v="90032"/>
    <x v="1"/>
    <s v="FUR-FU-10001487"/>
    <x v="0"/>
    <x v="5"/>
    <s v="Eldon Expressions Wood and Plastic Desk Accessories, Cherry Wood"/>
    <n v="48.86"/>
    <n v="7"/>
    <n v="0"/>
    <n v="14.1694"/>
    <x v="1"/>
  </r>
  <r>
    <n v="7"/>
    <x v="3"/>
    <x v="2"/>
    <x v="3"/>
    <d v="2011-06-14T00:00:00"/>
    <s v="Standard Class"/>
    <s v="BH-11710"/>
    <s v="Brosina Hoffman"/>
    <x v="0"/>
    <s v="United States"/>
    <s v="Los Angeles"/>
    <x v="1"/>
    <n v="90032"/>
    <x v="1"/>
    <s v="OFF-AR-10002833"/>
    <x v="1"/>
    <x v="6"/>
    <s v="Newell 322"/>
    <n v="7.28"/>
    <n v="4"/>
    <n v="0"/>
    <n v="1.9656"/>
    <x v="1"/>
  </r>
  <r>
    <n v="8"/>
    <x v="3"/>
    <x v="2"/>
    <x v="3"/>
    <d v="2011-06-14T00:00:00"/>
    <s v="Standard Class"/>
    <s v="BH-11710"/>
    <s v="Brosina Hoffman"/>
    <x v="0"/>
    <s v="United States"/>
    <s v="Los Angeles"/>
    <x v="1"/>
    <n v="90032"/>
    <x v="1"/>
    <s v="TEC-PH-10002275"/>
    <x v="2"/>
    <x v="7"/>
    <s v="Mitel 5320 IP Phone VoIP phone"/>
    <n v="907.15200000000004"/>
    <n v="6"/>
    <n v="0.2"/>
    <n v="90.715199999999996"/>
    <x v="1"/>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x v="1"/>
  </r>
  <r>
    <n v="10"/>
    <x v="3"/>
    <x v="2"/>
    <x v="3"/>
    <d v="2011-06-14T00:00:00"/>
    <s v="Standard Class"/>
    <s v="BH-11710"/>
    <s v="Brosina Hoffman"/>
    <x v="0"/>
    <s v="United States"/>
    <s v="Los Angeles"/>
    <x v="1"/>
    <n v="90032"/>
    <x v="1"/>
    <s v="OFF-AP-10002892"/>
    <x v="1"/>
    <x v="9"/>
    <s v="Belkin F5C206VTEL 6 Outlet Surge"/>
    <n v="114.9"/>
    <n v="5"/>
    <n v="0"/>
    <n v="34.47"/>
    <x v="1"/>
  </r>
  <r>
    <n v="11"/>
    <x v="3"/>
    <x v="2"/>
    <x v="3"/>
    <d v="2011-06-14T00:00:00"/>
    <s v="Standard Class"/>
    <s v="BH-11710"/>
    <s v="Brosina Hoffman"/>
    <x v="0"/>
    <s v="United States"/>
    <s v="Los Angeles"/>
    <x v="1"/>
    <n v="90032"/>
    <x v="1"/>
    <s v="FUR-TA-10001539"/>
    <x v="0"/>
    <x v="3"/>
    <s v="Chromcraft Rectangular Conference Tables"/>
    <n v="1706.184"/>
    <n v="9"/>
    <n v="0.2"/>
    <n v="85.309200000000004"/>
    <x v="1"/>
  </r>
  <r>
    <n v="12"/>
    <x v="3"/>
    <x v="2"/>
    <x v="3"/>
    <d v="2011-06-14T00:00:00"/>
    <s v="Standard Class"/>
    <s v="BH-11710"/>
    <s v="Brosina Hoffman"/>
    <x v="0"/>
    <s v="United States"/>
    <s v="Los Angeles"/>
    <x v="1"/>
    <n v="90032"/>
    <x v="1"/>
    <s v="TEC-PH-10002033"/>
    <x v="2"/>
    <x v="7"/>
    <s v="Konftel 250 ConferenceÂ phoneÂ - Charcoal black"/>
    <n v="911.42399999999998"/>
    <n v="4"/>
    <n v="0.2"/>
    <n v="68.356800000000007"/>
    <x v="1"/>
  </r>
  <r>
    <n v="13"/>
    <x v="4"/>
    <x v="3"/>
    <x v="4"/>
    <d v="2014-04-21T00:00:00"/>
    <s v="Standard Class"/>
    <s v="AA-10480"/>
    <s v="Andrew Allen"/>
    <x v="0"/>
    <s v="United States"/>
    <s v="Concord"/>
    <x v="3"/>
    <n v="28027"/>
    <x v="0"/>
    <s v="OFF-PA-10002365"/>
    <x v="1"/>
    <x v="10"/>
    <s v="Xerox 1967"/>
    <n v="15.552"/>
    <n v="3"/>
    <n v="0.2"/>
    <n v="5.4432"/>
    <x v="3"/>
  </r>
  <r>
    <n v="14"/>
    <x v="5"/>
    <x v="0"/>
    <x v="5"/>
    <d v="2013-12-11T00:00:00"/>
    <s v="Standard Class"/>
    <s v="IM-15070"/>
    <s v="Irene Maddox"/>
    <x v="0"/>
    <s v="United States"/>
    <s v="Seattle"/>
    <x v="4"/>
    <n v="98103"/>
    <x v="1"/>
    <s v="OFF-BI-10003656"/>
    <x v="1"/>
    <x v="8"/>
    <s v="Fellowes PB200 Plastic Comb Binding Machine"/>
    <n v="407.976"/>
    <n v="3"/>
    <n v="0.2"/>
    <n v="132.59219999999999"/>
    <x v="4"/>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x v="0"/>
  </r>
  <r>
    <n v="16"/>
    <x v="6"/>
    <x v="1"/>
    <x v="6"/>
    <d v="2012-11-26T00:00:00"/>
    <s v="Standard Class"/>
    <s v="HP-14815"/>
    <s v="Harold Pawlan"/>
    <x v="2"/>
    <s v="United States"/>
    <s v="Fort Worth"/>
    <x v="5"/>
    <n v="76106"/>
    <x v="2"/>
    <s v="OFF-BI-10000756"/>
    <x v="1"/>
    <x v="8"/>
    <s v="Storex DuraTech Recycled Plastic Frosted Binders"/>
    <n v="2.544"/>
    <n v="3"/>
    <n v="0.8"/>
    <n v="-3.8159999999999998"/>
    <x v="0"/>
  </r>
  <r>
    <n v="17"/>
    <x v="7"/>
    <x v="2"/>
    <x v="7"/>
    <d v="2011-11-18T00:00:00"/>
    <s v="Standard Class"/>
    <s v="PK-19075"/>
    <s v="Pete Kriz"/>
    <x v="0"/>
    <s v="United States"/>
    <s v="Madison"/>
    <x v="6"/>
    <n v="53711"/>
    <x v="2"/>
    <s v="OFF-ST-10004186"/>
    <x v="1"/>
    <x v="4"/>
    <s v="Stur-D-Stor Shelving, Vertical 5-Shelf: 72&quot;H x 36&quot;W x 18 1/2&quot;D"/>
    <n v="665.88"/>
    <n v="6"/>
    <n v="0"/>
    <n v="13.317600000000001"/>
    <x v="0"/>
  </r>
  <r>
    <n v="18"/>
    <x v="8"/>
    <x v="2"/>
    <x v="8"/>
    <d v="2011-05-15T00:00:00"/>
    <s v="Second Class"/>
    <s v="AG-10270"/>
    <s v="Alejandro Grove"/>
    <x v="0"/>
    <s v="United States"/>
    <s v="West Jordan"/>
    <x v="7"/>
    <n v="84084"/>
    <x v="1"/>
    <s v="OFF-ST-10000107"/>
    <x v="1"/>
    <x v="4"/>
    <s v="Fellowes Super Stor/Drawer"/>
    <n v="55.5"/>
    <n v="2"/>
    <n v="0"/>
    <n v="9.99"/>
    <x v="5"/>
  </r>
  <r>
    <n v="19"/>
    <x v="9"/>
    <x v="2"/>
    <x v="9"/>
    <d v="2011-09-01T00:00:00"/>
    <s v="Second Class"/>
    <s v="ZD-21925"/>
    <s v="Zuschuss Donatelli"/>
    <x v="0"/>
    <s v="United States"/>
    <s v="San Francisco"/>
    <x v="1"/>
    <n v="94109"/>
    <x v="1"/>
    <s v="OFF-AR-10003056"/>
    <x v="1"/>
    <x v="6"/>
    <s v="Newell 341"/>
    <n v="8.56"/>
    <n v="2"/>
    <n v="0"/>
    <n v="2.4824000000000002"/>
    <x v="6"/>
  </r>
  <r>
    <n v="20"/>
    <x v="9"/>
    <x v="2"/>
    <x v="9"/>
    <d v="2011-09-01T00:00:00"/>
    <s v="Second Class"/>
    <s v="ZD-21925"/>
    <s v="Zuschuss Donatelli"/>
    <x v="0"/>
    <s v="United States"/>
    <s v="San Francisco"/>
    <x v="1"/>
    <n v="94109"/>
    <x v="1"/>
    <s v="TEC-PH-10001949"/>
    <x v="2"/>
    <x v="7"/>
    <s v="Cisco SPA 501G IP Phone"/>
    <n v="213.48"/>
    <n v="3"/>
    <n v="0.2"/>
    <n v="16.010999999999999"/>
    <x v="6"/>
  </r>
  <r>
    <n v="21"/>
    <x v="9"/>
    <x v="2"/>
    <x v="9"/>
    <d v="2011-09-01T00:00:00"/>
    <s v="Second Class"/>
    <s v="ZD-21925"/>
    <s v="Zuschuss Donatelli"/>
    <x v="0"/>
    <s v="United States"/>
    <s v="San Francisco"/>
    <x v="1"/>
    <n v="94109"/>
    <x v="1"/>
    <s v="OFF-BI-10002215"/>
    <x v="1"/>
    <x v="8"/>
    <s v="Wilson Jones Hanging View Binder, White, 1&quot;"/>
    <n v="22.72"/>
    <n v="4"/>
    <n v="0.2"/>
    <n v="7.3840000000000003"/>
    <x v="6"/>
  </r>
  <r>
    <n v="22"/>
    <x v="10"/>
    <x v="0"/>
    <x v="10"/>
    <d v="2013-12-14T00:00:00"/>
    <s v="Standard Class"/>
    <s v="KB-16585"/>
    <s v="Ken Black"/>
    <x v="1"/>
    <s v="United States"/>
    <s v="Fremont"/>
    <x v="8"/>
    <n v="68025"/>
    <x v="2"/>
    <s v="OFF-AR-10000246"/>
    <x v="1"/>
    <x v="6"/>
    <s v="Newell 318"/>
    <n v="19.46"/>
    <n v="7"/>
    <n v="0"/>
    <n v="5.0595999999999997"/>
    <x v="4"/>
  </r>
  <r>
    <n v="23"/>
    <x v="10"/>
    <x v="0"/>
    <x v="10"/>
    <d v="2013-12-14T00:00:00"/>
    <s v="Standard Class"/>
    <s v="KB-16585"/>
    <s v="Ken Black"/>
    <x v="1"/>
    <s v="United States"/>
    <s v="Fremont"/>
    <x v="8"/>
    <n v="68025"/>
    <x v="2"/>
    <s v="OFF-AP-10001492"/>
    <x v="1"/>
    <x v="9"/>
    <s v="Acco Six-Outlet Power Strip, 4' Cord Length"/>
    <n v="60.34"/>
    <n v="7"/>
    <n v="0"/>
    <n v="15.6884"/>
    <x v="4"/>
  </r>
  <r>
    <n v="24"/>
    <x v="11"/>
    <x v="3"/>
    <x v="11"/>
    <d v="2014-07-19T00:00:00"/>
    <s v="Second Class"/>
    <s v="SF-20065"/>
    <s v="Sandra Flanagan"/>
    <x v="0"/>
    <s v="United States"/>
    <s v="Philadelphia"/>
    <x v="9"/>
    <n v="19140"/>
    <x v="3"/>
    <s v="FUR-CH-10002774"/>
    <x v="0"/>
    <x v="1"/>
    <s v="Global Deluxe Stacking Chair, Gray"/>
    <n v="71.372"/>
    <n v="2"/>
    <n v="0.3"/>
    <n v="-1.0196000000000001"/>
    <x v="7"/>
  </r>
  <r>
    <n v="25"/>
    <x v="12"/>
    <x v="1"/>
    <x v="12"/>
    <d v="2012-09-30T00:00:00"/>
    <s v="Standard Class"/>
    <s v="EB-13870"/>
    <s v="Emily Burns"/>
    <x v="0"/>
    <s v="United States"/>
    <s v="Orem"/>
    <x v="7"/>
    <n v="84057"/>
    <x v="1"/>
    <s v="FUR-TA-10000577"/>
    <x v="0"/>
    <x v="3"/>
    <s v="Bretford CR4500 Series Slim Rectangular Table"/>
    <n v="1044.6300000000001"/>
    <n v="3"/>
    <n v="0"/>
    <n v="240.26490000000001"/>
    <x v="8"/>
  </r>
  <r>
    <n v="26"/>
    <x v="13"/>
    <x v="0"/>
    <x v="13"/>
    <d v="2013-01-20T00:00:00"/>
    <s v="Second Class"/>
    <s v="EH-13945"/>
    <s v="Eric Hoffmann"/>
    <x v="0"/>
    <s v="United States"/>
    <s v="Los Angeles"/>
    <x v="1"/>
    <n v="90049"/>
    <x v="1"/>
    <s v="OFF-BI-10001634"/>
    <x v="1"/>
    <x v="8"/>
    <s v="Wilson Jones Active Use Binders"/>
    <n v="11.648"/>
    <n v="2"/>
    <n v="0.2"/>
    <n v="4.2224000000000004"/>
    <x v="9"/>
  </r>
  <r>
    <n v="27"/>
    <x v="13"/>
    <x v="0"/>
    <x v="13"/>
    <d v="2013-01-20T00:00:00"/>
    <s v="Second Class"/>
    <s v="EH-13945"/>
    <s v="Eric Hoffmann"/>
    <x v="0"/>
    <s v="United States"/>
    <s v="Los Angeles"/>
    <x v="1"/>
    <n v="90049"/>
    <x v="1"/>
    <s v="TEC-AC-10003027"/>
    <x v="2"/>
    <x v="11"/>
    <s v="ImationÂ 8GB Mini TravelDrive USB 2.0Â Flash Drive"/>
    <n v="90.57"/>
    <n v="3"/>
    <n v="0"/>
    <n v="11.774100000000001"/>
    <x v="9"/>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x v="8"/>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x v="8"/>
  </r>
  <r>
    <n v="30"/>
    <x v="14"/>
    <x v="1"/>
    <x v="14"/>
    <d v="2012-09-21T00:00:00"/>
    <s v="Standard Class"/>
    <s v="TB-21520"/>
    <s v="Tracy Blumstein"/>
    <x v="0"/>
    <s v="United States"/>
    <s v="Philadelphia"/>
    <x v="9"/>
    <n v="19140"/>
    <x v="3"/>
    <s v="FUR-FU-10004848"/>
    <x v="0"/>
    <x v="5"/>
    <s v="Howard Miller 13-3/4&quot; Diameter Brushed Chrome Round Wall Clock"/>
    <n v="124.2"/>
    <n v="3"/>
    <n v="0.2"/>
    <n v="15.525"/>
    <x v="8"/>
  </r>
  <r>
    <n v="31"/>
    <x v="14"/>
    <x v="1"/>
    <x v="14"/>
    <d v="2012-09-21T00:00:00"/>
    <s v="Standard Class"/>
    <s v="TB-21520"/>
    <s v="Tracy Blumstein"/>
    <x v="0"/>
    <s v="United States"/>
    <s v="Philadelphia"/>
    <x v="9"/>
    <n v="19140"/>
    <x v="3"/>
    <s v="OFF-EN-10001509"/>
    <x v="1"/>
    <x v="12"/>
    <s v="Poly String Tie Envelopes"/>
    <n v="3.2639999999999998"/>
    <n v="2"/>
    <n v="0.2"/>
    <n v="1.1015999999999999"/>
    <x v="8"/>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x v="8"/>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x v="8"/>
  </r>
  <r>
    <n v="34"/>
    <x v="14"/>
    <x v="1"/>
    <x v="14"/>
    <d v="2012-09-21T00:00:00"/>
    <s v="Standard Class"/>
    <s v="TB-21520"/>
    <s v="Tracy Blumstein"/>
    <x v="0"/>
    <s v="United States"/>
    <s v="Philadelphia"/>
    <x v="9"/>
    <n v="19140"/>
    <x v="3"/>
    <s v="OFF-AR-10001683"/>
    <x v="1"/>
    <x v="6"/>
    <s v="Lumber Crayons"/>
    <n v="15.76"/>
    <n v="2"/>
    <n v="0.2"/>
    <n v="3.5459999999999998"/>
    <x v="8"/>
  </r>
  <r>
    <n v="35"/>
    <x v="15"/>
    <x v="3"/>
    <x v="15"/>
    <d v="2014-10-24T00:00:00"/>
    <s v="Second Class"/>
    <s v="MA-17560"/>
    <s v="Matt Abelman"/>
    <x v="2"/>
    <s v="United States"/>
    <s v="Houston"/>
    <x v="5"/>
    <n v="77095"/>
    <x v="2"/>
    <s v="OFF-PA-10000249"/>
    <x v="1"/>
    <x v="10"/>
    <s v="Staples"/>
    <n v="29.472000000000001"/>
    <n v="3"/>
    <n v="0.2"/>
    <n v="9.9467999999999996"/>
    <x v="2"/>
  </r>
  <r>
    <n v="36"/>
    <x v="16"/>
    <x v="0"/>
    <x v="16"/>
    <d v="2013-12-11T00:00:00"/>
    <s v="First Class"/>
    <s v="GH-14485"/>
    <s v="Gene Hale"/>
    <x v="1"/>
    <s v="United States"/>
    <s v="Richardson"/>
    <x v="5"/>
    <n v="75080"/>
    <x v="2"/>
    <s v="TEC-PH-10004977"/>
    <x v="2"/>
    <x v="7"/>
    <s v="GE 30524EE4"/>
    <n v="1097.5440000000001"/>
    <n v="7"/>
    <n v="0.2"/>
    <n v="123.47369999999999"/>
    <x v="4"/>
  </r>
  <r>
    <n v="37"/>
    <x v="16"/>
    <x v="0"/>
    <x v="16"/>
    <d v="2013-12-11T00:00:00"/>
    <s v="First Class"/>
    <s v="GH-14485"/>
    <s v="Gene Hale"/>
    <x v="1"/>
    <s v="United States"/>
    <s v="Richardson"/>
    <x v="5"/>
    <n v="75080"/>
    <x v="2"/>
    <s v="FUR-FU-10003664"/>
    <x v="0"/>
    <x v="5"/>
    <s v="Electrix Architect's Clamp-On Swing Arm Lamp, Black"/>
    <n v="190.92"/>
    <n v="5"/>
    <n v="0.6"/>
    <n v="-147.96299999999999"/>
    <x v="4"/>
  </r>
  <r>
    <n v="38"/>
    <x v="17"/>
    <x v="1"/>
    <x v="17"/>
    <d v="2012-12-31T00:00:00"/>
    <s v="Standard Class"/>
    <s v="SN-20710"/>
    <s v="Steve Nguyen"/>
    <x v="2"/>
    <s v="United States"/>
    <s v="Houston"/>
    <x v="5"/>
    <n v="77041"/>
    <x v="2"/>
    <s v="OFF-EN-10002986"/>
    <x v="1"/>
    <x v="12"/>
    <s v="#10-4 1/8&quot; x 9 1/2&quot; Premium Diagonal Seam Envelopes"/>
    <n v="113.328"/>
    <n v="9"/>
    <n v="0.2"/>
    <n v="35.414999999999999"/>
    <x v="4"/>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x v="4"/>
  </r>
  <r>
    <n v="40"/>
    <x v="17"/>
    <x v="1"/>
    <x v="17"/>
    <d v="2012-12-31T00:00:00"/>
    <s v="Standard Class"/>
    <s v="SN-20710"/>
    <s v="Steve Nguyen"/>
    <x v="2"/>
    <s v="United States"/>
    <s v="Houston"/>
    <x v="5"/>
    <n v="77041"/>
    <x v="2"/>
    <s v="FUR-CH-10004218"/>
    <x v="0"/>
    <x v="1"/>
    <s v="Global Fabric Manager's Chair, Dark Gray"/>
    <n v="212.05799999999999"/>
    <n v="3"/>
    <n v="0.3"/>
    <n v="-15.147"/>
    <x v="4"/>
  </r>
  <r>
    <n v="41"/>
    <x v="17"/>
    <x v="1"/>
    <x v="17"/>
    <d v="2012-12-31T00:00:00"/>
    <s v="Standard Class"/>
    <s v="SN-20710"/>
    <s v="Steve Nguyen"/>
    <x v="2"/>
    <s v="United States"/>
    <s v="Houston"/>
    <x v="5"/>
    <n v="77041"/>
    <x v="2"/>
    <s v="TEC-PH-10000486"/>
    <x v="2"/>
    <x v="7"/>
    <s v="Plantronics HL10 Handset Lifter"/>
    <n v="371.16800000000001"/>
    <n v="4"/>
    <n v="0.2"/>
    <n v="41.756399999999999"/>
    <x v="4"/>
  </r>
  <r>
    <n v="42"/>
    <x v="18"/>
    <x v="3"/>
    <x v="18"/>
    <d v="2014-09-16T00:00:00"/>
    <s v="Standard Class"/>
    <s v="LC-16930"/>
    <s v="Linda Cazamias"/>
    <x v="1"/>
    <s v="United States"/>
    <s v="Naperville"/>
    <x v="10"/>
    <n v="60540"/>
    <x v="2"/>
    <s v="TEC-PH-10004093"/>
    <x v="2"/>
    <x v="7"/>
    <s v="Panasonic Kx-TS550"/>
    <n v="147.16800000000001"/>
    <n v="4"/>
    <n v="0.2"/>
    <n v="16.5564"/>
    <x v="8"/>
  </r>
  <r>
    <n v="43"/>
    <x v="19"/>
    <x v="0"/>
    <x v="19"/>
    <d v="2013-07-23T00:00:00"/>
    <s v="Standard Class"/>
    <s v="RA-19885"/>
    <s v="Ruben Ausman"/>
    <x v="1"/>
    <s v="United States"/>
    <s v="Los Angeles"/>
    <x v="1"/>
    <n v="90049"/>
    <x v="1"/>
    <s v="OFF-ST-10003479"/>
    <x v="1"/>
    <x v="4"/>
    <s v="Eldon Base for stackable storage shelf, platinum"/>
    <n v="77.88"/>
    <n v="2"/>
    <n v="0"/>
    <n v="3.8940000000000001"/>
    <x v="7"/>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x v="8"/>
  </r>
  <r>
    <n v="45"/>
    <x v="21"/>
    <x v="0"/>
    <x v="21"/>
    <d v="2013-03-14T00:00:00"/>
    <s v="First Class"/>
    <s v="ON-18715"/>
    <s v="Odella Nelson"/>
    <x v="1"/>
    <s v="United States"/>
    <s v="Eagan"/>
    <x v="11"/>
    <n v="55122"/>
    <x v="2"/>
    <s v="TEC-AC-10000171"/>
    <x v="2"/>
    <x v="11"/>
    <s v="Verbatim 25 GB 6x Blu-ray Single Layer Recordable Disc, 25/Pack"/>
    <n v="45.98"/>
    <n v="2"/>
    <n v="0"/>
    <n v="19.7714"/>
    <x v="10"/>
  </r>
  <r>
    <n v="46"/>
    <x v="21"/>
    <x v="0"/>
    <x v="21"/>
    <d v="2013-03-14T00:00:00"/>
    <s v="First Class"/>
    <s v="ON-18715"/>
    <s v="Odella Nelson"/>
    <x v="1"/>
    <s v="United States"/>
    <s v="Eagan"/>
    <x v="11"/>
    <n v="55122"/>
    <x v="2"/>
    <s v="OFF-BI-10003291"/>
    <x v="1"/>
    <x v="8"/>
    <s v="Wilson Jones Leather-Like Binders with DublLock Round Rings"/>
    <n v="17.46"/>
    <n v="2"/>
    <n v="0"/>
    <n v="8.2062000000000008"/>
    <x v="10"/>
  </r>
  <r>
    <n v="47"/>
    <x v="22"/>
    <x v="2"/>
    <x v="22"/>
    <d v="2011-10-25T00:00:00"/>
    <s v="Second Class"/>
    <s v="PO-18865"/>
    <s v="Patrick O'Donnell"/>
    <x v="0"/>
    <s v="United States"/>
    <s v="Westland"/>
    <x v="12"/>
    <n v="48185"/>
    <x v="2"/>
    <s v="OFF-ST-10001713"/>
    <x v="1"/>
    <x v="4"/>
    <s v="Gould Plastics 9-Pocket Panel Bin, 18-3/8w x 5-1/4d x 20-1/2h, Black"/>
    <n v="211.96"/>
    <n v="4"/>
    <n v="0"/>
    <n v="8.4784000000000006"/>
    <x v="2"/>
  </r>
  <r>
    <n v="48"/>
    <x v="23"/>
    <x v="0"/>
    <x v="23"/>
    <d v="2013-06-26T00:00:00"/>
    <s v="Standard Class"/>
    <s v="LH-16900"/>
    <s v="Lena Hernandez"/>
    <x v="0"/>
    <s v="United States"/>
    <s v="Dover"/>
    <x v="13"/>
    <n v="19901"/>
    <x v="3"/>
    <s v="TEC-AC-10002167"/>
    <x v="2"/>
    <x v="11"/>
    <s v="ImationÂ 8gb Micro Traveldrive Usb 2.0Â Flash Drive"/>
    <n v="45"/>
    <n v="3"/>
    <n v="0"/>
    <n v="4.95"/>
    <x v="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x v="1"/>
  </r>
  <r>
    <n v="50"/>
    <x v="24"/>
    <x v="1"/>
    <x v="24"/>
    <d v="2012-04-22T00:00:00"/>
    <s v="Standard Class"/>
    <s v="DP-13000"/>
    <s v="Darren Powers"/>
    <x v="0"/>
    <s v="United States"/>
    <s v="New Albany"/>
    <x v="14"/>
    <n v="47150"/>
    <x v="2"/>
    <s v="OFF-BI-10004410"/>
    <x v="1"/>
    <x v="8"/>
    <s v="C-Line Peel &amp; Stick Add-On Filing Pockets, 8-3/4 x 5-1/8, 10/Pack"/>
    <n v="38.22"/>
    <n v="6"/>
    <n v="0"/>
    <n v="17.9634"/>
    <x v="3"/>
  </r>
  <r>
    <n v="51"/>
    <x v="24"/>
    <x v="1"/>
    <x v="24"/>
    <d v="2012-04-22T00:00:00"/>
    <s v="Standard Class"/>
    <s v="DP-13000"/>
    <s v="Darren Powers"/>
    <x v="0"/>
    <s v="United States"/>
    <s v="New Albany"/>
    <x v="14"/>
    <n v="47150"/>
    <x v="2"/>
    <s v="OFF-LA-10002762"/>
    <x v="1"/>
    <x v="2"/>
    <s v="Avery 485"/>
    <n v="75.180000000000007"/>
    <n v="6"/>
    <n v="0"/>
    <n v="35.334600000000002"/>
    <x v="3"/>
  </r>
  <r>
    <n v="52"/>
    <x v="24"/>
    <x v="1"/>
    <x v="24"/>
    <d v="2012-04-22T00:00:00"/>
    <s v="Standard Class"/>
    <s v="DP-13000"/>
    <s v="Darren Powers"/>
    <x v="0"/>
    <s v="United States"/>
    <s v="New Albany"/>
    <x v="14"/>
    <n v="47150"/>
    <x v="2"/>
    <s v="FUR-FU-10001706"/>
    <x v="0"/>
    <x v="5"/>
    <s v="Longer-Life Soft White Bulbs"/>
    <n v="6.16"/>
    <n v="2"/>
    <n v="0"/>
    <n v="2.9567999999999999"/>
    <x v="3"/>
  </r>
  <r>
    <n v="53"/>
    <x v="24"/>
    <x v="1"/>
    <x v="24"/>
    <d v="2012-04-22T00:00:00"/>
    <s v="Standard Class"/>
    <s v="DP-13000"/>
    <s v="Darren Powers"/>
    <x v="0"/>
    <s v="United States"/>
    <s v="New Albany"/>
    <x v="14"/>
    <n v="47150"/>
    <x v="2"/>
    <s v="FUR-CH-10003061"/>
    <x v="0"/>
    <x v="1"/>
    <s v="Global Leather Task Chair, Black"/>
    <n v="89.99"/>
    <n v="1"/>
    <n v="0"/>
    <n v="17.098099999999999"/>
    <x v="3"/>
  </r>
  <r>
    <n v="54"/>
    <x v="25"/>
    <x v="0"/>
    <x v="25"/>
    <d v="2013-12-18T00:00:00"/>
    <s v="Standard Class"/>
    <s v="JM-15265"/>
    <s v="Janet Molinari"/>
    <x v="1"/>
    <s v="United States"/>
    <s v="New York City"/>
    <x v="15"/>
    <n v="10024"/>
    <x v="3"/>
    <s v="OFF-FA-10000304"/>
    <x v="1"/>
    <x v="13"/>
    <s v="Advantus Push Pins"/>
    <n v="15.26"/>
    <n v="7"/>
    <n v="0"/>
    <n v="6.2565999999999997"/>
    <x v="4"/>
  </r>
  <r>
    <n v="55"/>
    <x v="25"/>
    <x v="0"/>
    <x v="25"/>
    <d v="2013-12-18T00:00:00"/>
    <s v="Standard Class"/>
    <s v="JM-15265"/>
    <s v="Janet Molinari"/>
    <x v="1"/>
    <s v="United States"/>
    <s v="New York City"/>
    <x v="15"/>
    <n v="10024"/>
    <x v="3"/>
    <s v="TEC-PH-10002447"/>
    <x v="2"/>
    <x v="7"/>
    <s v="AT&amp;T CL83451 4-Handset Telephone"/>
    <n v="1029.95"/>
    <n v="5"/>
    <n v="0"/>
    <n v="298.68549999999999"/>
    <x v="4"/>
  </r>
  <r>
    <n v="56"/>
    <x v="26"/>
    <x v="0"/>
    <x v="26"/>
    <d v="2013-06-19T00:00:00"/>
    <s v="First Class"/>
    <s v="TB-21055"/>
    <s v="Ted Butterfield"/>
    <x v="0"/>
    <s v="United States"/>
    <s v="Troy"/>
    <x v="15"/>
    <n v="12180"/>
    <x v="3"/>
    <s v="OFF-ST-10000604"/>
    <x v="1"/>
    <x v="4"/>
    <s v="Home/Office Personal File Carts"/>
    <n v="208.56"/>
    <n v="6"/>
    <n v="0"/>
    <n v="52.14"/>
    <x v="1"/>
  </r>
  <r>
    <n v="57"/>
    <x v="26"/>
    <x v="0"/>
    <x v="26"/>
    <d v="2013-06-19T00:00:00"/>
    <s v="First Class"/>
    <s v="TB-21055"/>
    <s v="Ted Butterfield"/>
    <x v="0"/>
    <s v="United States"/>
    <s v="Troy"/>
    <x v="15"/>
    <n v="12180"/>
    <x v="3"/>
    <s v="OFF-PA-10001569"/>
    <x v="1"/>
    <x v="10"/>
    <s v="Xerox 232"/>
    <n v="32.4"/>
    <n v="5"/>
    <n v="0"/>
    <n v="15.552"/>
    <x v="1"/>
  </r>
  <r>
    <n v="58"/>
    <x v="26"/>
    <x v="0"/>
    <x v="26"/>
    <d v="2013-06-19T00:00:00"/>
    <s v="First Class"/>
    <s v="TB-21055"/>
    <s v="Ted Butterfield"/>
    <x v="0"/>
    <s v="United States"/>
    <s v="Troy"/>
    <x v="15"/>
    <n v="12180"/>
    <x v="3"/>
    <s v="FUR-CH-10003968"/>
    <x v="0"/>
    <x v="1"/>
    <s v="Novimex Turbo Task Chair"/>
    <n v="319.41000000000003"/>
    <n v="5"/>
    <n v="0.1"/>
    <n v="7.0979999999999999"/>
    <x v="1"/>
  </r>
  <r>
    <n v="59"/>
    <x v="26"/>
    <x v="0"/>
    <x v="26"/>
    <d v="2013-06-19T00:00:00"/>
    <s v="First Class"/>
    <s v="TB-21055"/>
    <s v="Ted Butterfield"/>
    <x v="0"/>
    <s v="United States"/>
    <s v="Troy"/>
    <x v="15"/>
    <n v="12180"/>
    <x v="3"/>
    <s v="OFF-PA-10000587"/>
    <x v="1"/>
    <x v="10"/>
    <s v="Array Parchment Paper, Assorted Colors"/>
    <n v="14.56"/>
    <n v="2"/>
    <n v="0"/>
    <n v="6.9888000000000003"/>
    <x v="1"/>
  </r>
  <r>
    <n v="60"/>
    <x v="26"/>
    <x v="0"/>
    <x v="26"/>
    <d v="2013-06-19T00:00:00"/>
    <s v="First Class"/>
    <s v="TB-21055"/>
    <s v="Ted Butterfield"/>
    <x v="0"/>
    <s v="United States"/>
    <s v="Troy"/>
    <x v="15"/>
    <n v="12180"/>
    <x v="3"/>
    <s v="TEC-AC-10002167"/>
    <x v="2"/>
    <x v="11"/>
    <s v="ImationÂ 8gb Micro Traveldrive Usb 2.0Â Flash Drive"/>
    <n v="30"/>
    <n v="2"/>
    <n v="0"/>
    <n v="3.3"/>
    <x v="1"/>
  </r>
  <r>
    <n v="61"/>
    <x v="26"/>
    <x v="0"/>
    <x v="26"/>
    <d v="2013-06-19T00:00:00"/>
    <s v="First Class"/>
    <s v="TB-21055"/>
    <s v="Ted Butterfield"/>
    <x v="0"/>
    <s v="United States"/>
    <s v="Troy"/>
    <x v="15"/>
    <n v="12180"/>
    <x v="3"/>
    <s v="OFF-BI-10001460"/>
    <x v="1"/>
    <x v="8"/>
    <s v="Plastic Binding Combs"/>
    <n v="48.48"/>
    <n v="4"/>
    <n v="0.2"/>
    <n v="16.361999999999998"/>
    <x v="1"/>
  </r>
  <r>
    <n v="62"/>
    <x v="26"/>
    <x v="0"/>
    <x v="26"/>
    <d v="2013-06-19T00:00:00"/>
    <s v="First Class"/>
    <s v="TB-21055"/>
    <s v="Ted Butterfield"/>
    <x v="0"/>
    <s v="United States"/>
    <s v="Troy"/>
    <x v="15"/>
    <n v="12180"/>
    <x v="3"/>
    <s v="OFF-AR-10001868"/>
    <x v="1"/>
    <x v="6"/>
    <s v="Prang Dustless Chalk Sticks"/>
    <n v="1.68"/>
    <n v="1"/>
    <n v="0"/>
    <n v="0.84"/>
    <x v="1"/>
  </r>
  <r>
    <n v="63"/>
    <x v="27"/>
    <x v="1"/>
    <x v="27"/>
    <d v="2012-11-30T00:00:00"/>
    <s v="Standard Class"/>
    <s v="KM-16720"/>
    <s v="Kunst Miller"/>
    <x v="0"/>
    <s v="United States"/>
    <s v="Los Angeles"/>
    <x v="1"/>
    <n v="90004"/>
    <x v="1"/>
    <s v="TEC-AC-10004633"/>
    <x v="2"/>
    <x v="11"/>
    <s v="Verbatim 25 GB 6x Blu-ray Single Layer Recordable Disc, 3/Pack"/>
    <n v="13.98"/>
    <n v="2"/>
    <n v="0"/>
    <n v="6.1512000000000002"/>
    <x v="0"/>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x v="0"/>
  </r>
  <r>
    <n v="65"/>
    <x v="27"/>
    <x v="1"/>
    <x v="27"/>
    <d v="2012-11-30T00:00:00"/>
    <s v="Standard Class"/>
    <s v="KM-16720"/>
    <s v="Kunst Miller"/>
    <x v="0"/>
    <s v="United States"/>
    <s v="Los Angeles"/>
    <x v="1"/>
    <n v="90004"/>
    <x v="1"/>
    <s v="OFF-PA-10003892"/>
    <x v="1"/>
    <x v="10"/>
    <s v="Xerox 1943"/>
    <n v="146.72999999999999"/>
    <n v="3"/>
    <n v="0"/>
    <n v="68.963099999999997"/>
    <x v="0"/>
  </r>
  <r>
    <n v="66"/>
    <x v="27"/>
    <x v="1"/>
    <x v="27"/>
    <d v="2012-11-30T00:00:00"/>
    <s v="Standard Class"/>
    <s v="KM-16720"/>
    <s v="Kunst Miller"/>
    <x v="0"/>
    <s v="United States"/>
    <s v="Los Angeles"/>
    <x v="1"/>
    <n v="90004"/>
    <x v="1"/>
    <s v="FUR-FU-10000397"/>
    <x v="0"/>
    <x v="5"/>
    <s v="Luxo Economy Swing Arm Lamp"/>
    <n v="79.760000000000005"/>
    <n v="4"/>
    <n v="0"/>
    <n v="22.332799999999999"/>
    <x v="0"/>
  </r>
  <r>
    <n v="67"/>
    <x v="28"/>
    <x v="1"/>
    <x v="28"/>
    <d v="2012-05-05T00:00:00"/>
    <s v="Standard Class"/>
    <s v="PS-18970"/>
    <s v="Paul Stevenson"/>
    <x v="2"/>
    <s v="United States"/>
    <s v="Chicago"/>
    <x v="10"/>
    <n v="60610"/>
    <x v="2"/>
    <s v="FUR-CH-10001146"/>
    <x v="0"/>
    <x v="1"/>
    <s v="Global Value Mid-Back Manager's Chair, Gray"/>
    <n v="213.11500000000001"/>
    <n v="5"/>
    <n v="0.3"/>
    <n v="-15.2225"/>
    <x v="3"/>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x v="4"/>
  </r>
  <r>
    <n v="69"/>
    <x v="29"/>
    <x v="2"/>
    <x v="29"/>
    <d v="2011-12-10T00:00:00"/>
    <s v="Standard Class"/>
    <s v="BS-11590"/>
    <s v="Brendan Sweed"/>
    <x v="1"/>
    <s v="United States"/>
    <s v="Gilbert"/>
    <x v="16"/>
    <n v="85234"/>
    <x v="1"/>
    <s v="TEC-PH-10002726"/>
    <x v="2"/>
    <x v="7"/>
    <s v="netTALK DUO VoIP Telephone Service"/>
    <n v="167.96799999999999"/>
    <n v="4"/>
    <n v="0.2"/>
    <n v="62.988"/>
    <x v="4"/>
  </r>
  <r>
    <n v="70"/>
    <x v="30"/>
    <x v="0"/>
    <x v="30"/>
    <d v="2013-06-07T00:00:00"/>
    <s v="First Class"/>
    <s v="KD-16270"/>
    <s v="Karen Daniels"/>
    <x v="0"/>
    <s v="United States"/>
    <s v="Springfield"/>
    <x v="17"/>
    <n v="22153"/>
    <x v="0"/>
    <s v="OFF-PA-10000482"/>
    <x v="1"/>
    <x v="10"/>
    <s v="Snap-A-Way Black Print Carbonless Ruled Speed Letter, Triplicate"/>
    <n v="75.88"/>
    <n v="2"/>
    <n v="0"/>
    <n v="35.663600000000002"/>
    <x v="1"/>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x v="8"/>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x v="8"/>
  </r>
  <r>
    <n v="73"/>
    <x v="33"/>
    <x v="1"/>
    <x v="33"/>
    <d v="2012-05-02T00:00:00"/>
    <s v="Standard Class"/>
    <s v="JE-15745"/>
    <s v="Joel Eaton"/>
    <x v="0"/>
    <s v="United States"/>
    <s v="Memphis"/>
    <x v="18"/>
    <n v="38109"/>
    <x v="0"/>
    <s v="FUR-CH-10000513"/>
    <x v="0"/>
    <x v="1"/>
    <s v="High-Back Leather Manager's Chair"/>
    <n v="831.93600000000004"/>
    <n v="8"/>
    <n v="0.2"/>
    <n v="-114.3912"/>
    <x v="3"/>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x v="3"/>
  </r>
  <r>
    <n v="75"/>
    <x v="33"/>
    <x v="1"/>
    <x v="33"/>
    <d v="2012-05-02T00:00:00"/>
    <s v="Standard Class"/>
    <s v="JE-15745"/>
    <s v="Joel Eaton"/>
    <x v="0"/>
    <s v="United States"/>
    <s v="Memphis"/>
    <x v="18"/>
    <n v="38109"/>
    <x v="0"/>
    <s v="OFF-ST-10004123"/>
    <x v="1"/>
    <x v="4"/>
    <s v="Safco Industrial Wire Shelving System"/>
    <n v="72.784000000000006"/>
    <n v="1"/>
    <n v="0.2"/>
    <n v="-18.196000000000002"/>
    <x v="3"/>
  </r>
  <r>
    <n v="76"/>
    <x v="34"/>
    <x v="3"/>
    <x v="34"/>
    <d v="2014-12-12T00:00:00"/>
    <s v="First Class"/>
    <s v="KB-16600"/>
    <s v="Ken Brennan"/>
    <x v="1"/>
    <s v="United States"/>
    <s v="Houston"/>
    <x v="5"/>
    <n v="77041"/>
    <x v="2"/>
    <s v="OFF-BI-10004182"/>
    <x v="1"/>
    <x v="8"/>
    <s v="Economy Binders"/>
    <n v="1.248"/>
    <n v="3"/>
    <n v="0.8"/>
    <n v="-1.9343999999999999"/>
    <x v="4"/>
  </r>
  <r>
    <n v="77"/>
    <x v="34"/>
    <x v="3"/>
    <x v="34"/>
    <d v="2014-12-12T00:00:00"/>
    <s v="First Class"/>
    <s v="KB-16600"/>
    <s v="Ken Brennan"/>
    <x v="1"/>
    <s v="United States"/>
    <s v="Houston"/>
    <x v="5"/>
    <n v="77041"/>
    <x v="2"/>
    <s v="FUR-FU-10000260"/>
    <x v="0"/>
    <x v="5"/>
    <s v="6&quot; Cubicle Wall Clock, Black"/>
    <n v="9.7080000000000002"/>
    <n v="3"/>
    <n v="0.6"/>
    <n v="-5.8247999999999998"/>
    <x v="4"/>
  </r>
  <r>
    <n v="78"/>
    <x v="34"/>
    <x v="3"/>
    <x v="34"/>
    <d v="2014-12-12T00:00:00"/>
    <s v="First Class"/>
    <s v="KB-16600"/>
    <s v="Ken Brennan"/>
    <x v="1"/>
    <s v="United States"/>
    <s v="Houston"/>
    <x v="5"/>
    <n v="77041"/>
    <x v="2"/>
    <s v="OFF-ST-10000615"/>
    <x v="1"/>
    <x v="4"/>
    <s v="SimpliFile Personal File, Black Granite, 15w x 6-15/16d x 11-1/4h"/>
    <n v="27.24"/>
    <n v="3"/>
    <n v="0.2"/>
    <n v="2.7240000000000002"/>
    <x v="4"/>
  </r>
  <r>
    <n v="79"/>
    <x v="35"/>
    <x v="2"/>
    <x v="35"/>
    <d v="2011-12-01T00:00:00"/>
    <s v="Second Class"/>
    <s v="JE-15745"/>
    <s v="Joel Eaton"/>
    <x v="0"/>
    <s v="United States"/>
    <s v="Houston"/>
    <x v="5"/>
    <n v="77070"/>
    <x v="2"/>
    <s v="FUR-FU-10003194"/>
    <x v="0"/>
    <x v="5"/>
    <s v="Eldon Expressions Desk Accessory, Wood Pencil Holder, Oak"/>
    <n v="19.3"/>
    <n v="5"/>
    <n v="0.6"/>
    <n v="-14.475"/>
    <x v="0"/>
  </r>
  <r>
    <n v="80"/>
    <x v="36"/>
    <x v="0"/>
    <x v="1"/>
    <d v="2013-06-16T00:00:00"/>
    <s v="First Class"/>
    <s v="SC-20770"/>
    <s v="Stewart Carmichael"/>
    <x v="1"/>
    <s v="United States"/>
    <s v="Decatur"/>
    <x v="19"/>
    <n v="35601"/>
    <x v="0"/>
    <s v="OFF-AP-10002118"/>
    <x v="1"/>
    <x v="9"/>
    <s v="1.7 Cubic Foot Compact &quot;Cube&quot; Office Refrigerators"/>
    <n v="208.16"/>
    <n v="1"/>
    <n v="0"/>
    <n v="56.203200000000002"/>
    <x v="1"/>
  </r>
  <r>
    <n v="81"/>
    <x v="36"/>
    <x v="0"/>
    <x v="1"/>
    <d v="2013-06-16T00:00:00"/>
    <s v="First Class"/>
    <s v="SC-20770"/>
    <s v="Stewart Carmichael"/>
    <x v="1"/>
    <s v="United States"/>
    <s v="Decatur"/>
    <x v="19"/>
    <n v="35601"/>
    <x v="0"/>
    <s v="OFF-BI-10002309"/>
    <x v="1"/>
    <x v="8"/>
    <s v="Avery Heavy-Duty EZD  Binder With Locking Rings"/>
    <n v="16.739999999999998"/>
    <n v="3"/>
    <n v="0"/>
    <n v="8.0351999999999997"/>
    <x v="1"/>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x v="2"/>
  </r>
  <r>
    <n v="83"/>
    <x v="37"/>
    <x v="2"/>
    <x v="36"/>
    <d v="2011-10-16T00:00:00"/>
    <s v="Standard Class"/>
    <s v="DN-13690"/>
    <s v="Duane Noonan"/>
    <x v="0"/>
    <s v="United States"/>
    <s v="San Francisco"/>
    <x v="1"/>
    <n v="94122"/>
    <x v="1"/>
    <s v="OFF-ST-10002370"/>
    <x v="1"/>
    <x v="4"/>
    <s v="Sortfiler Multipurpose Personal File Organizer, Black"/>
    <n v="21.39"/>
    <n v="1"/>
    <n v="0"/>
    <n v="6.2031000000000001"/>
    <x v="2"/>
  </r>
  <r>
    <n v="84"/>
    <x v="38"/>
    <x v="1"/>
    <x v="37"/>
    <d v="2012-09-08T00:00:00"/>
    <s v="Standard Class"/>
    <s v="JC-16105"/>
    <s v="Julie Creighton"/>
    <x v="1"/>
    <s v="United States"/>
    <s v="Durham"/>
    <x v="3"/>
    <n v="27707"/>
    <x v="0"/>
    <s v="OFF-EN-10000927"/>
    <x v="1"/>
    <x v="12"/>
    <s v="Jet-Pak Recycled Peel 'N' Seal Padded Mailers"/>
    <n v="200.98400000000001"/>
    <n v="7"/>
    <n v="0.2"/>
    <n v="62.807499999999997"/>
    <x v="8"/>
  </r>
  <r>
    <n v="85"/>
    <x v="39"/>
    <x v="3"/>
    <x v="38"/>
    <d v="2014-11-17T00:00:00"/>
    <s v="First Class"/>
    <s v="CS-12400"/>
    <s v="Christopher Schild"/>
    <x v="2"/>
    <s v="United States"/>
    <s v="Chicago"/>
    <x v="10"/>
    <n v="60623"/>
    <x v="2"/>
    <s v="OFF-ST-10003656"/>
    <x v="1"/>
    <x v="4"/>
    <s v="Safco Industrial Wire Shelving"/>
    <n v="230.376"/>
    <n v="3"/>
    <n v="0.2"/>
    <n v="-48.954900000000002"/>
    <x v="0"/>
  </r>
  <r>
    <n v="86"/>
    <x v="40"/>
    <x v="3"/>
    <x v="39"/>
    <d v="2014-05-31T00:00:00"/>
    <s v="Second Class"/>
    <s v="PO-18865"/>
    <s v="Patrick O'Donnell"/>
    <x v="0"/>
    <s v="United States"/>
    <s v="Columbia"/>
    <x v="20"/>
    <n v="29203"/>
    <x v="0"/>
    <s v="FUR-CH-10000863"/>
    <x v="0"/>
    <x v="1"/>
    <s v="Novimex Swivel Fabric Task Chair"/>
    <n v="301.95999999999998"/>
    <n v="2"/>
    <n v="0"/>
    <n v="33.215600000000002"/>
    <x v="5"/>
  </r>
  <r>
    <n v="87"/>
    <x v="41"/>
    <x v="3"/>
    <x v="40"/>
    <d v="2014-11-03T00:00:00"/>
    <s v="Standard Class"/>
    <s v="PG-18895"/>
    <s v="Paul Gonzalez"/>
    <x v="0"/>
    <s v="United States"/>
    <s v="Rochester"/>
    <x v="11"/>
    <n v="55901"/>
    <x v="2"/>
    <s v="TEC-AC-10001998"/>
    <x v="2"/>
    <x v="11"/>
    <s v="LogitechÂ LS21 Speaker System - PC Multimedia - 2.1-CH - Wired"/>
    <n v="19.989999999999998"/>
    <n v="1"/>
    <n v="0"/>
    <n v="6.7965999999999998"/>
    <x v="2"/>
  </r>
  <r>
    <n v="88"/>
    <x v="41"/>
    <x v="3"/>
    <x v="40"/>
    <d v="2014-11-03T00:00:00"/>
    <s v="Standard Class"/>
    <s v="PG-18895"/>
    <s v="Paul Gonzalez"/>
    <x v="0"/>
    <s v="United States"/>
    <s v="Rochester"/>
    <x v="11"/>
    <n v="55901"/>
    <x v="2"/>
    <s v="OFF-LA-10000134"/>
    <x v="1"/>
    <x v="2"/>
    <s v="Avery 511"/>
    <n v="6.16"/>
    <n v="2"/>
    <n v="0"/>
    <n v="2.9567999999999999"/>
    <x v="2"/>
  </r>
  <r>
    <n v="89"/>
    <x v="42"/>
    <x v="0"/>
    <x v="41"/>
    <d v="2013-04-11T00:00:00"/>
    <s v="Second Class"/>
    <s v="GM-14455"/>
    <s v="Gary Mitchum"/>
    <x v="2"/>
    <s v="United States"/>
    <s v="Houston"/>
    <x v="5"/>
    <n v="77095"/>
    <x v="2"/>
    <s v="OFF-ST-10003442"/>
    <x v="1"/>
    <x v="4"/>
    <s v="Eldon Portable Mobile Manager"/>
    <n v="158.36799999999999"/>
    <n v="7"/>
    <n v="0.2"/>
    <n v="13.857200000000001"/>
    <x v="3"/>
  </r>
  <r>
    <n v="90"/>
    <x v="43"/>
    <x v="0"/>
    <x v="42"/>
    <d v="2013-09-23T00:00:00"/>
    <s v="Standard Class"/>
    <s v="JS-15685"/>
    <s v="Jim Sink"/>
    <x v="1"/>
    <s v="United States"/>
    <s v="Los Angeles"/>
    <x v="1"/>
    <n v="90036"/>
    <x v="1"/>
    <s v="OFF-AR-10004930"/>
    <x v="1"/>
    <x v="6"/>
    <s v="Turquoise Lead Holder with Pocket Clip"/>
    <n v="20.100000000000001"/>
    <n v="3"/>
    <n v="0"/>
    <n v="6.633"/>
    <x v="8"/>
  </r>
  <r>
    <n v="91"/>
    <x v="43"/>
    <x v="0"/>
    <x v="42"/>
    <d v="2013-09-23T00:00:00"/>
    <s v="Standard Class"/>
    <s v="JS-15685"/>
    <s v="Jim Sink"/>
    <x v="1"/>
    <s v="United States"/>
    <s v="Los Angeles"/>
    <x v="1"/>
    <n v="90036"/>
    <x v="1"/>
    <s v="TEC-PH-10004093"/>
    <x v="2"/>
    <x v="7"/>
    <s v="Panasonic Kx-TS550"/>
    <n v="73.584000000000003"/>
    <n v="2"/>
    <n v="0.2"/>
    <n v="8.2782"/>
    <x v="8"/>
  </r>
  <r>
    <n v="92"/>
    <x v="43"/>
    <x v="0"/>
    <x v="42"/>
    <d v="2013-09-23T00:00:00"/>
    <s v="Standard Class"/>
    <s v="JS-15685"/>
    <s v="Jim Sink"/>
    <x v="1"/>
    <s v="United States"/>
    <s v="Los Angeles"/>
    <x v="1"/>
    <n v="90036"/>
    <x v="1"/>
    <s v="OFF-PA-10000304"/>
    <x v="1"/>
    <x v="10"/>
    <s v="Xerox 1995"/>
    <n v="6.48"/>
    <n v="1"/>
    <n v="0"/>
    <n v="3.1103999999999998"/>
    <x v="8"/>
  </r>
  <r>
    <n v="93"/>
    <x v="44"/>
    <x v="1"/>
    <x v="43"/>
    <d v="2012-02-05T00:00:00"/>
    <s v="Second Class"/>
    <s v="KB-16315"/>
    <s v="Karl Braun"/>
    <x v="0"/>
    <s v="United States"/>
    <s v="Minneapolis"/>
    <x v="11"/>
    <n v="55407"/>
    <x v="2"/>
    <s v="OFF-PA-10003177"/>
    <x v="1"/>
    <x v="10"/>
    <s v="Xerox 1999"/>
    <n v="12.96"/>
    <n v="2"/>
    <n v="0"/>
    <n v="6.2207999999999997"/>
    <x v="9"/>
  </r>
  <r>
    <n v="94"/>
    <x v="44"/>
    <x v="1"/>
    <x v="43"/>
    <d v="2012-02-05T00:00:00"/>
    <s v="Second Class"/>
    <s v="KB-16315"/>
    <s v="Karl Braun"/>
    <x v="0"/>
    <s v="United States"/>
    <s v="Minneapolis"/>
    <x v="11"/>
    <n v="55407"/>
    <x v="2"/>
    <s v="FUR-FU-10003799"/>
    <x v="0"/>
    <x v="5"/>
    <s v="Seth Thomas 13 1/2&quot; Wall Clock"/>
    <n v="53.34"/>
    <n v="3"/>
    <n v="0"/>
    <n v="16.535399999999999"/>
    <x v="9"/>
  </r>
  <r>
    <n v="95"/>
    <x v="44"/>
    <x v="1"/>
    <x v="43"/>
    <d v="2012-02-05T00:00:00"/>
    <s v="Second Class"/>
    <s v="KB-16315"/>
    <s v="Karl Braun"/>
    <x v="0"/>
    <s v="United States"/>
    <s v="Minneapolis"/>
    <x v="11"/>
    <n v="55407"/>
    <x v="2"/>
    <s v="OFF-BI-10002852"/>
    <x v="1"/>
    <x v="8"/>
    <s v="Ibico Standard Transparent Covers"/>
    <n v="32.96"/>
    <n v="2"/>
    <n v="0"/>
    <n v="16.150400000000001"/>
    <x v="9"/>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x v="0"/>
  </r>
  <r>
    <n v="97"/>
    <x v="46"/>
    <x v="3"/>
    <x v="45"/>
    <d v="2014-11-12T00:00:00"/>
    <s v="Second Class"/>
    <s v="PN-18775"/>
    <s v="Parhena Norris"/>
    <x v="2"/>
    <s v="United States"/>
    <s v="New York City"/>
    <x v="15"/>
    <n v="10009"/>
    <x v="3"/>
    <s v="FUR-FU-10000629"/>
    <x v="0"/>
    <x v="5"/>
    <s v="9-3/4 Diameter Round Wall Clock"/>
    <n v="96.53"/>
    <n v="7"/>
    <n v="0"/>
    <n v="40.5426"/>
    <x v="0"/>
  </r>
  <r>
    <n v="98"/>
    <x v="47"/>
    <x v="3"/>
    <x v="46"/>
    <d v="2014-06-21T00:00:00"/>
    <s v="First Class"/>
    <s v="KD-16345"/>
    <s v="Katherine Ducich"/>
    <x v="0"/>
    <s v="United States"/>
    <s v="San Francisco"/>
    <x v="1"/>
    <n v="94122"/>
    <x v="1"/>
    <s v="OFF-BI-10001721"/>
    <x v="1"/>
    <x v="8"/>
    <s v="Trimflex Flexible Post Binders"/>
    <n v="51.311999999999998"/>
    <n v="3"/>
    <n v="0.2"/>
    <n v="17.959199999999999"/>
    <x v="1"/>
  </r>
  <r>
    <n v="99"/>
    <x v="48"/>
    <x v="0"/>
    <x v="47"/>
    <d v="2013-09-12T00:00:00"/>
    <s v="Standard Class"/>
    <s v="ER-13855"/>
    <s v="Elpida Rittenbach"/>
    <x v="1"/>
    <s v="United States"/>
    <s v="Saint Paul"/>
    <x v="11"/>
    <n v="55106"/>
    <x v="2"/>
    <s v="OFF-AP-10000358"/>
    <x v="1"/>
    <x v="9"/>
    <s v="Fellowes Basic Home/Office Series Surge Protectors"/>
    <n v="77.88"/>
    <n v="6"/>
    <n v="0"/>
    <n v="22.5852"/>
    <x v="8"/>
  </r>
  <r>
    <n v="100"/>
    <x v="49"/>
    <x v="0"/>
    <x v="48"/>
    <d v="2013-09-03T00:00:00"/>
    <s v="Standard Class"/>
    <s v="RB-19465"/>
    <s v="Rick Bensley"/>
    <x v="2"/>
    <s v="United States"/>
    <s v="Chicago"/>
    <x v="10"/>
    <n v="60610"/>
    <x v="2"/>
    <s v="OFF-PA-10003256"/>
    <x v="1"/>
    <x v="10"/>
    <s v="Avery Personal Creations Heavyweight Cards"/>
    <n v="64.623999999999995"/>
    <n v="7"/>
    <n v="0.2"/>
    <n v="22.618400000000001"/>
    <x v="6"/>
  </r>
  <r>
    <n v="101"/>
    <x v="49"/>
    <x v="0"/>
    <x v="48"/>
    <d v="2013-09-03T00:00:00"/>
    <s v="Standard Class"/>
    <s v="RB-19465"/>
    <s v="Rick Bensley"/>
    <x v="2"/>
    <s v="United States"/>
    <s v="Chicago"/>
    <x v="10"/>
    <n v="60610"/>
    <x v="2"/>
    <s v="TEC-AC-10001767"/>
    <x v="2"/>
    <x v="11"/>
    <s v="SanDisk Ultra 64 GB MicroSDHC Class 10 Memory Card"/>
    <n v="95.975999999999999"/>
    <n v="3"/>
    <n v="0.2"/>
    <n v="-10.7973"/>
    <x v="6"/>
  </r>
  <r>
    <n v="102"/>
    <x v="49"/>
    <x v="0"/>
    <x v="48"/>
    <d v="2013-09-03T00:00:00"/>
    <s v="Standard Class"/>
    <s v="RB-19465"/>
    <s v="Rick Bensley"/>
    <x v="2"/>
    <s v="United States"/>
    <s v="Chicago"/>
    <x v="10"/>
    <n v="60610"/>
    <x v="2"/>
    <s v="OFF-BI-10002609"/>
    <x v="1"/>
    <x v="8"/>
    <s v="Avery Hidden Tab Dividers for Binding Systems"/>
    <n v="1.788"/>
    <n v="3"/>
    <n v="0.8"/>
    <n v="-3.0396000000000001"/>
    <x v="6"/>
  </r>
  <r>
    <n v="103"/>
    <x v="50"/>
    <x v="0"/>
    <x v="49"/>
    <d v="2013-12-05T00:00:00"/>
    <s v="Second Class"/>
    <s v="GZ-14470"/>
    <s v="Gary Zandusky"/>
    <x v="0"/>
    <s v="United States"/>
    <s v="Rochester"/>
    <x v="11"/>
    <n v="55901"/>
    <x v="2"/>
    <s v="OFF-PA-10004040"/>
    <x v="1"/>
    <x v="10"/>
    <s v="Universal Premium White Copier/Laser Paper (20Lb. and 87 Bright)"/>
    <n v="23.92"/>
    <n v="4"/>
    <n v="0"/>
    <n v="11.720800000000001"/>
    <x v="4"/>
  </r>
  <r>
    <n v="104"/>
    <x v="51"/>
    <x v="1"/>
    <x v="50"/>
    <d v="2012-11-17T00:00:00"/>
    <s v="Standard Class"/>
    <s v="LC-16870"/>
    <s v="Lena Cacioppo"/>
    <x v="0"/>
    <s v="United States"/>
    <s v="Aurora"/>
    <x v="22"/>
    <n v="80013"/>
    <x v="1"/>
    <s v="TEC-AC-10001552"/>
    <x v="2"/>
    <x v="11"/>
    <s v="Logitech K350 2.4Ghz Wireless Keyboard"/>
    <n v="238.89599999999999"/>
    <n v="6"/>
    <n v="0.2"/>
    <n v="-26.875800000000002"/>
    <x v="0"/>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x v="0"/>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x v="0"/>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x v="0"/>
  </r>
  <r>
    <n v="108"/>
    <x v="52"/>
    <x v="3"/>
    <x v="51"/>
    <d v="2014-11-29T00:00:00"/>
    <s v="Standard Class"/>
    <s v="JM-15250"/>
    <s v="Janet Martin"/>
    <x v="0"/>
    <s v="United States"/>
    <s v="Charlotte"/>
    <x v="3"/>
    <n v="28205"/>
    <x v="0"/>
    <s v="TEC-PH-10002844"/>
    <x v="2"/>
    <x v="7"/>
    <s v="Speck Products Candyshell Flip Case"/>
    <n v="27.992000000000001"/>
    <n v="1"/>
    <n v="0.2"/>
    <n v="2.0994000000000002"/>
    <x v="0"/>
  </r>
  <r>
    <n v="109"/>
    <x v="52"/>
    <x v="3"/>
    <x v="51"/>
    <d v="2014-11-29T00:00:00"/>
    <s v="Standard Class"/>
    <s v="JM-15250"/>
    <s v="Janet Martin"/>
    <x v="0"/>
    <s v="United States"/>
    <s v="Charlotte"/>
    <x v="3"/>
    <n v="28205"/>
    <x v="0"/>
    <s v="OFF-AR-10000390"/>
    <x v="1"/>
    <x v="6"/>
    <s v="Newell Chalk Holder"/>
    <n v="3.3039999999999998"/>
    <n v="1"/>
    <n v="0.2"/>
    <n v="1.0738000000000001"/>
    <x v="0"/>
  </r>
  <r>
    <n v="110"/>
    <x v="53"/>
    <x v="1"/>
    <x v="52"/>
    <d v="2012-10-20T00:00:00"/>
    <s v="Standard Class"/>
    <s v="PA-19060"/>
    <s v="Pete Armstrong"/>
    <x v="2"/>
    <s v="United States"/>
    <s v="Orland Park"/>
    <x v="10"/>
    <n v="60462"/>
    <x v="2"/>
    <s v="TEC-AC-10000844"/>
    <x v="2"/>
    <x v="11"/>
    <s v="LogitechÂ Gaming G510s - Keyboard"/>
    <n v="339.96"/>
    <n v="5"/>
    <n v="0.2"/>
    <n v="67.992000000000004"/>
    <x v="2"/>
  </r>
  <r>
    <n v="111"/>
    <x v="54"/>
    <x v="3"/>
    <x v="53"/>
    <d v="2014-12-31T00:00:00"/>
    <s v="Standard Class"/>
    <s v="CV-12805"/>
    <s v="Cynthia Voltz"/>
    <x v="1"/>
    <s v="United States"/>
    <s v="New York City"/>
    <x v="15"/>
    <n v="10035"/>
    <x v="3"/>
    <s v="FUR-FU-10001934"/>
    <x v="0"/>
    <x v="5"/>
    <s v="Magnifier Swing Arm Lamp"/>
    <n v="41.96"/>
    <n v="2"/>
    <n v="0"/>
    <n v="10.909599999999999"/>
    <x v="4"/>
  </r>
  <r>
    <n v="112"/>
    <x v="55"/>
    <x v="0"/>
    <x v="54"/>
    <d v="2013-11-11T00:00:00"/>
    <s v="Standard Class"/>
    <s v="CL-12565"/>
    <s v="Clay Ludtke"/>
    <x v="0"/>
    <s v="United States"/>
    <s v="Urbandale"/>
    <x v="23"/>
    <n v="50322"/>
    <x v="2"/>
    <s v="OFF-AR-10000380"/>
    <x v="1"/>
    <x v="6"/>
    <s v="Hunt PowerHouse Electric Pencil Sharpener, Blue"/>
    <n v="75.959999999999994"/>
    <n v="2"/>
    <n v="0"/>
    <n v="22.788"/>
    <x v="0"/>
  </r>
  <r>
    <n v="113"/>
    <x v="55"/>
    <x v="0"/>
    <x v="54"/>
    <d v="2013-11-11T00:00:00"/>
    <s v="Standard Class"/>
    <s v="CL-12565"/>
    <s v="Clay Ludtke"/>
    <x v="0"/>
    <s v="United States"/>
    <s v="Urbandale"/>
    <x v="23"/>
    <n v="50322"/>
    <x v="2"/>
    <s v="OFF-BI-10003981"/>
    <x v="1"/>
    <x v="8"/>
    <s v="Avery Durable Plastic 1&quot; Binders"/>
    <n v="27.24"/>
    <n v="6"/>
    <n v="0"/>
    <n v="13.3476"/>
    <x v="0"/>
  </r>
  <r>
    <n v="114"/>
    <x v="56"/>
    <x v="2"/>
    <x v="55"/>
    <d v="2011-08-27T00:00:00"/>
    <s v="Second Class"/>
    <s v="RC-19960"/>
    <s v="Ryan Crowe"/>
    <x v="0"/>
    <s v="United States"/>
    <s v="Columbus"/>
    <x v="24"/>
    <n v="43229"/>
    <x v="3"/>
    <s v="OFF-FA-10000621"/>
    <x v="1"/>
    <x v="13"/>
    <s v="OIC Colored Binder Clips, Assorted Sizes"/>
    <n v="40.095999999999997"/>
    <n v="14"/>
    <n v="0.2"/>
    <n v="14.534800000000001"/>
    <x v="6"/>
  </r>
  <r>
    <n v="115"/>
    <x v="56"/>
    <x v="2"/>
    <x v="55"/>
    <d v="2011-08-27T00:00:00"/>
    <s v="Second Class"/>
    <s v="RC-19960"/>
    <s v="Ryan Crowe"/>
    <x v="0"/>
    <s v="United States"/>
    <s v="Columbus"/>
    <x v="24"/>
    <n v="43229"/>
    <x v="3"/>
    <s v="OFF-EN-10002600"/>
    <x v="1"/>
    <x v="12"/>
    <s v="Redi-Strip #10 Envelopes, 4 1/8 x 9 1/2"/>
    <n v="4.72"/>
    <n v="2"/>
    <n v="0.2"/>
    <n v="1.6519999999999999"/>
    <x v="6"/>
  </r>
  <r>
    <n v="116"/>
    <x v="56"/>
    <x v="2"/>
    <x v="55"/>
    <d v="2011-08-27T00:00:00"/>
    <s v="Second Class"/>
    <s v="RC-19960"/>
    <s v="Ryan Crowe"/>
    <x v="0"/>
    <s v="United States"/>
    <s v="Columbus"/>
    <x v="24"/>
    <n v="43229"/>
    <x v="3"/>
    <s v="OFF-PA-10004965"/>
    <x v="1"/>
    <x v="10"/>
    <s v="Xerox 1921"/>
    <n v="23.975999999999999"/>
    <n v="3"/>
    <n v="0.2"/>
    <n v="7.4924999999999997"/>
    <x v="6"/>
  </r>
  <r>
    <n v="117"/>
    <x v="56"/>
    <x v="2"/>
    <x v="55"/>
    <d v="2011-08-27T00:00:00"/>
    <s v="Second Class"/>
    <s v="RC-19960"/>
    <s v="Ryan Crowe"/>
    <x v="0"/>
    <s v="United States"/>
    <s v="Columbus"/>
    <x v="24"/>
    <n v="43229"/>
    <x v="3"/>
    <s v="OFF-EN-10002504"/>
    <x v="1"/>
    <x v="12"/>
    <s v="Tyvek  Top-Opening Peel &amp; Seel Envelopes, Plain White"/>
    <n v="130.464"/>
    <n v="6"/>
    <n v="0.2"/>
    <n v="44.031599999999997"/>
    <x v="6"/>
  </r>
  <r>
    <n v="118"/>
    <x v="57"/>
    <x v="1"/>
    <x v="56"/>
    <d v="2012-03-06T00:00:00"/>
    <s v="Standard Class"/>
    <s v="DK-13090"/>
    <s v="Dave Kipp"/>
    <x v="0"/>
    <s v="United States"/>
    <s v="Seattle"/>
    <x v="4"/>
    <n v="98103"/>
    <x v="1"/>
    <s v="FUR-TA-10001768"/>
    <x v="0"/>
    <x v="3"/>
    <s v="Hon Racetrack Conference Tables"/>
    <n v="787.53"/>
    <n v="3"/>
    <n v="0"/>
    <n v="165.38130000000001"/>
    <x v="10"/>
  </r>
  <r>
    <n v="119"/>
    <x v="58"/>
    <x v="1"/>
    <x v="57"/>
    <d v="2012-04-10T00:00:00"/>
    <s v="Standard Class"/>
    <s v="GG-14650"/>
    <s v="Greg Guthrie"/>
    <x v="1"/>
    <s v="United States"/>
    <s v="Bristol"/>
    <x v="18"/>
    <n v="37620"/>
    <x v="0"/>
    <s v="OFF-BI-10003650"/>
    <x v="1"/>
    <x v="8"/>
    <s v="GBC DocuBind 300 Electric Binding Machine"/>
    <n v="157.79400000000001"/>
    <n v="1"/>
    <n v="0.7"/>
    <n v="-115.71559999999999"/>
    <x v="3"/>
  </r>
  <r>
    <n v="120"/>
    <x v="59"/>
    <x v="0"/>
    <x v="1"/>
    <d v="2013-06-16T00:00:00"/>
    <s v="First Class"/>
    <s v="SC-20725"/>
    <s v="Steven Cartwright"/>
    <x v="0"/>
    <s v="United States"/>
    <s v="Wilmington"/>
    <x v="13"/>
    <n v="19805"/>
    <x v="3"/>
    <s v="FUR-FU-10002157"/>
    <x v="0"/>
    <x v="5"/>
    <s v="Artistic Insta-Plaque"/>
    <n v="47.04"/>
    <n v="3"/>
    <n v="0"/>
    <n v="18.345600000000001"/>
    <x v="1"/>
  </r>
  <r>
    <n v="121"/>
    <x v="59"/>
    <x v="0"/>
    <x v="1"/>
    <d v="2013-06-16T00:00:00"/>
    <s v="First Class"/>
    <s v="SC-20725"/>
    <s v="Steven Cartwright"/>
    <x v="0"/>
    <s v="United States"/>
    <s v="Wilmington"/>
    <x v="13"/>
    <n v="19805"/>
    <x v="3"/>
    <s v="OFF-BI-10003910"/>
    <x v="1"/>
    <x v="8"/>
    <s v="DXL Angle-View Binders with Locking Rings by Samsill"/>
    <n v="30.84"/>
    <n v="4"/>
    <n v="0"/>
    <n v="13.878"/>
    <x v="1"/>
  </r>
  <r>
    <n v="122"/>
    <x v="59"/>
    <x v="0"/>
    <x v="1"/>
    <d v="2013-06-16T00:00:00"/>
    <s v="First Class"/>
    <s v="SC-20725"/>
    <s v="Steven Cartwright"/>
    <x v="0"/>
    <s v="United States"/>
    <s v="Wilmington"/>
    <x v="13"/>
    <n v="19805"/>
    <x v="3"/>
    <s v="OFF-ST-10000777"/>
    <x v="1"/>
    <x v="4"/>
    <s v="Companion Letter/Legal File, Black"/>
    <n v="226.56"/>
    <n v="6"/>
    <n v="0"/>
    <n v="63.436799999999998"/>
    <x v="1"/>
  </r>
  <r>
    <n v="123"/>
    <x v="59"/>
    <x v="0"/>
    <x v="1"/>
    <d v="2013-06-16T00:00:00"/>
    <s v="First Class"/>
    <s v="SC-20725"/>
    <s v="Steven Cartwright"/>
    <x v="0"/>
    <s v="United States"/>
    <s v="Wilmington"/>
    <x v="13"/>
    <n v="19805"/>
    <x v="3"/>
    <s v="OFF-EN-10002500"/>
    <x v="1"/>
    <x v="12"/>
    <s v="Globe Weis Peel &amp; Seel First Class Envelopes"/>
    <n v="115.02"/>
    <n v="9"/>
    <n v="0"/>
    <n v="51.759"/>
    <x v="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x v="1"/>
  </r>
  <r>
    <n v="125"/>
    <x v="60"/>
    <x v="2"/>
    <x v="58"/>
    <d v="2011-12-28T00:00:00"/>
    <s v="Second Class"/>
    <s v="AD-10180"/>
    <s v="Alan Dominguez"/>
    <x v="2"/>
    <s v="United States"/>
    <s v="Houston"/>
    <x v="5"/>
    <n v="77041"/>
    <x v="2"/>
    <s v="FUR-CH-10004063"/>
    <x v="0"/>
    <x v="1"/>
    <s v="Global Deluxe High-Back Manager's Chair"/>
    <n v="600.55799999999999"/>
    <n v="3"/>
    <n v="0.3"/>
    <n v="-8.5793999999999997"/>
    <x v="4"/>
  </r>
  <r>
    <n v="126"/>
    <x v="61"/>
    <x v="2"/>
    <x v="59"/>
    <d v="2011-09-25T00:00:00"/>
    <s v="Standard Class"/>
    <s v="PF-19165"/>
    <s v="Philip Fox"/>
    <x v="0"/>
    <s v="United States"/>
    <s v="Bloomington"/>
    <x v="10"/>
    <n v="61701"/>
    <x v="2"/>
    <s v="FUR-TA-10004534"/>
    <x v="0"/>
    <x v="3"/>
    <s v="Bevis 44 x 96 Conference Tables"/>
    <n v="617.70000000000005"/>
    <n v="6"/>
    <n v="0.5"/>
    <n v="-407.68200000000002"/>
    <x v="8"/>
  </r>
  <r>
    <n v="127"/>
    <x v="62"/>
    <x v="3"/>
    <x v="60"/>
    <d v="2014-11-13T00:00:00"/>
    <s v="Standard Class"/>
    <s v="TS-21610"/>
    <s v="Troy Staebel"/>
    <x v="0"/>
    <s v="United States"/>
    <s v="Phoenix"/>
    <x v="16"/>
    <n v="85023"/>
    <x v="1"/>
    <s v="OFF-BI-10003274"/>
    <x v="1"/>
    <x v="8"/>
    <s v="Avery Durable Slant Ring Binders, No Labels"/>
    <n v="2.3879999999999999"/>
    <n v="2"/>
    <n v="0.7"/>
    <n v="-1.8308"/>
    <x v="0"/>
  </r>
  <r>
    <n v="128"/>
    <x v="62"/>
    <x v="3"/>
    <x v="60"/>
    <d v="2014-11-13T00:00:00"/>
    <s v="Standard Class"/>
    <s v="TS-21610"/>
    <s v="Troy Staebel"/>
    <x v="0"/>
    <s v="United States"/>
    <s v="Phoenix"/>
    <x v="16"/>
    <n v="85023"/>
    <x v="1"/>
    <s v="OFF-ST-10002974"/>
    <x v="1"/>
    <x v="4"/>
    <s v="Trav-L-File Heavy-Duty Shuttle II, Black"/>
    <n v="243.99199999999999"/>
    <n v="7"/>
    <n v="0.2"/>
    <n v="30.498999999999999"/>
    <x v="0"/>
  </r>
  <r>
    <n v="129"/>
    <x v="63"/>
    <x v="0"/>
    <x v="61"/>
    <d v="2013-11-11T00:00:00"/>
    <s v="Second Class"/>
    <s v="LS-16975"/>
    <s v="Lindsay Shagiari"/>
    <x v="2"/>
    <s v="United States"/>
    <s v="Los Angeles"/>
    <x v="1"/>
    <n v="90004"/>
    <x v="1"/>
    <s v="FUR-CH-10001146"/>
    <x v="0"/>
    <x v="1"/>
    <s v="Global Task Chair, Black"/>
    <n v="81.424000000000007"/>
    <n v="2"/>
    <n v="0.2"/>
    <n v="-9.1601999999999997"/>
    <x v="0"/>
  </r>
  <r>
    <n v="130"/>
    <x v="63"/>
    <x v="0"/>
    <x v="61"/>
    <d v="2013-11-11T00:00:00"/>
    <s v="Second Class"/>
    <s v="LS-16975"/>
    <s v="Lindsay Shagiari"/>
    <x v="2"/>
    <s v="United States"/>
    <s v="Los Angeles"/>
    <x v="1"/>
    <n v="90004"/>
    <x v="1"/>
    <s v="FUR-FU-10003773"/>
    <x v="0"/>
    <x v="5"/>
    <s v="Eldon Cleatmat Plus Chair Mats for High Pile Carpets"/>
    <n v="238.56"/>
    <n v="3"/>
    <n v="0"/>
    <n v="26.241599999999998"/>
    <x v="0"/>
  </r>
  <r>
    <n v="131"/>
    <x v="64"/>
    <x v="3"/>
    <x v="62"/>
    <d v="2014-02-06T00:00:00"/>
    <s v="First Class"/>
    <s v="DW-13585"/>
    <s v="Dorothy Wardle"/>
    <x v="1"/>
    <s v="United States"/>
    <s v="Columbus"/>
    <x v="24"/>
    <n v="43229"/>
    <x v="3"/>
    <s v="TEC-PH-10002293"/>
    <x v="2"/>
    <x v="7"/>
    <s v="Anker 36W 4-Port USB Wall Charger Travel Power Adapter for iPhone 5s 5c 5"/>
    <n v="59.97"/>
    <n v="5"/>
    <n v="0.4"/>
    <n v="-11.994"/>
    <x v="11"/>
  </r>
  <r>
    <n v="132"/>
    <x v="64"/>
    <x v="3"/>
    <x v="62"/>
    <d v="2014-02-06T00:00:00"/>
    <s v="First Class"/>
    <s v="DW-13585"/>
    <s v="Dorothy Wardle"/>
    <x v="1"/>
    <s v="United States"/>
    <s v="Columbus"/>
    <x v="24"/>
    <n v="43229"/>
    <x v="3"/>
    <s v="OFF-PA-10002377"/>
    <x v="1"/>
    <x v="10"/>
    <s v="Xerox 1916"/>
    <n v="78.304000000000002"/>
    <n v="2"/>
    <n v="0.2"/>
    <n v="29.364000000000001"/>
    <x v="11"/>
  </r>
  <r>
    <n v="133"/>
    <x v="64"/>
    <x v="3"/>
    <x v="62"/>
    <d v="2014-02-06T00:00:00"/>
    <s v="First Class"/>
    <s v="DW-13585"/>
    <s v="Dorothy Wardle"/>
    <x v="1"/>
    <s v="United States"/>
    <s v="Columbus"/>
    <x v="24"/>
    <n v="43229"/>
    <x v="3"/>
    <s v="OFF-FA-10002780"/>
    <x v="1"/>
    <x v="13"/>
    <s v="Staples"/>
    <n v="21.456"/>
    <n v="9"/>
    <n v="0.2"/>
    <n v="6.9732000000000003"/>
    <x v="11"/>
  </r>
  <r>
    <n v="134"/>
    <x v="65"/>
    <x v="0"/>
    <x v="63"/>
    <d v="2013-10-20T00:00:00"/>
    <s v="Standard Class"/>
    <s v="LC-16885"/>
    <s v="Lena Creighton"/>
    <x v="0"/>
    <s v="United States"/>
    <s v="Roseville"/>
    <x v="1"/>
    <n v="95661"/>
    <x v="1"/>
    <s v="OFF-PA-10001804"/>
    <x v="1"/>
    <x v="10"/>
    <s v="Xerox 195"/>
    <n v="20.04"/>
    <n v="3"/>
    <n v="0"/>
    <n v="9.6191999999999993"/>
    <x v="2"/>
  </r>
  <r>
    <n v="135"/>
    <x v="65"/>
    <x v="0"/>
    <x v="63"/>
    <d v="2013-10-20T00:00:00"/>
    <s v="Standard Class"/>
    <s v="LC-16885"/>
    <s v="Lena Creighton"/>
    <x v="0"/>
    <s v="United States"/>
    <s v="Roseville"/>
    <x v="1"/>
    <n v="95661"/>
    <x v="1"/>
    <s v="OFF-PA-10001736"/>
    <x v="1"/>
    <x v="10"/>
    <s v="Xerox 1880"/>
    <n v="35.44"/>
    <n v="1"/>
    <n v="0"/>
    <n v="16.6568"/>
    <x v="2"/>
  </r>
  <r>
    <n v="136"/>
    <x v="65"/>
    <x v="0"/>
    <x v="63"/>
    <d v="2013-10-20T00:00:00"/>
    <s v="Standard Class"/>
    <s v="LC-16885"/>
    <s v="Lena Creighton"/>
    <x v="0"/>
    <s v="United States"/>
    <s v="Roseville"/>
    <x v="1"/>
    <n v="95661"/>
    <x v="1"/>
    <s v="OFF-AR-10001149"/>
    <x v="1"/>
    <x v="6"/>
    <s v="Sanford Colorific Colored Pencils, 12/Box"/>
    <n v="11.52"/>
    <n v="4"/>
    <n v="0"/>
    <n v="3.456"/>
    <x v="2"/>
  </r>
  <r>
    <n v="137"/>
    <x v="65"/>
    <x v="0"/>
    <x v="63"/>
    <d v="2013-10-20T00:00:00"/>
    <s v="Standard Class"/>
    <s v="LC-16885"/>
    <s v="Lena Creighton"/>
    <x v="0"/>
    <s v="United States"/>
    <s v="Roseville"/>
    <x v="1"/>
    <n v="95661"/>
    <x v="1"/>
    <s v="OFF-FA-10002988"/>
    <x v="1"/>
    <x v="13"/>
    <s v="Ideal Clamps"/>
    <n v="4.0199999999999996"/>
    <n v="2"/>
    <n v="0"/>
    <n v="1.9698"/>
    <x v="2"/>
  </r>
  <r>
    <n v="138"/>
    <x v="65"/>
    <x v="0"/>
    <x v="63"/>
    <d v="2013-10-20T00:00:00"/>
    <s v="Standard Class"/>
    <s v="LC-16885"/>
    <s v="Lena Creighton"/>
    <x v="0"/>
    <s v="United States"/>
    <s v="Roseville"/>
    <x v="1"/>
    <n v="95661"/>
    <x v="1"/>
    <s v="OFF-BI-10004781"/>
    <x v="1"/>
    <x v="8"/>
    <s v="GBC Wire Binding Strips"/>
    <n v="76.176000000000002"/>
    <n v="3"/>
    <n v="0.2"/>
    <n v="26.6616"/>
    <x v="2"/>
  </r>
  <r>
    <n v="139"/>
    <x v="65"/>
    <x v="0"/>
    <x v="63"/>
    <d v="2013-10-20T00:00:00"/>
    <s v="Standard Class"/>
    <s v="LC-16885"/>
    <s v="Lena Creighton"/>
    <x v="0"/>
    <s v="United States"/>
    <s v="Roseville"/>
    <x v="1"/>
    <n v="95661"/>
    <x v="1"/>
    <s v="OFF-SU-10001218"/>
    <x v="1"/>
    <x v="14"/>
    <s v="Fiskars Softgrip Scissors"/>
    <n v="65.88"/>
    <n v="6"/>
    <n v="0"/>
    <n v="18.446400000000001"/>
    <x v="2"/>
  </r>
  <r>
    <n v="140"/>
    <x v="65"/>
    <x v="0"/>
    <x v="63"/>
    <d v="2013-10-20T00:00:00"/>
    <s v="Standard Class"/>
    <s v="LC-16885"/>
    <s v="Lena Creighton"/>
    <x v="0"/>
    <s v="United States"/>
    <s v="Roseville"/>
    <x v="1"/>
    <n v="95661"/>
    <x v="1"/>
    <s v="FUR-FU-10001706"/>
    <x v="0"/>
    <x v="5"/>
    <s v="Longer-Life Soft White Bulbs"/>
    <n v="43.12"/>
    <n v="14"/>
    <n v="0"/>
    <n v="20.697600000000001"/>
    <x v="2"/>
  </r>
  <r>
    <n v="141"/>
    <x v="66"/>
    <x v="0"/>
    <x v="64"/>
    <d v="2013-09-08T00:00:00"/>
    <s v="Second Class"/>
    <s v="JD-15895"/>
    <s v="Jonathan Doherty"/>
    <x v="1"/>
    <s v="United States"/>
    <s v="Philadelphia"/>
    <x v="9"/>
    <n v="19140"/>
    <x v="3"/>
    <s v="FUR-FU-10004848"/>
    <x v="0"/>
    <x v="5"/>
    <s v="Howard Miller 13-3/4&quot; Diameter Brushed Chrome Round Wall Clock"/>
    <n v="82.8"/>
    <n v="2"/>
    <n v="0.2"/>
    <n v="10.35"/>
    <x v="8"/>
  </r>
  <r>
    <n v="142"/>
    <x v="67"/>
    <x v="3"/>
    <x v="65"/>
    <d v="2014-09-24T00:00:00"/>
    <s v="Standard Class"/>
    <s v="SH-19975"/>
    <s v="Sally Hughsby"/>
    <x v="1"/>
    <s v="United States"/>
    <s v="San Francisco"/>
    <x v="1"/>
    <n v="94122"/>
    <x v="1"/>
    <s v="OFF-AR-10000940"/>
    <x v="1"/>
    <x v="6"/>
    <s v="Newell 343"/>
    <n v="8.82"/>
    <n v="3"/>
    <n v="0"/>
    <n v="2.3814000000000002"/>
    <x v="8"/>
  </r>
  <r>
    <n v="143"/>
    <x v="67"/>
    <x v="3"/>
    <x v="65"/>
    <d v="2014-09-24T00:00:00"/>
    <s v="Standard Class"/>
    <s v="SH-19975"/>
    <s v="Sally Hughsby"/>
    <x v="1"/>
    <s v="United States"/>
    <s v="San Francisco"/>
    <x v="1"/>
    <n v="94122"/>
    <x v="1"/>
    <s v="OFF-EN-10004030"/>
    <x v="1"/>
    <x v="12"/>
    <s v="Convenience Packs of Business Envelopes"/>
    <n v="10.86"/>
    <n v="3"/>
    <n v="0"/>
    <n v="5.1041999999999996"/>
    <x v="8"/>
  </r>
  <r>
    <n v="144"/>
    <x v="67"/>
    <x v="3"/>
    <x v="65"/>
    <d v="2014-09-24T00:00:00"/>
    <s v="Standard Class"/>
    <s v="SH-19975"/>
    <s v="Sally Hughsby"/>
    <x v="1"/>
    <s v="United States"/>
    <s v="San Francisco"/>
    <x v="1"/>
    <n v="94122"/>
    <x v="1"/>
    <s v="OFF-PA-10004327"/>
    <x v="1"/>
    <x v="10"/>
    <s v="Xerox 1911"/>
    <n v="143.69999999999999"/>
    <n v="3"/>
    <n v="0"/>
    <n v="68.975999999999999"/>
    <x v="8"/>
  </r>
  <r>
    <n v="145"/>
    <x v="68"/>
    <x v="3"/>
    <x v="66"/>
    <d v="2014-12-28T00:00:00"/>
    <s v="Standard Class"/>
    <s v="SG-20080"/>
    <s v="Sandra Glassco"/>
    <x v="0"/>
    <s v="United States"/>
    <s v="Independence"/>
    <x v="25"/>
    <n v="64055"/>
    <x v="2"/>
    <s v="OFF-AP-10001058"/>
    <x v="1"/>
    <x v="9"/>
    <s v="Sanyo 2.5 Cubic Foot Mid-Size Office Refrigerators"/>
    <n v="839.43"/>
    <n v="3"/>
    <n v="0"/>
    <n v="218.2518"/>
    <x v="4"/>
  </r>
  <r>
    <n v="146"/>
    <x v="69"/>
    <x v="1"/>
    <x v="67"/>
    <d v="2012-09-12T00:00:00"/>
    <s v="Standard Class"/>
    <s v="HA-14920"/>
    <s v="Helen Andreada"/>
    <x v="0"/>
    <s v="United States"/>
    <s v="Pasadena"/>
    <x v="1"/>
    <n v="91104"/>
    <x v="1"/>
    <s v="OFF-ST-10003656"/>
    <x v="1"/>
    <x v="4"/>
    <s v="Safco Industrial Wire Shelving"/>
    <n v="671.93"/>
    <n v="7"/>
    <n v="0"/>
    <n v="20.157900000000001"/>
    <x v="8"/>
  </r>
  <r>
    <n v="147"/>
    <x v="70"/>
    <x v="2"/>
    <x v="68"/>
    <d v="2011-10-28T00:00:00"/>
    <s v="Standard Class"/>
    <s v="MG-17680"/>
    <s v="Maureen Gastineau"/>
    <x v="2"/>
    <s v="United States"/>
    <s v="Newark"/>
    <x v="24"/>
    <n v="43055"/>
    <x v="3"/>
    <s v="FUR-FU-10000521"/>
    <x v="0"/>
    <x v="5"/>
    <s v="Seth Thomas 14&quot; Putty-Colored Wall Clock"/>
    <n v="93.888000000000005"/>
    <n v="4"/>
    <n v="0.2"/>
    <n v="12.909599999999999"/>
    <x v="2"/>
  </r>
  <r>
    <n v="148"/>
    <x v="71"/>
    <x v="0"/>
    <x v="5"/>
    <d v="2013-12-10T00:00:00"/>
    <s v="Standard Class"/>
    <s v="JE-16165"/>
    <s v="Justin Ellison"/>
    <x v="1"/>
    <s v="United States"/>
    <s v="Franklin"/>
    <x v="6"/>
    <n v="53132"/>
    <x v="2"/>
    <s v="TEC-PH-10000215"/>
    <x v="2"/>
    <x v="7"/>
    <s v="Plantronics CordlessÂ Phone HeadsetÂ with In-line Volume - M214C"/>
    <n v="384.45"/>
    <n v="11"/>
    <n v="0"/>
    <n v="103.8015"/>
    <x v="4"/>
  </r>
  <r>
    <n v="149"/>
    <x v="71"/>
    <x v="0"/>
    <x v="5"/>
    <d v="2013-12-10T00:00:00"/>
    <s v="Standard Class"/>
    <s v="JE-16165"/>
    <s v="Justin Ellison"/>
    <x v="1"/>
    <s v="United States"/>
    <s v="Franklin"/>
    <x v="6"/>
    <n v="53132"/>
    <x v="2"/>
    <s v="TEC-PH-10001448"/>
    <x v="2"/>
    <x v="7"/>
    <s v="Anker Astro 15000mAh USB Portable Charger"/>
    <n v="149.97"/>
    <n v="3"/>
    <n v="0"/>
    <n v="5.9988000000000001"/>
    <x v="4"/>
  </r>
  <r>
    <n v="150"/>
    <x v="71"/>
    <x v="0"/>
    <x v="5"/>
    <d v="2013-12-10T00:00:00"/>
    <s v="Standard Class"/>
    <s v="JE-16165"/>
    <s v="Justin Ellison"/>
    <x v="1"/>
    <s v="United States"/>
    <s v="Franklin"/>
    <x v="6"/>
    <n v="53132"/>
    <x v="2"/>
    <s v="FUR-CH-10000454"/>
    <x v="0"/>
    <x v="1"/>
    <s v="Hon Deluxe Fabric Upholstered Stacking Chairs, Rounded Back"/>
    <n v="1951.84"/>
    <n v="8"/>
    <n v="0"/>
    <n v="585.55200000000002"/>
    <x v="4"/>
  </r>
  <r>
    <n v="151"/>
    <x v="71"/>
    <x v="0"/>
    <x v="5"/>
    <d v="2013-12-10T00:00:00"/>
    <s v="Standard Class"/>
    <s v="JE-16165"/>
    <s v="Justin Ellison"/>
    <x v="1"/>
    <s v="United States"/>
    <s v="Franklin"/>
    <x v="6"/>
    <n v="53132"/>
    <x v="2"/>
    <s v="OFF-BI-10002735"/>
    <x v="1"/>
    <x v="8"/>
    <s v="GBC Prestige Therm-A-Bind Covers"/>
    <n v="171.55"/>
    <n v="5"/>
    <n v="0"/>
    <n v="80.628500000000003"/>
    <x v="4"/>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x v="10"/>
  </r>
  <r>
    <n v="153"/>
    <x v="72"/>
    <x v="0"/>
    <x v="69"/>
    <d v="2013-03-17T00:00:00"/>
    <s v="First Class"/>
    <s v="TW-21025"/>
    <s v="Tamara Willingham"/>
    <x v="2"/>
    <s v="United States"/>
    <s v="Scottsdale"/>
    <x v="16"/>
    <n v="85254"/>
    <x v="1"/>
    <s v="TEC-PH-10001254"/>
    <x v="2"/>
    <x v="7"/>
    <s v="Jabra BIZ 2300 Duo QD Duo CordedÂ Headset"/>
    <n v="203.184"/>
    <n v="2"/>
    <n v="0.2"/>
    <n v="15.238799999999999"/>
    <x v="10"/>
  </r>
  <r>
    <n v="154"/>
    <x v="73"/>
    <x v="1"/>
    <x v="70"/>
    <d v="2012-06-02T00:00:00"/>
    <s v="First Class"/>
    <s v="SP-20650"/>
    <s v="Stephanie Phelps"/>
    <x v="1"/>
    <s v="United States"/>
    <s v="San Jose"/>
    <x v="1"/>
    <n v="95123"/>
    <x v="1"/>
    <s v="OFF-PA-10001950"/>
    <x v="1"/>
    <x v="10"/>
    <s v="Southworth 25% Cotton Antique Laid Paper &amp; Envelopes"/>
    <n v="58.38"/>
    <n v="7"/>
    <n v="0"/>
    <n v="26.271000000000001"/>
    <x v="5"/>
  </r>
  <r>
    <n v="155"/>
    <x v="73"/>
    <x v="1"/>
    <x v="70"/>
    <d v="2012-06-02T00:00:00"/>
    <s v="First Class"/>
    <s v="SP-20650"/>
    <s v="Stephanie Phelps"/>
    <x v="1"/>
    <s v="United States"/>
    <s v="San Jose"/>
    <x v="1"/>
    <n v="95123"/>
    <x v="1"/>
    <s v="OFF-PA-10002254"/>
    <x v="1"/>
    <x v="10"/>
    <s v="Xerox 1883"/>
    <n v="105.52"/>
    <n v="4"/>
    <n v="0"/>
    <n v="48.539200000000001"/>
    <x v="5"/>
  </r>
  <r>
    <n v="156"/>
    <x v="73"/>
    <x v="1"/>
    <x v="70"/>
    <d v="2012-06-02T00:00:00"/>
    <s v="First Class"/>
    <s v="SP-20650"/>
    <s v="Stephanie Phelps"/>
    <x v="1"/>
    <s v="United States"/>
    <s v="San Jose"/>
    <x v="1"/>
    <n v="95123"/>
    <x v="1"/>
    <s v="OFF-ST-10001590"/>
    <x v="1"/>
    <x v="4"/>
    <s v="Tenex Personal Project File with Scoop Front Design, Black"/>
    <n v="80.88"/>
    <n v="6"/>
    <n v="0"/>
    <n v="21.0288"/>
    <x v="5"/>
  </r>
  <r>
    <n v="157"/>
    <x v="74"/>
    <x v="1"/>
    <x v="71"/>
    <d v="2012-06-03T00:00:00"/>
    <s v="Standard Class"/>
    <s v="NK-18490"/>
    <s v="Neil Knudson"/>
    <x v="2"/>
    <s v="United States"/>
    <s v="Seattle"/>
    <x v="4"/>
    <n v="98105"/>
    <x v="1"/>
    <s v="OFF-AR-10001547"/>
    <x v="1"/>
    <x v="6"/>
    <s v="Newell 311"/>
    <n v="6.63"/>
    <n v="3"/>
    <n v="0"/>
    <n v="1.7901"/>
    <x v="5"/>
  </r>
  <r>
    <n v="158"/>
    <x v="75"/>
    <x v="2"/>
    <x v="72"/>
    <d v="2011-03-06T00:00:00"/>
    <s v="Second Class"/>
    <s v="DB-13060"/>
    <s v="Dave Brooks"/>
    <x v="0"/>
    <s v="United States"/>
    <s v="Seattle"/>
    <x v="4"/>
    <n v="98115"/>
    <x v="1"/>
    <s v="FUR-CH-10004063"/>
    <x v="0"/>
    <x v="1"/>
    <s v="Global Deluxe High-Back Manager's Chair"/>
    <n v="457.56799999999998"/>
    <n v="2"/>
    <n v="0.2"/>
    <n v="51.476399999999998"/>
    <x v="10"/>
  </r>
  <r>
    <n v="159"/>
    <x v="76"/>
    <x v="0"/>
    <x v="73"/>
    <d v="2013-11-25T00:00:00"/>
    <s v="Standard Class"/>
    <s v="NP-18670"/>
    <s v="Nora Paige"/>
    <x v="0"/>
    <s v="United States"/>
    <s v="Edmond"/>
    <x v="26"/>
    <n v="73034"/>
    <x v="2"/>
    <s v="OFF-LA-10002475"/>
    <x v="1"/>
    <x v="2"/>
    <s v="Avery 519"/>
    <n v="14.62"/>
    <n v="2"/>
    <n v="0"/>
    <n v="6.8714000000000004"/>
    <x v="0"/>
  </r>
  <r>
    <n v="160"/>
    <x v="76"/>
    <x v="0"/>
    <x v="73"/>
    <d v="2013-11-25T00:00:00"/>
    <s v="Standard Class"/>
    <s v="NP-18670"/>
    <s v="Nora Paige"/>
    <x v="0"/>
    <s v="United States"/>
    <s v="Edmond"/>
    <x v="26"/>
    <n v="73034"/>
    <x v="2"/>
    <s v="TEC-PH-10004536"/>
    <x v="2"/>
    <x v="7"/>
    <s v="Avaya 5420 Digital phone"/>
    <n v="944.93"/>
    <n v="7"/>
    <n v="0"/>
    <n v="236.23249999999999"/>
    <x v="0"/>
  </r>
  <r>
    <n v="161"/>
    <x v="77"/>
    <x v="0"/>
    <x v="74"/>
    <d v="2013-05-13T00:00:00"/>
    <s v="First Class"/>
    <s v="TT-21070"/>
    <s v="Ted Trevino"/>
    <x v="0"/>
    <s v="United States"/>
    <s v="Los Angeles"/>
    <x v="1"/>
    <n v="90045"/>
    <x v="1"/>
    <s v="OFF-PA-10002751"/>
    <x v="1"/>
    <x v="10"/>
    <s v="Xerox 1920"/>
    <n v="5.98"/>
    <n v="1"/>
    <n v="0"/>
    <n v="2.6909999999999998"/>
    <x v="5"/>
  </r>
  <r>
    <n v="162"/>
    <x v="78"/>
    <x v="1"/>
    <x v="75"/>
    <d v="2012-12-31T00:00:00"/>
    <s v="Second Class"/>
    <s v="EM-13960"/>
    <s v="Eric Murdock"/>
    <x v="0"/>
    <s v="United States"/>
    <s v="Philadelphia"/>
    <x v="9"/>
    <n v="19134"/>
    <x v="3"/>
    <s v="TEC-AC-10003657"/>
    <x v="2"/>
    <x v="11"/>
    <s v="Lenovo 17-Key USB Numeric Keypad"/>
    <n v="54.384"/>
    <n v="2"/>
    <n v="0.2"/>
    <n v="1.3595999999999999"/>
    <x v="4"/>
  </r>
  <r>
    <n v="163"/>
    <x v="79"/>
    <x v="0"/>
    <x v="76"/>
    <d v="2013-11-21T00:00:00"/>
    <s v="Standard Class"/>
    <s v="RD-19900"/>
    <s v="Ruben Dartt"/>
    <x v="0"/>
    <s v="United States"/>
    <s v="Carlsbad"/>
    <x v="27"/>
    <n v="88220"/>
    <x v="1"/>
    <s v="OFF-EN-10001990"/>
    <x v="1"/>
    <x v="12"/>
    <s v="Staples"/>
    <n v="28.4"/>
    <n v="5"/>
    <n v="0"/>
    <n v="13.348000000000001"/>
    <x v="0"/>
  </r>
  <r>
    <n v="164"/>
    <x v="80"/>
    <x v="0"/>
    <x v="77"/>
    <d v="2013-11-12T00:00:00"/>
    <s v="Standard Class"/>
    <s v="MJ-17740"/>
    <s v="Max Jones"/>
    <x v="0"/>
    <s v="United States"/>
    <s v="Seattle"/>
    <x v="4"/>
    <n v="98115"/>
    <x v="1"/>
    <s v="OFF-BI-10004002"/>
    <x v="1"/>
    <x v="8"/>
    <s v="Wilson Jones International Size A4 Ring Binders"/>
    <n v="27.68"/>
    <n v="2"/>
    <n v="0.2"/>
    <n v="9.6880000000000006"/>
    <x v="0"/>
  </r>
  <r>
    <n v="165"/>
    <x v="81"/>
    <x v="2"/>
    <x v="78"/>
    <d v="2011-09-12T00:00:00"/>
    <s v="Standard Class"/>
    <s v="BM-11140"/>
    <s v="Becky Martin"/>
    <x v="0"/>
    <s v="United States"/>
    <s v="San Antonio"/>
    <x v="5"/>
    <n v="78207"/>
    <x v="2"/>
    <s v="OFF-AR-10004441"/>
    <x v="1"/>
    <x v="6"/>
    <s v="BIC Brite Liner Highlighters"/>
    <n v="9.9359999999999999"/>
    <n v="3"/>
    <n v="0.2"/>
    <n v="2.7324000000000002"/>
    <x v="8"/>
  </r>
  <r>
    <n v="166"/>
    <x v="81"/>
    <x v="2"/>
    <x v="78"/>
    <d v="2011-09-12T00:00:00"/>
    <s v="Standard Class"/>
    <s v="BM-11140"/>
    <s v="Becky Martin"/>
    <x v="0"/>
    <s v="United States"/>
    <s v="San Antonio"/>
    <x v="5"/>
    <n v="78207"/>
    <x v="2"/>
    <s v="TEC-MA-10000822"/>
    <x v="2"/>
    <x v="15"/>
    <s v="Lexmark MX611dhe Monochrome Laser Printer"/>
    <n v="8159.9520000000002"/>
    <n v="8"/>
    <n v="0.4"/>
    <n v="-1359.992"/>
    <x v="8"/>
  </r>
  <r>
    <n v="167"/>
    <x v="81"/>
    <x v="2"/>
    <x v="78"/>
    <d v="2011-09-12T00:00:00"/>
    <s v="Standard Class"/>
    <s v="BM-11140"/>
    <s v="Becky Martin"/>
    <x v="0"/>
    <s v="United States"/>
    <s v="San Antonio"/>
    <x v="5"/>
    <n v="78207"/>
    <x v="2"/>
    <s v="OFF-ST-10000991"/>
    <x v="1"/>
    <x v="4"/>
    <s v="Space Solutions HD Industrial Steel Shelving."/>
    <n v="275.928"/>
    <n v="3"/>
    <n v="0.2"/>
    <n v="-58.634700000000002"/>
    <x v="8"/>
  </r>
  <r>
    <n v="168"/>
    <x v="81"/>
    <x v="2"/>
    <x v="78"/>
    <d v="2011-09-12T00:00:00"/>
    <s v="Standard Class"/>
    <s v="BM-11140"/>
    <s v="Becky Martin"/>
    <x v="0"/>
    <s v="United States"/>
    <s v="San Antonio"/>
    <x v="5"/>
    <n v="78207"/>
    <x v="2"/>
    <s v="FUR-CH-10004287"/>
    <x v="0"/>
    <x v="1"/>
    <s v="SAFCO Arco Folding Chair"/>
    <n v="1740.06"/>
    <n v="9"/>
    <n v="0.3"/>
    <n v="-24.858000000000001"/>
    <x v="8"/>
  </r>
  <r>
    <n v="169"/>
    <x v="81"/>
    <x v="2"/>
    <x v="78"/>
    <d v="2011-09-12T00:00:00"/>
    <s v="Standard Class"/>
    <s v="BM-11140"/>
    <s v="Becky Martin"/>
    <x v="0"/>
    <s v="United States"/>
    <s v="San Antonio"/>
    <x v="5"/>
    <n v="78207"/>
    <x v="2"/>
    <s v="OFF-AR-10002656"/>
    <x v="1"/>
    <x v="6"/>
    <s v="Sanford Liquid Accent Highlighters"/>
    <n v="32.064"/>
    <n v="6"/>
    <n v="0.2"/>
    <n v="6.8136000000000001"/>
    <x v="8"/>
  </r>
  <r>
    <n v="170"/>
    <x v="81"/>
    <x v="2"/>
    <x v="78"/>
    <d v="2011-09-12T00:00:00"/>
    <s v="Standard Class"/>
    <s v="BM-11140"/>
    <s v="Becky Martin"/>
    <x v="0"/>
    <s v="United States"/>
    <s v="San Antonio"/>
    <x v="5"/>
    <n v="78207"/>
    <x v="2"/>
    <s v="OFF-AP-10002518"/>
    <x v="1"/>
    <x v="9"/>
    <s v="Kensington 7 Outlet MasterPiece Power Center"/>
    <n v="177.98"/>
    <n v="5"/>
    <n v="0.8"/>
    <n v="-453.84899999999999"/>
    <x v="8"/>
  </r>
  <r>
    <n v="171"/>
    <x v="81"/>
    <x v="2"/>
    <x v="78"/>
    <d v="2011-09-12T00:00:00"/>
    <s v="Standard Class"/>
    <s v="BM-11140"/>
    <s v="Becky Martin"/>
    <x v="0"/>
    <s v="United States"/>
    <s v="San Antonio"/>
    <x v="5"/>
    <n v="78207"/>
    <x v="2"/>
    <s v="TEC-PH-10003931"/>
    <x v="2"/>
    <x v="7"/>
    <s v="JBL Micro Wireless Portable Bluetooth Speaker"/>
    <n v="143.976"/>
    <n v="3"/>
    <n v="0.2"/>
    <n v="8.9984999999999999"/>
    <x v="8"/>
  </r>
  <r>
    <n v="172"/>
    <x v="82"/>
    <x v="2"/>
    <x v="79"/>
    <d v="2011-08-09T00:00:00"/>
    <s v="Standard Class"/>
    <s v="CS-12130"/>
    <s v="Chad Sievert"/>
    <x v="0"/>
    <s v="United States"/>
    <s v="Los Angeles"/>
    <x v="1"/>
    <n v="90004"/>
    <x v="1"/>
    <s v="OFF-PA-10000659"/>
    <x v="1"/>
    <x v="10"/>
    <s v="Adams Phone Message Book, Professional, 400 Message Capacity, 5 3/6â€ x 11â€"/>
    <n v="20.94"/>
    <n v="3"/>
    <n v="0"/>
    <n v="9.8417999999999992"/>
    <x v="6"/>
  </r>
  <r>
    <n v="173"/>
    <x v="82"/>
    <x v="2"/>
    <x v="79"/>
    <d v="2011-08-09T00:00:00"/>
    <s v="Standard Class"/>
    <s v="CS-12130"/>
    <s v="Chad Sievert"/>
    <x v="0"/>
    <s v="United States"/>
    <s v="Los Angeles"/>
    <x v="1"/>
    <n v="90004"/>
    <x v="1"/>
    <s v="OFF-PA-10001144"/>
    <x v="1"/>
    <x v="10"/>
    <s v="Xerox 1913"/>
    <n v="110.96"/>
    <n v="2"/>
    <n v="0"/>
    <n v="53.260800000000003"/>
    <x v="6"/>
  </r>
  <r>
    <n v="174"/>
    <x v="82"/>
    <x v="2"/>
    <x v="79"/>
    <d v="2011-08-09T00:00:00"/>
    <s v="Standard Class"/>
    <s v="CS-12130"/>
    <s v="Chad Sievert"/>
    <x v="0"/>
    <s v="United States"/>
    <s v="Los Angeles"/>
    <x v="1"/>
    <n v="90004"/>
    <x v="1"/>
    <s v="FUR-CH-10003817"/>
    <x v="0"/>
    <x v="1"/>
    <s v="Global Value Steno Chair, Gray"/>
    <n v="340.14400000000001"/>
    <n v="7"/>
    <n v="0.2"/>
    <n v="21.259"/>
    <x v="6"/>
  </r>
  <r>
    <n v="175"/>
    <x v="83"/>
    <x v="2"/>
    <x v="80"/>
    <d v="2011-09-19T00:00:00"/>
    <s v="Standard Class"/>
    <s v="JB-15400"/>
    <s v="Jennifer Braxton"/>
    <x v="1"/>
    <s v="United States"/>
    <s v="Chicago"/>
    <x v="10"/>
    <n v="60623"/>
    <x v="2"/>
    <s v="OFF-AP-10000891"/>
    <x v="1"/>
    <x v="9"/>
    <s v="Kensington 7 Outlet MasterPiece HOMEOFFICE Power Control Center"/>
    <n v="52.448"/>
    <n v="2"/>
    <n v="0.8"/>
    <n v="-131.12"/>
    <x v="8"/>
  </r>
  <r>
    <n v="176"/>
    <x v="83"/>
    <x v="2"/>
    <x v="80"/>
    <d v="2011-09-19T00:00:00"/>
    <s v="Standard Class"/>
    <s v="JB-15400"/>
    <s v="Jennifer Braxton"/>
    <x v="1"/>
    <s v="United States"/>
    <s v="Chicago"/>
    <x v="10"/>
    <n v="60623"/>
    <x v="2"/>
    <s v="OFF-LA-10003148"/>
    <x v="1"/>
    <x v="2"/>
    <s v="Avery 51"/>
    <n v="20.16"/>
    <n v="4"/>
    <n v="0.2"/>
    <n v="6.5519999999999996"/>
    <x v="8"/>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x v="3"/>
  </r>
  <r>
    <n v="178"/>
    <x v="85"/>
    <x v="1"/>
    <x v="82"/>
    <d v="2012-11-23T00:00:00"/>
    <s v="Second Class"/>
    <s v="JE-15745"/>
    <s v="Joel Eaton"/>
    <x v="0"/>
    <s v="United States"/>
    <s v="Newark"/>
    <x v="24"/>
    <n v="43055"/>
    <x v="3"/>
    <s v="FUR-CH-10004698"/>
    <x v="0"/>
    <x v="1"/>
    <s v="Padded Folding Chairs, Black, 4/Carton"/>
    <n v="396.80200000000002"/>
    <n v="7"/>
    <n v="0.3"/>
    <n v="-11.337199999999999"/>
    <x v="0"/>
  </r>
  <r>
    <n v="179"/>
    <x v="85"/>
    <x v="1"/>
    <x v="82"/>
    <d v="2012-11-23T00:00:00"/>
    <s v="Second Class"/>
    <s v="JE-15745"/>
    <s v="Joel Eaton"/>
    <x v="0"/>
    <s v="United States"/>
    <s v="Newark"/>
    <x v="24"/>
    <n v="43055"/>
    <x v="3"/>
    <s v="OFF-SU-10002189"/>
    <x v="1"/>
    <x v="14"/>
    <s v="Acme Rosewood Handle Letter Opener"/>
    <n v="15.88"/>
    <n v="5"/>
    <n v="0.2"/>
    <n v="-3.7715000000000001"/>
    <x v="0"/>
  </r>
  <r>
    <n v="180"/>
    <x v="86"/>
    <x v="1"/>
    <x v="83"/>
    <d v="2012-12-19T00:00:00"/>
    <s v="Standard Class"/>
    <s v="JK-15640"/>
    <s v="Jim Kriz"/>
    <x v="2"/>
    <s v="United States"/>
    <s v="New York City"/>
    <x v="15"/>
    <n v="10009"/>
    <x v="3"/>
    <s v="OFF-AR-10001940"/>
    <x v="1"/>
    <x v="6"/>
    <s v="Sanford Colorific Eraseable Coloring Pencils, 12 Count"/>
    <n v="3.28"/>
    <n v="1"/>
    <n v="0"/>
    <n v="1.4104000000000001"/>
    <x v="4"/>
  </r>
  <r>
    <n v="181"/>
    <x v="87"/>
    <x v="2"/>
    <x v="29"/>
    <d v="2011-12-09T00:00:00"/>
    <s v="Second Class"/>
    <s v="DK-13150"/>
    <s v="David Kendrick"/>
    <x v="1"/>
    <s v="United States"/>
    <s v="Decatur"/>
    <x v="10"/>
    <n v="62521"/>
    <x v="2"/>
    <s v="OFF-ST-10003455"/>
    <x v="1"/>
    <x v="4"/>
    <s v="Tenex File Box, Personal Filing Tote with Lid, Black"/>
    <n v="24.815999999999999"/>
    <n v="2"/>
    <n v="0.2"/>
    <n v="1.8612"/>
    <x v="4"/>
  </r>
  <r>
    <n v="182"/>
    <x v="87"/>
    <x v="2"/>
    <x v="29"/>
    <d v="2011-12-09T00:00:00"/>
    <s v="Second Class"/>
    <s v="DK-13150"/>
    <s v="David Kendrick"/>
    <x v="1"/>
    <s v="United States"/>
    <s v="Decatur"/>
    <x v="10"/>
    <n v="62521"/>
    <x v="2"/>
    <s v="TEC-AC-10004659"/>
    <x v="2"/>
    <x v="11"/>
    <s v="ImationÂ Secure+ Hardware Encrypted USB 2.0Â Flash Drive; 16GB"/>
    <n v="408.74400000000003"/>
    <n v="7"/>
    <n v="0.2"/>
    <n v="76.639499999999998"/>
    <x v="4"/>
  </r>
  <r>
    <n v="183"/>
    <x v="88"/>
    <x v="2"/>
    <x v="84"/>
    <d v="2011-11-24T00:00:00"/>
    <s v="Second Class"/>
    <s v="RM-19675"/>
    <s v="Robert Marley"/>
    <x v="2"/>
    <s v="United States"/>
    <s v="Monroe"/>
    <x v="28"/>
    <n v="71203"/>
    <x v="0"/>
    <s v="TEC-PH-10003273"/>
    <x v="2"/>
    <x v="7"/>
    <s v="AT&amp;T TR1909W"/>
    <n v="503.96"/>
    <n v="4"/>
    <n v="0"/>
    <n v="131.02959999999999"/>
    <x v="0"/>
  </r>
  <r>
    <n v="184"/>
    <x v="88"/>
    <x v="2"/>
    <x v="84"/>
    <d v="2011-11-24T00:00:00"/>
    <s v="Second Class"/>
    <s v="RM-19675"/>
    <s v="Robert Marley"/>
    <x v="2"/>
    <s v="United States"/>
    <s v="Monroe"/>
    <x v="28"/>
    <n v="71203"/>
    <x v="0"/>
    <s v="TEC-PH-10004896"/>
    <x v="2"/>
    <x v="7"/>
    <s v="Nokia Lumia 521 (T-Mobile)"/>
    <n v="149.94999999999999"/>
    <n v="5"/>
    <n v="0"/>
    <n v="41.985999999999997"/>
    <x v="0"/>
  </r>
  <r>
    <n v="185"/>
    <x v="88"/>
    <x v="2"/>
    <x v="84"/>
    <d v="2011-11-24T00:00:00"/>
    <s v="Second Class"/>
    <s v="RM-19675"/>
    <s v="Robert Marley"/>
    <x v="2"/>
    <s v="United States"/>
    <s v="Monroe"/>
    <x v="28"/>
    <n v="71203"/>
    <x v="0"/>
    <s v="TEC-AC-10002345"/>
    <x v="2"/>
    <x v="11"/>
    <s v="HP Standard 104 key PS/2 Keyboard"/>
    <n v="29"/>
    <n v="2"/>
    <n v="0"/>
    <n v="7.25"/>
    <x v="0"/>
  </r>
  <r>
    <n v="186"/>
    <x v="89"/>
    <x v="0"/>
    <x v="85"/>
    <d v="2013-12-03T00:00:00"/>
    <s v="Standard Class"/>
    <s v="SK-19990"/>
    <s v="Sally Knutson"/>
    <x v="0"/>
    <s v="United States"/>
    <s v="Fairfield"/>
    <x v="29"/>
    <n v="6824"/>
    <x v="3"/>
    <s v="OFF-BI-10001890"/>
    <x v="1"/>
    <x v="8"/>
    <s v="Avery Poly Binder Pockets"/>
    <n v="7.16"/>
    <n v="2"/>
    <n v="0"/>
    <n v="3.4367999999999999"/>
    <x v="0"/>
  </r>
  <r>
    <n v="187"/>
    <x v="90"/>
    <x v="2"/>
    <x v="86"/>
    <d v="2011-08-30T00:00:00"/>
    <s v="Standard Class"/>
    <s v="FM-14290"/>
    <s v="Frank Merwin"/>
    <x v="2"/>
    <s v="United States"/>
    <s v="Los Angeles"/>
    <x v="1"/>
    <n v="90032"/>
    <x v="1"/>
    <s v="TEC-AC-10002323"/>
    <x v="2"/>
    <x v="11"/>
    <s v="SanDisk Ultra 32 GB MicroSDHC Class 10 Memory Card"/>
    <n v="176.8"/>
    <n v="8"/>
    <n v="0"/>
    <n v="22.984000000000002"/>
    <x v="6"/>
  </r>
  <r>
    <n v="188"/>
    <x v="91"/>
    <x v="0"/>
    <x v="87"/>
    <d v="2013-07-23T00:00:00"/>
    <s v="Standard Class"/>
    <s v="AM-10360"/>
    <s v="Alice McCarthy"/>
    <x v="1"/>
    <s v="United States"/>
    <s v="Grand Prairie"/>
    <x v="5"/>
    <n v="75051"/>
    <x v="2"/>
    <s v="OFF-ST-10001328"/>
    <x v="1"/>
    <x v="4"/>
    <s v="Personal Filing Tote with Lid, Black/Gray"/>
    <n v="37.223999999999997"/>
    <n v="3"/>
    <n v="0.2"/>
    <n v="3.7223999999999999"/>
    <x v="7"/>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x v="7"/>
  </r>
  <r>
    <n v="190"/>
    <x v="92"/>
    <x v="1"/>
    <x v="88"/>
    <d v="2012-10-14T00:00:00"/>
    <s v="First Class"/>
    <s v="MP-17470"/>
    <s v="Mark Packer"/>
    <x v="2"/>
    <s v="United States"/>
    <s v="New York City"/>
    <x v="15"/>
    <n v="10035"/>
    <x v="3"/>
    <s v="FUR-BO-10002613"/>
    <x v="0"/>
    <x v="0"/>
    <s v="Atlantic Metals Mobile 4-Shelf Bookcases, Custom Colors"/>
    <n v="899.13599999999997"/>
    <n v="4"/>
    <n v="0.2"/>
    <n v="112.392"/>
    <x v="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x v="2"/>
  </r>
  <r>
    <n v="192"/>
    <x v="92"/>
    <x v="1"/>
    <x v="88"/>
    <d v="2012-10-14T00:00:00"/>
    <s v="First Class"/>
    <s v="MP-17470"/>
    <s v="Mark Packer"/>
    <x v="2"/>
    <s v="United States"/>
    <s v="New York City"/>
    <x v="15"/>
    <n v="10035"/>
    <x v="3"/>
    <s v="OFF-PA-10000061"/>
    <x v="1"/>
    <x v="10"/>
    <s v="Xerox 205"/>
    <n v="51.84"/>
    <n v="8"/>
    <n v="0"/>
    <n v="24.883199999999999"/>
    <x v="2"/>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x v="2"/>
  </r>
  <r>
    <n v="194"/>
    <x v="92"/>
    <x v="1"/>
    <x v="88"/>
    <d v="2012-10-14T00:00:00"/>
    <s v="First Class"/>
    <s v="MP-17470"/>
    <s v="Mark Packer"/>
    <x v="2"/>
    <s v="United States"/>
    <s v="New York City"/>
    <x v="15"/>
    <n v="10035"/>
    <x v="3"/>
    <s v="OFF-AR-10003514"/>
    <x v="1"/>
    <x v="6"/>
    <s v="4009 Highlighters by Sanford"/>
    <n v="19.899999999999999"/>
    <n v="5"/>
    <n v="0"/>
    <n v="6.5670000000000002"/>
    <x v="2"/>
  </r>
  <r>
    <n v="195"/>
    <x v="93"/>
    <x v="1"/>
    <x v="89"/>
    <d v="2012-11-06T00:00:00"/>
    <s v="Standard Class"/>
    <s v="MZ-17515"/>
    <s v="Mary Zewe"/>
    <x v="1"/>
    <s v="United States"/>
    <s v="Redlands"/>
    <x v="1"/>
    <n v="92374"/>
    <x v="1"/>
    <s v="OFF-EN-10001509"/>
    <x v="1"/>
    <x v="12"/>
    <s v="Poly String Tie Envelopes"/>
    <n v="14.28"/>
    <n v="7"/>
    <n v="0"/>
    <n v="6.7115999999999998"/>
    <x v="2"/>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x v="10"/>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x v="10"/>
  </r>
  <r>
    <n v="198"/>
    <x v="95"/>
    <x v="3"/>
    <x v="44"/>
    <d v="2014-11-14T00:00:00"/>
    <s v="Standard Class"/>
    <s v="VM-21685"/>
    <s v="Valerie Mitchum"/>
    <x v="2"/>
    <s v="United States"/>
    <s v="Westfield"/>
    <x v="30"/>
    <n v="7090"/>
    <x v="3"/>
    <s v="OFF-ST-10001414"/>
    <x v="1"/>
    <x v="4"/>
    <s v="Decoflex Hanging Personal Folder File"/>
    <n v="46.26"/>
    <n v="3"/>
    <n v="0"/>
    <n v="12.0276"/>
    <x v="0"/>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x v="7"/>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x v="7"/>
  </r>
  <r>
    <n v="201"/>
    <x v="97"/>
    <x v="3"/>
    <x v="92"/>
    <d v="2014-06-30T00:00:00"/>
    <s v="Standard Class"/>
    <s v="MB-17305"/>
    <s v="Maria Bertelson"/>
    <x v="0"/>
    <s v="United States"/>
    <s v="Akron"/>
    <x v="24"/>
    <n v="44312"/>
    <x v="3"/>
    <s v="OFF-PA-10002666"/>
    <x v="1"/>
    <x v="10"/>
    <s v="Southworth 25% Cotton Linen-Finish Paper &amp; Envelopes"/>
    <n v="21.744"/>
    <n v="3"/>
    <n v="0.2"/>
    <n v="6.7949999999999999"/>
    <x v="1"/>
  </r>
  <r>
    <n v="202"/>
    <x v="98"/>
    <x v="2"/>
    <x v="93"/>
    <d v="2011-08-05T00:00:00"/>
    <s v="First Class"/>
    <s v="BS-11755"/>
    <s v="Bruce Stewart"/>
    <x v="0"/>
    <s v="United States"/>
    <s v="Denver"/>
    <x v="22"/>
    <n v="80219"/>
    <x v="1"/>
    <s v="FUR-TA-10004289"/>
    <x v="0"/>
    <x v="3"/>
    <s v="BoxOffice By Design Rectangular and Half-Moon Meeting Room Tables"/>
    <n v="218.75"/>
    <n v="2"/>
    <n v="0.5"/>
    <n v="-161.875"/>
    <x v="6"/>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x v="6"/>
  </r>
  <r>
    <n v="204"/>
    <x v="99"/>
    <x v="3"/>
    <x v="94"/>
    <d v="2014-12-22T00:00:00"/>
    <s v="Second Class"/>
    <s v="LC-17140"/>
    <s v="Logan Currie"/>
    <x v="0"/>
    <s v="United States"/>
    <s v="Dallas"/>
    <x v="5"/>
    <n v="75220"/>
    <x v="2"/>
    <s v="OFF-AP-10003217"/>
    <x v="1"/>
    <x v="9"/>
    <s v="Eureka Sanitaire  Commercial Upright"/>
    <n v="66.284000000000006"/>
    <n v="2"/>
    <n v="0.8"/>
    <n v="-178.96680000000001"/>
    <x v="4"/>
  </r>
  <r>
    <n v="205"/>
    <x v="100"/>
    <x v="3"/>
    <x v="95"/>
    <d v="2014-06-08T00:00:00"/>
    <s v="Standard Class"/>
    <s v="HK-14890"/>
    <s v="Heather Kirkland"/>
    <x v="1"/>
    <s v="United States"/>
    <s v="Franklin"/>
    <x v="18"/>
    <n v="37064"/>
    <x v="0"/>
    <s v="FUR-FU-10002960"/>
    <x v="0"/>
    <x v="5"/>
    <s v="Eldon 200 Class Desk Accessories, Burgundy"/>
    <n v="35.167999999999999"/>
    <n v="7"/>
    <n v="0.2"/>
    <n v="9.6712000000000007"/>
    <x v="1"/>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x v="4"/>
  </r>
  <r>
    <n v="207"/>
    <x v="102"/>
    <x v="3"/>
    <x v="96"/>
    <d v="2014-12-08T00:00:00"/>
    <s v="Standard Class"/>
    <s v="JH-15985"/>
    <s v="Joseph Holt"/>
    <x v="0"/>
    <s v="United States"/>
    <s v="Saginaw"/>
    <x v="12"/>
    <n v="48601"/>
    <x v="2"/>
    <s v="OFF-ST-10000642"/>
    <x v="1"/>
    <x v="4"/>
    <s v="Tennsco Lockers, Gray"/>
    <n v="83.92"/>
    <n v="4"/>
    <n v="0"/>
    <n v="5.8743999999999996"/>
    <x v="4"/>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x v="4"/>
  </r>
  <r>
    <n v="209"/>
    <x v="102"/>
    <x v="3"/>
    <x v="96"/>
    <d v="2014-12-08T00:00:00"/>
    <s v="Standard Class"/>
    <s v="JH-15985"/>
    <s v="Joseph Holt"/>
    <x v="0"/>
    <s v="United States"/>
    <s v="Saginaw"/>
    <x v="12"/>
    <n v="48601"/>
    <x v="2"/>
    <s v="OFF-BI-10003274"/>
    <x v="1"/>
    <x v="8"/>
    <s v="Avery Durable Slant Ring Binders, No Labels"/>
    <n v="15.92"/>
    <n v="4"/>
    <n v="0"/>
    <n v="7.4824000000000002"/>
    <x v="4"/>
  </r>
  <r>
    <n v="210"/>
    <x v="102"/>
    <x v="3"/>
    <x v="96"/>
    <d v="2014-12-08T00:00:00"/>
    <s v="Standard Class"/>
    <s v="JH-15985"/>
    <s v="Joseph Holt"/>
    <x v="0"/>
    <s v="United States"/>
    <s v="Saginaw"/>
    <x v="12"/>
    <n v="48601"/>
    <x v="2"/>
    <s v="OFF-FA-10000134"/>
    <x v="1"/>
    <x v="13"/>
    <s v="Advantus Push Pins, Aluminum Head"/>
    <n v="52.29"/>
    <n v="9"/>
    <n v="0"/>
    <n v="16.209900000000001"/>
    <x v="4"/>
  </r>
  <r>
    <n v="211"/>
    <x v="102"/>
    <x v="3"/>
    <x v="96"/>
    <d v="2014-12-08T00:00:00"/>
    <s v="Standard Class"/>
    <s v="JH-15985"/>
    <s v="Joseph Holt"/>
    <x v="0"/>
    <s v="United States"/>
    <s v="Saginaw"/>
    <x v="12"/>
    <n v="48601"/>
    <x v="2"/>
    <s v="OFF-ST-10001522"/>
    <x v="1"/>
    <x v="4"/>
    <s v="Gould Plastics 18-Pocket Panel Bin, 34w x 5-1/4d x 20-1/2h"/>
    <n v="91.99"/>
    <n v="1"/>
    <n v="0"/>
    <n v="3.6796000000000002"/>
    <x v="4"/>
  </r>
  <r>
    <n v="212"/>
    <x v="103"/>
    <x v="1"/>
    <x v="97"/>
    <d v="2012-02-13T00:00:00"/>
    <s v="Second Class"/>
    <s v="MS-17980"/>
    <s v="Michael Stewart"/>
    <x v="1"/>
    <s v="United States"/>
    <s v="Dallas"/>
    <x v="5"/>
    <n v="75220"/>
    <x v="2"/>
    <s v="TEC-AC-10001266"/>
    <x v="2"/>
    <x v="11"/>
    <s v="Memorex Micro Travel Drive 8 GB"/>
    <n v="20.8"/>
    <n v="2"/>
    <n v="0.2"/>
    <n v="6.5"/>
    <x v="11"/>
  </r>
  <r>
    <n v="213"/>
    <x v="104"/>
    <x v="1"/>
    <x v="98"/>
    <d v="2012-01-09T00:00:00"/>
    <s v="Standard Class"/>
    <s v="VW-21775"/>
    <s v="Victoria Wilson"/>
    <x v="1"/>
    <s v="United States"/>
    <s v="Medina"/>
    <x v="24"/>
    <n v="44256"/>
    <x v="3"/>
    <s v="OFF-LA-10004544"/>
    <x v="1"/>
    <x v="2"/>
    <s v="Avery 505"/>
    <n v="23.68"/>
    <n v="2"/>
    <n v="0.2"/>
    <n v="8.8800000000000008"/>
    <x v="9"/>
  </r>
  <r>
    <n v="214"/>
    <x v="104"/>
    <x v="1"/>
    <x v="98"/>
    <d v="2012-01-09T00:00:00"/>
    <s v="Standard Class"/>
    <s v="VW-21775"/>
    <s v="Victoria Wilson"/>
    <x v="1"/>
    <s v="United States"/>
    <s v="Medina"/>
    <x v="24"/>
    <n v="44256"/>
    <x v="3"/>
    <s v="FUR-BO-10004695"/>
    <x v="0"/>
    <x v="0"/>
    <s v="O'Sullivan 2-Door Barrister Bookcase in Odessa Pine"/>
    <n v="452.45"/>
    <n v="5"/>
    <n v="0.5"/>
    <n v="-244.32300000000001"/>
    <x v="9"/>
  </r>
  <r>
    <n v="215"/>
    <x v="104"/>
    <x v="1"/>
    <x v="98"/>
    <d v="2012-01-09T00:00:00"/>
    <s v="Standard Class"/>
    <s v="VW-21775"/>
    <s v="Victoria Wilson"/>
    <x v="1"/>
    <s v="United States"/>
    <s v="Medina"/>
    <x v="24"/>
    <n v="44256"/>
    <x v="3"/>
    <s v="TEC-PH-10002844"/>
    <x v="2"/>
    <x v="7"/>
    <s v="Speck Products Candyshell Flip Case"/>
    <n v="62.981999999999999"/>
    <n v="3"/>
    <n v="0.4"/>
    <n v="-14.6958"/>
    <x v="9"/>
  </r>
  <r>
    <n v="216"/>
    <x v="104"/>
    <x v="1"/>
    <x v="98"/>
    <d v="2012-01-09T00:00:00"/>
    <s v="Standard Class"/>
    <s v="VW-21775"/>
    <s v="Victoria Wilson"/>
    <x v="1"/>
    <s v="United States"/>
    <s v="Medina"/>
    <x v="24"/>
    <n v="44256"/>
    <x v="3"/>
    <s v="TEC-MA-10000864"/>
    <x v="2"/>
    <x v="15"/>
    <s v="Cisco 9971 IP Video Phone Charcoal"/>
    <n v="1188"/>
    <n v="9"/>
    <n v="0.7"/>
    <n v="-950.4"/>
    <x v="9"/>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x v="9"/>
  </r>
  <r>
    <n v="218"/>
    <x v="105"/>
    <x v="0"/>
    <x v="99"/>
    <d v="2013-11-02T00:00:00"/>
    <s v="Standard Class"/>
    <s v="JH-15910"/>
    <s v="Jonathan Howell"/>
    <x v="0"/>
    <s v="United States"/>
    <s v="Los Angeles"/>
    <x v="1"/>
    <n v="90032"/>
    <x v="1"/>
    <s v="OFF-ST-10001328"/>
    <x v="1"/>
    <x v="4"/>
    <s v="Personal Filing Tote with Lid, Black/Gray"/>
    <n v="93.06"/>
    <n v="6"/>
    <n v="0"/>
    <n v="26.056799999999999"/>
    <x v="2"/>
  </r>
  <r>
    <n v="219"/>
    <x v="105"/>
    <x v="0"/>
    <x v="99"/>
    <d v="2013-11-02T00:00:00"/>
    <s v="Standard Class"/>
    <s v="JH-15910"/>
    <s v="Jonathan Howell"/>
    <x v="0"/>
    <s v="United States"/>
    <s v="Los Angeles"/>
    <x v="1"/>
    <n v="90032"/>
    <x v="1"/>
    <s v="TEC-PH-10002563"/>
    <x v="2"/>
    <x v="7"/>
    <s v="Adtran 1202752G1"/>
    <n v="302.37599999999998"/>
    <n v="3"/>
    <n v="0.2"/>
    <n v="22.6782"/>
    <x v="2"/>
  </r>
  <r>
    <n v="220"/>
    <x v="106"/>
    <x v="1"/>
    <x v="100"/>
    <d v="2012-12-27T00:00:00"/>
    <s v="First Class"/>
    <s v="JB-15925"/>
    <s v="Joni Blumstein"/>
    <x v="0"/>
    <s v="United States"/>
    <s v="Dublin"/>
    <x v="24"/>
    <n v="43017"/>
    <x v="3"/>
    <s v="OFF-FA-10000585"/>
    <x v="1"/>
    <x v="13"/>
    <s v="OIC Bulk Pack Metal Binder Clips"/>
    <n v="5.5839999999999996"/>
    <n v="2"/>
    <n v="0.2"/>
    <n v="1.8148"/>
    <x v="4"/>
  </r>
  <r>
    <n v="221"/>
    <x v="106"/>
    <x v="1"/>
    <x v="100"/>
    <d v="2012-12-27T00:00:00"/>
    <s v="First Class"/>
    <s v="JB-15925"/>
    <s v="Joni Blumstein"/>
    <x v="0"/>
    <s v="United States"/>
    <s v="Dublin"/>
    <x v="24"/>
    <n v="43017"/>
    <x v="3"/>
    <s v="OFF-PA-10004000"/>
    <x v="1"/>
    <x v="10"/>
    <s v="While You Were Out Pads, 50 per Pad, 4 x 5 1/4, Green Cycle"/>
    <n v="22.704000000000001"/>
    <n v="6"/>
    <n v="0.2"/>
    <n v="8.2302"/>
    <x v="4"/>
  </r>
  <r>
    <n v="222"/>
    <x v="106"/>
    <x v="1"/>
    <x v="100"/>
    <d v="2012-12-27T00:00:00"/>
    <s v="First Class"/>
    <s v="JB-15925"/>
    <s v="Joni Blumstein"/>
    <x v="0"/>
    <s v="United States"/>
    <s v="Dublin"/>
    <x v="24"/>
    <n v="43017"/>
    <x v="3"/>
    <s v="OFF-BI-10002852"/>
    <x v="1"/>
    <x v="8"/>
    <s v="Ibico Standard Transparent Covers"/>
    <n v="19.776"/>
    <n v="4"/>
    <n v="0.7"/>
    <n v="-13.8432"/>
    <x v="4"/>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x v="4"/>
  </r>
  <r>
    <n v="224"/>
    <x v="106"/>
    <x v="1"/>
    <x v="100"/>
    <d v="2012-12-27T00:00:00"/>
    <s v="First Class"/>
    <s v="JB-15925"/>
    <s v="Joni Blumstein"/>
    <x v="0"/>
    <s v="United States"/>
    <s v="Dublin"/>
    <x v="24"/>
    <n v="43017"/>
    <x v="3"/>
    <s v="TEC-MA-10001148"/>
    <x v="2"/>
    <x v="15"/>
    <s v="Swingline SM12-08 MicroCut Jam Free Shredder"/>
    <n v="479.988"/>
    <n v="4"/>
    <n v="0.7"/>
    <n v="-383.99040000000002"/>
    <x v="4"/>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x v="4"/>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x v="6"/>
  </r>
  <r>
    <n v="227"/>
    <x v="107"/>
    <x v="1"/>
    <x v="101"/>
    <d v="2012-08-16T00:00:00"/>
    <s v="Standard Class"/>
    <s v="DS-13180"/>
    <s v="David Smith"/>
    <x v="1"/>
    <s v="United States"/>
    <s v="Detroit"/>
    <x v="12"/>
    <n v="48227"/>
    <x v="2"/>
    <s v="FUR-TA-10003748"/>
    <x v="0"/>
    <x v="3"/>
    <s v="Bevis 36 x 72 Conference Tables"/>
    <n v="622.45000000000005"/>
    <n v="5"/>
    <n v="0"/>
    <n v="136.93899999999999"/>
    <x v="6"/>
  </r>
  <r>
    <n v="228"/>
    <x v="107"/>
    <x v="1"/>
    <x v="101"/>
    <d v="2012-08-16T00:00:00"/>
    <s v="Standard Class"/>
    <s v="DS-13180"/>
    <s v="David Smith"/>
    <x v="1"/>
    <s v="United States"/>
    <s v="Detroit"/>
    <x v="12"/>
    <n v="48227"/>
    <x v="2"/>
    <s v="OFF-ST-10002485"/>
    <x v="1"/>
    <x v="4"/>
    <s v="Rogers Deluxe File Chest"/>
    <n v="21.98"/>
    <n v="1"/>
    <n v="0"/>
    <n v="0.2198"/>
    <x v="6"/>
  </r>
  <r>
    <n v="229"/>
    <x v="108"/>
    <x v="1"/>
    <x v="102"/>
    <d v="2012-03-04T00:00:00"/>
    <s v="Standard Class"/>
    <s v="VD-21670"/>
    <s v="Valerie Dominguez"/>
    <x v="0"/>
    <s v="United States"/>
    <s v="Columbia"/>
    <x v="18"/>
    <n v="38401"/>
    <x v="0"/>
    <s v="FUR-CH-10004860"/>
    <x v="0"/>
    <x v="1"/>
    <s v="Global Low Back Tilter Chair"/>
    <n v="161.56800000000001"/>
    <n v="2"/>
    <n v="0.2"/>
    <n v="-28.2744"/>
    <x v="11"/>
  </r>
  <r>
    <n v="230"/>
    <x v="108"/>
    <x v="1"/>
    <x v="102"/>
    <d v="2012-03-04T00:00:00"/>
    <s v="Standard Class"/>
    <s v="VD-21670"/>
    <s v="Valerie Dominguez"/>
    <x v="0"/>
    <s v="United States"/>
    <s v="Columbia"/>
    <x v="18"/>
    <n v="38401"/>
    <x v="0"/>
    <s v="FUR-CH-10004477"/>
    <x v="0"/>
    <x v="1"/>
    <s v="Global Push Button Manager's Chair, Indigo"/>
    <n v="389.69600000000003"/>
    <n v="8"/>
    <n v="0.2"/>
    <n v="43.840800000000002"/>
    <x v="11"/>
  </r>
  <r>
    <n v="231"/>
    <x v="109"/>
    <x v="2"/>
    <x v="103"/>
    <d v="2011-09-17T00:00:00"/>
    <s v="Standard Class"/>
    <s v="EA-14035"/>
    <s v="Erin Ashbrook"/>
    <x v="1"/>
    <s v="United States"/>
    <s v="Charlotte"/>
    <x v="3"/>
    <n v="28205"/>
    <x v="0"/>
    <s v="OFF-BI-10001679"/>
    <x v="1"/>
    <x v="8"/>
    <s v="GBC Instant Index System for Binding Systems"/>
    <n v="18.648"/>
    <n v="7"/>
    <n v="0.7"/>
    <n v="-12.432"/>
    <x v="8"/>
  </r>
  <r>
    <n v="232"/>
    <x v="110"/>
    <x v="3"/>
    <x v="104"/>
    <d v="2014-04-13T00:00:00"/>
    <s v="Standard Class"/>
    <s v="CS-12400"/>
    <s v="Christopher Schild"/>
    <x v="2"/>
    <s v="United States"/>
    <s v="Tampa"/>
    <x v="2"/>
    <n v="33614"/>
    <x v="0"/>
    <s v="FUR-TA-10001705"/>
    <x v="0"/>
    <x v="3"/>
    <s v="Bush Advantage Collection Round Conference Table"/>
    <n v="233.86"/>
    <n v="2"/>
    <n v="0.45"/>
    <n v="-102.048"/>
    <x v="3"/>
  </r>
  <r>
    <n v="233"/>
    <x v="110"/>
    <x v="3"/>
    <x v="104"/>
    <d v="2014-04-13T00:00:00"/>
    <s v="Standard Class"/>
    <s v="CS-12400"/>
    <s v="Christopher Schild"/>
    <x v="2"/>
    <s v="United States"/>
    <s v="Tampa"/>
    <x v="2"/>
    <n v="33614"/>
    <x v="0"/>
    <s v="FUR-TA-10003473"/>
    <x v="0"/>
    <x v="3"/>
    <s v="Bretford Rectangular Conference Table Tops"/>
    <n v="620.61450000000002"/>
    <n v="3"/>
    <n v="0.45"/>
    <n v="-248.2458"/>
    <x v="3"/>
  </r>
  <r>
    <n v="234"/>
    <x v="110"/>
    <x v="3"/>
    <x v="104"/>
    <d v="2014-04-13T00:00:00"/>
    <s v="Standard Class"/>
    <s v="CS-12400"/>
    <s v="Christopher Schild"/>
    <x v="2"/>
    <s v="United States"/>
    <s v="Tampa"/>
    <x v="2"/>
    <n v="33614"/>
    <x v="0"/>
    <s v="OFF-BI-10001679"/>
    <x v="1"/>
    <x v="8"/>
    <s v="GBC Instant Index System for Binding Systems"/>
    <n v="5.3280000000000003"/>
    <n v="2"/>
    <n v="0.7"/>
    <n v="-3.552"/>
    <x v="3"/>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x v="3"/>
  </r>
  <r>
    <n v="236"/>
    <x v="110"/>
    <x v="3"/>
    <x v="104"/>
    <d v="2014-04-13T00:00:00"/>
    <s v="Standard Class"/>
    <s v="CS-12400"/>
    <s v="Christopher Schild"/>
    <x v="2"/>
    <s v="United States"/>
    <s v="Tampa"/>
    <x v="2"/>
    <n v="33614"/>
    <x v="0"/>
    <s v="TEC-AC-10003832"/>
    <x v="2"/>
    <x v="11"/>
    <s v="LogitechÂ P710e Mobile Speakerphone"/>
    <n v="617.976"/>
    <n v="3"/>
    <n v="0.2"/>
    <n v="-7.7247000000000003"/>
    <x v="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x v="0"/>
  </r>
  <r>
    <n v="238"/>
    <x v="112"/>
    <x v="0"/>
    <x v="30"/>
    <d v="2013-06-10T00:00:00"/>
    <s v="Second Class"/>
    <s v="KL-16645"/>
    <s v="Ken Lonsdale"/>
    <x v="0"/>
    <s v="United States"/>
    <s v="Chicago"/>
    <x v="10"/>
    <n v="60610"/>
    <x v="2"/>
    <s v="OFF-PA-10003349"/>
    <x v="1"/>
    <x v="10"/>
    <s v="Xerox 1957"/>
    <n v="25.92"/>
    <n v="5"/>
    <n v="0.2"/>
    <n v="9.3960000000000008"/>
    <x v="1"/>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x v="1"/>
  </r>
  <r>
    <n v="240"/>
    <x v="112"/>
    <x v="0"/>
    <x v="30"/>
    <d v="2013-06-10T00:00:00"/>
    <s v="Second Class"/>
    <s v="KL-16645"/>
    <s v="Ken Lonsdale"/>
    <x v="0"/>
    <s v="United States"/>
    <s v="Chicago"/>
    <x v="10"/>
    <n v="60610"/>
    <x v="2"/>
    <s v="FUR-FU-10004351"/>
    <x v="0"/>
    <x v="5"/>
    <s v="Staples"/>
    <n v="11.688000000000001"/>
    <n v="3"/>
    <n v="0.6"/>
    <n v="-4.6752000000000002"/>
    <x v="1"/>
  </r>
  <r>
    <n v="241"/>
    <x v="112"/>
    <x v="0"/>
    <x v="30"/>
    <d v="2013-06-10T00:00:00"/>
    <s v="Second Class"/>
    <s v="KL-16645"/>
    <s v="Ken Lonsdale"/>
    <x v="0"/>
    <s v="United States"/>
    <s v="Chicago"/>
    <x v="10"/>
    <n v="60610"/>
    <x v="2"/>
    <s v="TEC-PH-10000011"/>
    <x v="2"/>
    <x v="7"/>
    <s v="PureGear Roll-On Screen Protector"/>
    <n v="31.984000000000002"/>
    <n v="2"/>
    <n v="0.2"/>
    <n v="11.1944"/>
    <x v="1"/>
  </r>
  <r>
    <n v="242"/>
    <x v="112"/>
    <x v="0"/>
    <x v="30"/>
    <d v="2013-06-10T00:00:00"/>
    <s v="Second Class"/>
    <s v="KL-16645"/>
    <s v="Ken Lonsdale"/>
    <x v="0"/>
    <s v="United States"/>
    <s v="Chicago"/>
    <x v="10"/>
    <n v="60610"/>
    <x v="2"/>
    <s v="FUR-TA-10002607"/>
    <x v="0"/>
    <x v="3"/>
    <s v="KI Conference Tables"/>
    <n v="177.22499999999999"/>
    <n v="5"/>
    <n v="0.5"/>
    <n v="-120.51300000000001"/>
    <x v="1"/>
  </r>
  <r>
    <n v="243"/>
    <x v="112"/>
    <x v="0"/>
    <x v="30"/>
    <d v="2013-06-10T00:00:00"/>
    <s v="Second Class"/>
    <s v="KL-16645"/>
    <s v="Ken Lonsdale"/>
    <x v="0"/>
    <s v="United States"/>
    <s v="Chicago"/>
    <x v="10"/>
    <n v="60610"/>
    <x v="2"/>
    <s v="FUR-FU-10002505"/>
    <x v="0"/>
    <x v="5"/>
    <s v="Eldon 100 Class Desk Accessories"/>
    <n v="4.0439999999999996"/>
    <n v="3"/>
    <n v="0.6"/>
    <n v="-2.8308"/>
    <x v="1"/>
  </r>
  <r>
    <n v="244"/>
    <x v="112"/>
    <x v="0"/>
    <x v="30"/>
    <d v="2013-06-10T00:00:00"/>
    <s v="Second Class"/>
    <s v="KL-16645"/>
    <s v="Ken Lonsdale"/>
    <x v="0"/>
    <s v="United States"/>
    <s v="Chicago"/>
    <x v="10"/>
    <n v="60610"/>
    <x v="2"/>
    <s v="OFF-AR-10004685"/>
    <x v="1"/>
    <x v="6"/>
    <s v="Binney &amp; Smith Crayola Metallic Colored Pencils, 8-Color Set"/>
    <n v="7.4080000000000004"/>
    <n v="2"/>
    <n v="0.2"/>
    <n v="1.2038"/>
    <x v="1"/>
  </r>
  <r>
    <n v="245"/>
    <x v="113"/>
    <x v="2"/>
    <x v="106"/>
    <d v="2011-06-06T00:00:00"/>
    <s v="Second Class"/>
    <s v="DW-13480"/>
    <s v="Dianna Wilson"/>
    <x v="2"/>
    <s v="United States"/>
    <s v="Lakeville"/>
    <x v="11"/>
    <n v="55044"/>
    <x v="2"/>
    <s v="FUR-CH-10004063"/>
    <x v="0"/>
    <x v="1"/>
    <s v="Global Deluxe High-Back Manager's Chair"/>
    <n v="2001.86"/>
    <n v="7"/>
    <n v="0"/>
    <n v="580.5394"/>
    <x v="1"/>
  </r>
  <r>
    <n v="246"/>
    <x v="113"/>
    <x v="2"/>
    <x v="106"/>
    <d v="2011-06-06T00:00:00"/>
    <s v="Second Class"/>
    <s v="DW-13480"/>
    <s v="Dianna Wilson"/>
    <x v="2"/>
    <s v="United States"/>
    <s v="Lakeville"/>
    <x v="11"/>
    <n v="55044"/>
    <x v="2"/>
    <s v="OFF-ST-10002276"/>
    <x v="1"/>
    <x v="4"/>
    <s v="Safco Steel Mobile File Cart"/>
    <n v="166.72"/>
    <n v="2"/>
    <n v="0"/>
    <n v="41.68"/>
    <x v="1"/>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x v="1"/>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x v="1"/>
  </r>
  <r>
    <n v="249"/>
    <x v="113"/>
    <x v="2"/>
    <x v="106"/>
    <d v="2011-06-06T00:00:00"/>
    <s v="Second Class"/>
    <s v="DW-13480"/>
    <s v="Dianna Wilson"/>
    <x v="2"/>
    <s v="United States"/>
    <s v="Lakeville"/>
    <x v="11"/>
    <n v="55044"/>
    <x v="2"/>
    <s v="OFF-PA-10000061"/>
    <x v="1"/>
    <x v="10"/>
    <s v="Xerox 205"/>
    <n v="25.92"/>
    <n v="4"/>
    <n v="0"/>
    <n v="12.441599999999999"/>
    <x v="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x v="4"/>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x v="8"/>
  </r>
  <r>
    <n v="252"/>
    <x v="115"/>
    <x v="0"/>
    <x v="108"/>
    <d v="2013-09-18T00:00:00"/>
    <s v="Standard Class"/>
    <s v="KC-16540"/>
    <s v="Kelly Collister"/>
    <x v="0"/>
    <s v="United States"/>
    <s v="San Diego"/>
    <x v="1"/>
    <n v="92037"/>
    <x v="1"/>
    <s v="TEC-AC-10003832"/>
    <x v="2"/>
    <x v="11"/>
    <s v="LogitechÂ P710e Mobile Speakerphone"/>
    <n v="3347.37"/>
    <n v="13"/>
    <n v="0"/>
    <n v="636.00030000000004"/>
    <x v="8"/>
  </r>
  <r>
    <n v="253"/>
    <x v="116"/>
    <x v="0"/>
    <x v="107"/>
    <d v="2013-12-14T00:00:00"/>
    <s v="First Class"/>
    <s v="DL-13315"/>
    <s v="Delfina Latchford"/>
    <x v="0"/>
    <s v="United States"/>
    <s v="New York City"/>
    <x v="15"/>
    <n v="10024"/>
    <x v="3"/>
    <s v="OFF-ST-10001228"/>
    <x v="1"/>
    <x v="4"/>
    <s v="Fellowes Personal Hanging Folder Files, Navy"/>
    <n v="80.58"/>
    <n v="6"/>
    <n v="0"/>
    <n v="22.5624"/>
    <x v="4"/>
  </r>
  <r>
    <n v="254"/>
    <x v="116"/>
    <x v="0"/>
    <x v="107"/>
    <d v="2013-12-14T00:00:00"/>
    <s v="First Class"/>
    <s v="DL-13315"/>
    <s v="Delfina Latchford"/>
    <x v="0"/>
    <s v="United States"/>
    <s v="New York City"/>
    <x v="15"/>
    <n v="10024"/>
    <x v="3"/>
    <s v="OFF-EN-10003296"/>
    <x v="1"/>
    <x v="12"/>
    <s v="Tyvek Side-Opening Peel &amp; Seel Expanding Envelopes"/>
    <n v="361.92"/>
    <n v="4"/>
    <n v="0"/>
    <n v="162.864"/>
    <x v="4"/>
  </r>
  <r>
    <n v="255"/>
    <x v="117"/>
    <x v="1"/>
    <x v="109"/>
    <d v="2012-12-04T00:00:00"/>
    <s v="Standard Class"/>
    <s v="DR-12880"/>
    <s v="Dan Reichenbach"/>
    <x v="1"/>
    <s v="United States"/>
    <s v="Chicago"/>
    <x v="10"/>
    <n v="60623"/>
    <x v="2"/>
    <s v="FUR-FU-10002505"/>
    <x v="0"/>
    <x v="5"/>
    <s v="Eldon 100 Class Desk Accessories"/>
    <n v="12.132"/>
    <n v="9"/>
    <n v="0.6"/>
    <n v="-8.4923999999999999"/>
    <x v="0"/>
  </r>
  <r>
    <n v="256"/>
    <x v="117"/>
    <x v="1"/>
    <x v="109"/>
    <d v="2012-12-04T00:00:00"/>
    <s v="Standard Class"/>
    <s v="DR-12880"/>
    <s v="Dan Reichenbach"/>
    <x v="1"/>
    <s v="United States"/>
    <s v="Chicago"/>
    <x v="10"/>
    <n v="60623"/>
    <x v="2"/>
    <s v="OFF-ST-10004804"/>
    <x v="1"/>
    <x v="4"/>
    <s v="Belkin 19&quot; Vented Equipment Shelf, Black"/>
    <n v="82.367999999999995"/>
    <n v="2"/>
    <n v="0.2"/>
    <n v="-19.5624"/>
    <x v="0"/>
  </r>
  <r>
    <n v="257"/>
    <x v="117"/>
    <x v="1"/>
    <x v="109"/>
    <d v="2012-12-04T00:00:00"/>
    <s v="Standard Class"/>
    <s v="DR-12880"/>
    <s v="Dan Reichenbach"/>
    <x v="1"/>
    <s v="United States"/>
    <s v="Chicago"/>
    <x v="10"/>
    <n v="60623"/>
    <x v="2"/>
    <s v="OFF-ST-10001590"/>
    <x v="1"/>
    <x v="4"/>
    <s v="Tenex Personal Project File with Scoop Front Design, Black"/>
    <n v="53.92"/>
    <n v="5"/>
    <n v="0.2"/>
    <n v="4.0439999999999996"/>
    <x v="0"/>
  </r>
  <r>
    <n v="258"/>
    <x v="117"/>
    <x v="1"/>
    <x v="109"/>
    <d v="2012-12-04T00:00:00"/>
    <s v="Standard Class"/>
    <s v="DR-12880"/>
    <s v="Dan Reichenbach"/>
    <x v="1"/>
    <s v="United States"/>
    <s v="Chicago"/>
    <x v="10"/>
    <n v="60623"/>
    <x v="2"/>
    <s v="TEC-PH-10001580"/>
    <x v="2"/>
    <x v="7"/>
    <s v="Logitech Mobile Speakerphone P710e -Â speaker phone"/>
    <n v="647.904"/>
    <n v="6"/>
    <n v="0.2"/>
    <n v="56.691600000000001"/>
    <x v="0"/>
  </r>
  <r>
    <n v="259"/>
    <x v="118"/>
    <x v="3"/>
    <x v="96"/>
    <d v="2014-12-04T00:00:00"/>
    <s v="Second Class"/>
    <s v="CC-12670"/>
    <s v="Craig Carreira"/>
    <x v="0"/>
    <s v="United States"/>
    <s v="New York City"/>
    <x v="15"/>
    <n v="10009"/>
    <x v="3"/>
    <s v="TEC-AC-10000290"/>
    <x v="2"/>
    <x v="11"/>
    <s v="Sabrent 4-Port USB 2.0 Hub"/>
    <n v="20.37"/>
    <n v="3"/>
    <n v="0"/>
    <n v="6.9257999999999997"/>
    <x v="4"/>
  </r>
  <r>
    <n v="260"/>
    <x v="118"/>
    <x v="3"/>
    <x v="96"/>
    <d v="2014-12-04T00:00:00"/>
    <s v="Second Class"/>
    <s v="CC-12670"/>
    <s v="Craig Carreira"/>
    <x v="0"/>
    <s v="United States"/>
    <s v="New York City"/>
    <x v="15"/>
    <n v="10009"/>
    <x v="3"/>
    <s v="OFF-ST-10002790"/>
    <x v="1"/>
    <x v="4"/>
    <s v="Safco Industrial Shelving"/>
    <n v="221.55"/>
    <n v="3"/>
    <n v="0"/>
    <n v="6.6464999999999996"/>
    <x v="4"/>
  </r>
  <r>
    <n v="261"/>
    <x v="118"/>
    <x v="3"/>
    <x v="96"/>
    <d v="2014-12-04T00:00:00"/>
    <s v="Second Class"/>
    <s v="CC-12670"/>
    <s v="Craig Carreira"/>
    <x v="0"/>
    <s v="United States"/>
    <s v="New York City"/>
    <x v="15"/>
    <n v="10009"/>
    <x v="3"/>
    <s v="OFF-BI-10003460"/>
    <x v="1"/>
    <x v="8"/>
    <s v="Acco 3-Hole Punch"/>
    <n v="17.52"/>
    <n v="5"/>
    <n v="0.2"/>
    <n v="6.1319999999999997"/>
    <x v="4"/>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x v="1"/>
  </r>
  <r>
    <n v="263"/>
    <x v="120"/>
    <x v="2"/>
    <x v="111"/>
    <d v="2011-09-21T00:00:00"/>
    <s v="Second Class"/>
    <s v="SB-20290"/>
    <s v="Sean Braxton"/>
    <x v="1"/>
    <s v="United States"/>
    <s v="Houston"/>
    <x v="5"/>
    <n v="77036"/>
    <x v="2"/>
    <s v="TEC-MA-10000822"/>
    <x v="2"/>
    <x v="15"/>
    <s v="Lexmark MX611dhe Monochrome Laser Printer"/>
    <n v="3059.982"/>
    <n v="3"/>
    <n v="0.4"/>
    <n v="-509.99700000000001"/>
    <x v="8"/>
  </r>
  <r>
    <n v="264"/>
    <x v="120"/>
    <x v="2"/>
    <x v="111"/>
    <d v="2011-09-21T00:00:00"/>
    <s v="Second Class"/>
    <s v="SB-20290"/>
    <s v="Sean Braxton"/>
    <x v="1"/>
    <s v="United States"/>
    <s v="Houston"/>
    <x v="5"/>
    <n v="77036"/>
    <x v="2"/>
    <s v="TEC-MA-10003353"/>
    <x v="2"/>
    <x v="15"/>
    <s v="Xerox WorkCentre 6505DN Laser Multifunction Printer"/>
    <n v="2519.9580000000001"/>
    <n v="7"/>
    <n v="0.4"/>
    <n v="-251.9958"/>
    <x v="8"/>
  </r>
  <r>
    <n v="265"/>
    <x v="121"/>
    <x v="0"/>
    <x v="112"/>
    <d v="2013-06-14T00:00:00"/>
    <s v="Standard Class"/>
    <s v="RC-19825"/>
    <s v="Roy Collins"/>
    <x v="0"/>
    <s v="United States"/>
    <s v="Chicago"/>
    <x v="10"/>
    <n v="60610"/>
    <x v="2"/>
    <s v="TEC-PH-10001433"/>
    <x v="2"/>
    <x v="7"/>
    <s v="Cisco Small Business SPA 502G VoIP phone"/>
    <n v="328.22399999999999"/>
    <n v="4"/>
    <n v="0.2"/>
    <n v="28.7196"/>
    <x v="1"/>
  </r>
  <r>
    <n v="266"/>
    <x v="122"/>
    <x v="1"/>
    <x v="113"/>
    <d v="2012-11-15T00:00:00"/>
    <s v="Standard Class"/>
    <s v="AH-10210"/>
    <s v="Alan Hwang"/>
    <x v="0"/>
    <s v="United States"/>
    <s v="Brentwood"/>
    <x v="1"/>
    <n v="94513"/>
    <x v="1"/>
    <s v="TEC-AC-10004469"/>
    <x v="2"/>
    <x v="11"/>
    <s v="Microsoft Sculpt Comfort Mouse"/>
    <n v="79.900000000000006"/>
    <n v="2"/>
    <n v="0"/>
    <n v="35.155999999999999"/>
    <x v="0"/>
  </r>
  <r>
    <n v="267"/>
    <x v="123"/>
    <x v="3"/>
    <x v="114"/>
    <d v="2014-06-21T00:00:00"/>
    <s v="Standard Class"/>
    <s v="CB-12535"/>
    <s v="Claudia Bergmann"/>
    <x v="1"/>
    <s v="United States"/>
    <s v="Chapel Hill"/>
    <x v="3"/>
    <n v="27514"/>
    <x v="0"/>
    <s v="OFF-AR-10003602"/>
    <x v="1"/>
    <x v="6"/>
    <s v="Quartet Omega Colored Chalk, 12/Pack"/>
    <n v="14.016"/>
    <n v="3"/>
    <n v="0.2"/>
    <n v="4.7304000000000004"/>
    <x v="1"/>
  </r>
  <r>
    <n v="268"/>
    <x v="124"/>
    <x v="0"/>
    <x v="115"/>
    <d v="2013-01-28T00:00:00"/>
    <s v="Standard Class"/>
    <s v="PG-18895"/>
    <s v="Paul Gonzalez"/>
    <x v="0"/>
    <s v="United States"/>
    <s v="Morristown"/>
    <x v="30"/>
    <n v="7960"/>
    <x v="3"/>
    <s v="OFF-FA-10003472"/>
    <x v="1"/>
    <x v="13"/>
    <s v="Bagged Rubber Bands"/>
    <n v="7.56"/>
    <n v="6"/>
    <n v="0"/>
    <n v="0.3024"/>
    <x v="9"/>
  </r>
  <r>
    <n v="269"/>
    <x v="125"/>
    <x v="3"/>
    <x v="34"/>
    <d v="2014-12-14T00:00:00"/>
    <s v="Standard Class"/>
    <s v="CA-12310"/>
    <s v="Christine Abelman"/>
    <x v="1"/>
    <s v="United States"/>
    <s v="Cincinnati"/>
    <x v="24"/>
    <n v="45231"/>
    <x v="3"/>
    <s v="OFF-ST-10004180"/>
    <x v="1"/>
    <x v="4"/>
    <s v="Safco Commercial Shelving"/>
    <n v="37.207999999999998"/>
    <n v="1"/>
    <n v="0.2"/>
    <n v="-7.4416000000000002"/>
    <x v="4"/>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x v="4"/>
  </r>
  <r>
    <n v="271"/>
    <x v="126"/>
    <x v="3"/>
    <x v="116"/>
    <d v="2015-01-03T00:00:00"/>
    <s v="Second Class"/>
    <s v="KH-16690"/>
    <s v="Kristen Hastings"/>
    <x v="1"/>
    <s v="United States"/>
    <s v="San Francisco"/>
    <x v="1"/>
    <n v="94110"/>
    <x v="1"/>
    <s v="OFF-ST-10003208"/>
    <x v="1"/>
    <x v="4"/>
    <s v="Adjustable Depth Letter/Legal Cart"/>
    <n v="725.84"/>
    <n v="4"/>
    <n v="0"/>
    <n v="210.49359999999999"/>
    <x v="4"/>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x v="7"/>
  </r>
  <r>
    <n v="273"/>
    <x v="127"/>
    <x v="1"/>
    <x v="117"/>
    <d v="2012-07-31T00:00:00"/>
    <s v="First Class"/>
    <s v="HA-14920"/>
    <s v="Helen Andreada"/>
    <x v="0"/>
    <s v="United States"/>
    <s v="San Francisco"/>
    <x v="1"/>
    <n v="94109"/>
    <x v="1"/>
    <s v="FUR-FU-10003274"/>
    <x v="0"/>
    <x v="5"/>
    <s v="Regeneration Desk Collection"/>
    <n v="5.28"/>
    <n v="3"/>
    <n v="0"/>
    <n v="2.3231999999999999"/>
    <x v="7"/>
  </r>
  <r>
    <n v="274"/>
    <x v="127"/>
    <x v="1"/>
    <x v="117"/>
    <d v="2012-07-31T00:00:00"/>
    <s v="First Class"/>
    <s v="HA-14920"/>
    <s v="Helen Andreada"/>
    <x v="0"/>
    <s v="United States"/>
    <s v="San Francisco"/>
    <x v="1"/>
    <n v="94109"/>
    <x v="1"/>
    <s v="OFF-BI-10002557"/>
    <x v="1"/>
    <x v="8"/>
    <s v="Presstex Flexible Ring Binders"/>
    <n v="10.92"/>
    <n v="3"/>
    <n v="0.2"/>
    <n v="4.0949999999999998"/>
    <x v="7"/>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x v="8"/>
  </r>
  <r>
    <n v="276"/>
    <x v="128"/>
    <x v="3"/>
    <x v="118"/>
    <d v="2014-09-18T00:00:00"/>
    <s v="First Class"/>
    <s v="BB-10990"/>
    <s v="Barry Blumstein"/>
    <x v="1"/>
    <s v="United States"/>
    <s v="Inglewood"/>
    <x v="1"/>
    <n v="90301"/>
    <x v="1"/>
    <s v="OFF-AR-10001427"/>
    <x v="1"/>
    <x v="6"/>
    <s v="Newell 330"/>
    <n v="5.98"/>
    <n v="1"/>
    <n v="0"/>
    <n v="1.5548"/>
    <x v="8"/>
  </r>
  <r>
    <n v="277"/>
    <x v="129"/>
    <x v="3"/>
    <x v="119"/>
    <d v="2014-10-18T00:00:00"/>
    <s v="Standard Class"/>
    <s v="AG-10495"/>
    <s v="Andrew Gjertsen"/>
    <x v="1"/>
    <s v="United States"/>
    <s v="Philadelphia"/>
    <x v="9"/>
    <n v="19140"/>
    <x v="3"/>
    <s v="OFF-PA-10000673"/>
    <x v="1"/>
    <x v="10"/>
    <s v="Post-it â€œImportant Messageâ€ Note Pad, Neon Colors, 50 Sheets/Pad"/>
    <n v="11.648"/>
    <n v="2"/>
    <n v="0.2"/>
    <n v="4.0768000000000004"/>
    <x v="2"/>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x v="2"/>
  </r>
  <r>
    <n v="279"/>
    <x v="129"/>
    <x v="3"/>
    <x v="119"/>
    <d v="2014-10-18T00:00:00"/>
    <s v="Standard Class"/>
    <s v="AG-10495"/>
    <s v="Andrew Gjertsen"/>
    <x v="1"/>
    <s v="United States"/>
    <s v="Philadelphia"/>
    <x v="9"/>
    <n v="19140"/>
    <x v="3"/>
    <s v="OFF-ST-10000876"/>
    <x v="1"/>
    <x v="4"/>
    <s v="Eldon Simplefile Box Office"/>
    <n v="59.712000000000003"/>
    <n v="6"/>
    <n v="0.2"/>
    <n v="5.9711999999999996"/>
    <x v="2"/>
  </r>
  <r>
    <n v="280"/>
    <x v="129"/>
    <x v="3"/>
    <x v="119"/>
    <d v="2014-10-18T00:00:00"/>
    <s v="Standard Class"/>
    <s v="AG-10495"/>
    <s v="Andrew Gjertsen"/>
    <x v="1"/>
    <s v="United States"/>
    <s v="Philadelphia"/>
    <x v="9"/>
    <n v="19140"/>
    <x v="3"/>
    <s v="OFF-LA-10002043"/>
    <x v="1"/>
    <x v="2"/>
    <s v="Avery 489"/>
    <n v="24.84"/>
    <n v="3"/>
    <n v="0.2"/>
    <n v="8.6940000000000008"/>
    <x v="2"/>
  </r>
  <r>
    <n v="281"/>
    <x v="130"/>
    <x v="1"/>
    <x v="120"/>
    <d v="2012-09-28T00:00:00"/>
    <s v="Second Class"/>
    <s v="SC-20725"/>
    <s v="Steven Cartwright"/>
    <x v="0"/>
    <s v="United States"/>
    <s v="Houston"/>
    <x v="5"/>
    <n v="77070"/>
    <x v="2"/>
    <s v="OFF-BI-10004967"/>
    <x v="1"/>
    <x v="8"/>
    <s v="Round Ring Binders"/>
    <n v="2.08"/>
    <n v="5"/>
    <n v="0.8"/>
    <n v="-3.4319999999999999"/>
    <x v="8"/>
  </r>
  <r>
    <n v="282"/>
    <x v="130"/>
    <x v="1"/>
    <x v="120"/>
    <d v="2012-09-28T00:00:00"/>
    <s v="Second Class"/>
    <s v="SC-20725"/>
    <s v="Steven Cartwright"/>
    <x v="0"/>
    <s v="United States"/>
    <s v="Houston"/>
    <x v="5"/>
    <n v="77070"/>
    <x v="2"/>
    <s v="TEC-PH-10001760"/>
    <x v="2"/>
    <x v="7"/>
    <s v="Bose SoundLink Bluetooth Speaker"/>
    <n v="1114.4000000000001"/>
    <n v="7"/>
    <n v="0.2"/>
    <n v="376.11"/>
    <x v="8"/>
  </r>
  <r>
    <n v="283"/>
    <x v="131"/>
    <x v="1"/>
    <x v="121"/>
    <d v="2012-11-06T00:00:00"/>
    <s v="Standard Class"/>
    <s v="JO-15280"/>
    <s v="Jas O'Carroll"/>
    <x v="0"/>
    <s v="United States"/>
    <s v="Los Angeles"/>
    <x v="1"/>
    <n v="90004"/>
    <x v="1"/>
    <s v="FUR-TA-10002903"/>
    <x v="0"/>
    <x v="3"/>
    <s v="Bevis Round Bullnose 29&quot; High Table Top"/>
    <n v="1038.8399999999999"/>
    <n v="5"/>
    <n v="0.2"/>
    <n v="51.942"/>
    <x v="0"/>
  </r>
  <r>
    <n v="284"/>
    <x v="132"/>
    <x v="1"/>
    <x v="120"/>
    <d v="2012-10-02T00:00:00"/>
    <s v="Standard Class"/>
    <s v="TB-21520"/>
    <s v="Tracy Blumstein"/>
    <x v="0"/>
    <s v="United States"/>
    <s v="Portland"/>
    <x v="21"/>
    <n v="97206"/>
    <x v="1"/>
    <s v="OFF-PA-10000474"/>
    <x v="1"/>
    <x v="10"/>
    <s v="Staples"/>
    <n v="141.76"/>
    <n v="5"/>
    <n v="0.2"/>
    <n v="47.844000000000001"/>
    <x v="8"/>
  </r>
  <r>
    <n v="285"/>
    <x v="132"/>
    <x v="1"/>
    <x v="120"/>
    <d v="2012-10-02T00:00:00"/>
    <s v="Standard Class"/>
    <s v="TB-21520"/>
    <s v="Tracy Blumstein"/>
    <x v="0"/>
    <s v="United States"/>
    <s v="Portland"/>
    <x v="21"/>
    <n v="97206"/>
    <x v="1"/>
    <s v="TEC-AC-10001956"/>
    <x v="2"/>
    <x v="11"/>
    <s v="Microsoft Arc Touch Mouse"/>
    <n v="239.8"/>
    <n v="5"/>
    <n v="0.2"/>
    <n v="47.96"/>
    <x v="8"/>
  </r>
  <r>
    <n v="286"/>
    <x v="132"/>
    <x v="1"/>
    <x v="120"/>
    <d v="2012-10-02T00:00:00"/>
    <s v="Standard Class"/>
    <s v="TB-21520"/>
    <s v="Tracy Blumstein"/>
    <x v="0"/>
    <s v="United States"/>
    <s v="Portland"/>
    <x v="21"/>
    <n v="97206"/>
    <x v="1"/>
    <s v="OFF-PA-10004100"/>
    <x v="1"/>
    <x v="10"/>
    <s v="Xerox 216"/>
    <n v="31.103999999999999"/>
    <n v="6"/>
    <n v="0.2"/>
    <n v="10.8864"/>
    <x v="8"/>
  </r>
  <r>
    <n v="287"/>
    <x v="133"/>
    <x v="0"/>
    <x v="122"/>
    <d v="2013-12-21T00:00:00"/>
    <s v="Second Class"/>
    <s v="AH-10195"/>
    <s v="Alan Haines"/>
    <x v="1"/>
    <s v="United States"/>
    <s v="Tamarac"/>
    <x v="2"/>
    <n v="33319"/>
    <x v="0"/>
    <s v="OFF-BI-10000778"/>
    <x v="1"/>
    <x v="8"/>
    <s v="GBC VeloBinder Electric Binding Machine"/>
    <n v="254.05799999999999"/>
    <n v="7"/>
    <n v="0.7"/>
    <n v="-169.37200000000001"/>
    <x v="4"/>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x v="4"/>
  </r>
  <r>
    <n v="289"/>
    <x v="133"/>
    <x v="0"/>
    <x v="122"/>
    <d v="2013-12-21T00:00:00"/>
    <s v="Second Class"/>
    <s v="AH-10195"/>
    <s v="Alan Haines"/>
    <x v="1"/>
    <s v="United States"/>
    <s v="Tamarac"/>
    <x v="2"/>
    <n v="33319"/>
    <x v="0"/>
    <s v="OFF-SU-10000646"/>
    <x v="1"/>
    <x v="14"/>
    <s v="Premier Automatic Letter Opener"/>
    <n v="961.48"/>
    <n v="5"/>
    <n v="0.2"/>
    <n v="-204.31450000000001"/>
    <x v="4"/>
  </r>
  <r>
    <n v="290"/>
    <x v="134"/>
    <x v="0"/>
    <x v="73"/>
    <d v="2013-11-25T00:00:00"/>
    <s v="Second Class"/>
    <s v="NZ-18565"/>
    <s v="Nick Zandusky"/>
    <x v="2"/>
    <s v="United States"/>
    <s v="Columbus"/>
    <x v="24"/>
    <n v="43229"/>
    <x v="3"/>
    <s v="OFF-FA-10002983"/>
    <x v="1"/>
    <x v="13"/>
    <s v="Advantus SlideClip Paper Clips"/>
    <n v="19.096"/>
    <n v="7"/>
    <n v="0.2"/>
    <n v="6.6836000000000002"/>
    <x v="0"/>
  </r>
  <r>
    <n v="291"/>
    <x v="134"/>
    <x v="0"/>
    <x v="73"/>
    <d v="2013-11-25T00:00:00"/>
    <s v="Second Class"/>
    <s v="NZ-18565"/>
    <s v="Nick Zandusky"/>
    <x v="2"/>
    <s v="United States"/>
    <s v="Columbus"/>
    <x v="24"/>
    <n v="43229"/>
    <x v="3"/>
    <s v="OFF-LA-10004689"/>
    <x v="1"/>
    <x v="2"/>
    <s v="Avery 512"/>
    <n v="18.495999999999999"/>
    <n v="8"/>
    <n v="0.2"/>
    <n v="6.2423999999999999"/>
    <x v="0"/>
  </r>
  <r>
    <n v="292"/>
    <x v="134"/>
    <x v="0"/>
    <x v="73"/>
    <d v="2013-11-25T00:00:00"/>
    <s v="Second Class"/>
    <s v="NZ-18565"/>
    <s v="Nick Zandusky"/>
    <x v="2"/>
    <s v="United States"/>
    <s v="Columbus"/>
    <x v="24"/>
    <n v="43229"/>
    <x v="3"/>
    <s v="TEC-AC-10002001"/>
    <x v="2"/>
    <x v="11"/>
    <s v="Logitech Wireless Gaming Headset G930"/>
    <n v="255.98400000000001"/>
    <n v="2"/>
    <n v="0.2"/>
    <n v="54.396599999999999"/>
    <x v="0"/>
  </r>
  <r>
    <n v="293"/>
    <x v="134"/>
    <x v="0"/>
    <x v="73"/>
    <d v="2013-11-25T00:00:00"/>
    <s v="Second Class"/>
    <s v="NZ-18565"/>
    <s v="Nick Zandusky"/>
    <x v="2"/>
    <s v="United States"/>
    <s v="Columbus"/>
    <x v="24"/>
    <n v="43229"/>
    <x v="3"/>
    <s v="FUR-BO-10004709"/>
    <x v="0"/>
    <x v="0"/>
    <s v="Bush Westfield Collection Bookcases, Medium Cherry Finish"/>
    <n v="86.97"/>
    <n v="3"/>
    <n v="0.5"/>
    <n v="-48.703200000000002"/>
    <x v="0"/>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x v="4"/>
  </r>
  <r>
    <n v="295"/>
    <x v="135"/>
    <x v="2"/>
    <x v="58"/>
    <d v="2011-12-28T00:00:00"/>
    <s v="First Class"/>
    <s v="KL-16555"/>
    <s v="Kelly Lampkin"/>
    <x v="1"/>
    <s v="United States"/>
    <s v="Colorado Springs"/>
    <x v="22"/>
    <n v="80906"/>
    <x v="1"/>
    <s v="FUR-CH-10001891"/>
    <x v="0"/>
    <x v="1"/>
    <s v="Global Deluxe Office Fabric Chairs"/>
    <n v="230.352"/>
    <n v="3"/>
    <n v="0.2"/>
    <n v="20.155799999999999"/>
    <x v="4"/>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x v="4"/>
  </r>
  <r>
    <n v="297"/>
    <x v="135"/>
    <x v="2"/>
    <x v="58"/>
    <d v="2011-12-28T00:00:00"/>
    <s v="First Class"/>
    <s v="KL-16555"/>
    <s v="Kelly Lampkin"/>
    <x v="1"/>
    <s v="United States"/>
    <s v="Colorado Springs"/>
    <x v="22"/>
    <n v="80906"/>
    <x v="1"/>
    <s v="OFF-BI-10004593"/>
    <x v="1"/>
    <x v="8"/>
    <s v="Ibico Laser Imprintable Binding System Covers"/>
    <n v="78.599999999999994"/>
    <n v="5"/>
    <n v="0.7"/>
    <n v="-62.88"/>
    <x v="4"/>
  </r>
  <r>
    <n v="298"/>
    <x v="135"/>
    <x v="2"/>
    <x v="58"/>
    <d v="2011-12-28T00:00:00"/>
    <s v="First Class"/>
    <s v="KL-16555"/>
    <s v="Kelly Lampkin"/>
    <x v="1"/>
    <s v="United States"/>
    <s v="Colorado Springs"/>
    <x v="22"/>
    <n v="80906"/>
    <x v="1"/>
    <s v="OFF-FA-10004854"/>
    <x v="1"/>
    <x v="13"/>
    <s v="Vinyl Coated Wire Paper Clips in Organizer Box, 800/Box"/>
    <n v="27.552"/>
    <n v="3"/>
    <n v="0.2"/>
    <n v="9.2988"/>
    <x v="4"/>
  </r>
  <r>
    <n v="299"/>
    <x v="136"/>
    <x v="0"/>
    <x v="99"/>
    <d v="2013-11-04T00:00:00"/>
    <s v="Standard Class"/>
    <s v="JD-15895"/>
    <s v="Jonathan Doherty"/>
    <x v="1"/>
    <s v="United States"/>
    <s v="Belleville"/>
    <x v="30"/>
    <n v="7109"/>
    <x v="3"/>
    <s v="OFF-PA-10002105"/>
    <x v="1"/>
    <x v="10"/>
    <s v="Xerox 223"/>
    <n v="32.4"/>
    <n v="5"/>
    <n v="0"/>
    <n v="15.552"/>
    <x v="2"/>
  </r>
  <r>
    <n v="300"/>
    <x v="136"/>
    <x v="0"/>
    <x v="99"/>
    <d v="2013-11-04T00:00:00"/>
    <s v="Standard Class"/>
    <s v="JD-15895"/>
    <s v="Jonathan Doherty"/>
    <x v="1"/>
    <s v="United States"/>
    <s v="Belleville"/>
    <x v="30"/>
    <n v="7109"/>
    <x v="3"/>
    <s v="OFF-ST-10002756"/>
    <x v="1"/>
    <x v="4"/>
    <s v="Tennsco Stur-D-Stor Boltless Shelving, 5 Shelves, 24&quot; Deep, Sand"/>
    <n v="1082.48"/>
    <n v="8"/>
    <n v="0"/>
    <n v="10.8248"/>
    <x v="2"/>
  </r>
  <r>
    <n v="301"/>
    <x v="136"/>
    <x v="0"/>
    <x v="99"/>
    <d v="2013-11-04T00:00:00"/>
    <s v="Standard Class"/>
    <s v="JD-15895"/>
    <s v="Jonathan Doherty"/>
    <x v="1"/>
    <s v="United States"/>
    <s v="Belleville"/>
    <x v="30"/>
    <n v="7109"/>
    <x v="3"/>
    <s v="OFF-PA-10004243"/>
    <x v="1"/>
    <x v="10"/>
    <s v="Xerox 1939"/>
    <n v="56.91"/>
    <n v="3"/>
    <n v="0"/>
    <n v="27.316800000000001"/>
    <x v="2"/>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x v="2"/>
  </r>
  <r>
    <n v="303"/>
    <x v="136"/>
    <x v="0"/>
    <x v="99"/>
    <d v="2013-11-04T00:00:00"/>
    <s v="Standard Class"/>
    <s v="JD-15895"/>
    <s v="Jonathan Doherty"/>
    <x v="1"/>
    <s v="United States"/>
    <s v="Belleville"/>
    <x v="30"/>
    <n v="7109"/>
    <x v="3"/>
    <s v="OFF-BI-10002706"/>
    <x v="1"/>
    <x v="8"/>
    <s v="Avery Premier Heavy-Duty Binder with Round Locking Rings"/>
    <n v="14.28"/>
    <n v="1"/>
    <n v="0"/>
    <n v="6.5688000000000004"/>
    <x v="2"/>
  </r>
  <r>
    <n v="304"/>
    <x v="137"/>
    <x v="3"/>
    <x v="123"/>
    <d v="2014-11-24T00:00:00"/>
    <s v="Standard Class"/>
    <s v="JH-15910"/>
    <s v="Jonathan Howell"/>
    <x v="0"/>
    <s v="United States"/>
    <s v="Chicago"/>
    <x v="10"/>
    <n v="60623"/>
    <x v="2"/>
    <s v="FUR-TA-10002533"/>
    <x v="0"/>
    <x v="3"/>
    <s v="BPI Conference Tables"/>
    <n v="219.07499999999999"/>
    <n v="3"/>
    <n v="0.5"/>
    <n v="-131.44499999999999"/>
    <x v="0"/>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x v="5"/>
  </r>
  <r>
    <n v="306"/>
    <x v="139"/>
    <x v="2"/>
    <x v="125"/>
    <d v="2012-01-04T00:00:00"/>
    <s v="Standard Class"/>
    <s v="KB-16600"/>
    <s v="Ken Brennan"/>
    <x v="1"/>
    <s v="United States"/>
    <s v="Taylor"/>
    <x v="12"/>
    <n v="48180"/>
    <x v="2"/>
    <s v="OFF-AR-10003651"/>
    <x v="1"/>
    <x v="6"/>
    <s v="Newell 350"/>
    <n v="9.84"/>
    <n v="3"/>
    <n v="0"/>
    <n v="2.8536000000000001"/>
    <x v="4"/>
  </r>
  <r>
    <n v="307"/>
    <x v="140"/>
    <x v="2"/>
    <x v="106"/>
    <d v="2011-06-06T00:00:00"/>
    <s v="Standard Class"/>
    <s v="CR-12625"/>
    <s v="Corey Roper"/>
    <x v="2"/>
    <s v="United States"/>
    <s v="Lakewood"/>
    <x v="30"/>
    <n v="8701"/>
    <x v="3"/>
    <s v="OFF-BI-10001072"/>
    <x v="1"/>
    <x v="8"/>
    <s v="GBC Clear Cover, 8-1/2 x 11, unpunched, 25 covers per pack"/>
    <n v="45.48"/>
    <n v="3"/>
    <n v="0"/>
    <n v="20.9208"/>
    <x v="1"/>
  </r>
  <r>
    <n v="308"/>
    <x v="140"/>
    <x v="2"/>
    <x v="106"/>
    <d v="2011-06-06T00:00:00"/>
    <s v="Standard Class"/>
    <s v="CR-12625"/>
    <s v="Corey Roper"/>
    <x v="2"/>
    <s v="United States"/>
    <s v="Lakewood"/>
    <x v="30"/>
    <n v="8701"/>
    <x v="3"/>
    <s v="OFF-AR-10002135"/>
    <x v="1"/>
    <x v="6"/>
    <s v="Boston Heavy-Duty Trimline Electric Pencil Sharpeners"/>
    <n v="289.2"/>
    <n v="6"/>
    <n v="0"/>
    <n v="83.867999999999995"/>
    <x v="1"/>
  </r>
  <r>
    <n v="309"/>
    <x v="141"/>
    <x v="3"/>
    <x v="4"/>
    <d v="2014-04-18T00:00:00"/>
    <s v="First Class"/>
    <s v="SH-20395"/>
    <s v="Shahid Hopkins"/>
    <x v="0"/>
    <s v="United States"/>
    <s v="Arlington"/>
    <x v="17"/>
    <n v="22204"/>
    <x v="0"/>
    <s v="OFF-AR-10002804"/>
    <x v="1"/>
    <x v="6"/>
    <s v="Faber Castell Col-Erase Pencils"/>
    <n v="4.8899999999999997"/>
    <n v="1"/>
    <n v="0"/>
    <n v="2.0049000000000001"/>
    <x v="3"/>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x v="8"/>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x v="8"/>
  </r>
  <r>
    <n v="312"/>
    <x v="142"/>
    <x v="0"/>
    <x v="126"/>
    <d v="2013-09-15T00:00:00"/>
    <s v="Second Class"/>
    <s v="BP-11185"/>
    <s v="Ben Peterman"/>
    <x v="1"/>
    <s v="United States"/>
    <s v="Arvada"/>
    <x v="22"/>
    <n v="80004"/>
    <x v="1"/>
    <s v="FUR-FU-10001756"/>
    <x v="0"/>
    <x v="5"/>
    <s v="Eldon Expressions Desk Accessory, Wood Photo Frame, Mahogany"/>
    <n v="15.231999999999999"/>
    <n v="1"/>
    <n v="0.2"/>
    <n v="1.7136"/>
    <x v="8"/>
  </r>
  <r>
    <n v="313"/>
    <x v="142"/>
    <x v="0"/>
    <x v="126"/>
    <d v="2013-09-15T00:00:00"/>
    <s v="Second Class"/>
    <s v="BP-11185"/>
    <s v="Ben Peterman"/>
    <x v="1"/>
    <s v="United States"/>
    <s v="Arvada"/>
    <x v="22"/>
    <n v="80004"/>
    <x v="1"/>
    <s v="OFF-LA-10000634"/>
    <x v="1"/>
    <x v="2"/>
    <s v="Avery 509"/>
    <n v="6.2640000000000002"/>
    <n v="3"/>
    <n v="0.2"/>
    <n v="2.0358000000000001"/>
    <x v="8"/>
  </r>
  <r>
    <n v="314"/>
    <x v="143"/>
    <x v="2"/>
    <x v="127"/>
    <d v="2011-10-03T00:00:00"/>
    <s v="Standard Class"/>
    <s v="TS-21205"/>
    <s v="Thomas Seio"/>
    <x v="1"/>
    <s v="United States"/>
    <s v="Hackensack"/>
    <x v="30"/>
    <n v="7601"/>
    <x v="3"/>
    <s v="FUR-FU-10001588"/>
    <x v="0"/>
    <x v="5"/>
    <s v="Deflect-o SuperTray Unbreakable Stackable Tray, Letter, Black"/>
    <n v="87.54"/>
    <n v="3"/>
    <n v="0"/>
    <n v="37.642200000000003"/>
    <x v="8"/>
  </r>
  <r>
    <n v="315"/>
    <x v="144"/>
    <x v="2"/>
    <x v="128"/>
    <d v="2011-08-16T00:00:00"/>
    <s v="Standard Class"/>
    <s v="AG-10525"/>
    <s v="Andy Gerbode"/>
    <x v="1"/>
    <s v="United States"/>
    <s v="Saint Petersburg"/>
    <x v="2"/>
    <n v="33710"/>
    <x v="0"/>
    <s v="TEC-PH-10002398"/>
    <x v="2"/>
    <x v="7"/>
    <s v="AT&amp;T 1070 Corded Phone"/>
    <n v="178.38399999999999"/>
    <n v="2"/>
    <n v="0.2"/>
    <n v="22.297999999999998"/>
    <x v="6"/>
  </r>
  <r>
    <n v="316"/>
    <x v="144"/>
    <x v="2"/>
    <x v="128"/>
    <d v="2011-08-16T00:00:00"/>
    <s v="Standard Class"/>
    <s v="AG-10525"/>
    <s v="Andy Gerbode"/>
    <x v="1"/>
    <s v="United States"/>
    <s v="Saint Petersburg"/>
    <x v="2"/>
    <n v="33710"/>
    <x v="0"/>
    <s v="OFF-PA-10001937"/>
    <x v="1"/>
    <x v="10"/>
    <s v="Xerox 21"/>
    <n v="15.552"/>
    <n v="3"/>
    <n v="0.2"/>
    <n v="5.4432"/>
    <x v="6"/>
  </r>
  <r>
    <n v="317"/>
    <x v="145"/>
    <x v="2"/>
    <x v="129"/>
    <d v="2011-12-30T00:00:00"/>
    <s v="First Class"/>
    <s v="SP-20860"/>
    <s v="Sung Pak"/>
    <x v="1"/>
    <s v="United States"/>
    <s v="Philadelphia"/>
    <x v="9"/>
    <n v="19143"/>
    <x v="3"/>
    <s v="OFF-AR-10003373"/>
    <x v="1"/>
    <x v="6"/>
    <s v="Boston School Pro Electric Pencil Sharpener, 1670"/>
    <n v="99.135999999999996"/>
    <n v="4"/>
    <n v="0.2"/>
    <n v="8.6744000000000003"/>
    <x v="4"/>
  </r>
  <r>
    <n v="318"/>
    <x v="146"/>
    <x v="2"/>
    <x v="130"/>
    <d v="2011-11-09T00:00:00"/>
    <s v="Standard Class"/>
    <s v="NM-18445"/>
    <s v="Nathan Mautz"/>
    <x v="2"/>
    <s v="United States"/>
    <s v="New York City"/>
    <x v="15"/>
    <n v="10024"/>
    <x v="3"/>
    <s v="FUR-CH-10002602"/>
    <x v="0"/>
    <x v="1"/>
    <s v="DMI Arturo Collection Mission-style Design Wood Chair"/>
    <n v="135.88200000000001"/>
    <n v="1"/>
    <n v="0.1"/>
    <n v="24.1568"/>
    <x v="0"/>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x v="0"/>
  </r>
  <r>
    <n v="320"/>
    <x v="146"/>
    <x v="2"/>
    <x v="130"/>
    <d v="2011-11-09T00:00:00"/>
    <s v="Standard Class"/>
    <s v="NM-18445"/>
    <s v="Nathan Mautz"/>
    <x v="2"/>
    <s v="United States"/>
    <s v="New York City"/>
    <x v="15"/>
    <n v="10024"/>
    <x v="3"/>
    <s v="TEC-PH-10004093"/>
    <x v="2"/>
    <x v="7"/>
    <s v="Panasonic Kx-TS550"/>
    <n v="275.94"/>
    <n v="6"/>
    <n v="0"/>
    <n v="80.022599999999997"/>
    <x v="0"/>
  </r>
  <r>
    <n v="321"/>
    <x v="146"/>
    <x v="2"/>
    <x v="130"/>
    <d v="2011-11-09T00:00:00"/>
    <s v="Standard Class"/>
    <s v="NM-18445"/>
    <s v="Nathan Mautz"/>
    <x v="2"/>
    <s v="United States"/>
    <s v="New York City"/>
    <x v="15"/>
    <n v="10024"/>
    <x v="3"/>
    <s v="TEC-AC-10000892"/>
    <x v="2"/>
    <x v="11"/>
    <s v="NETGEAR N750 Dual Band Wi-Fi Gigabit Router"/>
    <n v="360"/>
    <n v="4"/>
    <n v="0"/>
    <n v="129.6"/>
    <x v="0"/>
  </r>
  <r>
    <n v="322"/>
    <x v="146"/>
    <x v="2"/>
    <x v="130"/>
    <d v="2011-11-09T00:00:00"/>
    <s v="Standard Class"/>
    <s v="NM-18445"/>
    <s v="Nathan Mautz"/>
    <x v="2"/>
    <s v="United States"/>
    <s v="New York City"/>
    <x v="15"/>
    <n v="10024"/>
    <x v="3"/>
    <s v="OFF-ST-10002974"/>
    <x v="1"/>
    <x v="4"/>
    <s v="Trav-L-File Heavy-Duty Shuttle II, Black"/>
    <n v="43.57"/>
    <n v="1"/>
    <n v="0"/>
    <n v="13.071"/>
    <x v="0"/>
  </r>
  <r>
    <n v="323"/>
    <x v="147"/>
    <x v="2"/>
    <x v="111"/>
    <d v="2011-09-24T00:00:00"/>
    <s v="Standard Class"/>
    <s v="FA-14230"/>
    <s v="Frank Atkinson"/>
    <x v="1"/>
    <s v="United States"/>
    <s v="Long Beach"/>
    <x v="1"/>
    <n v="90805"/>
    <x v="1"/>
    <s v="OFF-FA-10000624"/>
    <x v="1"/>
    <x v="13"/>
    <s v="OIC Binder Clips"/>
    <n v="7.16"/>
    <n v="2"/>
    <n v="0"/>
    <n v="3.58"/>
    <x v="8"/>
  </r>
  <r>
    <n v="324"/>
    <x v="148"/>
    <x v="0"/>
    <x v="131"/>
    <d v="2013-04-28T00:00:00"/>
    <s v="Standard Class"/>
    <s v="GK-14620"/>
    <s v="Grace Kelly"/>
    <x v="1"/>
    <s v="United States"/>
    <s v="Hesperia"/>
    <x v="1"/>
    <n v="92345"/>
    <x v="1"/>
    <s v="OFF-BI-10004593"/>
    <x v="1"/>
    <x v="8"/>
    <s v="Ibico Laser Imprintable Binding System Covers"/>
    <n v="251.52"/>
    <n v="6"/>
    <n v="0.2"/>
    <n v="81.744"/>
    <x v="3"/>
  </r>
  <r>
    <n v="325"/>
    <x v="148"/>
    <x v="0"/>
    <x v="131"/>
    <d v="2013-04-28T00:00:00"/>
    <s v="Standard Class"/>
    <s v="GK-14620"/>
    <s v="Grace Kelly"/>
    <x v="1"/>
    <s v="United States"/>
    <s v="Hesperia"/>
    <x v="1"/>
    <n v="92345"/>
    <x v="1"/>
    <s v="TEC-AC-10001908"/>
    <x v="2"/>
    <x v="11"/>
    <s v="Logitech Wireless Headset h800"/>
    <n v="99.99"/>
    <n v="1"/>
    <n v="0"/>
    <n v="34.996499999999997"/>
    <x v="3"/>
  </r>
  <r>
    <n v="326"/>
    <x v="149"/>
    <x v="3"/>
    <x v="132"/>
    <d v="2014-11-06T00:00:00"/>
    <s v="Second Class"/>
    <s v="DJ-13510"/>
    <s v="Don Jones"/>
    <x v="1"/>
    <s v="United States"/>
    <s v="Murfreesboro"/>
    <x v="18"/>
    <n v="37130"/>
    <x v="0"/>
    <s v="FUR-FU-10001967"/>
    <x v="0"/>
    <x v="5"/>
    <s v="Telescoping Adjustable Floor Lamp"/>
    <n v="15.992000000000001"/>
    <n v="1"/>
    <n v="0.2"/>
    <n v="0.99950000000000006"/>
    <x v="0"/>
  </r>
  <r>
    <n v="327"/>
    <x v="150"/>
    <x v="0"/>
    <x v="133"/>
    <d v="2013-09-02T00:00:00"/>
    <s v="First Class"/>
    <s v="PO-18850"/>
    <s v="Patrick O'Brill"/>
    <x v="0"/>
    <s v="United States"/>
    <s v="Philadelphia"/>
    <x v="9"/>
    <n v="19143"/>
    <x v="3"/>
    <s v="TEC-PH-10003645"/>
    <x v="2"/>
    <x v="7"/>
    <s v="Aastra 57i VoIP phone"/>
    <n v="290.89800000000002"/>
    <n v="3"/>
    <n v="0.4"/>
    <n v="-67.876199999999997"/>
    <x v="6"/>
  </r>
  <r>
    <n v="328"/>
    <x v="150"/>
    <x v="0"/>
    <x v="133"/>
    <d v="2013-09-02T00:00:00"/>
    <s v="First Class"/>
    <s v="PO-18850"/>
    <s v="Patrick O'Brill"/>
    <x v="0"/>
    <s v="United States"/>
    <s v="Philadelphia"/>
    <x v="9"/>
    <n v="19143"/>
    <x v="3"/>
    <s v="OFF-ST-10000675"/>
    <x v="1"/>
    <x v="4"/>
    <s v="File Shuttle II and Handi-File, Black"/>
    <n v="54.223999999999997"/>
    <n v="2"/>
    <n v="0.2"/>
    <n v="3.3889999999999998"/>
    <x v="6"/>
  </r>
  <r>
    <n v="329"/>
    <x v="150"/>
    <x v="0"/>
    <x v="133"/>
    <d v="2013-09-02T00:00:00"/>
    <s v="First Class"/>
    <s v="PO-18850"/>
    <s v="Patrick O'Brill"/>
    <x v="0"/>
    <s v="United States"/>
    <s v="Philadelphia"/>
    <x v="9"/>
    <n v="19143"/>
    <x v="3"/>
    <s v="FUR-CH-10003312"/>
    <x v="0"/>
    <x v="1"/>
    <s v="Hon 2090 â€œPillow Softâ€ Series Mid Back Swivel/Tilt Chairs"/>
    <n v="786.74400000000003"/>
    <n v="4"/>
    <n v="0.3"/>
    <n v="-258.5016"/>
    <x v="6"/>
  </r>
  <r>
    <n v="330"/>
    <x v="150"/>
    <x v="0"/>
    <x v="133"/>
    <d v="2013-09-02T00:00:00"/>
    <s v="First Class"/>
    <s v="PO-18850"/>
    <s v="Patrick O'Brill"/>
    <x v="0"/>
    <s v="United States"/>
    <s v="Philadelphia"/>
    <x v="9"/>
    <n v="19143"/>
    <x v="3"/>
    <s v="OFF-LA-10001074"/>
    <x v="1"/>
    <x v="2"/>
    <s v="Round Specialty Laser Printer Labels"/>
    <n v="100.24"/>
    <n v="10"/>
    <n v="0.2"/>
    <n v="33.831000000000003"/>
    <x v="6"/>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x v="6"/>
  </r>
  <r>
    <n v="332"/>
    <x v="151"/>
    <x v="0"/>
    <x v="134"/>
    <d v="2013-04-30T00:00:00"/>
    <s v="Second Class"/>
    <s v="JL-15850"/>
    <s v="John Lucas"/>
    <x v="0"/>
    <s v="United States"/>
    <s v="Philadelphia"/>
    <x v="9"/>
    <n v="19134"/>
    <x v="3"/>
    <s v="TEC-PH-10004614"/>
    <x v="2"/>
    <x v="7"/>
    <s v="AT&amp;T 841000 Phone"/>
    <n v="82.8"/>
    <n v="2"/>
    <n v="0.4"/>
    <n v="-20.7"/>
    <x v="3"/>
  </r>
  <r>
    <n v="333"/>
    <x v="151"/>
    <x v="0"/>
    <x v="134"/>
    <d v="2013-04-30T00:00:00"/>
    <s v="Second Class"/>
    <s v="JL-15850"/>
    <s v="John Lucas"/>
    <x v="0"/>
    <s v="United States"/>
    <s v="Philadelphia"/>
    <x v="9"/>
    <n v="19134"/>
    <x v="3"/>
    <s v="OFF-BI-10001153"/>
    <x v="1"/>
    <x v="8"/>
    <s v="Ibico Recycled Grain-Textured Covers"/>
    <n v="20.724"/>
    <n v="2"/>
    <n v="0.7"/>
    <n v="-13.816000000000001"/>
    <x v="3"/>
  </r>
  <r>
    <n v="334"/>
    <x v="151"/>
    <x v="0"/>
    <x v="134"/>
    <d v="2013-04-30T00:00:00"/>
    <s v="Second Class"/>
    <s v="JL-15850"/>
    <s v="John Lucas"/>
    <x v="0"/>
    <s v="United States"/>
    <s v="Philadelphia"/>
    <x v="9"/>
    <n v="19134"/>
    <x v="3"/>
    <s v="OFF-BI-10001982"/>
    <x v="1"/>
    <x v="8"/>
    <s v="Wilson Jones Custom Binder Spines &amp; Labels"/>
    <n v="4.8959999999999999"/>
    <n v="3"/>
    <n v="0.7"/>
    <n v="-3.4272"/>
    <x v="3"/>
  </r>
  <r>
    <n v="335"/>
    <x v="152"/>
    <x v="1"/>
    <x v="135"/>
    <d v="2012-09-04T00:00:00"/>
    <s v="Second Class"/>
    <s v="DB-13615"/>
    <s v="Doug Bickford"/>
    <x v="0"/>
    <s v="United States"/>
    <s v="Los Angeles"/>
    <x v="1"/>
    <n v="90045"/>
    <x v="1"/>
    <s v="OFF-BI-10001922"/>
    <x v="1"/>
    <x v="8"/>
    <s v="Storex Dura Pro Binders"/>
    <n v="4.7519999999999998"/>
    <n v="1"/>
    <n v="0.2"/>
    <n v="1.6037999999999999"/>
    <x v="8"/>
  </r>
  <r>
    <n v="336"/>
    <x v="152"/>
    <x v="1"/>
    <x v="135"/>
    <d v="2012-09-04T00:00:00"/>
    <s v="Second Class"/>
    <s v="DB-13615"/>
    <s v="Doug Bickford"/>
    <x v="0"/>
    <s v="United States"/>
    <s v="Los Angeles"/>
    <x v="1"/>
    <n v="90045"/>
    <x v="1"/>
    <s v="TEC-CO-10001449"/>
    <x v="2"/>
    <x v="16"/>
    <s v="Hewlett Packard LaserJet 3310 Copier"/>
    <n v="959.98400000000004"/>
    <n v="2"/>
    <n v="0.2"/>
    <n v="335.99439999999998"/>
    <x v="8"/>
  </r>
  <r>
    <n v="337"/>
    <x v="152"/>
    <x v="1"/>
    <x v="135"/>
    <d v="2012-09-04T00:00:00"/>
    <s v="Second Class"/>
    <s v="DB-13615"/>
    <s v="Doug Bickford"/>
    <x v="0"/>
    <s v="United States"/>
    <s v="Los Angeles"/>
    <x v="1"/>
    <n v="90045"/>
    <x v="1"/>
    <s v="OFF-BI-10004140"/>
    <x v="1"/>
    <x v="8"/>
    <s v="Avery Non-Stick Binders"/>
    <n v="14.368"/>
    <n v="4"/>
    <n v="0.2"/>
    <n v="4.49"/>
    <x v="8"/>
  </r>
  <r>
    <n v="338"/>
    <x v="153"/>
    <x v="2"/>
    <x v="136"/>
    <d v="2011-07-17T00:00:00"/>
    <s v="Standard Class"/>
    <s v="AC-10420"/>
    <s v="Alyssa Crouse"/>
    <x v="1"/>
    <s v="United States"/>
    <s v="San Francisco"/>
    <x v="1"/>
    <n v="94122"/>
    <x v="1"/>
    <s v="OFF-BI-10003314"/>
    <x v="1"/>
    <x v="8"/>
    <s v="Tuff Stuff Recycled Round Ring Binders"/>
    <n v="7.7119999999999997"/>
    <n v="2"/>
    <n v="0.2"/>
    <n v="2.7955999999999999"/>
    <x v="7"/>
  </r>
  <r>
    <n v="339"/>
    <x v="153"/>
    <x v="2"/>
    <x v="136"/>
    <d v="2011-07-17T00:00:00"/>
    <s v="Standard Class"/>
    <s v="AC-10420"/>
    <s v="Alyssa Crouse"/>
    <x v="1"/>
    <s v="United States"/>
    <s v="San Francisco"/>
    <x v="1"/>
    <n v="94122"/>
    <x v="1"/>
    <s v="FUR-TA-10004575"/>
    <x v="0"/>
    <x v="3"/>
    <s v="Hon 5100 Series Wood Tables"/>
    <n v="698.35199999999998"/>
    <n v="3"/>
    <n v="0.2"/>
    <n v="-17.4588"/>
    <x v="7"/>
  </r>
  <r>
    <n v="340"/>
    <x v="154"/>
    <x v="1"/>
    <x v="137"/>
    <d v="2012-06-26T00:00:00"/>
    <s v="Second Class"/>
    <s v="KL-16645"/>
    <s v="Ken Lonsdale"/>
    <x v="0"/>
    <s v="United States"/>
    <s v="Layton"/>
    <x v="7"/>
    <n v="84041"/>
    <x v="1"/>
    <s v="OFF-FA-10000490"/>
    <x v="1"/>
    <x v="13"/>
    <s v="OIC Binder Clips, Mini, 1/4&quot; Capacity, Black"/>
    <n v="4.96"/>
    <n v="4"/>
    <n v="0"/>
    <n v="2.3311999999999999"/>
    <x v="1"/>
  </r>
  <r>
    <n v="341"/>
    <x v="155"/>
    <x v="2"/>
    <x v="138"/>
    <d v="2011-04-17T00:00:00"/>
    <s v="Second Class"/>
    <s v="JD-15895"/>
    <s v="Jonathan Doherty"/>
    <x v="1"/>
    <s v="United States"/>
    <s v="Philadelphia"/>
    <x v="9"/>
    <n v="19140"/>
    <x v="3"/>
    <s v="OFF-AR-10000122"/>
    <x v="1"/>
    <x v="6"/>
    <s v="Newell 314"/>
    <n v="17.856000000000002"/>
    <n v="4"/>
    <n v="0.2"/>
    <n v="1.1160000000000001"/>
    <x v="3"/>
  </r>
  <r>
    <n v="342"/>
    <x v="155"/>
    <x v="2"/>
    <x v="138"/>
    <d v="2011-04-17T00:00:00"/>
    <s v="Second Class"/>
    <s v="JD-15895"/>
    <s v="Jonathan Doherty"/>
    <x v="1"/>
    <s v="United States"/>
    <s v="Philadelphia"/>
    <x v="9"/>
    <n v="19140"/>
    <x v="3"/>
    <s v="OFF-BI-10003656"/>
    <x v="1"/>
    <x v="8"/>
    <s v="Fellowes PB200 Plastic Comb Binding Machine"/>
    <n v="509.97"/>
    <n v="10"/>
    <n v="0.7"/>
    <n v="-407.976"/>
    <x v="3"/>
  </r>
  <r>
    <n v="343"/>
    <x v="155"/>
    <x v="2"/>
    <x v="138"/>
    <d v="2011-04-17T00:00:00"/>
    <s v="Second Class"/>
    <s v="JD-15895"/>
    <s v="Jonathan Doherty"/>
    <x v="1"/>
    <s v="United States"/>
    <s v="Philadelphia"/>
    <x v="9"/>
    <n v="19140"/>
    <x v="3"/>
    <s v="OFF-FA-10002780"/>
    <x v="1"/>
    <x v="13"/>
    <s v="Staples"/>
    <n v="30.992000000000001"/>
    <n v="13"/>
    <n v="0.2"/>
    <n v="10.0724"/>
    <x v="3"/>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x v="3"/>
  </r>
  <r>
    <n v="345"/>
    <x v="156"/>
    <x v="1"/>
    <x v="139"/>
    <d v="2012-12-24T00:00:00"/>
    <s v="Standard Class"/>
    <s v="CS-12130"/>
    <s v="Chad Sievert"/>
    <x v="0"/>
    <s v="United States"/>
    <s v="Austin"/>
    <x v="5"/>
    <n v="78745"/>
    <x v="2"/>
    <s v="OFF-ST-10000107"/>
    <x v="1"/>
    <x v="4"/>
    <s v="Fellowes Super Stor/Drawer"/>
    <n v="88.8"/>
    <n v="4"/>
    <n v="0.2"/>
    <n v="-2.2200000000000002"/>
    <x v="4"/>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x v="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x v="7"/>
  </r>
  <r>
    <n v="348"/>
    <x v="158"/>
    <x v="3"/>
    <x v="141"/>
    <d v="2014-07-13T00:00:00"/>
    <s v="Standard Class"/>
    <s v="TD-20995"/>
    <s v="Tamara Dahlen"/>
    <x v="0"/>
    <s v="United States"/>
    <s v="Lowell"/>
    <x v="31"/>
    <n v="1852"/>
    <x v="3"/>
    <s v="OFF-PA-10000249"/>
    <x v="1"/>
    <x v="10"/>
    <s v="Staples"/>
    <n v="24.56"/>
    <n v="2"/>
    <n v="0"/>
    <n v="11.543200000000001"/>
    <x v="7"/>
  </r>
  <r>
    <n v="349"/>
    <x v="158"/>
    <x v="3"/>
    <x v="141"/>
    <d v="2014-07-13T00:00:00"/>
    <s v="Standard Class"/>
    <s v="TD-20995"/>
    <s v="Tamara Dahlen"/>
    <x v="0"/>
    <s v="United States"/>
    <s v="Lowell"/>
    <x v="31"/>
    <n v="1852"/>
    <x v="3"/>
    <s v="OFF-AR-10001374"/>
    <x v="1"/>
    <x v="6"/>
    <s v="BIC Brite Liner Highlighters, Chisel Tip"/>
    <n v="12.96"/>
    <n v="2"/>
    <n v="0"/>
    <n v="4.1471999999999998"/>
    <x v="7"/>
  </r>
  <r>
    <n v="350"/>
    <x v="159"/>
    <x v="0"/>
    <x v="142"/>
    <d v="2013-09-04T00:00:00"/>
    <s v="First Class"/>
    <s v="AB-10060"/>
    <s v="Adam Bellavance"/>
    <x v="2"/>
    <s v="United States"/>
    <s v="New York City"/>
    <x v="15"/>
    <n v="10009"/>
    <x v="3"/>
    <s v="TEC-AC-10000290"/>
    <x v="2"/>
    <x v="11"/>
    <s v="Sabrent 4-Port USB 2.0 Hub"/>
    <n v="6.79"/>
    <n v="1"/>
    <n v="0"/>
    <n v="2.3086000000000002"/>
    <x v="8"/>
  </r>
  <r>
    <n v="351"/>
    <x v="159"/>
    <x v="0"/>
    <x v="142"/>
    <d v="2013-09-04T00:00:00"/>
    <s v="First Class"/>
    <s v="AB-10060"/>
    <s v="Adam Bellavance"/>
    <x v="2"/>
    <s v="United States"/>
    <s v="New York City"/>
    <x v="15"/>
    <n v="10009"/>
    <x v="3"/>
    <s v="OFF-PA-10001970"/>
    <x v="1"/>
    <x v="10"/>
    <s v="Xerox 1881"/>
    <n v="24.56"/>
    <n v="2"/>
    <n v="0"/>
    <n v="11.543200000000001"/>
    <x v="8"/>
  </r>
  <r>
    <n v="352"/>
    <x v="159"/>
    <x v="0"/>
    <x v="142"/>
    <d v="2013-09-04T00:00:00"/>
    <s v="First Class"/>
    <s v="AB-10060"/>
    <s v="Adam Bellavance"/>
    <x v="2"/>
    <s v="United States"/>
    <s v="New York City"/>
    <x v="15"/>
    <n v="10009"/>
    <x v="3"/>
    <s v="OFF-BI-10002160"/>
    <x v="1"/>
    <x v="8"/>
    <s v="Acco Hanging Data Binders"/>
    <n v="3.048"/>
    <n v="1"/>
    <n v="0.2"/>
    <n v="1.0668"/>
    <x v="8"/>
  </r>
  <r>
    <n v="353"/>
    <x v="159"/>
    <x v="0"/>
    <x v="142"/>
    <d v="2013-09-04T00:00:00"/>
    <s v="First Class"/>
    <s v="AB-10060"/>
    <s v="Adam Bellavance"/>
    <x v="2"/>
    <s v="United States"/>
    <s v="New York City"/>
    <x v="15"/>
    <n v="10009"/>
    <x v="3"/>
    <s v="OFF-PA-10001970"/>
    <x v="1"/>
    <x v="10"/>
    <s v="Xerox 1881"/>
    <n v="49.12"/>
    <n v="4"/>
    <n v="0"/>
    <n v="23.086400000000001"/>
    <x v="8"/>
  </r>
  <r>
    <n v="354"/>
    <x v="159"/>
    <x v="0"/>
    <x v="142"/>
    <d v="2013-09-04T00:00:00"/>
    <s v="First Class"/>
    <s v="AB-10060"/>
    <s v="Adam Bellavance"/>
    <x v="2"/>
    <s v="United States"/>
    <s v="New York City"/>
    <x v="15"/>
    <n v="10009"/>
    <x v="3"/>
    <s v="OFF-BI-10004995"/>
    <x v="1"/>
    <x v="8"/>
    <s v="GBC DocuBind P400 Electric Binding System"/>
    <n v="4355.1679999999997"/>
    <n v="4"/>
    <n v="0.2"/>
    <n v="1415.4295999999999"/>
    <x v="8"/>
  </r>
  <r>
    <n v="355"/>
    <x v="160"/>
    <x v="0"/>
    <x v="143"/>
    <d v="2013-04-14T00:00:00"/>
    <s v="Standard Class"/>
    <s v="JL-15505"/>
    <s v="Jeremy Lonsdale"/>
    <x v="0"/>
    <s v="United States"/>
    <s v="New York City"/>
    <x v="15"/>
    <n v="10035"/>
    <x v="3"/>
    <s v="FUR-BO-10002268"/>
    <x v="0"/>
    <x v="0"/>
    <s v="Sauder Barrister Bookcases"/>
    <n v="388.70400000000001"/>
    <n v="6"/>
    <n v="0.2"/>
    <n v="-4.8587999999999996"/>
    <x v="3"/>
  </r>
  <r>
    <n v="356"/>
    <x v="160"/>
    <x v="0"/>
    <x v="143"/>
    <d v="2013-04-14T00:00:00"/>
    <s v="Standard Class"/>
    <s v="JL-15505"/>
    <s v="Jeremy Lonsdale"/>
    <x v="0"/>
    <s v="United States"/>
    <s v="New York City"/>
    <x v="15"/>
    <n v="10035"/>
    <x v="3"/>
    <s v="OFF-EN-10001137"/>
    <x v="1"/>
    <x v="12"/>
    <s v="#10 Gummed Flap White Envelopes, 100/Box"/>
    <n v="8.26"/>
    <n v="2"/>
    <n v="0"/>
    <n v="3.7995999999999999"/>
    <x v="3"/>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x v="3"/>
  </r>
  <r>
    <n v="358"/>
    <x v="160"/>
    <x v="0"/>
    <x v="143"/>
    <d v="2013-04-14T00:00:00"/>
    <s v="Standard Class"/>
    <s v="JL-15505"/>
    <s v="Jeremy Lonsdale"/>
    <x v="0"/>
    <s v="United States"/>
    <s v="New York City"/>
    <x v="15"/>
    <n v="10035"/>
    <x v="3"/>
    <s v="OFF-PA-10002713"/>
    <x v="1"/>
    <x v="10"/>
    <s v="Adams Phone Message Book, 200 Message Capacity, 8 1/16â€ x 11â€"/>
    <n v="34.4"/>
    <n v="5"/>
    <n v="0"/>
    <n v="15.824"/>
    <x v="3"/>
  </r>
  <r>
    <n v="359"/>
    <x v="161"/>
    <x v="0"/>
    <x v="131"/>
    <d v="2013-04-29T00:00:00"/>
    <s v="Standard Class"/>
    <s v="HK-14890"/>
    <s v="Heather Kirkland"/>
    <x v="1"/>
    <s v="United States"/>
    <s v="Charlotte"/>
    <x v="3"/>
    <n v="28205"/>
    <x v="0"/>
    <s v="OFF-PA-10002666"/>
    <x v="1"/>
    <x v="10"/>
    <s v="Southworth 25% Cotton Linen-Finish Paper &amp; Envelopes"/>
    <n v="36.24"/>
    <n v="5"/>
    <n v="0.2"/>
    <n v="11.324999999999999"/>
    <x v="3"/>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x v="10"/>
  </r>
  <r>
    <n v="361"/>
    <x v="162"/>
    <x v="3"/>
    <x v="144"/>
    <d v="2014-03-12T00:00:00"/>
    <s v="First Class"/>
    <s v="VB-21745"/>
    <s v="Victoria Brennan"/>
    <x v="1"/>
    <s v="United States"/>
    <s v="Columbus"/>
    <x v="32"/>
    <n v="31907"/>
    <x v="0"/>
    <s v="OFF-LA-10001158"/>
    <x v="1"/>
    <x v="2"/>
    <s v="Avery Address/Shipping Labels for Typewriters, 4&quot; x 2&quot;"/>
    <n v="20.7"/>
    <n v="2"/>
    <n v="0"/>
    <n v="9.9359999999999999"/>
    <x v="10"/>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x v="8"/>
  </r>
  <r>
    <n v="363"/>
    <x v="163"/>
    <x v="3"/>
    <x v="145"/>
    <d v="2014-10-02T00:00:00"/>
    <s v="Standard Class"/>
    <s v="KW-16435"/>
    <s v="Katrina Willman"/>
    <x v="0"/>
    <s v="United States"/>
    <s v="New York City"/>
    <x v="15"/>
    <n v="10009"/>
    <x v="3"/>
    <s v="FUR-CH-10000785"/>
    <x v="0"/>
    <x v="1"/>
    <s v="Global Ergonomic Managers Chair"/>
    <n v="488.64600000000002"/>
    <n v="3"/>
    <n v="0.1"/>
    <n v="86.870400000000004"/>
    <x v="8"/>
  </r>
  <r>
    <n v="364"/>
    <x v="163"/>
    <x v="3"/>
    <x v="145"/>
    <d v="2014-10-02T00:00:00"/>
    <s v="Standard Class"/>
    <s v="KW-16435"/>
    <s v="Katrina Willman"/>
    <x v="0"/>
    <s v="United States"/>
    <s v="New York City"/>
    <x v="15"/>
    <n v="10009"/>
    <x v="3"/>
    <s v="OFF-AR-10003732"/>
    <x v="1"/>
    <x v="6"/>
    <s v="Newell 333"/>
    <n v="5.56"/>
    <n v="2"/>
    <n v="0"/>
    <n v="1.4456"/>
    <x v="8"/>
  </r>
  <r>
    <n v="365"/>
    <x v="163"/>
    <x v="3"/>
    <x v="145"/>
    <d v="2014-10-02T00:00:00"/>
    <s v="Standard Class"/>
    <s v="KW-16435"/>
    <s v="Katrina Willman"/>
    <x v="0"/>
    <s v="United States"/>
    <s v="New York City"/>
    <x v="15"/>
    <n v="10009"/>
    <x v="3"/>
    <s v="FUR-FU-10000023"/>
    <x v="0"/>
    <x v="5"/>
    <s v="Eldon Wave Desk Accessories"/>
    <n v="47.12"/>
    <n v="8"/>
    <n v="0"/>
    <n v="20.732800000000001"/>
    <x v="8"/>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x v="8"/>
  </r>
  <r>
    <n v="367"/>
    <x v="165"/>
    <x v="0"/>
    <x v="147"/>
    <d v="2013-10-22T00:00:00"/>
    <s v="Same Day"/>
    <s v="MK-17905"/>
    <s v="Michael Kennedy"/>
    <x v="1"/>
    <s v="United States"/>
    <s v="Manchester"/>
    <x v="29"/>
    <n v="6040"/>
    <x v="3"/>
    <s v="OFF-BI-10002412"/>
    <x v="1"/>
    <x v="8"/>
    <s v="Wilson Jones â€œSnapâ€ Scratch Pad Binder Tool for Ring Binders"/>
    <n v="23.2"/>
    <n v="4"/>
    <n v="0"/>
    <n v="10.44"/>
    <x v="2"/>
  </r>
  <r>
    <n v="368"/>
    <x v="165"/>
    <x v="0"/>
    <x v="147"/>
    <d v="2013-10-22T00:00:00"/>
    <s v="Same Day"/>
    <s v="MK-17905"/>
    <s v="Michael Kennedy"/>
    <x v="1"/>
    <s v="United States"/>
    <s v="Manchester"/>
    <x v="29"/>
    <n v="6040"/>
    <x v="3"/>
    <s v="OFF-SU-10001225"/>
    <x v="1"/>
    <x v="14"/>
    <s v="Staples"/>
    <n v="7.36"/>
    <n v="2"/>
    <n v="0"/>
    <n v="0.1472"/>
    <x v="2"/>
  </r>
  <r>
    <n v="369"/>
    <x v="165"/>
    <x v="0"/>
    <x v="147"/>
    <d v="2013-10-22T00:00:00"/>
    <s v="Same Day"/>
    <s v="MK-17905"/>
    <s v="Michael Kennedy"/>
    <x v="1"/>
    <s v="United States"/>
    <s v="Manchester"/>
    <x v="29"/>
    <n v="6040"/>
    <x v="3"/>
    <s v="OFF-ST-10002406"/>
    <x v="1"/>
    <x v="4"/>
    <s v="Pizazz Global Quick File"/>
    <n v="104.79"/>
    <n v="7"/>
    <n v="0"/>
    <n v="29.341200000000001"/>
    <x v="2"/>
  </r>
  <r>
    <n v="370"/>
    <x v="165"/>
    <x v="0"/>
    <x v="147"/>
    <d v="2013-10-22T00:00:00"/>
    <s v="Same Day"/>
    <s v="MK-17905"/>
    <s v="Michael Kennedy"/>
    <x v="1"/>
    <s v="United States"/>
    <s v="Manchester"/>
    <x v="29"/>
    <n v="6040"/>
    <x v="3"/>
    <s v="FUR-BO-10002545"/>
    <x v="0"/>
    <x v="0"/>
    <s v="Atlantic Metals Mobile 3-Shelf Bookcases, Custom Colors"/>
    <n v="1043.92"/>
    <n v="4"/>
    <n v="0"/>
    <n v="271.41919999999999"/>
    <x v="2"/>
  </r>
  <r>
    <n v="371"/>
    <x v="166"/>
    <x v="3"/>
    <x v="148"/>
    <d v="2014-06-05T00:00:00"/>
    <s v="Standard Class"/>
    <s v="GT-14755"/>
    <s v="Guy Thornton"/>
    <x v="0"/>
    <s v="United States"/>
    <s v="Harlingen"/>
    <x v="5"/>
    <n v="78550"/>
    <x v="2"/>
    <s v="OFF-PA-10002036"/>
    <x v="1"/>
    <x v="10"/>
    <s v="Xerox 1930"/>
    <n v="25.92"/>
    <n v="5"/>
    <n v="0.2"/>
    <n v="9.3960000000000008"/>
    <x v="5"/>
  </r>
  <r>
    <n v="372"/>
    <x v="166"/>
    <x v="3"/>
    <x v="148"/>
    <d v="2014-06-05T00:00:00"/>
    <s v="Standard Class"/>
    <s v="GT-14755"/>
    <s v="Guy Thornton"/>
    <x v="0"/>
    <s v="United States"/>
    <s v="Harlingen"/>
    <x v="5"/>
    <n v="78550"/>
    <x v="2"/>
    <s v="OFF-ST-10002205"/>
    <x v="1"/>
    <x v="4"/>
    <s v="File Shuttle I and Handi-File"/>
    <n v="53.423999999999999"/>
    <n v="3"/>
    <n v="0.2"/>
    <n v="4.6745999999999999"/>
    <x v="5"/>
  </r>
  <r>
    <n v="373"/>
    <x v="167"/>
    <x v="2"/>
    <x v="149"/>
    <d v="2011-07-27T00:00:00"/>
    <s v="Standard Class"/>
    <s v="AG-10900"/>
    <s v="Arthur Gainer"/>
    <x v="0"/>
    <s v="United States"/>
    <s v="Tucson"/>
    <x v="16"/>
    <n v="85705"/>
    <x v="1"/>
    <s v="OFF-BI-10001982"/>
    <x v="1"/>
    <x v="8"/>
    <s v="Wilson Jones Custom Binder Spines &amp; Labels"/>
    <n v="8.16"/>
    <n v="5"/>
    <n v="0.7"/>
    <n v="-5.7119999999999997"/>
    <x v="7"/>
  </r>
  <r>
    <n v="374"/>
    <x v="167"/>
    <x v="2"/>
    <x v="149"/>
    <d v="2011-07-27T00:00:00"/>
    <s v="Standard Class"/>
    <s v="AG-10900"/>
    <s v="Arthur Gainer"/>
    <x v="0"/>
    <s v="United States"/>
    <s v="Tucson"/>
    <x v="16"/>
    <n v="85705"/>
    <x v="1"/>
    <s v="TEC-AC-10003911"/>
    <x v="2"/>
    <x v="11"/>
    <s v="NETGEAR AC1750 Dual Band GigabitÂ Smart WiFi Router"/>
    <n v="1023.936"/>
    <n v="8"/>
    <n v="0.2"/>
    <n v="179.18879999999999"/>
    <x v="7"/>
  </r>
  <r>
    <n v="375"/>
    <x v="167"/>
    <x v="2"/>
    <x v="149"/>
    <d v="2011-07-27T00:00:00"/>
    <s v="Standard Class"/>
    <s v="AG-10900"/>
    <s v="Arthur Gainer"/>
    <x v="0"/>
    <s v="United States"/>
    <s v="Tucson"/>
    <x v="16"/>
    <n v="85705"/>
    <x v="1"/>
    <s v="OFF-AR-10000658"/>
    <x v="1"/>
    <x v="6"/>
    <s v="Newell 324"/>
    <n v="9.24"/>
    <n v="1"/>
    <n v="0.2"/>
    <n v="0.92400000000000004"/>
    <x v="7"/>
  </r>
  <r>
    <n v="376"/>
    <x v="167"/>
    <x v="2"/>
    <x v="149"/>
    <d v="2011-07-27T00:00:00"/>
    <s v="Standard Class"/>
    <s v="AG-10900"/>
    <s v="Arthur Gainer"/>
    <x v="0"/>
    <s v="United States"/>
    <s v="Tucson"/>
    <x v="16"/>
    <n v="85705"/>
    <x v="1"/>
    <s v="TEC-AC-10002076"/>
    <x v="2"/>
    <x v="11"/>
    <s v="Microsoft Natural Keyboard Elite"/>
    <n v="479.04"/>
    <n v="10"/>
    <n v="0.2"/>
    <n v="-29.94"/>
    <x v="7"/>
  </r>
  <r>
    <n v="377"/>
    <x v="168"/>
    <x v="0"/>
    <x v="150"/>
    <d v="2013-10-02T00:00:00"/>
    <s v="First Class"/>
    <s v="MM-18280"/>
    <s v="Muhammed MacIntyre"/>
    <x v="1"/>
    <s v="United States"/>
    <s v="Quincy"/>
    <x v="10"/>
    <n v="62301"/>
    <x v="2"/>
    <s v="OFF-PA-10003039"/>
    <x v="1"/>
    <x v="10"/>
    <s v="Xerox 1960"/>
    <n v="99.135999999999996"/>
    <n v="4"/>
    <n v="0.2"/>
    <n v="30.98"/>
    <x v="8"/>
  </r>
  <r>
    <n v="378"/>
    <x v="169"/>
    <x v="3"/>
    <x v="151"/>
    <d v="2014-09-02T00:00:00"/>
    <s v="Standard Class"/>
    <s v="AR-10405"/>
    <s v="Allen Rosenblatt"/>
    <x v="1"/>
    <s v="United States"/>
    <s v="Franklin"/>
    <x v="31"/>
    <n v="2038"/>
    <x v="3"/>
    <s v="FUR-TA-10004915"/>
    <x v="0"/>
    <x v="3"/>
    <s v="Office Impressions End Table, 20-1/2&quot;H x 24&quot;W x 20&quot;D"/>
    <n v="1488.424"/>
    <n v="7"/>
    <n v="0.3"/>
    <n v="-297.6848"/>
    <x v="6"/>
  </r>
  <r>
    <n v="379"/>
    <x v="170"/>
    <x v="1"/>
    <x v="152"/>
    <d v="2012-05-05T00:00:00"/>
    <s v="Standard Class"/>
    <s v="RA-19915"/>
    <s v="Russell Applegate"/>
    <x v="0"/>
    <s v="United States"/>
    <s v="Houston"/>
    <x v="5"/>
    <n v="77095"/>
    <x v="2"/>
    <s v="OFF-AP-10000696"/>
    <x v="1"/>
    <x v="9"/>
    <s v="Holmes Odor Grabber"/>
    <n v="8.6519999999999992"/>
    <n v="3"/>
    <n v="0.8"/>
    <n v="-20.3322"/>
    <x v="3"/>
  </r>
  <r>
    <n v="380"/>
    <x v="170"/>
    <x v="1"/>
    <x v="152"/>
    <d v="2012-05-05T00:00:00"/>
    <s v="Standard Class"/>
    <s v="RA-19915"/>
    <s v="Russell Applegate"/>
    <x v="0"/>
    <s v="United States"/>
    <s v="Houston"/>
    <x v="5"/>
    <n v="77095"/>
    <x v="2"/>
    <s v="OFF-ST-10003327"/>
    <x v="1"/>
    <x v="4"/>
    <s v="Akro-Mils 12-Gallon Tote"/>
    <n v="23.832000000000001"/>
    <n v="3"/>
    <n v="0.2"/>
    <n v="2.6810999999999998"/>
    <x v="3"/>
  </r>
  <r>
    <n v="381"/>
    <x v="170"/>
    <x v="1"/>
    <x v="152"/>
    <d v="2012-05-05T00:00:00"/>
    <s v="Standard Class"/>
    <s v="RA-19915"/>
    <s v="Russell Applegate"/>
    <x v="0"/>
    <s v="United States"/>
    <s v="Houston"/>
    <x v="5"/>
    <n v="77095"/>
    <x v="2"/>
    <s v="OFF-BI-10000309"/>
    <x v="1"/>
    <x v="8"/>
    <s v="GBC Twin Loop Wire Binding Elements, 9/16&quot; Spine, Black"/>
    <n v="12.176"/>
    <n v="4"/>
    <n v="0.8"/>
    <n v="-18.872800000000002"/>
    <x v="3"/>
  </r>
  <r>
    <n v="382"/>
    <x v="171"/>
    <x v="0"/>
    <x v="99"/>
    <d v="2013-10-30T00:00:00"/>
    <s v="First Class"/>
    <s v="AS-10285"/>
    <s v="Alejandro Savely"/>
    <x v="1"/>
    <s v="United States"/>
    <s v="San Francisco"/>
    <x v="1"/>
    <n v="94109"/>
    <x v="1"/>
    <s v="OFF-PA-10004734"/>
    <x v="1"/>
    <x v="10"/>
    <s v="Southworth Structures Collection"/>
    <n v="50.96"/>
    <n v="7"/>
    <n v="0"/>
    <n v="25.48"/>
    <x v="2"/>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x v="2"/>
  </r>
  <r>
    <n v="384"/>
    <x v="172"/>
    <x v="1"/>
    <x v="153"/>
    <d v="2012-06-29T00:00:00"/>
    <s v="Second Class"/>
    <s v="LA-16780"/>
    <s v="Laura Armstrong"/>
    <x v="1"/>
    <s v="United States"/>
    <s v="Taylor"/>
    <x v="12"/>
    <n v="48180"/>
    <x v="2"/>
    <s v="TEC-AC-10004708"/>
    <x v="2"/>
    <x v="11"/>
    <s v="Sony 32GB Class 10 Micro SDHC R40 Memory Card"/>
    <n v="41.9"/>
    <n v="2"/>
    <n v="0"/>
    <n v="8.7989999999999995"/>
    <x v="1"/>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x v="0"/>
  </r>
  <r>
    <n v="386"/>
    <x v="173"/>
    <x v="1"/>
    <x v="154"/>
    <d v="2012-12-02T00:00:00"/>
    <s v="Standard Class"/>
    <s v="DO-13435"/>
    <s v="Denny Ordway"/>
    <x v="0"/>
    <s v="United States"/>
    <s v="Pembroke Pines"/>
    <x v="2"/>
    <n v="33024"/>
    <x v="0"/>
    <s v="TEC-AC-10002335"/>
    <x v="2"/>
    <x v="11"/>
    <s v="Logitech Media Keyboard K200"/>
    <n v="83.975999999999999"/>
    <n v="3"/>
    <n v="0.2"/>
    <n v="-1.0497000000000001"/>
    <x v="0"/>
  </r>
  <r>
    <n v="387"/>
    <x v="174"/>
    <x v="1"/>
    <x v="155"/>
    <d v="2012-12-07T00:00:00"/>
    <s v="Standard Class"/>
    <s v="DK-13225"/>
    <s v="Dean Katz"/>
    <x v="1"/>
    <s v="United States"/>
    <s v="Philadelphia"/>
    <x v="9"/>
    <n v="19140"/>
    <x v="3"/>
    <s v="TEC-MA-10001681"/>
    <x v="2"/>
    <x v="15"/>
    <s v="Lexmark MarkNet N8150 Wireless Print Server"/>
    <n v="482.34"/>
    <n v="4"/>
    <n v="0.7"/>
    <n v="-337.63799999999998"/>
    <x v="4"/>
  </r>
  <r>
    <n v="388"/>
    <x v="174"/>
    <x v="1"/>
    <x v="155"/>
    <d v="2012-12-07T00:00:00"/>
    <s v="Standard Class"/>
    <s v="DK-13225"/>
    <s v="Dean Katz"/>
    <x v="1"/>
    <s v="United States"/>
    <s v="Philadelphia"/>
    <x v="9"/>
    <n v="19140"/>
    <x v="3"/>
    <s v="FUR-FU-10001935"/>
    <x v="0"/>
    <x v="5"/>
    <s v="3M Hangers With Command Adhesive"/>
    <n v="2.96"/>
    <n v="1"/>
    <n v="0.2"/>
    <n v="0.77700000000000002"/>
    <x v="4"/>
  </r>
  <r>
    <n v="389"/>
    <x v="175"/>
    <x v="2"/>
    <x v="156"/>
    <d v="2011-11-26T00:00:00"/>
    <s v="First Class"/>
    <s v="NG-18430"/>
    <s v="Nathan Gelder"/>
    <x v="0"/>
    <s v="United States"/>
    <s v="Cincinnati"/>
    <x v="24"/>
    <n v="45231"/>
    <x v="3"/>
    <s v="OFF-AR-10004757"/>
    <x v="1"/>
    <x v="6"/>
    <s v="Crayola Colored Pencils"/>
    <n v="2.6240000000000001"/>
    <n v="1"/>
    <n v="0.2"/>
    <n v="0.4264"/>
    <x v="0"/>
  </r>
  <r>
    <n v="390"/>
    <x v="176"/>
    <x v="3"/>
    <x v="157"/>
    <d v="2014-12-16T00:00:00"/>
    <s v="Standard Class"/>
    <s v="MV-18190"/>
    <s v="Mike Vittorini"/>
    <x v="0"/>
    <s v="United States"/>
    <s v="New York City"/>
    <x v="15"/>
    <n v="10009"/>
    <x v="3"/>
    <s v="OFF-BI-10000050"/>
    <x v="1"/>
    <x v="8"/>
    <s v="Angle-D Binders with Locking Rings, Label Holders"/>
    <n v="23.36"/>
    <n v="4"/>
    <n v="0.2"/>
    <n v="7.8840000000000003"/>
    <x v="4"/>
  </r>
  <r>
    <n v="391"/>
    <x v="176"/>
    <x v="3"/>
    <x v="157"/>
    <d v="2014-12-16T00:00:00"/>
    <s v="Standard Class"/>
    <s v="MV-18190"/>
    <s v="Mike Vittorini"/>
    <x v="0"/>
    <s v="United States"/>
    <s v="New York City"/>
    <x v="15"/>
    <n v="10009"/>
    <x v="3"/>
    <s v="TEC-AC-10001998"/>
    <x v="2"/>
    <x v="11"/>
    <s v="LogitechÂ LS21 Speaker System - PC Multimedia - 2.1-CH - Wired"/>
    <n v="39.979999999999997"/>
    <n v="2"/>
    <n v="0"/>
    <n v="13.5932"/>
    <x v="4"/>
  </r>
  <r>
    <n v="392"/>
    <x v="177"/>
    <x v="2"/>
    <x v="158"/>
    <d v="2011-09-23T00:00:00"/>
    <s v="Second Class"/>
    <s v="JG-15115"/>
    <s v="Jack Garza"/>
    <x v="0"/>
    <s v="United States"/>
    <s v="Des Moines"/>
    <x v="4"/>
    <n v="98198"/>
    <x v="1"/>
    <s v="TEC-PH-10003012"/>
    <x v="2"/>
    <x v="7"/>
    <s v="Nortel Meridian M3904 Professional Digital phone"/>
    <n v="246.38399999999999"/>
    <n v="2"/>
    <n v="0.2"/>
    <n v="27.7182"/>
    <x v="8"/>
  </r>
  <r>
    <n v="393"/>
    <x v="177"/>
    <x v="2"/>
    <x v="158"/>
    <d v="2011-09-23T00:00:00"/>
    <s v="Second Class"/>
    <s v="JG-15115"/>
    <s v="Jack Garza"/>
    <x v="0"/>
    <s v="United States"/>
    <s v="Des Moines"/>
    <x v="4"/>
    <n v="98198"/>
    <x v="1"/>
    <s v="TEC-CO-10002313"/>
    <x v="2"/>
    <x v="16"/>
    <s v="Canon PC1080F Personal Copier"/>
    <n v="1799.97"/>
    <n v="3"/>
    <n v="0"/>
    <n v="701.98829999999998"/>
    <x v="8"/>
  </r>
  <r>
    <n v="394"/>
    <x v="178"/>
    <x v="2"/>
    <x v="159"/>
    <d v="2011-06-10T00:00:00"/>
    <s v="Second Class"/>
    <s v="BP-11095"/>
    <s v="Bart Pistole"/>
    <x v="1"/>
    <s v="United States"/>
    <s v="Peoria"/>
    <x v="10"/>
    <n v="61604"/>
    <x v="2"/>
    <s v="OFF-BI-10003982"/>
    <x v="1"/>
    <x v="8"/>
    <s v="Wilson Jones Century Plastic Molded Ring Binders"/>
    <n v="12.462"/>
    <n v="3"/>
    <n v="0.8"/>
    <n v="-20.5623"/>
    <x v="1"/>
  </r>
  <r>
    <n v="395"/>
    <x v="179"/>
    <x v="3"/>
    <x v="160"/>
    <d v="2014-07-06T00:00:00"/>
    <s v="Standard Class"/>
    <s v="VP-21730"/>
    <s v="Victor Preis"/>
    <x v="2"/>
    <s v="United States"/>
    <s v="Las Vegas"/>
    <x v="33"/>
    <n v="89115"/>
    <x v="1"/>
    <s v="OFF-BI-10004492"/>
    <x v="1"/>
    <x v="8"/>
    <s v="Tuf-Vin Binders"/>
    <n v="75.792000000000002"/>
    <n v="3"/>
    <n v="0.2"/>
    <n v="25.579799999999999"/>
    <x v="7"/>
  </r>
  <r>
    <n v="396"/>
    <x v="180"/>
    <x v="3"/>
    <x v="161"/>
    <d v="2014-10-20T00:00:00"/>
    <s v="Second Class"/>
    <s v="SS-20140"/>
    <s v="Saphhira Shifley"/>
    <x v="1"/>
    <s v="United States"/>
    <s v="Warwick"/>
    <x v="34"/>
    <n v="2886"/>
    <x v="3"/>
    <s v="OFF-ST-10000798"/>
    <x v="1"/>
    <x v="4"/>
    <s v="2300 Heavy-Duty Transfer File Systems by Perma"/>
    <n v="49.96"/>
    <n v="2"/>
    <n v="0"/>
    <n v="9.4923999999999999"/>
    <x v="2"/>
  </r>
  <r>
    <n v="397"/>
    <x v="180"/>
    <x v="3"/>
    <x v="161"/>
    <d v="2014-10-20T00:00:00"/>
    <s v="Second Class"/>
    <s v="SS-20140"/>
    <s v="Saphhira Shifley"/>
    <x v="1"/>
    <s v="United States"/>
    <s v="Warwick"/>
    <x v="34"/>
    <n v="2886"/>
    <x v="3"/>
    <s v="OFF-PA-10002552"/>
    <x v="1"/>
    <x v="10"/>
    <s v="Xerox 1958"/>
    <n v="12.96"/>
    <n v="2"/>
    <n v="0"/>
    <n v="6.2207999999999997"/>
    <x v="2"/>
  </r>
  <r>
    <n v="398"/>
    <x v="181"/>
    <x v="1"/>
    <x v="89"/>
    <d v="2012-11-04T00:00:00"/>
    <s v="Standard Class"/>
    <s v="HP-14815"/>
    <s v="Harold Pawlan"/>
    <x v="2"/>
    <s v="United States"/>
    <s v="Jackson"/>
    <x v="12"/>
    <n v="49201"/>
    <x v="2"/>
    <s v="OFF-SU-10002573"/>
    <x v="1"/>
    <x v="14"/>
    <s v="Acme 10&quot; Easy Grip Assistive Scissors"/>
    <n v="70.12"/>
    <n v="4"/>
    <n v="0"/>
    <n v="21.036000000000001"/>
    <x v="2"/>
  </r>
  <r>
    <n v="399"/>
    <x v="182"/>
    <x v="0"/>
    <x v="162"/>
    <d v="2013-09-11T00:00:00"/>
    <s v="Second Class"/>
    <s v="AG-10675"/>
    <s v="Anna Gayman"/>
    <x v="0"/>
    <s v="United States"/>
    <s v="Houston"/>
    <x v="5"/>
    <n v="77036"/>
    <x v="2"/>
    <s v="OFF-ST-10001580"/>
    <x v="1"/>
    <x v="4"/>
    <s v="Super Decoflex Portable Personal File"/>
    <n v="35.951999999999998"/>
    <n v="3"/>
    <n v="0.2"/>
    <n v="3.5952000000000002"/>
    <x v="8"/>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x v="8"/>
  </r>
  <r>
    <n v="401"/>
    <x v="182"/>
    <x v="0"/>
    <x v="162"/>
    <d v="2013-09-11T00:00:00"/>
    <s v="Second Class"/>
    <s v="AG-10675"/>
    <s v="Anna Gayman"/>
    <x v="0"/>
    <s v="United States"/>
    <s v="Houston"/>
    <x v="5"/>
    <n v="77036"/>
    <x v="2"/>
    <s v="OFF-ST-10000934"/>
    <x v="1"/>
    <x v="4"/>
    <s v="Contico 72&quot;H Heavy-Duty Storage System"/>
    <n v="131.136"/>
    <n v="4"/>
    <n v="0.2"/>
    <n v="-32.783999999999999"/>
    <x v="8"/>
  </r>
  <r>
    <n v="402"/>
    <x v="182"/>
    <x v="0"/>
    <x v="162"/>
    <d v="2013-09-11T00:00:00"/>
    <s v="Second Class"/>
    <s v="AG-10675"/>
    <s v="Anna Gayman"/>
    <x v="0"/>
    <s v="United States"/>
    <s v="Houston"/>
    <x v="5"/>
    <n v="77036"/>
    <x v="2"/>
    <s v="TEC-AC-10000158"/>
    <x v="2"/>
    <x v="11"/>
    <s v="Sony 64GB Class 10 Micro SDHC R40 Memory Card"/>
    <n v="57.584000000000003"/>
    <n v="2"/>
    <n v="0.2"/>
    <n v="0.7198"/>
    <x v="8"/>
  </r>
  <r>
    <n v="403"/>
    <x v="183"/>
    <x v="2"/>
    <x v="163"/>
    <d v="2011-12-26T00:00:00"/>
    <s v="First Class"/>
    <s v="LF-17185"/>
    <s v="Luke Foster"/>
    <x v="0"/>
    <s v="United States"/>
    <s v="Miami"/>
    <x v="2"/>
    <n v="33180"/>
    <x v="0"/>
    <s v="OFF-PA-10001947"/>
    <x v="1"/>
    <x v="10"/>
    <s v="Xerox 1974"/>
    <n v="9.5679999999999996"/>
    <n v="2"/>
    <n v="0.2"/>
    <n v="3.4683999999999999"/>
    <x v="4"/>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x v="3"/>
  </r>
  <r>
    <n v="405"/>
    <x v="185"/>
    <x v="3"/>
    <x v="165"/>
    <d v="2014-12-30T00:00:00"/>
    <s v="Standard Class"/>
    <s v="RF-19840"/>
    <s v="Roy FranzÃ¶sisch"/>
    <x v="0"/>
    <s v="United States"/>
    <s v="New York City"/>
    <x v="15"/>
    <n v="10024"/>
    <x v="3"/>
    <s v="OFF-AP-10004249"/>
    <x v="1"/>
    <x v="9"/>
    <s v="Staples"/>
    <n v="35.909999999999997"/>
    <n v="3"/>
    <n v="0"/>
    <n v="9.6957000000000004"/>
    <x v="4"/>
  </r>
  <r>
    <n v="406"/>
    <x v="186"/>
    <x v="3"/>
    <x v="166"/>
    <d v="2014-12-13T00:00:00"/>
    <s v="Standard Class"/>
    <s v="KH-16510"/>
    <s v="Keith Herrera"/>
    <x v="0"/>
    <s v="United States"/>
    <s v="San Francisco"/>
    <x v="1"/>
    <n v="94110"/>
    <x v="1"/>
    <s v="TEC-AC-10000158"/>
    <x v="2"/>
    <x v="11"/>
    <s v="Sony 64GB Class 10 Micro SDHC R40 Memory Card"/>
    <n v="179.95"/>
    <n v="5"/>
    <n v="0"/>
    <n v="37.789499999999997"/>
    <x v="4"/>
  </r>
  <r>
    <n v="407"/>
    <x v="186"/>
    <x v="3"/>
    <x v="166"/>
    <d v="2014-12-13T00:00:00"/>
    <s v="Standard Class"/>
    <s v="KH-16510"/>
    <s v="Keith Herrera"/>
    <x v="0"/>
    <s v="United States"/>
    <s v="San Francisco"/>
    <x v="1"/>
    <n v="94110"/>
    <x v="1"/>
    <s v="TEC-CO-10004115"/>
    <x v="2"/>
    <x v="16"/>
    <s v="Sharp AL-1530CS Digital Copier"/>
    <n v="1199.9760000000001"/>
    <n v="3"/>
    <n v="0.2"/>
    <n v="434.99130000000002"/>
    <x v="4"/>
  </r>
  <r>
    <n v="408"/>
    <x v="186"/>
    <x v="3"/>
    <x v="166"/>
    <d v="2014-12-13T00:00:00"/>
    <s v="Standard Class"/>
    <s v="KH-16510"/>
    <s v="Keith Herrera"/>
    <x v="0"/>
    <s v="United States"/>
    <s v="San Francisco"/>
    <x v="1"/>
    <n v="94110"/>
    <x v="1"/>
    <s v="OFF-PA-10003724"/>
    <x v="1"/>
    <x v="10"/>
    <s v="Wirebound Message Book, 4 per Page"/>
    <n v="27.15"/>
    <n v="5"/>
    <n v="0"/>
    <n v="13.3035"/>
    <x v="4"/>
  </r>
  <r>
    <n v="409"/>
    <x v="186"/>
    <x v="3"/>
    <x v="166"/>
    <d v="2014-12-13T00:00:00"/>
    <s v="Standard Class"/>
    <s v="KH-16510"/>
    <s v="Keith Herrera"/>
    <x v="0"/>
    <s v="United States"/>
    <s v="San Francisco"/>
    <x v="1"/>
    <n v="94110"/>
    <x v="1"/>
    <s v="FUR-TA-10002041"/>
    <x v="0"/>
    <x v="3"/>
    <s v="Bevis Round Conference Table Top, X-Base"/>
    <n v="1004.024"/>
    <n v="7"/>
    <n v="0.2"/>
    <n v="-112.95269999999999"/>
    <x v="4"/>
  </r>
  <r>
    <n v="410"/>
    <x v="186"/>
    <x v="3"/>
    <x v="166"/>
    <d v="2014-12-13T00:00:00"/>
    <s v="Standard Class"/>
    <s v="KH-16510"/>
    <s v="Keith Herrera"/>
    <x v="0"/>
    <s v="United States"/>
    <s v="San Francisco"/>
    <x v="1"/>
    <n v="94110"/>
    <x v="1"/>
    <s v="OFF-PA-10002893"/>
    <x v="1"/>
    <x v="10"/>
    <s v="Wirebound Service Call Books, 5 1/2&quot; x 4&quot;"/>
    <n v="9.68"/>
    <n v="1"/>
    <n v="0"/>
    <n v="4.6463999999999999"/>
    <x v="4"/>
  </r>
  <r>
    <n v="411"/>
    <x v="186"/>
    <x v="3"/>
    <x v="166"/>
    <d v="2014-12-13T00:00:00"/>
    <s v="Standard Class"/>
    <s v="KH-16510"/>
    <s v="Keith Herrera"/>
    <x v="0"/>
    <s v="United States"/>
    <s v="San Francisco"/>
    <x v="1"/>
    <n v="94110"/>
    <x v="1"/>
    <s v="OFF-LA-10003766"/>
    <x v="1"/>
    <x v="2"/>
    <s v="Self-Adhesive Removable Labels"/>
    <n v="28.35"/>
    <n v="9"/>
    <n v="0"/>
    <n v="13.608000000000001"/>
    <x v="4"/>
  </r>
  <r>
    <n v="412"/>
    <x v="186"/>
    <x v="3"/>
    <x v="166"/>
    <d v="2014-12-13T00:00:00"/>
    <s v="Standard Class"/>
    <s v="KH-16510"/>
    <s v="Keith Herrera"/>
    <x v="0"/>
    <s v="United States"/>
    <s v="San Francisco"/>
    <x v="1"/>
    <n v="94110"/>
    <x v="1"/>
    <s v="OFF-PA-10001970"/>
    <x v="1"/>
    <x v="10"/>
    <s v="Xerox 1908"/>
    <n v="55.98"/>
    <n v="1"/>
    <n v="0"/>
    <n v="27.430199999999999"/>
    <x v="4"/>
  </r>
  <r>
    <n v="413"/>
    <x v="186"/>
    <x v="3"/>
    <x v="166"/>
    <d v="2014-12-13T00:00:00"/>
    <s v="Standard Class"/>
    <s v="KH-16510"/>
    <s v="Keith Herrera"/>
    <x v="0"/>
    <s v="United States"/>
    <s v="San Francisco"/>
    <x v="1"/>
    <n v="94110"/>
    <x v="1"/>
    <s v="FUR-BO-10001972"/>
    <x v="0"/>
    <x v="0"/>
    <s v="O'Sullivan 4-Shelf Bookcase in Odessa Pine"/>
    <n v="1336.829"/>
    <n v="13"/>
    <n v="0.15"/>
    <n v="31.454799999999999"/>
    <x v="4"/>
  </r>
  <r>
    <n v="414"/>
    <x v="186"/>
    <x v="3"/>
    <x v="166"/>
    <d v="2014-12-13T00:00:00"/>
    <s v="Standard Class"/>
    <s v="KH-16510"/>
    <s v="Keith Herrera"/>
    <x v="0"/>
    <s v="United States"/>
    <s v="San Francisco"/>
    <x v="1"/>
    <n v="94110"/>
    <x v="1"/>
    <s v="FUR-CH-10003956"/>
    <x v="0"/>
    <x v="1"/>
    <s v="Novimex High-Tech Fabric Mesh Task Chair"/>
    <n v="113.568"/>
    <n v="2"/>
    <n v="0.2"/>
    <n v="-18.454799999999999"/>
    <x v="4"/>
  </r>
  <r>
    <n v="415"/>
    <x v="187"/>
    <x v="3"/>
    <x v="132"/>
    <d v="2014-11-08T00:00:00"/>
    <s v="Standard Class"/>
    <s v="KC-16675"/>
    <s v="Kimberly Carter"/>
    <x v="1"/>
    <s v="United States"/>
    <s v="Seattle"/>
    <x v="4"/>
    <n v="98105"/>
    <x v="1"/>
    <s v="OFF-PA-10000157"/>
    <x v="1"/>
    <x v="10"/>
    <s v="Xerox 191"/>
    <n v="139.86000000000001"/>
    <n v="7"/>
    <n v="0"/>
    <n v="65.734200000000001"/>
    <x v="0"/>
  </r>
  <r>
    <n v="416"/>
    <x v="187"/>
    <x v="3"/>
    <x v="132"/>
    <d v="2014-11-08T00:00:00"/>
    <s v="Standard Class"/>
    <s v="KC-16675"/>
    <s v="Kimberly Carter"/>
    <x v="1"/>
    <s v="United States"/>
    <s v="Seattle"/>
    <x v="4"/>
    <n v="98105"/>
    <x v="1"/>
    <s v="FUR-CH-10001891"/>
    <x v="0"/>
    <x v="1"/>
    <s v="Global Deluxe Office Fabric Chairs"/>
    <n v="307.13600000000002"/>
    <n v="4"/>
    <n v="0.2"/>
    <n v="26.874400000000001"/>
    <x v="0"/>
  </r>
  <r>
    <n v="417"/>
    <x v="188"/>
    <x v="3"/>
    <x v="92"/>
    <d v="2014-06-29T00:00:00"/>
    <s v="Standard Class"/>
    <s v="CJ-12010"/>
    <s v="Caroline Jumper"/>
    <x v="0"/>
    <s v="United States"/>
    <s v="Huntington Beach"/>
    <x v="1"/>
    <n v="92646"/>
    <x v="1"/>
    <s v="OFF-AR-10004344"/>
    <x v="1"/>
    <x v="6"/>
    <s v="Bulldog Vacuum Base Pencil Sharpener"/>
    <n v="95.92"/>
    <n v="8"/>
    <n v="0"/>
    <n v="25.898399999999999"/>
    <x v="1"/>
  </r>
  <r>
    <n v="418"/>
    <x v="189"/>
    <x v="0"/>
    <x v="167"/>
    <d v="2013-04-19T00:00:00"/>
    <s v="Standard Class"/>
    <s v="PB-19150"/>
    <s v="Philip Brown"/>
    <x v="0"/>
    <s v="United States"/>
    <s v="Los Angeles"/>
    <x v="1"/>
    <n v="90004"/>
    <x v="1"/>
    <s v="FUR-CH-10004886"/>
    <x v="0"/>
    <x v="1"/>
    <s v="Bevis Steel Folding Chairs"/>
    <n v="383.8"/>
    <n v="5"/>
    <n v="0.2"/>
    <n v="38.380000000000003"/>
    <x v="3"/>
  </r>
  <r>
    <n v="419"/>
    <x v="190"/>
    <x v="3"/>
    <x v="44"/>
    <d v="2014-11-11T00:00:00"/>
    <s v="Standard Class"/>
    <s v="VB-21745"/>
    <s v="Victoria Brennan"/>
    <x v="1"/>
    <s v="United States"/>
    <s v="Richmond"/>
    <x v="0"/>
    <n v="40475"/>
    <x v="0"/>
    <s v="OFF-PA-10003845"/>
    <x v="1"/>
    <x v="10"/>
    <s v="Xerox 1987"/>
    <n v="5.78"/>
    <n v="1"/>
    <n v="0"/>
    <n v="2.8321999999999998"/>
    <x v="0"/>
  </r>
  <r>
    <n v="420"/>
    <x v="191"/>
    <x v="3"/>
    <x v="168"/>
    <d v="2014-03-10T00:00:00"/>
    <s v="Standard Class"/>
    <s v="SP-20860"/>
    <s v="Sung Pak"/>
    <x v="1"/>
    <s v="United States"/>
    <s v="Los Angeles"/>
    <x v="1"/>
    <n v="90045"/>
    <x v="1"/>
    <s v="OFF-AR-10001573"/>
    <x v="1"/>
    <x v="6"/>
    <s v="American Pencil"/>
    <n v="9.32"/>
    <n v="4"/>
    <n v="0"/>
    <n v="2.7027999999999999"/>
    <x v="10"/>
  </r>
  <r>
    <n v="421"/>
    <x v="191"/>
    <x v="3"/>
    <x v="168"/>
    <d v="2014-03-10T00:00:00"/>
    <s v="Standard Class"/>
    <s v="SP-20860"/>
    <s v="Sung Pak"/>
    <x v="1"/>
    <s v="United States"/>
    <s v="Los Angeles"/>
    <x v="1"/>
    <n v="90045"/>
    <x v="1"/>
    <s v="OFF-EN-10000483"/>
    <x v="1"/>
    <x v="12"/>
    <s v="White Envelopes, White Envelopes with Clear Poly Window"/>
    <n v="15.25"/>
    <n v="1"/>
    <n v="0"/>
    <n v="7.0149999999999997"/>
    <x v="10"/>
  </r>
  <r>
    <n v="422"/>
    <x v="192"/>
    <x v="2"/>
    <x v="169"/>
    <d v="2011-06-25T00:00:00"/>
    <s v="First Class"/>
    <s v="JE-15745"/>
    <s v="Joel Eaton"/>
    <x v="0"/>
    <s v="United States"/>
    <s v="Louisville"/>
    <x v="22"/>
    <n v="80027"/>
    <x v="1"/>
    <s v="TEC-AC-10004114"/>
    <x v="2"/>
    <x v="11"/>
    <s v="KeyTronicÂ 6101 Series -Â KeyboardÂ - Black"/>
    <n v="196.75200000000001"/>
    <n v="6"/>
    <n v="0.2"/>
    <n v="56.566200000000002"/>
    <x v="1"/>
  </r>
  <r>
    <n v="423"/>
    <x v="193"/>
    <x v="3"/>
    <x v="15"/>
    <d v="2014-10-24T00:00:00"/>
    <s v="Standard Class"/>
    <s v="MP-17965"/>
    <s v="Michael Paige"/>
    <x v="1"/>
    <s v="United States"/>
    <s v="Lawrence"/>
    <x v="31"/>
    <n v="1841"/>
    <x v="3"/>
    <s v="FUR-FU-10004712"/>
    <x v="0"/>
    <x v="5"/>
    <s v="Westinghouse Mesh Shade Clip-On Gooseneck Lamp, Black"/>
    <n v="56.56"/>
    <n v="4"/>
    <n v="0"/>
    <n v="14.7056"/>
    <x v="2"/>
  </r>
  <r>
    <n v="424"/>
    <x v="193"/>
    <x v="3"/>
    <x v="15"/>
    <d v="2014-10-24T00:00:00"/>
    <s v="Standard Class"/>
    <s v="MP-17965"/>
    <s v="Michael Paige"/>
    <x v="1"/>
    <s v="United States"/>
    <s v="Lawrence"/>
    <x v="31"/>
    <n v="1841"/>
    <x v="3"/>
    <s v="OFF-ST-10000918"/>
    <x v="1"/>
    <x v="4"/>
    <s v="Crate-A-Files"/>
    <n v="32.700000000000003"/>
    <n v="3"/>
    <n v="0"/>
    <n v="8.5020000000000007"/>
    <x v="2"/>
  </r>
  <r>
    <n v="425"/>
    <x v="194"/>
    <x v="3"/>
    <x v="170"/>
    <d v="2014-08-24T00:00:00"/>
    <s v="Second Class"/>
    <s v="NF-18385"/>
    <s v="Natalie Fritzler"/>
    <x v="0"/>
    <s v="United States"/>
    <s v="Jackson"/>
    <x v="35"/>
    <n v="39212"/>
    <x v="0"/>
    <s v="FUR-CH-10000015"/>
    <x v="0"/>
    <x v="1"/>
    <s v="Hon Multipurpose Stacking Arm Chairs"/>
    <n v="866.4"/>
    <n v="4"/>
    <n v="0"/>
    <n v="225.26400000000001"/>
    <x v="6"/>
  </r>
  <r>
    <n v="426"/>
    <x v="195"/>
    <x v="3"/>
    <x v="51"/>
    <d v="2014-11-27T00:00:00"/>
    <s v="Second Class"/>
    <s v="JM-15265"/>
    <s v="Janet Molinari"/>
    <x v="1"/>
    <s v="United States"/>
    <s v="Canton"/>
    <x v="12"/>
    <n v="48187"/>
    <x v="2"/>
    <s v="FUR-FU-10003347"/>
    <x v="0"/>
    <x v="5"/>
    <s v="Coloredge Poster Frame"/>
    <n v="28.4"/>
    <n v="2"/>
    <n v="0"/>
    <n v="11.076000000000001"/>
    <x v="0"/>
  </r>
  <r>
    <n v="427"/>
    <x v="195"/>
    <x v="3"/>
    <x v="51"/>
    <d v="2014-11-27T00:00:00"/>
    <s v="Second Class"/>
    <s v="JM-15265"/>
    <s v="Janet Molinari"/>
    <x v="1"/>
    <s v="United States"/>
    <s v="Canton"/>
    <x v="12"/>
    <n v="48187"/>
    <x v="2"/>
    <s v="OFF-BI-10001543"/>
    <x v="1"/>
    <x v="8"/>
    <s v="GBC VeloBinder Manual Binding System"/>
    <n v="287.92"/>
    <n v="8"/>
    <n v="0"/>
    <n v="138.20160000000001"/>
    <x v="0"/>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x v="8"/>
  </r>
  <r>
    <n v="429"/>
    <x v="197"/>
    <x v="3"/>
    <x v="172"/>
    <d v="2014-10-09T00:00:00"/>
    <s v="Standard Class"/>
    <s v="KH-16630"/>
    <s v="Ken Heidel"/>
    <x v="1"/>
    <s v="United States"/>
    <s v="San Antonio"/>
    <x v="5"/>
    <n v="78207"/>
    <x v="2"/>
    <s v="OFF-AR-10000369"/>
    <x v="1"/>
    <x v="6"/>
    <s v="Design Ebony Sketching Pencil"/>
    <n v="6.6719999999999997"/>
    <n v="6"/>
    <n v="0.2"/>
    <n v="0.50039999999999996"/>
    <x v="2"/>
  </r>
  <r>
    <n v="430"/>
    <x v="198"/>
    <x v="0"/>
    <x v="173"/>
    <d v="2013-04-22T00:00:00"/>
    <s v="Standard Class"/>
    <s v="RB-19795"/>
    <s v="Ross Baird"/>
    <x v="2"/>
    <s v="United States"/>
    <s v="Gastonia"/>
    <x v="3"/>
    <n v="28052"/>
    <x v="0"/>
    <s v="OFF-BI-10004584"/>
    <x v="1"/>
    <x v="8"/>
    <s v="GBC ProClick 150 Presentation Binding System"/>
    <n v="189.58799999999999"/>
    <n v="2"/>
    <n v="0.7"/>
    <n v="-145.35079999999999"/>
    <x v="3"/>
  </r>
  <r>
    <n v="431"/>
    <x v="198"/>
    <x v="0"/>
    <x v="173"/>
    <d v="2013-04-22T00:00:00"/>
    <s v="Standard Class"/>
    <s v="RB-19795"/>
    <s v="Ross Baird"/>
    <x v="2"/>
    <s v="United States"/>
    <s v="Gastonia"/>
    <x v="3"/>
    <n v="28052"/>
    <x v="0"/>
    <s v="TEC-AC-10004659"/>
    <x v="2"/>
    <x v="11"/>
    <s v="ImationÂ Secure+ Hardware Encrypted USB 2.0Â Flash Drive; 16GB"/>
    <n v="408.74400000000003"/>
    <n v="7"/>
    <n v="0.2"/>
    <n v="76.639499999999998"/>
    <x v="3"/>
  </r>
  <r>
    <n v="432"/>
    <x v="198"/>
    <x v="0"/>
    <x v="173"/>
    <d v="2013-04-22T00:00:00"/>
    <s v="Standard Class"/>
    <s v="RB-19795"/>
    <s v="Ross Baird"/>
    <x v="2"/>
    <s v="United States"/>
    <s v="Gastonia"/>
    <x v="3"/>
    <n v="28052"/>
    <x v="0"/>
    <s v="TEC-AC-10004659"/>
    <x v="2"/>
    <x v="11"/>
    <s v="ImationÂ Secure+ Hardware Encrypted USB 2.0Â Flash Drive; 16GB"/>
    <n v="291.95999999999998"/>
    <n v="5"/>
    <n v="0.2"/>
    <n v="54.7425"/>
    <x v="3"/>
  </r>
  <r>
    <n v="433"/>
    <x v="198"/>
    <x v="0"/>
    <x v="173"/>
    <d v="2013-04-22T00:00:00"/>
    <s v="Standard Class"/>
    <s v="RB-19795"/>
    <s v="Ross Baird"/>
    <x v="2"/>
    <s v="United States"/>
    <s v="Gastonia"/>
    <x v="3"/>
    <n v="28052"/>
    <x v="0"/>
    <s v="OFF-ST-10000617"/>
    <x v="1"/>
    <x v="4"/>
    <s v="Woodgrain Magazine Files by Perma"/>
    <n v="4.7679999999999998"/>
    <n v="2"/>
    <n v="0.2"/>
    <n v="-0.77480000000000004"/>
    <x v="3"/>
  </r>
  <r>
    <n v="434"/>
    <x v="199"/>
    <x v="0"/>
    <x v="112"/>
    <d v="2013-06-08T00:00:00"/>
    <s v="First Class"/>
    <s v="DB-13060"/>
    <s v="Dave Brooks"/>
    <x v="0"/>
    <s v="United States"/>
    <s v="Lowell"/>
    <x v="31"/>
    <n v="1852"/>
    <x v="3"/>
    <s v="OFF-ST-10003306"/>
    <x v="1"/>
    <x v="4"/>
    <s v="Letter Size Cart"/>
    <n v="714.3"/>
    <n v="5"/>
    <n v="0"/>
    <n v="207.14699999999999"/>
    <x v="1"/>
  </r>
  <r>
    <n v="435"/>
    <x v="200"/>
    <x v="2"/>
    <x v="174"/>
    <d v="2011-12-25T00:00:00"/>
    <s v="Standard Class"/>
    <s v="MK-18160"/>
    <s v="Mike Kennedy"/>
    <x v="0"/>
    <s v="United States"/>
    <s v="Jacksonville"/>
    <x v="2"/>
    <n v="32216"/>
    <x v="0"/>
    <s v="OFF-BI-10000773"/>
    <x v="1"/>
    <x v="8"/>
    <s v="Insertable Tab Post Binder Dividers"/>
    <n v="4.8120000000000003"/>
    <n v="2"/>
    <n v="0.7"/>
    <n v="-3.6892"/>
    <x v="4"/>
  </r>
  <r>
    <n v="436"/>
    <x v="200"/>
    <x v="2"/>
    <x v="174"/>
    <d v="2011-12-25T00:00:00"/>
    <s v="Standard Class"/>
    <s v="MK-18160"/>
    <s v="Mike Kennedy"/>
    <x v="0"/>
    <s v="United States"/>
    <s v="Jacksonville"/>
    <x v="2"/>
    <n v="32216"/>
    <x v="0"/>
    <s v="TEC-AC-10002600"/>
    <x v="2"/>
    <x v="11"/>
    <s v="Belkin QODE FastFit Bluetooth Keyboard"/>
    <n v="247.8"/>
    <n v="5"/>
    <n v="0.2"/>
    <n v="-18.585000000000001"/>
    <x v="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x v="1"/>
  </r>
  <r>
    <n v="438"/>
    <x v="201"/>
    <x v="0"/>
    <x v="1"/>
    <d v="2013-06-15T00:00:00"/>
    <s v="Second Class"/>
    <s v="PO-19180"/>
    <s v="Philisse Overcash"/>
    <x v="2"/>
    <s v="United States"/>
    <s v="Chicago"/>
    <x v="10"/>
    <n v="60623"/>
    <x v="2"/>
    <s v="OFF-PA-10001970"/>
    <x v="1"/>
    <x v="10"/>
    <s v="Xerox 1908"/>
    <n v="313.488"/>
    <n v="7"/>
    <n v="0.2"/>
    <n v="113.63939999999999"/>
    <x v="1"/>
  </r>
  <r>
    <n v="439"/>
    <x v="202"/>
    <x v="3"/>
    <x v="175"/>
    <d v="2014-09-20T00:00:00"/>
    <s v="Standard Class"/>
    <s v="BB-11545"/>
    <s v="Brenda Bowman"/>
    <x v="1"/>
    <s v="United States"/>
    <s v="Houston"/>
    <x v="5"/>
    <n v="77070"/>
    <x v="2"/>
    <s v="OFF-PA-10002230"/>
    <x v="1"/>
    <x v="10"/>
    <s v="Xerox 1897"/>
    <n v="31.872"/>
    <n v="8"/>
    <n v="0.2"/>
    <n v="11.553599999999999"/>
    <x v="8"/>
  </r>
  <r>
    <n v="440"/>
    <x v="203"/>
    <x v="3"/>
    <x v="176"/>
    <d v="2014-01-24T00:00:00"/>
    <s v="Second Class"/>
    <s v="CV-12805"/>
    <s v="Cynthia Voltz"/>
    <x v="1"/>
    <s v="United States"/>
    <s v="New York City"/>
    <x v="15"/>
    <n v="10024"/>
    <x v="3"/>
    <s v="FUR-CH-10003396"/>
    <x v="0"/>
    <x v="1"/>
    <s v="Global Deluxe Steno Chair"/>
    <n v="207.846"/>
    <n v="3"/>
    <n v="0.1"/>
    <n v="2.3094000000000001"/>
    <x v="9"/>
  </r>
  <r>
    <n v="441"/>
    <x v="204"/>
    <x v="0"/>
    <x v="64"/>
    <d v="2013-09-08T00:00:00"/>
    <s v="Second Class"/>
    <s v="PK-19075"/>
    <s v="Pete Kriz"/>
    <x v="0"/>
    <s v="United States"/>
    <s v="Detroit"/>
    <x v="12"/>
    <n v="48227"/>
    <x v="2"/>
    <s v="FUR-FU-10000246"/>
    <x v="0"/>
    <x v="5"/>
    <s v="Aluminum Document Frame"/>
    <n v="12.22"/>
    <n v="1"/>
    <n v="0"/>
    <n v="3.6659999999999999"/>
    <x v="8"/>
  </r>
  <r>
    <n v="442"/>
    <x v="204"/>
    <x v="0"/>
    <x v="64"/>
    <d v="2013-09-08T00:00:00"/>
    <s v="Second Class"/>
    <s v="PK-19075"/>
    <s v="Pete Kriz"/>
    <x v="0"/>
    <s v="United States"/>
    <s v="Detroit"/>
    <x v="12"/>
    <n v="48227"/>
    <x v="2"/>
    <s v="OFF-ST-10000060"/>
    <x v="1"/>
    <x v="4"/>
    <s v="Fellowes Bankers Box Staxonsteel Drawer File/Stacking System"/>
    <n v="194.94"/>
    <n v="3"/>
    <n v="0"/>
    <n v="23.392800000000001"/>
    <x v="8"/>
  </r>
  <r>
    <n v="443"/>
    <x v="204"/>
    <x v="0"/>
    <x v="64"/>
    <d v="2013-09-08T00:00:00"/>
    <s v="Second Class"/>
    <s v="PK-19075"/>
    <s v="Pete Kriz"/>
    <x v="0"/>
    <s v="United States"/>
    <s v="Detroit"/>
    <x v="12"/>
    <n v="48227"/>
    <x v="2"/>
    <s v="OFF-ST-10003058"/>
    <x v="1"/>
    <x v="4"/>
    <s v="Eldon Mobile Mega Data Cart  Mega Stackable  Add-On Trays"/>
    <n v="70.95"/>
    <n v="3"/>
    <n v="0"/>
    <n v="20.575500000000002"/>
    <x v="8"/>
  </r>
  <r>
    <n v="444"/>
    <x v="204"/>
    <x v="0"/>
    <x v="64"/>
    <d v="2013-09-08T00:00:00"/>
    <s v="Second Class"/>
    <s v="PK-19075"/>
    <s v="Pete Kriz"/>
    <x v="0"/>
    <s v="United States"/>
    <s v="Detroit"/>
    <x v="12"/>
    <n v="48227"/>
    <x v="2"/>
    <s v="OFF-PA-10002222"/>
    <x v="1"/>
    <x v="10"/>
    <s v="Xerox Color Copier Paper, 11&quot; x 17&quot;, Ream"/>
    <n v="91.36"/>
    <n v="4"/>
    <n v="0"/>
    <n v="42.025599999999997"/>
    <x v="8"/>
  </r>
  <r>
    <n v="445"/>
    <x v="204"/>
    <x v="0"/>
    <x v="64"/>
    <d v="2013-09-08T00:00:00"/>
    <s v="Second Class"/>
    <s v="PK-19075"/>
    <s v="Pete Kriz"/>
    <x v="0"/>
    <s v="United States"/>
    <s v="Detroit"/>
    <x v="12"/>
    <n v="48227"/>
    <x v="2"/>
    <s v="FUR-CH-10002372"/>
    <x v="0"/>
    <x v="1"/>
    <s v="Office Star - Ergonomically Designed Knee Chair"/>
    <n v="242.94"/>
    <n v="3"/>
    <n v="0"/>
    <n v="29.152799999999999"/>
    <x v="8"/>
  </r>
  <r>
    <n v="446"/>
    <x v="204"/>
    <x v="0"/>
    <x v="64"/>
    <d v="2013-09-08T00:00:00"/>
    <s v="Second Class"/>
    <s v="PK-19075"/>
    <s v="Pete Kriz"/>
    <x v="0"/>
    <s v="United States"/>
    <s v="Detroit"/>
    <x v="12"/>
    <n v="48227"/>
    <x v="2"/>
    <s v="OFF-LA-10001317"/>
    <x v="1"/>
    <x v="2"/>
    <s v="Avery 520"/>
    <n v="22.05"/>
    <n v="7"/>
    <n v="0"/>
    <n v="10.584"/>
    <x v="8"/>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x v="10"/>
  </r>
  <r>
    <n v="448"/>
    <x v="206"/>
    <x v="0"/>
    <x v="178"/>
    <d v="2013-04-04T00:00:00"/>
    <s v="Second Class"/>
    <s v="RB-19360"/>
    <s v="Raymond Buch"/>
    <x v="0"/>
    <s v="United States"/>
    <s v="Auburn"/>
    <x v="15"/>
    <n v="13021"/>
    <x v="3"/>
    <s v="OFF-AR-10000588"/>
    <x v="1"/>
    <x v="6"/>
    <s v="Newell 345"/>
    <n v="59.52"/>
    <n v="3"/>
    <n v="0"/>
    <n v="15.475199999999999"/>
    <x v="3"/>
  </r>
  <r>
    <n v="449"/>
    <x v="206"/>
    <x v="0"/>
    <x v="178"/>
    <d v="2013-04-04T00:00:00"/>
    <s v="Second Class"/>
    <s v="RB-19360"/>
    <s v="Raymond Buch"/>
    <x v="0"/>
    <s v="United States"/>
    <s v="Auburn"/>
    <x v="15"/>
    <n v="13021"/>
    <x v="3"/>
    <s v="OFF-ST-10001469"/>
    <x v="1"/>
    <x v="4"/>
    <s v="Fellowes Bankers Box Recycled Super Stor/Drawer"/>
    <n v="161.94"/>
    <n v="3"/>
    <n v="0"/>
    <n v="9.7164000000000001"/>
    <x v="3"/>
  </r>
  <r>
    <n v="450"/>
    <x v="206"/>
    <x v="0"/>
    <x v="178"/>
    <d v="2013-04-04T00:00:00"/>
    <s v="Second Class"/>
    <s v="RB-19360"/>
    <s v="Raymond Buch"/>
    <x v="0"/>
    <s v="United States"/>
    <s v="Auburn"/>
    <x v="15"/>
    <n v="13021"/>
    <x v="3"/>
    <s v="OFF-AR-10001953"/>
    <x v="1"/>
    <x v="6"/>
    <s v="Boston 1645 Deluxe Heavier-Duty Electric Pencil Sharpener"/>
    <n v="263.88"/>
    <n v="6"/>
    <n v="0"/>
    <n v="71.247600000000006"/>
    <x v="3"/>
  </r>
  <r>
    <n v="451"/>
    <x v="206"/>
    <x v="0"/>
    <x v="178"/>
    <d v="2013-04-04T00:00:00"/>
    <s v="Second Class"/>
    <s v="RB-19360"/>
    <s v="Raymond Buch"/>
    <x v="0"/>
    <s v="United States"/>
    <s v="Auburn"/>
    <x v="15"/>
    <n v="13021"/>
    <x v="3"/>
    <s v="OFF-AR-10003156"/>
    <x v="1"/>
    <x v="6"/>
    <s v="50 Colored Long Pencils"/>
    <n v="30.48"/>
    <n v="3"/>
    <n v="0"/>
    <n v="7.9248000000000003"/>
    <x v="3"/>
  </r>
  <r>
    <n v="452"/>
    <x v="206"/>
    <x v="0"/>
    <x v="178"/>
    <d v="2013-04-04T00:00:00"/>
    <s v="Second Class"/>
    <s v="RB-19360"/>
    <s v="Raymond Buch"/>
    <x v="0"/>
    <s v="United States"/>
    <s v="Auburn"/>
    <x v="15"/>
    <n v="13021"/>
    <x v="3"/>
    <s v="OFF-AR-10004974"/>
    <x v="1"/>
    <x v="6"/>
    <s v="Newell 342"/>
    <n v="9.84"/>
    <n v="3"/>
    <n v="0"/>
    <n v="2.8536000000000001"/>
    <x v="3"/>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x v="3"/>
  </r>
  <r>
    <n v="454"/>
    <x v="207"/>
    <x v="3"/>
    <x v="179"/>
    <d v="2014-10-25T00:00:00"/>
    <s v="Standard Class"/>
    <s v="EB-13705"/>
    <s v="Ed Braxton"/>
    <x v="1"/>
    <s v="United States"/>
    <s v="Akron"/>
    <x v="24"/>
    <n v="44312"/>
    <x v="3"/>
    <s v="FUR-TA-10001539"/>
    <x v="0"/>
    <x v="3"/>
    <s v="Chromcraft Rectangular Conference Tables"/>
    <n v="284.36399999999998"/>
    <n v="2"/>
    <n v="0.4"/>
    <n v="-75.830399999999997"/>
    <x v="2"/>
  </r>
  <r>
    <n v="455"/>
    <x v="207"/>
    <x v="3"/>
    <x v="179"/>
    <d v="2014-10-25T00:00:00"/>
    <s v="Standard Class"/>
    <s v="EB-13705"/>
    <s v="Ed Braxton"/>
    <x v="1"/>
    <s v="United States"/>
    <s v="Akron"/>
    <x v="24"/>
    <n v="44312"/>
    <x v="3"/>
    <s v="OFF-ST-10000142"/>
    <x v="1"/>
    <x v="4"/>
    <s v="Deluxe Rollaway Locking File with Drawer"/>
    <n v="665.40800000000002"/>
    <n v="2"/>
    <n v="0.2"/>
    <n v="66.540800000000004"/>
    <x v="2"/>
  </r>
  <r>
    <n v="456"/>
    <x v="208"/>
    <x v="0"/>
    <x v="180"/>
    <d v="2013-12-18T00:00:00"/>
    <s v="Standard Class"/>
    <s v="KH-16630"/>
    <s v="Ken Heidel"/>
    <x v="1"/>
    <s v="United States"/>
    <s v="Norman"/>
    <x v="26"/>
    <n v="73071"/>
    <x v="2"/>
    <s v="TEC-AC-10001772"/>
    <x v="2"/>
    <x v="11"/>
    <s v="Memorex Mini Travel Drive 16 GB USB 2.0 Flash Drive"/>
    <n v="63.88"/>
    <n v="4"/>
    <n v="0"/>
    <n v="24.9132"/>
    <x v="4"/>
  </r>
  <r>
    <n v="457"/>
    <x v="209"/>
    <x v="2"/>
    <x v="181"/>
    <d v="2011-02-19T00:00:00"/>
    <s v="Standard Class"/>
    <s v="SC-20095"/>
    <s v="Sanjit Chand"/>
    <x v="0"/>
    <s v="United States"/>
    <s v="Concord"/>
    <x v="1"/>
    <n v="94521"/>
    <x v="1"/>
    <s v="FUR-CH-10000225"/>
    <x v="0"/>
    <x v="1"/>
    <s v="Global Geo Office Task Chair, Gray"/>
    <n v="129.56800000000001"/>
    <n v="2"/>
    <n v="0.2"/>
    <n v="-24.294"/>
    <x v="11"/>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x v="8"/>
  </r>
  <r>
    <n v="459"/>
    <x v="210"/>
    <x v="0"/>
    <x v="182"/>
    <d v="2013-10-02T00:00:00"/>
    <s v="Standard Class"/>
    <s v="NF-18385"/>
    <s v="Natalie Fritzler"/>
    <x v="0"/>
    <s v="United States"/>
    <s v="Decatur"/>
    <x v="10"/>
    <n v="62521"/>
    <x v="2"/>
    <s v="OFF-EN-10001415"/>
    <x v="1"/>
    <x v="12"/>
    <s v="Staples"/>
    <n v="8.9280000000000008"/>
    <n v="2"/>
    <n v="0.2"/>
    <n v="3.3479999999999999"/>
    <x v="8"/>
  </r>
  <r>
    <n v="460"/>
    <x v="211"/>
    <x v="1"/>
    <x v="83"/>
    <d v="2012-12-22T00:00:00"/>
    <s v="Standard Class"/>
    <s v="JH-15985"/>
    <s v="Joseph Holt"/>
    <x v="0"/>
    <s v="United States"/>
    <s v="Seattle"/>
    <x v="4"/>
    <n v="98115"/>
    <x v="1"/>
    <s v="OFF-AP-10002472"/>
    <x v="1"/>
    <x v="9"/>
    <s v="3M Office Air Cleaner"/>
    <n v="103.92"/>
    <n v="4"/>
    <n v="0"/>
    <n v="36.372"/>
    <x v="4"/>
  </r>
  <r>
    <n v="461"/>
    <x v="211"/>
    <x v="1"/>
    <x v="83"/>
    <d v="2012-12-22T00:00:00"/>
    <s v="Standard Class"/>
    <s v="JH-15985"/>
    <s v="Joseph Holt"/>
    <x v="0"/>
    <s v="United States"/>
    <s v="Seattle"/>
    <x v="4"/>
    <n v="98115"/>
    <x v="1"/>
    <s v="TEC-AC-10004571"/>
    <x v="2"/>
    <x v="11"/>
    <s v="Logitech G700s Rechargeable Gaming Mouse"/>
    <n v="899.91"/>
    <n v="9"/>
    <n v="0"/>
    <n v="377.9622"/>
    <x v="4"/>
  </r>
  <r>
    <n v="462"/>
    <x v="211"/>
    <x v="1"/>
    <x v="83"/>
    <d v="2012-12-22T00:00:00"/>
    <s v="Standard Class"/>
    <s v="JH-15985"/>
    <s v="Joseph Holt"/>
    <x v="0"/>
    <s v="United States"/>
    <s v="Seattle"/>
    <x v="4"/>
    <n v="98115"/>
    <x v="1"/>
    <s v="OFF-BI-10001098"/>
    <x v="1"/>
    <x v="8"/>
    <s v="Acco D-Ring Binder w/DublLock"/>
    <n v="51.311999999999998"/>
    <n v="3"/>
    <n v="0.2"/>
    <n v="18.6006"/>
    <x v="4"/>
  </r>
  <r>
    <n v="463"/>
    <x v="212"/>
    <x v="0"/>
    <x v="183"/>
    <d v="2013-04-30T00:00:00"/>
    <s v="Standard Class"/>
    <s v="TN-21040"/>
    <s v="Tanja Norvell"/>
    <x v="2"/>
    <s v="United States"/>
    <s v="Phoenix"/>
    <x v="16"/>
    <n v="85023"/>
    <x v="1"/>
    <s v="FUR-FU-10000023"/>
    <x v="0"/>
    <x v="5"/>
    <s v="Eldon Wave Desk Accessories"/>
    <n v="23.56"/>
    <n v="5"/>
    <n v="0.2"/>
    <n v="7.0679999999999996"/>
    <x v="3"/>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x v="3"/>
  </r>
  <r>
    <n v="465"/>
    <x v="212"/>
    <x v="0"/>
    <x v="183"/>
    <d v="2013-04-30T00:00:00"/>
    <s v="Standard Class"/>
    <s v="TN-21040"/>
    <s v="Tanja Norvell"/>
    <x v="2"/>
    <s v="United States"/>
    <s v="Phoenix"/>
    <x v="16"/>
    <n v="85023"/>
    <x v="1"/>
    <s v="OFF-BI-10000315"/>
    <x v="1"/>
    <x v="8"/>
    <s v="Poly Designer Cover &amp; Back"/>
    <n v="28.484999999999999"/>
    <n v="5"/>
    <n v="0.7"/>
    <n v="-20.888999999999999"/>
    <x v="3"/>
  </r>
  <r>
    <n v="466"/>
    <x v="212"/>
    <x v="0"/>
    <x v="183"/>
    <d v="2013-04-30T00:00:00"/>
    <s v="Standard Class"/>
    <s v="TN-21040"/>
    <s v="Tanja Norvell"/>
    <x v="2"/>
    <s v="United States"/>
    <s v="Phoenix"/>
    <x v="16"/>
    <n v="85023"/>
    <x v="1"/>
    <s v="OFF-SU-10003505"/>
    <x v="1"/>
    <x v="14"/>
    <s v="Premier Electric Letter Opener"/>
    <n v="185.376"/>
    <n v="2"/>
    <n v="0.2"/>
    <n v="-34.758000000000003"/>
    <x v="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x v="3"/>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x v="9"/>
  </r>
  <r>
    <n v="469"/>
    <x v="214"/>
    <x v="3"/>
    <x v="185"/>
    <d v="2014-04-05T00:00:00"/>
    <s v="Standard Class"/>
    <s v="DS-13180"/>
    <s v="David Smith"/>
    <x v="1"/>
    <s v="United States"/>
    <s v="Amarillo"/>
    <x v="5"/>
    <n v="79109"/>
    <x v="2"/>
    <s v="FUR-BO-10002824"/>
    <x v="0"/>
    <x v="0"/>
    <s v="Bush Mission Pointe Library"/>
    <n v="205.33279999999999"/>
    <n v="2"/>
    <n v="0.32"/>
    <n v="-36.235199999999999"/>
    <x v="3"/>
  </r>
  <r>
    <n v="470"/>
    <x v="215"/>
    <x v="0"/>
    <x v="186"/>
    <d v="2013-12-21T00:00:00"/>
    <s v="Second Class"/>
    <s v="CC-12670"/>
    <s v="Craig Carreira"/>
    <x v="0"/>
    <s v="United States"/>
    <s v="Chicago"/>
    <x v="10"/>
    <n v="60610"/>
    <x v="2"/>
    <s v="OFF-BI-10002194"/>
    <x v="1"/>
    <x v="8"/>
    <s v="Cardinal Hold-It CD Pocket"/>
    <n v="4.7880000000000003"/>
    <n v="3"/>
    <n v="0.8"/>
    <n v="-7.9001999999999999"/>
    <x v="4"/>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x v="4"/>
  </r>
  <r>
    <n v="472"/>
    <x v="217"/>
    <x v="2"/>
    <x v="187"/>
    <d v="2011-11-11T00:00:00"/>
    <s v="Second Class"/>
    <s v="JP-15520"/>
    <s v="Jeremy Pistek"/>
    <x v="0"/>
    <s v="United States"/>
    <s v="San Francisco"/>
    <x v="1"/>
    <n v="94110"/>
    <x v="1"/>
    <s v="OFF-ST-10002743"/>
    <x v="1"/>
    <x v="4"/>
    <s v="SAFCO Boltless Steel Shelving"/>
    <n v="340.92"/>
    <n v="3"/>
    <n v="0"/>
    <n v="3.4091999999999998"/>
    <x v="0"/>
  </r>
  <r>
    <n v="473"/>
    <x v="217"/>
    <x v="2"/>
    <x v="187"/>
    <d v="2011-11-11T00:00:00"/>
    <s v="Second Class"/>
    <s v="JP-15520"/>
    <s v="Jeremy Pistek"/>
    <x v="0"/>
    <s v="United States"/>
    <s v="San Francisco"/>
    <x v="1"/>
    <n v="94110"/>
    <x v="1"/>
    <s v="FUR-BO-10001601"/>
    <x v="0"/>
    <x v="0"/>
    <s v="Sauder Mission Library with Doors, Fruitwood Finish"/>
    <n v="222.666"/>
    <n v="2"/>
    <n v="0.15"/>
    <n v="10.478400000000001"/>
    <x v="0"/>
  </r>
  <r>
    <n v="474"/>
    <x v="217"/>
    <x v="2"/>
    <x v="187"/>
    <d v="2011-11-11T00:00:00"/>
    <s v="Second Class"/>
    <s v="JP-15520"/>
    <s v="Jeremy Pistek"/>
    <x v="0"/>
    <s v="United States"/>
    <s v="San Francisco"/>
    <x v="1"/>
    <n v="94110"/>
    <x v="1"/>
    <s v="TEC-PH-10002680"/>
    <x v="2"/>
    <x v="7"/>
    <s v="Samsung Galaxy Note 3"/>
    <n v="703.96799999999996"/>
    <n v="4"/>
    <n v="0.2"/>
    <n v="87.995999999999995"/>
    <x v="0"/>
  </r>
  <r>
    <n v="475"/>
    <x v="217"/>
    <x v="2"/>
    <x v="187"/>
    <d v="2011-11-11T00:00:00"/>
    <s v="Second Class"/>
    <s v="JP-15520"/>
    <s v="Jeremy Pistek"/>
    <x v="0"/>
    <s v="United States"/>
    <s v="San Francisco"/>
    <x v="1"/>
    <n v="94110"/>
    <x v="1"/>
    <s v="OFF-ST-10001321"/>
    <x v="1"/>
    <x v="4"/>
    <s v="Decoflex Hanging Personal Folder File, Blue"/>
    <n v="92.52"/>
    <n v="6"/>
    <n v="0"/>
    <n v="24.980399999999999"/>
    <x v="0"/>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x v="0"/>
  </r>
  <r>
    <n v="477"/>
    <x v="217"/>
    <x v="2"/>
    <x v="187"/>
    <d v="2011-11-11T00:00:00"/>
    <s v="Second Class"/>
    <s v="JP-15520"/>
    <s v="Jeremy Pistek"/>
    <x v="0"/>
    <s v="United States"/>
    <s v="San Francisco"/>
    <x v="1"/>
    <n v="94110"/>
    <x v="1"/>
    <s v="OFF-PA-10003465"/>
    <x v="1"/>
    <x v="10"/>
    <s v="Xerox 1912"/>
    <n v="94.85"/>
    <n v="5"/>
    <n v="0"/>
    <n v="45.527999999999999"/>
    <x v="0"/>
  </r>
  <r>
    <n v="478"/>
    <x v="218"/>
    <x v="0"/>
    <x v="188"/>
    <d v="2013-07-20T00:00:00"/>
    <s v="Standard Class"/>
    <s v="KH-16690"/>
    <s v="Kristen Hastings"/>
    <x v="1"/>
    <s v="United States"/>
    <s v="Los Angeles"/>
    <x v="1"/>
    <n v="90008"/>
    <x v="1"/>
    <s v="TEC-PH-10000149"/>
    <x v="2"/>
    <x v="7"/>
    <s v="Cisco SPA525G2 IP Phone - Wireless"/>
    <n v="95.76"/>
    <n v="6"/>
    <n v="0.2"/>
    <n v="7.1820000000000004"/>
    <x v="7"/>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x v="2"/>
  </r>
  <r>
    <n v="480"/>
    <x v="220"/>
    <x v="0"/>
    <x v="190"/>
    <d v="2013-07-03T00:00:00"/>
    <s v="Standard Class"/>
    <s v="JG-15805"/>
    <s v="John Grady"/>
    <x v="1"/>
    <s v="United States"/>
    <s v="New York City"/>
    <x v="15"/>
    <n v="10024"/>
    <x v="3"/>
    <s v="OFF-AR-10003045"/>
    <x v="1"/>
    <x v="6"/>
    <s v="Prang Colored Pencils"/>
    <n v="14.7"/>
    <n v="5"/>
    <n v="0"/>
    <n v="6.6150000000000002"/>
    <x v="1"/>
  </r>
  <r>
    <n v="481"/>
    <x v="220"/>
    <x v="0"/>
    <x v="190"/>
    <d v="2013-07-03T00:00:00"/>
    <s v="Standard Class"/>
    <s v="JG-15805"/>
    <s v="John Grady"/>
    <x v="1"/>
    <s v="United States"/>
    <s v="New York City"/>
    <x v="15"/>
    <n v="10024"/>
    <x v="3"/>
    <s v="OFF-ST-10000689"/>
    <x v="1"/>
    <x v="4"/>
    <s v="Fellowes Strictly Business Drawer File, Letter/Legal Size"/>
    <n v="704.25"/>
    <n v="5"/>
    <n v="0"/>
    <n v="84.51"/>
    <x v="1"/>
  </r>
  <r>
    <n v="482"/>
    <x v="221"/>
    <x v="2"/>
    <x v="191"/>
    <d v="2011-10-10T00:00:00"/>
    <s v="Standard Class"/>
    <s v="XP-21865"/>
    <s v="Xylona Preis"/>
    <x v="0"/>
    <s v="United States"/>
    <s v="San Diego"/>
    <x v="1"/>
    <n v="92024"/>
    <x v="1"/>
    <s v="TEC-AC-10001445"/>
    <x v="2"/>
    <x v="11"/>
    <s v="ImationÂ USB 2.0 SwivelÂ Flash DriveÂ USBÂ flash driveÂ - 4 GB - Pink"/>
    <n v="9.09"/>
    <n v="3"/>
    <n v="0"/>
    <n v="1.9089"/>
    <x v="2"/>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x v="7"/>
  </r>
  <r>
    <n v="484"/>
    <x v="222"/>
    <x v="2"/>
    <x v="192"/>
    <d v="2011-07-27T00:00:00"/>
    <s v="Standard Class"/>
    <s v="EM-14065"/>
    <s v="Erin Mull"/>
    <x v="0"/>
    <s v="United States"/>
    <s v="New York City"/>
    <x v="15"/>
    <n v="10024"/>
    <x v="3"/>
    <s v="TEC-AC-10002567"/>
    <x v="2"/>
    <x v="11"/>
    <s v="Logitech G602 Wireless Gaming Mouse"/>
    <n v="159.97999999999999"/>
    <n v="2"/>
    <n v="0"/>
    <n v="57.592799999999997"/>
    <x v="7"/>
  </r>
  <r>
    <n v="485"/>
    <x v="223"/>
    <x v="3"/>
    <x v="193"/>
    <d v="2014-06-14T00:00:00"/>
    <s v="First Class"/>
    <s v="MT-18070"/>
    <s v="Michelle Tran"/>
    <x v="2"/>
    <s v="United States"/>
    <s v="Los Angeles"/>
    <x v="1"/>
    <n v="90045"/>
    <x v="1"/>
    <s v="OFF-LA-10003923"/>
    <x v="1"/>
    <x v="2"/>
    <s v="Alphabetical Labels for Top Tab Filing"/>
    <n v="29.6"/>
    <n v="2"/>
    <n v="0"/>
    <n v="14.8"/>
    <x v="1"/>
  </r>
  <r>
    <n v="486"/>
    <x v="223"/>
    <x v="3"/>
    <x v="193"/>
    <d v="2014-06-14T00:00:00"/>
    <s v="First Class"/>
    <s v="MT-18070"/>
    <s v="Michelle Tran"/>
    <x v="2"/>
    <s v="United States"/>
    <s v="Los Angeles"/>
    <x v="1"/>
    <n v="90045"/>
    <x v="1"/>
    <s v="FUR-BO-10001337"/>
    <x v="0"/>
    <x v="0"/>
    <s v="O'Sullivan Living Dimensions 2-Shelf Bookcases"/>
    <n v="514.16499999999996"/>
    <n v="5"/>
    <n v="0.15"/>
    <n v="-30.245000000000001"/>
    <x v="1"/>
  </r>
  <r>
    <n v="487"/>
    <x v="223"/>
    <x v="3"/>
    <x v="193"/>
    <d v="2014-06-14T00:00:00"/>
    <s v="First Class"/>
    <s v="MT-18070"/>
    <s v="Michelle Tran"/>
    <x v="2"/>
    <s v="United States"/>
    <s v="Los Angeles"/>
    <x v="1"/>
    <n v="90045"/>
    <x v="1"/>
    <s v="TEC-PH-10001924"/>
    <x v="2"/>
    <x v="7"/>
    <s v="iHome FM Clock Radio with Lightning Dock"/>
    <n v="279.95999999999998"/>
    <n v="5"/>
    <n v="0.2"/>
    <n v="17.497499999999999"/>
    <x v="1"/>
  </r>
  <r>
    <n v="488"/>
    <x v="224"/>
    <x v="2"/>
    <x v="194"/>
    <d v="2011-10-31T00:00:00"/>
    <s v="First Class"/>
    <s v="SA-20830"/>
    <s v="Sue Ann Reed"/>
    <x v="0"/>
    <s v="United States"/>
    <s v="Chicago"/>
    <x v="10"/>
    <n v="60610"/>
    <x v="2"/>
    <s v="TEC-PH-10001363"/>
    <x v="2"/>
    <x v="7"/>
    <s v="Apple iPhone 5S"/>
    <n v="2735.9520000000002"/>
    <n v="6"/>
    <n v="0.2"/>
    <n v="341.99400000000003"/>
    <x v="2"/>
  </r>
  <r>
    <n v="489"/>
    <x v="225"/>
    <x v="2"/>
    <x v="3"/>
    <d v="2011-06-13T00:00:00"/>
    <s v="Second Class"/>
    <s v="CW-11905"/>
    <s v="Carl Weiss"/>
    <x v="2"/>
    <s v="United States"/>
    <s v="Huntsville"/>
    <x v="5"/>
    <n v="77340"/>
    <x v="2"/>
    <s v="TEC-PH-10000376"/>
    <x v="2"/>
    <x v="7"/>
    <s v="Square Credit Card Reader"/>
    <n v="7.992"/>
    <n v="1"/>
    <n v="0.2"/>
    <n v="0.59940000000000004"/>
    <x v="1"/>
  </r>
  <r>
    <n v="490"/>
    <x v="225"/>
    <x v="2"/>
    <x v="3"/>
    <d v="2011-06-13T00:00:00"/>
    <s v="Second Class"/>
    <s v="CW-11905"/>
    <s v="Carl Weiss"/>
    <x v="2"/>
    <s v="United States"/>
    <s v="Huntsville"/>
    <x v="5"/>
    <n v="77340"/>
    <x v="2"/>
    <s v="TEC-AC-10000303"/>
    <x v="2"/>
    <x v="11"/>
    <s v="Logitech M510 Wireless Mouse"/>
    <n v="63.984000000000002"/>
    <n v="2"/>
    <n v="0.2"/>
    <n v="10.397399999999999"/>
    <x v="1"/>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x v="1"/>
  </r>
  <r>
    <n v="492"/>
    <x v="226"/>
    <x v="2"/>
    <x v="80"/>
    <d v="2011-09-19T00:00:00"/>
    <s v="Standard Class"/>
    <s v="AJ-10960"/>
    <s v="Astrea Jones"/>
    <x v="0"/>
    <s v="United States"/>
    <s v="Rochester"/>
    <x v="15"/>
    <n v="14609"/>
    <x v="3"/>
    <s v="OFF-ST-10001809"/>
    <x v="1"/>
    <x v="4"/>
    <s v="Fellowes Officeware Wire Shelving"/>
    <n v="449.15"/>
    <n v="5"/>
    <n v="0"/>
    <n v="8.9830000000000005"/>
    <x v="8"/>
  </r>
  <r>
    <n v="493"/>
    <x v="226"/>
    <x v="2"/>
    <x v="80"/>
    <d v="2011-09-19T00:00:00"/>
    <s v="Standard Class"/>
    <s v="AJ-10960"/>
    <s v="Astrea Jones"/>
    <x v="0"/>
    <s v="United States"/>
    <s v="Rochester"/>
    <x v="15"/>
    <n v="14609"/>
    <x v="3"/>
    <s v="OFF-EN-10003845"/>
    <x v="1"/>
    <x v="12"/>
    <s v="Colored Envelopes"/>
    <n v="11.07"/>
    <n v="3"/>
    <n v="0"/>
    <n v="5.0922000000000001"/>
    <x v="8"/>
  </r>
  <r>
    <n v="494"/>
    <x v="227"/>
    <x v="0"/>
    <x v="195"/>
    <d v="2013-05-15T00:00:00"/>
    <s v="Standard Class"/>
    <s v="SS-20590"/>
    <s v="Sonia Sunley"/>
    <x v="0"/>
    <s v="United States"/>
    <s v="Seattle"/>
    <x v="4"/>
    <n v="98115"/>
    <x v="1"/>
    <s v="TEC-AC-10000991"/>
    <x v="2"/>
    <x v="11"/>
    <s v="Sony Micro Vault Click 8 GB USB 2.0 Flash Drive"/>
    <n v="93.98"/>
    <n v="2"/>
    <n v="0"/>
    <n v="13.1572"/>
    <x v="5"/>
  </r>
  <r>
    <n v="495"/>
    <x v="228"/>
    <x v="0"/>
    <x v="196"/>
    <d v="2013-03-22T00:00:00"/>
    <s v="Second Class"/>
    <s v="RO-19780"/>
    <s v="Rose O'Brian"/>
    <x v="0"/>
    <s v="United States"/>
    <s v="Memphis"/>
    <x v="18"/>
    <n v="38109"/>
    <x v="0"/>
    <s v="FUR-TA-10001857"/>
    <x v="0"/>
    <x v="3"/>
    <s v="Balt Solid Wood Rectangular Table"/>
    <n v="189.88200000000001"/>
    <n v="3"/>
    <n v="0.4"/>
    <n v="-94.941000000000003"/>
    <x v="10"/>
  </r>
  <r>
    <n v="496"/>
    <x v="229"/>
    <x v="1"/>
    <x v="17"/>
    <d v="2012-12-31T00:00:00"/>
    <s v="Standard Class"/>
    <s v="MD-17350"/>
    <s v="Maribeth Dona"/>
    <x v="0"/>
    <s v="United States"/>
    <s v="Fayetteville"/>
    <x v="36"/>
    <n v="72701"/>
    <x v="0"/>
    <s v="OFF-EN-10001434"/>
    <x v="1"/>
    <x v="12"/>
    <s v="Strathmore #10 Envelopes, Ultimate White"/>
    <n v="105.42"/>
    <n v="2"/>
    <n v="0"/>
    <n v="51.655799999999999"/>
    <x v="4"/>
  </r>
  <r>
    <n v="497"/>
    <x v="230"/>
    <x v="0"/>
    <x v="197"/>
    <d v="2013-08-01T00:00:00"/>
    <s v="Standard Class"/>
    <s v="SC-20095"/>
    <s v="Sanjit Chand"/>
    <x v="0"/>
    <s v="United States"/>
    <s v="Costa Mesa"/>
    <x v="1"/>
    <n v="92627"/>
    <x v="1"/>
    <s v="OFF-BI-10002498"/>
    <x v="1"/>
    <x v="8"/>
    <s v="Clear Mylar Reinforcing Strips"/>
    <n v="119.616"/>
    <n v="8"/>
    <n v="0.2"/>
    <n v="40.370399999999997"/>
    <x v="7"/>
  </r>
  <r>
    <n v="498"/>
    <x v="230"/>
    <x v="0"/>
    <x v="197"/>
    <d v="2013-08-01T00:00:00"/>
    <s v="Standard Class"/>
    <s v="SC-20095"/>
    <s v="Sanjit Chand"/>
    <x v="0"/>
    <s v="United States"/>
    <s v="Costa Mesa"/>
    <x v="1"/>
    <n v="92627"/>
    <x v="1"/>
    <s v="FUR-FU-10004864"/>
    <x v="0"/>
    <x v="5"/>
    <s v="Howard Miller 14-1/2&quot; Diameter Chrome Round Wall Clock"/>
    <n v="255.76"/>
    <n v="4"/>
    <n v="0"/>
    <n v="81.843199999999996"/>
    <x v="7"/>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x v="7"/>
  </r>
  <r>
    <n v="500"/>
    <x v="230"/>
    <x v="0"/>
    <x v="197"/>
    <d v="2013-08-01T00:00:00"/>
    <s v="Standard Class"/>
    <s v="SC-20095"/>
    <s v="Sanjit Chand"/>
    <x v="0"/>
    <s v="United States"/>
    <s v="Costa Mesa"/>
    <x v="1"/>
    <n v="92627"/>
    <x v="1"/>
    <s v="FUR-FU-10000073"/>
    <x v="0"/>
    <x v="5"/>
    <s v="Deflect-O Glasstique Clear Desk Accessories"/>
    <n v="69.3"/>
    <n v="9"/>
    <n v="0"/>
    <n v="22.869"/>
    <x v="7"/>
  </r>
  <r>
    <n v="501"/>
    <x v="231"/>
    <x v="0"/>
    <x v="198"/>
    <d v="2013-06-05T00:00:00"/>
    <s v="Standard Class"/>
    <s v="MY-17380"/>
    <s v="Maribeth Yedwab"/>
    <x v="1"/>
    <s v="United States"/>
    <s v="Parker"/>
    <x v="22"/>
    <n v="80134"/>
    <x v="1"/>
    <s v="OFF-BI-10001670"/>
    <x v="1"/>
    <x v="8"/>
    <s v="Vinyl Sectional Post Binders"/>
    <n v="22.62"/>
    <n v="2"/>
    <n v="0.7"/>
    <n v="-15.08"/>
    <x v="5"/>
  </r>
  <r>
    <n v="502"/>
    <x v="231"/>
    <x v="0"/>
    <x v="198"/>
    <d v="2013-06-05T00:00:00"/>
    <s v="Standard Class"/>
    <s v="MY-17380"/>
    <s v="Maribeth Yedwab"/>
    <x v="1"/>
    <s v="United States"/>
    <s v="Parker"/>
    <x v="22"/>
    <n v="80134"/>
    <x v="1"/>
    <s v="OFF-BI-10001658"/>
    <x v="1"/>
    <x v="8"/>
    <s v="GBC Standard Therm-A-Bind Covers"/>
    <n v="14.952"/>
    <n v="2"/>
    <n v="0.7"/>
    <n v="-11.961600000000001"/>
    <x v="5"/>
  </r>
  <r>
    <n v="503"/>
    <x v="231"/>
    <x v="0"/>
    <x v="198"/>
    <d v="2013-06-05T00:00:00"/>
    <s v="Standard Class"/>
    <s v="MY-17380"/>
    <s v="Maribeth Yedwab"/>
    <x v="1"/>
    <s v="United States"/>
    <s v="Parker"/>
    <x v="22"/>
    <n v="80134"/>
    <x v="1"/>
    <s v="FUR-CH-10001215"/>
    <x v="0"/>
    <x v="1"/>
    <s v="Global Troy Executive Leather Low-Back Tilter"/>
    <n v="801.56799999999998"/>
    <n v="2"/>
    <n v="0.2"/>
    <n v="50.097999999999999"/>
    <x v="5"/>
  </r>
  <r>
    <n v="504"/>
    <x v="231"/>
    <x v="0"/>
    <x v="198"/>
    <d v="2013-06-05T00:00:00"/>
    <s v="Standard Class"/>
    <s v="MY-17380"/>
    <s v="Maribeth Yedwab"/>
    <x v="1"/>
    <s v="United States"/>
    <s v="Parker"/>
    <x v="22"/>
    <n v="80134"/>
    <x v="1"/>
    <s v="OFF-BI-10000831"/>
    <x v="1"/>
    <x v="8"/>
    <s v="Storex Flexible Poly Binders with Double Pockets"/>
    <n v="2.3759999999999999"/>
    <n v="3"/>
    <n v="0.7"/>
    <n v="-1.9008"/>
    <x v="5"/>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x v="5"/>
  </r>
  <r>
    <n v="506"/>
    <x v="232"/>
    <x v="3"/>
    <x v="105"/>
    <d v="2014-11-16T00:00:00"/>
    <s v="Second Class"/>
    <s v="EB-13705"/>
    <s v="Ed Braxton"/>
    <x v="1"/>
    <s v="United States"/>
    <s v="New York City"/>
    <x v="15"/>
    <n v="10024"/>
    <x v="3"/>
    <s v="OFF-BI-10003274"/>
    <x v="1"/>
    <x v="8"/>
    <s v="Avery Durable Slant Ring Binders, No Labels"/>
    <n v="15.92"/>
    <n v="5"/>
    <n v="0.2"/>
    <n v="5.3730000000000002"/>
    <x v="0"/>
  </r>
  <r>
    <n v="507"/>
    <x v="233"/>
    <x v="1"/>
    <x v="199"/>
    <d v="2012-03-22T00:00:00"/>
    <s v="Standard Class"/>
    <s v="CM-12385"/>
    <s v="Christopher Martinez"/>
    <x v="0"/>
    <s v="United States"/>
    <s v="Atlanta"/>
    <x v="32"/>
    <n v="30318"/>
    <x v="0"/>
    <s v="OFF-AR-10001662"/>
    <x v="1"/>
    <x v="6"/>
    <s v="Rogers Handheld Barrel Pencil Sharpener"/>
    <n v="2.74"/>
    <n v="1"/>
    <n v="0"/>
    <n v="0.73980000000000001"/>
    <x v="10"/>
  </r>
  <r>
    <n v="508"/>
    <x v="233"/>
    <x v="1"/>
    <x v="199"/>
    <d v="2012-03-22T00:00:00"/>
    <s v="Standard Class"/>
    <s v="CM-12385"/>
    <s v="Christopher Martinez"/>
    <x v="0"/>
    <s v="United States"/>
    <s v="Atlanta"/>
    <x v="32"/>
    <n v="30318"/>
    <x v="0"/>
    <s v="OFF-AR-10003856"/>
    <x v="1"/>
    <x v="6"/>
    <s v="Newell 344"/>
    <n v="8.34"/>
    <n v="3"/>
    <n v="0"/>
    <n v="2.1684000000000001"/>
    <x v="10"/>
  </r>
  <r>
    <n v="509"/>
    <x v="233"/>
    <x v="1"/>
    <x v="199"/>
    <d v="2012-03-22T00:00:00"/>
    <s v="Standard Class"/>
    <s v="CM-12385"/>
    <s v="Christopher Martinez"/>
    <x v="0"/>
    <s v="United States"/>
    <s v="Atlanta"/>
    <x v="32"/>
    <n v="30318"/>
    <x v="0"/>
    <s v="OFF-ST-10001228"/>
    <x v="1"/>
    <x v="4"/>
    <s v="Personal File Boxes with Fold-Down Carry Handle"/>
    <n v="46.74"/>
    <n v="3"/>
    <n v="0"/>
    <n v="11.685"/>
    <x v="10"/>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x v="10"/>
  </r>
  <r>
    <n v="511"/>
    <x v="234"/>
    <x v="3"/>
    <x v="200"/>
    <d v="2014-11-28T00:00:00"/>
    <s v="First Class"/>
    <s v="LS-17245"/>
    <s v="Lynn Smith"/>
    <x v="0"/>
    <s v="United States"/>
    <s v="Gladstone"/>
    <x v="25"/>
    <n v="64118"/>
    <x v="2"/>
    <s v="FUR-FU-10001290"/>
    <x v="0"/>
    <x v="5"/>
    <s v="Executive Impressions Supervisor Wall Clock"/>
    <n v="126.3"/>
    <n v="3"/>
    <n v="0"/>
    <n v="40.415999999999997"/>
    <x v="0"/>
  </r>
  <r>
    <n v="512"/>
    <x v="234"/>
    <x v="3"/>
    <x v="200"/>
    <d v="2014-11-28T00:00:00"/>
    <s v="First Class"/>
    <s v="LS-17245"/>
    <s v="Lynn Smith"/>
    <x v="0"/>
    <s v="United States"/>
    <s v="Gladstone"/>
    <x v="25"/>
    <n v="64118"/>
    <x v="2"/>
    <s v="TEC-AC-10002399"/>
    <x v="2"/>
    <x v="11"/>
    <s v="SanDisk Cruzer 32 GB USB Flash Drive"/>
    <n v="38.04"/>
    <n v="2"/>
    <n v="0"/>
    <n v="12.172800000000001"/>
    <x v="0"/>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x v="2"/>
  </r>
  <r>
    <n v="514"/>
    <x v="236"/>
    <x v="3"/>
    <x v="202"/>
    <d v="2014-12-26T00:00:00"/>
    <s v="Standard Class"/>
    <s v="BN-11515"/>
    <s v="Bradley Nguyen"/>
    <x v="0"/>
    <s v="United States"/>
    <s v="Los Angeles"/>
    <x v="1"/>
    <n v="90049"/>
    <x v="1"/>
    <s v="OFF-AR-10003811"/>
    <x v="1"/>
    <x v="6"/>
    <s v="Newell 327"/>
    <n v="6.63"/>
    <n v="3"/>
    <n v="0"/>
    <n v="1.7901"/>
    <x v="4"/>
  </r>
  <r>
    <n v="515"/>
    <x v="236"/>
    <x v="3"/>
    <x v="202"/>
    <d v="2014-12-26T00:00:00"/>
    <s v="Standard Class"/>
    <s v="BN-11515"/>
    <s v="Bradley Nguyen"/>
    <x v="0"/>
    <s v="United States"/>
    <s v="Los Angeles"/>
    <x v="1"/>
    <n v="90049"/>
    <x v="1"/>
    <s v="OFF-AR-10001246"/>
    <x v="1"/>
    <x v="6"/>
    <s v="Newell 317"/>
    <n v="5.88"/>
    <n v="2"/>
    <n v="0"/>
    <n v="1.7052"/>
    <x v="4"/>
  </r>
  <r>
    <n v="516"/>
    <x v="237"/>
    <x v="3"/>
    <x v="203"/>
    <d v="2014-01-28T00:00:00"/>
    <s v="Standard Class"/>
    <s v="AD-10180"/>
    <s v="Alan Dominguez"/>
    <x v="2"/>
    <s v="United States"/>
    <s v="Great Falls"/>
    <x v="37"/>
    <n v="59405"/>
    <x v="1"/>
    <s v="TEC-CO-10003236"/>
    <x v="2"/>
    <x v="16"/>
    <s v="Canon Image Class D660 Copier"/>
    <n v="2999.95"/>
    <n v="5"/>
    <n v="0"/>
    <n v="1379.9770000000001"/>
    <x v="9"/>
  </r>
  <r>
    <n v="517"/>
    <x v="237"/>
    <x v="3"/>
    <x v="203"/>
    <d v="2014-01-28T00:00:00"/>
    <s v="Standard Class"/>
    <s v="AD-10180"/>
    <s v="Alan Dominguez"/>
    <x v="2"/>
    <s v="United States"/>
    <s v="Great Falls"/>
    <x v="37"/>
    <n v="59405"/>
    <x v="1"/>
    <s v="OFF-ST-10004507"/>
    <x v="1"/>
    <x v="4"/>
    <s v="Advantus Rolling Storage Box"/>
    <n v="51.45"/>
    <n v="3"/>
    <n v="0"/>
    <n v="13.891500000000001"/>
    <x v="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x v="9"/>
  </r>
  <r>
    <n v="519"/>
    <x v="237"/>
    <x v="3"/>
    <x v="203"/>
    <d v="2014-01-28T00:00:00"/>
    <s v="Standard Class"/>
    <s v="AD-10180"/>
    <s v="Alan Dominguez"/>
    <x v="2"/>
    <s v="United States"/>
    <s v="Great Falls"/>
    <x v="37"/>
    <n v="59405"/>
    <x v="1"/>
    <s v="OFF-ST-10004459"/>
    <x v="1"/>
    <x v="4"/>
    <s v="Tennsco Single-Tier Lockers"/>
    <n v="1126.02"/>
    <n v="3"/>
    <n v="0"/>
    <n v="56.301000000000002"/>
    <x v="9"/>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x v="10"/>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x v="10"/>
  </r>
  <r>
    <n v="522"/>
    <x v="238"/>
    <x v="1"/>
    <x v="204"/>
    <d v="2012-03-26T00:00:00"/>
    <s v="Standard Class"/>
    <s v="DB-13210"/>
    <s v="Dean Braden"/>
    <x v="0"/>
    <s v="United States"/>
    <s v="Houston"/>
    <x v="5"/>
    <n v="77041"/>
    <x v="2"/>
    <s v="OFF-BI-10000285"/>
    <x v="1"/>
    <x v="8"/>
    <s v="XtraLife ClearVue Slant-D Ring Binders by Cardinal"/>
    <n v="14.112"/>
    <n v="9"/>
    <n v="0.8"/>
    <n v="-21.167999999999999"/>
    <x v="10"/>
  </r>
  <r>
    <n v="523"/>
    <x v="239"/>
    <x v="3"/>
    <x v="205"/>
    <d v="2014-01-26T00:00:00"/>
    <s v="First Class"/>
    <s v="MC-17605"/>
    <s v="Matt Connell"/>
    <x v="1"/>
    <s v="United States"/>
    <s v="Detroit"/>
    <x v="12"/>
    <n v="48234"/>
    <x v="2"/>
    <s v="FUR-TA-10001857"/>
    <x v="0"/>
    <x v="3"/>
    <s v="Balt Solid Wood Rectangular Table"/>
    <n v="210.98"/>
    <n v="2"/>
    <n v="0"/>
    <n v="21.097999999999999"/>
    <x v="9"/>
  </r>
  <r>
    <n v="524"/>
    <x v="240"/>
    <x v="0"/>
    <x v="206"/>
    <d v="2013-05-24T00:00:00"/>
    <s v="First Class"/>
    <s v="LH-17155"/>
    <s v="Logan Haushalter"/>
    <x v="0"/>
    <s v="United States"/>
    <s v="Los Angeles"/>
    <x v="1"/>
    <n v="90032"/>
    <x v="1"/>
    <s v="TEC-PH-10003555"/>
    <x v="2"/>
    <x v="7"/>
    <s v="Motorola HK250 Universal Bluetooth Headset"/>
    <n v="55.176000000000002"/>
    <n v="3"/>
    <n v="0.2"/>
    <n v="-12.4146"/>
    <x v="5"/>
  </r>
  <r>
    <n v="525"/>
    <x v="240"/>
    <x v="0"/>
    <x v="206"/>
    <d v="2013-05-24T00:00:00"/>
    <s v="First Class"/>
    <s v="LH-17155"/>
    <s v="Logan Haushalter"/>
    <x v="0"/>
    <s v="United States"/>
    <s v="Los Angeles"/>
    <x v="1"/>
    <n v="90032"/>
    <x v="1"/>
    <s v="TEC-AC-10003832"/>
    <x v="2"/>
    <x v="11"/>
    <s v="ImationÂ 16GB Mini TravelDrive USB 2.0Â Flash Drive"/>
    <n v="66.260000000000005"/>
    <n v="2"/>
    <n v="0"/>
    <n v="27.166599999999999"/>
    <x v="5"/>
  </r>
  <r>
    <n v="526"/>
    <x v="241"/>
    <x v="1"/>
    <x v="207"/>
    <d v="2013-01-02T00:00:00"/>
    <s v="Standard Class"/>
    <s v="BD-11605"/>
    <s v="Brian Dahlen"/>
    <x v="0"/>
    <s v="United States"/>
    <s v="Lawrence"/>
    <x v="31"/>
    <n v="1841"/>
    <x v="3"/>
    <s v="OFF-FA-10002815"/>
    <x v="1"/>
    <x v="13"/>
    <s v="Staples"/>
    <n v="22.2"/>
    <n v="5"/>
    <n v="0"/>
    <n v="10.433999999999999"/>
    <x v="4"/>
  </r>
  <r>
    <n v="527"/>
    <x v="242"/>
    <x v="3"/>
    <x v="208"/>
    <d v="2014-10-27T00:00:00"/>
    <s v="Standard Class"/>
    <s v="PH-18790"/>
    <s v="Patricia Hirasaki"/>
    <x v="2"/>
    <s v="United States"/>
    <s v="Lakeland"/>
    <x v="2"/>
    <n v="33801"/>
    <x v="0"/>
    <s v="FUR-CH-10003379"/>
    <x v="0"/>
    <x v="1"/>
    <s v="Global Commerce Series High-Back Swivel/Tilt Chairs"/>
    <n v="683.952"/>
    <n v="3"/>
    <n v="0.2"/>
    <n v="42.747"/>
    <x v="2"/>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x v="2"/>
  </r>
  <r>
    <n v="529"/>
    <x v="243"/>
    <x v="1"/>
    <x v="37"/>
    <d v="2012-09-07T00:00:00"/>
    <s v="Standard Class"/>
    <s v="MG-18145"/>
    <s v="Mike Gockenbach"/>
    <x v="0"/>
    <s v="United States"/>
    <s v="Philadelphia"/>
    <x v="9"/>
    <n v="19134"/>
    <x v="3"/>
    <s v="OFF-ST-10004963"/>
    <x v="1"/>
    <x v="4"/>
    <s v="Eldon Gobal File Keepers"/>
    <n v="36.335999999999999"/>
    <n v="3"/>
    <n v="0.2"/>
    <n v="-7.2671999999999999"/>
    <x v="8"/>
  </r>
  <r>
    <n v="530"/>
    <x v="243"/>
    <x v="1"/>
    <x v="37"/>
    <d v="2012-09-07T00:00:00"/>
    <s v="Standard Class"/>
    <s v="MG-18145"/>
    <s v="Mike Gockenbach"/>
    <x v="0"/>
    <s v="United States"/>
    <s v="Philadelphia"/>
    <x v="9"/>
    <n v="19134"/>
    <x v="3"/>
    <s v="OFF-SU-10002881"/>
    <x v="1"/>
    <x v="14"/>
    <s v="Martin Yale Chadless Opener Electric Letter Opener"/>
    <n v="666.24800000000005"/>
    <n v="1"/>
    <n v="0.2"/>
    <n v="-149.9058"/>
    <x v="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x v="8"/>
  </r>
  <r>
    <n v="532"/>
    <x v="244"/>
    <x v="1"/>
    <x v="209"/>
    <d v="2012-11-09T00:00:00"/>
    <s v="Second Class"/>
    <s v="KB-16240"/>
    <s v="Karen Bern"/>
    <x v="1"/>
    <s v="United States"/>
    <s v="Los Angeles"/>
    <x v="1"/>
    <n v="90036"/>
    <x v="1"/>
    <s v="FUR-CH-10000595"/>
    <x v="0"/>
    <x v="1"/>
    <s v="Safco Contoured Stacking Chairs"/>
    <n v="190.72"/>
    <n v="1"/>
    <n v="0.2"/>
    <n v="11.92"/>
    <x v="0"/>
  </r>
  <r>
    <n v="533"/>
    <x v="245"/>
    <x v="3"/>
    <x v="210"/>
    <d v="2014-09-12T00:00:00"/>
    <s v="Standard Class"/>
    <s v="JC-15340"/>
    <s v="Jasper Cacioppo"/>
    <x v="0"/>
    <s v="United States"/>
    <s v="Los Angeles"/>
    <x v="1"/>
    <n v="90032"/>
    <x v="1"/>
    <s v="FUR-FU-10000448"/>
    <x v="0"/>
    <x v="5"/>
    <s v="Tenex Chairmats For Use With Carpeted Floors"/>
    <n v="47.94"/>
    <n v="3"/>
    <n v="0"/>
    <n v="2.3969999999999998"/>
    <x v="8"/>
  </r>
  <r>
    <n v="534"/>
    <x v="246"/>
    <x v="0"/>
    <x v="211"/>
    <d v="2013-06-02T00:00:00"/>
    <s v="Second Class"/>
    <s v="RL-19615"/>
    <s v="Rob Lucas"/>
    <x v="0"/>
    <s v="United States"/>
    <s v="Montgomery"/>
    <x v="19"/>
    <n v="36116"/>
    <x v="0"/>
    <s v="TEC-PH-10000984"/>
    <x v="2"/>
    <x v="7"/>
    <s v="Panasonic KX-TG9471B"/>
    <n v="979.95"/>
    <n v="5"/>
    <n v="0"/>
    <n v="274.38600000000002"/>
    <x v="5"/>
  </r>
  <r>
    <n v="535"/>
    <x v="246"/>
    <x v="0"/>
    <x v="211"/>
    <d v="2013-06-02T00:00:00"/>
    <s v="Second Class"/>
    <s v="RL-19615"/>
    <s v="Rob Lucas"/>
    <x v="0"/>
    <s v="United States"/>
    <s v="Montgomery"/>
    <x v="19"/>
    <n v="36116"/>
    <x v="0"/>
    <s v="OFF-BI-10002557"/>
    <x v="1"/>
    <x v="8"/>
    <s v="Presstex Flexible Ring Binders"/>
    <n v="22.75"/>
    <n v="5"/>
    <n v="0"/>
    <n v="11.375"/>
    <x v="5"/>
  </r>
  <r>
    <n v="536"/>
    <x v="247"/>
    <x v="0"/>
    <x v="212"/>
    <d v="2013-07-17T00:00:00"/>
    <s v="Standard Class"/>
    <s v="AA-10375"/>
    <s v="Allen Armold"/>
    <x v="0"/>
    <s v="United States"/>
    <s v="Mesa"/>
    <x v="16"/>
    <n v="85204"/>
    <x v="1"/>
    <s v="OFF-ST-10001325"/>
    <x v="1"/>
    <x v="4"/>
    <s v="Sterilite Officeware Hinged File Box"/>
    <n v="16.768000000000001"/>
    <n v="2"/>
    <n v="0.2"/>
    <n v="1.4672000000000001"/>
    <x v="7"/>
  </r>
  <r>
    <n v="537"/>
    <x v="248"/>
    <x v="3"/>
    <x v="213"/>
    <d v="2014-09-09T00:00:00"/>
    <s v="Second Class"/>
    <s v="EP-13915"/>
    <s v="Emily Phan"/>
    <x v="0"/>
    <s v="United States"/>
    <s v="Chicago"/>
    <x v="10"/>
    <n v="60653"/>
    <x v="2"/>
    <s v="OFF-BI-10002429"/>
    <x v="1"/>
    <x v="8"/>
    <s v="Premier Elliptical Ring Binder, Black"/>
    <n v="42.616"/>
    <n v="7"/>
    <n v="0.8"/>
    <n v="-68.185599999999994"/>
    <x v="8"/>
  </r>
  <r>
    <n v="538"/>
    <x v="249"/>
    <x v="1"/>
    <x v="155"/>
    <d v="2012-12-08T00:00:00"/>
    <s v="Standard Class"/>
    <s v="MP-17470"/>
    <s v="Mark Packer"/>
    <x v="2"/>
    <s v="United States"/>
    <s v="New York City"/>
    <x v="15"/>
    <n v="10009"/>
    <x v="3"/>
    <s v="OFF-BI-10004528"/>
    <x v="1"/>
    <x v="8"/>
    <s v="Cardinal Poly Pocket Divider Pockets for Ring Binders"/>
    <n v="10.752000000000001"/>
    <n v="4"/>
    <n v="0.2"/>
    <n v="3.36"/>
    <x v="4"/>
  </r>
  <r>
    <n v="539"/>
    <x v="250"/>
    <x v="1"/>
    <x v="214"/>
    <d v="2012-12-11T00:00:00"/>
    <s v="Standard Class"/>
    <s v="DK-12985"/>
    <s v="Darren Koutras"/>
    <x v="0"/>
    <s v="United States"/>
    <s v="Henderson"/>
    <x v="0"/>
    <n v="42420"/>
    <x v="0"/>
    <s v="OFF-AP-10001271"/>
    <x v="1"/>
    <x v="9"/>
    <s v="Eureka The Boss Cordless Rechargeable Stick Vac"/>
    <n v="152.94"/>
    <n v="3"/>
    <n v="0"/>
    <n v="41.293799999999997"/>
    <x v="4"/>
  </r>
  <r>
    <n v="540"/>
    <x v="250"/>
    <x v="1"/>
    <x v="214"/>
    <d v="2012-12-11T00:00:00"/>
    <s v="Standard Class"/>
    <s v="DK-12985"/>
    <s v="Darren Koutras"/>
    <x v="0"/>
    <s v="United States"/>
    <s v="Henderson"/>
    <x v="0"/>
    <n v="42420"/>
    <x v="0"/>
    <s v="FUR-CH-10002647"/>
    <x v="0"/>
    <x v="1"/>
    <s v="Situations Contoured Folding Chairs, 4/Set"/>
    <n v="283.92"/>
    <n v="4"/>
    <n v="0"/>
    <n v="70.98"/>
    <x v="4"/>
  </r>
  <r>
    <n v="541"/>
    <x v="251"/>
    <x v="2"/>
    <x v="215"/>
    <d v="2011-02-04T00:00:00"/>
    <s v="First Class"/>
    <s v="BD-11500"/>
    <s v="Bradley Drucker"/>
    <x v="0"/>
    <s v="United States"/>
    <s v="Green Bay"/>
    <x v="6"/>
    <n v="54302"/>
    <x v="2"/>
    <s v="TEC-AC-10001432"/>
    <x v="2"/>
    <x v="11"/>
    <s v="Enermax Aurora Lite Keyboard"/>
    <n v="468.9"/>
    <n v="6"/>
    <n v="0"/>
    <n v="206.316"/>
    <x v="11"/>
  </r>
  <r>
    <n v="542"/>
    <x v="252"/>
    <x v="0"/>
    <x v="216"/>
    <d v="2013-07-18T00:00:00"/>
    <s v="First Class"/>
    <s v="ES-14080"/>
    <s v="Erin Smith"/>
    <x v="1"/>
    <s v="United States"/>
    <s v="Tucson"/>
    <x v="16"/>
    <n v="85705"/>
    <x v="1"/>
    <s v="TEC-PH-10002262"/>
    <x v="2"/>
    <x v="7"/>
    <s v="LG Electronics Tone+ HBS-730 Bluetooth Headset"/>
    <n v="380.86399999999998"/>
    <n v="8"/>
    <n v="0.2"/>
    <n v="38.086399999999998"/>
    <x v="7"/>
  </r>
  <r>
    <n v="543"/>
    <x v="253"/>
    <x v="1"/>
    <x v="217"/>
    <d v="2012-12-23T00:00:00"/>
    <s v="Standard Class"/>
    <s v="LM-17065"/>
    <s v="Liz MacKendrick"/>
    <x v="0"/>
    <s v="United States"/>
    <s v="Springfield"/>
    <x v="24"/>
    <n v="45503"/>
    <x v="3"/>
    <s v="OFF-ST-10001809"/>
    <x v="1"/>
    <x v="4"/>
    <s v="Fellowes Officeware Wire Shelving"/>
    <n v="646.77599999999995"/>
    <n v="9"/>
    <n v="0.2"/>
    <n v="-145.52459999999999"/>
    <x v="4"/>
  </r>
  <r>
    <n v="544"/>
    <x v="254"/>
    <x v="2"/>
    <x v="218"/>
    <d v="2011-05-16T00:00:00"/>
    <s v="Standard Class"/>
    <s v="PG-18895"/>
    <s v="Paul Gonzalez"/>
    <x v="0"/>
    <s v="United States"/>
    <s v="Fort Worth"/>
    <x v="5"/>
    <n v="76106"/>
    <x v="2"/>
    <s v="TEC-AC-10001465"/>
    <x v="2"/>
    <x v="11"/>
    <s v="SanDisk Cruzer 64 GB USB Flash Drive"/>
    <n v="58.112000000000002"/>
    <n v="2"/>
    <n v="0.2"/>
    <n v="7.2640000000000002"/>
    <x v="5"/>
  </r>
  <r>
    <n v="545"/>
    <x v="254"/>
    <x v="2"/>
    <x v="218"/>
    <d v="2011-05-16T00:00:00"/>
    <s v="Standard Class"/>
    <s v="PG-18895"/>
    <s v="Paul Gonzalez"/>
    <x v="0"/>
    <s v="United States"/>
    <s v="Fort Worth"/>
    <x v="5"/>
    <n v="76106"/>
    <x v="2"/>
    <s v="TEC-PH-10002597"/>
    <x v="2"/>
    <x v="7"/>
    <s v="Xblue XB-1670-86 X16 SmallÂ Office TelephoneÂ - Titanium"/>
    <n v="100.792"/>
    <n v="1"/>
    <n v="0.2"/>
    <n v="6.2995000000000001"/>
    <x v="5"/>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x v="5"/>
  </r>
  <r>
    <n v="547"/>
    <x v="255"/>
    <x v="3"/>
    <x v="123"/>
    <d v="2014-11-23T00:00:00"/>
    <s v="First Class"/>
    <s v="AS-10135"/>
    <s v="Adrian Shami"/>
    <x v="2"/>
    <s v="United States"/>
    <s v="New York City"/>
    <x v="15"/>
    <n v="10035"/>
    <x v="3"/>
    <s v="OFF-BI-10000404"/>
    <x v="1"/>
    <x v="8"/>
    <s v="Avery Printable Repositionable Plastic Tabs"/>
    <n v="41.28"/>
    <n v="6"/>
    <n v="0.2"/>
    <n v="13.932"/>
    <x v="0"/>
  </r>
  <r>
    <n v="548"/>
    <x v="255"/>
    <x v="3"/>
    <x v="123"/>
    <d v="2014-11-23T00:00:00"/>
    <s v="First Class"/>
    <s v="AS-10135"/>
    <s v="Adrian Shami"/>
    <x v="2"/>
    <s v="United States"/>
    <s v="New York City"/>
    <x v="15"/>
    <n v="10035"/>
    <x v="3"/>
    <s v="OFF-PA-10002986"/>
    <x v="1"/>
    <x v="10"/>
    <s v="Xerox 1898"/>
    <n v="13.36"/>
    <n v="2"/>
    <n v="0"/>
    <n v="6.4127999999999998"/>
    <x v="0"/>
  </r>
  <r>
    <n v="549"/>
    <x v="256"/>
    <x v="1"/>
    <x v="219"/>
    <d v="2012-11-17T00:00:00"/>
    <s v="Second Class"/>
    <s v="DK-13225"/>
    <s v="Dean Katz"/>
    <x v="1"/>
    <s v="United States"/>
    <s v="Chicago"/>
    <x v="10"/>
    <n v="60653"/>
    <x v="2"/>
    <s v="OFF-ST-10000604"/>
    <x v="1"/>
    <x v="4"/>
    <s v="Home/Office Personal File Carts"/>
    <n v="250.27199999999999"/>
    <n v="9"/>
    <n v="0.2"/>
    <n v="15.641999999999999"/>
    <x v="0"/>
  </r>
  <r>
    <n v="550"/>
    <x v="256"/>
    <x v="1"/>
    <x v="219"/>
    <d v="2012-11-17T00:00:00"/>
    <s v="Second Class"/>
    <s v="DK-13225"/>
    <s v="Dean Katz"/>
    <x v="1"/>
    <s v="United States"/>
    <s v="Chicago"/>
    <x v="10"/>
    <n v="60653"/>
    <x v="2"/>
    <s v="OFF-BI-10004738"/>
    <x v="1"/>
    <x v="8"/>
    <s v="Flexible Leather- Look Classic Collection Ring Binder"/>
    <n v="11.364000000000001"/>
    <n v="3"/>
    <n v="0.8"/>
    <n v="-17.045999999999999"/>
    <x v="0"/>
  </r>
  <r>
    <n v="551"/>
    <x v="256"/>
    <x v="1"/>
    <x v="219"/>
    <d v="2012-11-17T00:00:00"/>
    <s v="Second Class"/>
    <s v="DK-13225"/>
    <s v="Dean Katz"/>
    <x v="1"/>
    <s v="United States"/>
    <s v="Chicago"/>
    <x v="10"/>
    <n v="60653"/>
    <x v="2"/>
    <s v="OFF-SU-10001935"/>
    <x v="1"/>
    <x v="14"/>
    <s v="Staples"/>
    <n v="8.7200000000000006"/>
    <n v="5"/>
    <n v="0.2"/>
    <n v="-1.744"/>
    <x v="0"/>
  </r>
  <r>
    <n v="552"/>
    <x v="257"/>
    <x v="0"/>
    <x v="173"/>
    <d v="2013-04-18T00:00:00"/>
    <s v="Second Class"/>
    <s v="BD-11320"/>
    <s v="Bill Donatelli"/>
    <x v="0"/>
    <s v="United States"/>
    <s v="San Francisco"/>
    <x v="1"/>
    <n v="94110"/>
    <x v="1"/>
    <s v="FUR-CH-10002024"/>
    <x v="0"/>
    <x v="1"/>
    <s v="HON 5400 Series Task Chairs for Big and Tall"/>
    <n v="1121.568"/>
    <n v="2"/>
    <n v="0.2"/>
    <n v="0"/>
    <x v="3"/>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x v="8"/>
  </r>
  <r>
    <n v="554"/>
    <x v="259"/>
    <x v="3"/>
    <x v="221"/>
    <d v="2014-11-29T00:00:00"/>
    <s v="Standard Class"/>
    <s v="GT-14710"/>
    <s v="Greg Tran"/>
    <x v="0"/>
    <s v="United States"/>
    <s v="Houston"/>
    <x v="5"/>
    <n v="77070"/>
    <x v="2"/>
    <s v="OFF-FA-10004248"/>
    <x v="1"/>
    <x v="13"/>
    <s v="Advantus T-Pin Paper Clips"/>
    <n v="10.824"/>
    <n v="3"/>
    <n v="0.2"/>
    <n v="2.5707"/>
    <x v="0"/>
  </r>
  <r>
    <n v="555"/>
    <x v="260"/>
    <x v="3"/>
    <x v="222"/>
    <d v="2014-07-04T00:00:00"/>
    <s v="Second Class"/>
    <s v="DK-13225"/>
    <s v="Dean Katz"/>
    <x v="1"/>
    <s v="United States"/>
    <s v="Anaheim"/>
    <x v="1"/>
    <n v="92804"/>
    <x v="1"/>
    <s v="OFF-ST-10001780"/>
    <x v="1"/>
    <x v="4"/>
    <s v="Tennsco 16-Compartment Lockers with Coat Rack"/>
    <n v="1295.78"/>
    <n v="2"/>
    <n v="0"/>
    <n v="310.98719999999997"/>
    <x v="1"/>
  </r>
  <r>
    <n v="556"/>
    <x v="261"/>
    <x v="2"/>
    <x v="223"/>
    <d v="2011-03-07T00:00:00"/>
    <s v="Second Class"/>
    <s v="AJ-10945"/>
    <s v="Ashley Jarboe"/>
    <x v="0"/>
    <s v="United States"/>
    <s v="Wilmington"/>
    <x v="3"/>
    <n v="28403"/>
    <x v="0"/>
    <s v="OFF-AR-10003560"/>
    <x v="1"/>
    <x v="6"/>
    <s v="Zebra Zazzle Fluorescent Highlighters"/>
    <n v="19.456"/>
    <n v="4"/>
    <n v="0.2"/>
    <n v="3.4047999999999998"/>
    <x v="10"/>
  </r>
  <r>
    <n v="557"/>
    <x v="262"/>
    <x v="0"/>
    <x v="224"/>
    <d v="2013-06-16T00:00:00"/>
    <s v="Standard Class"/>
    <s v="OT-18730"/>
    <s v="Olvera Toch"/>
    <x v="0"/>
    <s v="United States"/>
    <s v="Los Angeles"/>
    <x v="1"/>
    <n v="90045"/>
    <x v="1"/>
    <s v="OFF-LA-10001297"/>
    <x v="1"/>
    <x v="2"/>
    <s v="Avery 473"/>
    <n v="20.7"/>
    <n v="2"/>
    <n v="0"/>
    <n v="9.9359999999999999"/>
    <x v="1"/>
  </r>
  <r>
    <n v="558"/>
    <x v="262"/>
    <x v="0"/>
    <x v="224"/>
    <d v="2013-06-16T00:00:00"/>
    <s v="Standard Class"/>
    <s v="OT-18730"/>
    <s v="Olvera Toch"/>
    <x v="0"/>
    <s v="United States"/>
    <s v="Los Angeles"/>
    <x v="1"/>
    <n v="90045"/>
    <x v="1"/>
    <s v="FUR-TA-10004256"/>
    <x v="0"/>
    <x v="3"/>
    <s v="Bretford â€œJust In Timeâ€ Height-Adjustable Multi-Task Work Tables"/>
    <n v="1335.68"/>
    <n v="4"/>
    <n v="0.2"/>
    <n v="-217.048"/>
    <x v="1"/>
  </r>
  <r>
    <n v="559"/>
    <x v="262"/>
    <x v="0"/>
    <x v="224"/>
    <d v="2013-06-16T00:00:00"/>
    <s v="Standard Class"/>
    <s v="OT-18730"/>
    <s v="Olvera Toch"/>
    <x v="0"/>
    <s v="United States"/>
    <s v="Los Angeles"/>
    <x v="1"/>
    <n v="90045"/>
    <x v="1"/>
    <s v="OFF-PA-10003441"/>
    <x v="1"/>
    <x v="10"/>
    <s v="Xerox 226"/>
    <n v="32.4"/>
    <n v="5"/>
    <n v="0"/>
    <n v="15.552"/>
    <x v="1"/>
  </r>
  <r>
    <n v="560"/>
    <x v="263"/>
    <x v="3"/>
    <x v="225"/>
    <d v="2014-11-23T00:00:00"/>
    <s v="Second Class"/>
    <s v="LP-17080"/>
    <s v="Liz Pelletier"/>
    <x v="0"/>
    <s v="United States"/>
    <s v="San Francisco"/>
    <x v="1"/>
    <n v="94110"/>
    <x v="1"/>
    <s v="FUR-FU-10003347"/>
    <x v="0"/>
    <x v="5"/>
    <s v="Coloredge Poster Frame"/>
    <n v="42.6"/>
    <n v="3"/>
    <n v="0"/>
    <n v="16.614000000000001"/>
    <x v="0"/>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x v="0"/>
  </r>
  <r>
    <n v="562"/>
    <x v="264"/>
    <x v="2"/>
    <x v="80"/>
    <d v="2011-09-18T00:00:00"/>
    <s v="Second Class"/>
    <s v="CA-12775"/>
    <s v="Cynthia Arntzen"/>
    <x v="0"/>
    <s v="United States"/>
    <s v="Tampa"/>
    <x v="2"/>
    <n v="33614"/>
    <x v="0"/>
    <s v="OFF-AP-10003914"/>
    <x v="1"/>
    <x v="9"/>
    <s v="Sanitaire Vibra Groomer IR Commercial Upright Vacuum, Replacement Belts"/>
    <n v="13"/>
    <n v="5"/>
    <n v="0.2"/>
    <n v="1.3"/>
    <x v="8"/>
  </r>
  <r>
    <n v="563"/>
    <x v="264"/>
    <x v="2"/>
    <x v="80"/>
    <d v="2011-09-18T00:00:00"/>
    <s v="Second Class"/>
    <s v="CA-12775"/>
    <s v="Cynthia Arntzen"/>
    <x v="0"/>
    <s v="United States"/>
    <s v="Tampa"/>
    <x v="2"/>
    <n v="33614"/>
    <x v="0"/>
    <s v="FUR-FU-10004020"/>
    <x v="0"/>
    <x v="5"/>
    <s v="Advantus Panel Wall Acrylic Frame"/>
    <n v="13.128"/>
    <n v="3"/>
    <n v="0.2"/>
    <n v="3.7743000000000002"/>
    <x v="8"/>
  </r>
  <r>
    <n v="564"/>
    <x v="265"/>
    <x v="1"/>
    <x v="214"/>
    <d v="2012-12-09T00:00:00"/>
    <s v="First Class"/>
    <s v="JF-15490"/>
    <s v="Jeremy Farry"/>
    <x v="0"/>
    <s v="United States"/>
    <s v="Seattle"/>
    <x v="4"/>
    <n v="98105"/>
    <x v="1"/>
    <s v="OFF-FA-10003467"/>
    <x v="1"/>
    <x v="13"/>
    <s v="Alliance Big Bands Rubber Bands, 12/Pack"/>
    <n v="3.96"/>
    <n v="2"/>
    <n v="0"/>
    <n v="0"/>
    <x v="4"/>
  </r>
  <r>
    <n v="565"/>
    <x v="265"/>
    <x v="1"/>
    <x v="214"/>
    <d v="2012-12-09T00:00:00"/>
    <s v="First Class"/>
    <s v="JF-15490"/>
    <s v="Jeremy Farry"/>
    <x v="0"/>
    <s v="United States"/>
    <s v="Seattle"/>
    <x v="4"/>
    <n v="98105"/>
    <x v="1"/>
    <s v="OFF-LA-10000634"/>
    <x v="1"/>
    <x v="2"/>
    <s v="Avery 509"/>
    <n v="2.61"/>
    <n v="1"/>
    <n v="0"/>
    <n v="1.2005999999999999"/>
    <x v="4"/>
  </r>
  <r>
    <n v="566"/>
    <x v="266"/>
    <x v="3"/>
    <x v="226"/>
    <d v="2014-12-11T00:00:00"/>
    <s v="First Class"/>
    <s v="FP-14320"/>
    <s v="Frank Preis"/>
    <x v="0"/>
    <s v="United States"/>
    <s v="Los Angeles"/>
    <x v="1"/>
    <n v="90008"/>
    <x v="1"/>
    <s v="TEC-PH-10002496"/>
    <x v="2"/>
    <x v="7"/>
    <s v="Cisco SPA301"/>
    <n v="374.37599999999998"/>
    <n v="3"/>
    <n v="0.2"/>
    <n v="46.796999999999997"/>
    <x v="4"/>
  </r>
  <r>
    <n v="567"/>
    <x v="267"/>
    <x v="3"/>
    <x v="172"/>
    <d v="2014-10-09T00:00:00"/>
    <s v="Standard Class"/>
    <s v="EB-13840"/>
    <s v="Ellis Ballard"/>
    <x v="1"/>
    <s v="United States"/>
    <s v="Seattle"/>
    <x v="4"/>
    <n v="98105"/>
    <x v="1"/>
    <s v="OFF-PA-10004530"/>
    <x v="1"/>
    <x v="10"/>
    <s v="Personal Creations Ink Jet Cards and Labels"/>
    <n v="91.84"/>
    <n v="8"/>
    <n v="0"/>
    <n v="45.001600000000003"/>
    <x v="2"/>
  </r>
  <r>
    <n v="568"/>
    <x v="267"/>
    <x v="3"/>
    <x v="172"/>
    <d v="2014-10-09T00:00:00"/>
    <s v="Standard Class"/>
    <s v="EB-13840"/>
    <s v="Ellis Ballard"/>
    <x v="1"/>
    <s v="United States"/>
    <s v="Seattle"/>
    <x v="4"/>
    <n v="98105"/>
    <x v="1"/>
    <s v="OFF-BI-10001107"/>
    <x v="1"/>
    <x v="8"/>
    <s v="GBC White Gloss Covers, Plain Front"/>
    <n v="81.087999999999994"/>
    <n v="7"/>
    <n v="0.2"/>
    <n v="27.3672"/>
    <x v="2"/>
  </r>
  <r>
    <n v="569"/>
    <x v="267"/>
    <x v="3"/>
    <x v="172"/>
    <d v="2014-10-09T00:00:00"/>
    <s v="Standard Class"/>
    <s v="EB-13840"/>
    <s v="Ellis Ballard"/>
    <x v="1"/>
    <s v="United States"/>
    <s v="Seattle"/>
    <x v="4"/>
    <n v="98105"/>
    <x v="1"/>
    <s v="OFF-PA-10004451"/>
    <x v="1"/>
    <x v="10"/>
    <s v="Xerox 222"/>
    <n v="19.440000000000001"/>
    <n v="3"/>
    <n v="0"/>
    <n v="9.3312000000000008"/>
    <x v="2"/>
  </r>
  <r>
    <n v="570"/>
    <x v="267"/>
    <x v="3"/>
    <x v="172"/>
    <d v="2014-10-09T00:00:00"/>
    <s v="Standard Class"/>
    <s v="EB-13840"/>
    <s v="Ellis Ballard"/>
    <x v="1"/>
    <s v="United States"/>
    <s v="Seattle"/>
    <x v="4"/>
    <n v="98105"/>
    <x v="1"/>
    <s v="FUR-CH-10004997"/>
    <x v="0"/>
    <x v="1"/>
    <s v="Hon Every-Day Series Multi-Task Chairs"/>
    <n v="451.15199999999999"/>
    <n v="3"/>
    <n v="0.2"/>
    <n v="0"/>
    <x v="2"/>
  </r>
  <r>
    <n v="571"/>
    <x v="268"/>
    <x v="3"/>
    <x v="116"/>
    <d v="2015-01-05T00:00:00"/>
    <s v="Standard Class"/>
    <s v="JF-15415"/>
    <s v="Jennifer Ferguson"/>
    <x v="0"/>
    <s v="United States"/>
    <s v="New York City"/>
    <x v="15"/>
    <n v="10024"/>
    <x v="3"/>
    <s v="OFF-LA-10001297"/>
    <x v="1"/>
    <x v="2"/>
    <s v="Avery 473"/>
    <n v="72.45"/>
    <n v="7"/>
    <n v="0"/>
    <n v="34.776000000000003"/>
    <x v="4"/>
  </r>
  <r>
    <n v="572"/>
    <x v="268"/>
    <x v="3"/>
    <x v="116"/>
    <d v="2015-01-05T00:00:00"/>
    <s v="Standard Class"/>
    <s v="JF-15415"/>
    <s v="Jennifer Ferguson"/>
    <x v="0"/>
    <s v="United States"/>
    <s v="New York City"/>
    <x v="15"/>
    <n v="10024"/>
    <x v="3"/>
    <s v="OFF-FA-10000585"/>
    <x v="1"/>
    <x v="13"/>
    <s v="OIC Bulk Pack Metal Binder Clips"/>
    <n v="13.96"/>
    <n v="4"/>
    <n v="0"/>
    <n v="6.4215999999999998"/>
    <x v="4"/>
  </r>
  <r>
    <n v="573"/>
    <x v="268"/>
    <x v="3"/>
    <x v="116"/>
    <d v="2015-01-05T00:00:00"/>
    <s v="Standard Class"/>
    <s v="JF-15415"/>
    <s v="Jennifer Ferguson"/>
    <x v="0"/>
    <s v="United States"/>
    <s v="New York City"/>
    <x v="15"/>
    <n v="10024"/>
    <x v="3"/>
    <s v="OFF-BI-10001922"/>
    <x v="1"/>
    <x v="8"/>
    <s v="Storex Dura Pro Binders"/>
    <n v="33.264000000000003"/>
    <n v="7"/>
    <n v="0.2"/>
    <n v="11.226599999999999"/>
    <x v="4"/>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x v="4"/>
  </r>
  <r>
    <n v="575"/>
    <x v="269"/>
    <x v="0"/>
    <x v="54"/>
    <d v="2013-11-08T00:00:00"/>
    <s v="Standard Class"/>
    <s v="SF-20200"/>
    <s v="Sarah Foster"/>
    <x v="0"/>
    <s v="United States"/>
    <s v="Marysville"/>
    <x v="4"/>
    <n v="98270"/>
    <x v="1"/>
    <s v="OFF-AR-10003394"/>
    <x v="1"/>
    <x v="6"/>
    <s v="Newell 332"/>
    <n v="8.82"/>
    <n v="3"/>
    <n v="0"/>
    <n v="2.3814000000000002"/>
    <x v="0"/>
  </r>
  <r>
    <n v="576"/>
    <x v="270"/>
    <x v="1"/>
    <x v="227"/>
    <d v="2012-09-22T00:00:00"/>
    <s v="Second Class"/>
    <s v="TG-21640"/>
    <s v="Trudy Glocke"/>
    <x v="0"/>
    <s v="United States"/>
    <s v="Long Beach"/>
    <x v="1"/>
    <n v="90805"/>
    <x v="1"/>
    <s v="OFF-PA-10004530"/>
    <x v="1"/>
    <x v="10"/>
    <s v="Personal Creations Ink Jet Cards and Labels"/>
    <n v="160.72"/>
    <n v="14"/>
    <n v="0"/>
    <n v="78.752799999999993"/>
    <x v="8"/>
  </r>
  <r>
    <n v="577"/>
    <x v="270"/>
    <x v="1"/>
    <x v="227"/>
    <d v="2012-09-22T00:00:00"/>
    <s v="Second Class"/>
    <s v="TG-21640"/>
    <s v="Trudy Glocke"/>
    <x v="0"/>
    <s v="United States"/>
    <s v="Long Beach"/>
    <x v="1"/>
    <n v="90805"/>
    <x v="1"/>
    <s v="OFF-PA-10001450"/>
    <x v="1"/>
    <x v="10"/>
    <s v="Rediform S.O.S. Phone Message Books"/>
    <n v="19.920000000000002"/>
    <n v="4"/>
    <n v="0"/>
    <n v="9.7607999999999997"/>
    <x v="8"/>
  </r>
  <r>
    <n v="578"/>
    <x v="270"/>
    <x v="1"/>
    <x v="227"/>
    <d v="2012-09-22T00:00:00"/>
    <s v="Second Class"/>
    <s v="TG-21640"/>
    <s v="Trudy Glocke"/>
    <x v="0"/>
    <s v="United States"/>
    <s v="Long Beach"/>
    <x v="1"/>
    <n v="90805"/>
    <x v="1"/>
    <s v="OFF-SU-10001574"/>
    <x v="1"/>
    <x v="14"/>
    <s v="Acme Value Line Scissors"/>
    <n v="7.3"/>
    <n v="2"/>
    <n v="0"/>
    <n v="2.19"/>
    <x v="8"/>
  </r>
  <r>
    <n v="579"/>
    <x v="271"/>
    <x v="3"/>
    <x v="228"/>
    <d v="2014-07-27T00:00:00"/>
    <s v="Standard Class"/>
    <s v="CS-11950"/>
    <s v="Carlos Soltero"/>
    <x v="0"/>
    <s v="United States"/>
    <s v="Chicago"/>
    <x v="10"/>
    <n v="60610"/>
    <x v="2"/>
    <s v="OFF-ST-10002974"/>
    <x v="1"/>
    <x v="4"/>
    <s v="Trav-L-File Heavy-Duty Shuttle II, Black"/>
    <n v="69.712000000000003"/>
    <n v="2"/>
    <n v="0.2"/>
    <n v="8.7140000000000004"/>
    <x v="7"/>
  </r>
  <r>
    <n v="580"/>
    <x v="271"/>
    <x v="3"/>
    <x v="228"/>
    <d v="2014-07-27T00:00:00"/>
    <s v="Standard Class"/>
    <s v="CS-11950"/>
    <s v="Carlos Soltero"/>
    <x v="0"/>
    <s v="United States"/>
    <s v="Chicago"/>
    <x v="10"/>
    <n v="60610"/>
    <x v="2"/>
    <s v="FUR-FU-10001475"/>
    <x v="0"/>
    <x v="5"/>
    <s v="Contract Clock, 14&quot;, Brown"/>
    <n v="8.7919999999999998"/>
    <n v="1"/>
    <n v="0.6"/>
    <n v="-5.7148000000000003"/>
    <x v="7"/>
  </r>
  <r>
    <n v="581"/>
    <x v="272"/>
    <x v="1"/>
    <x v="229"/>
    <d v="2012-09-14T00:00:00"/>
    <s v="Standard Class"/>
    <s v="CC-12145"/>
    <s v="Charles Crestani"/>
    <x v="0"/>
    <s v="United States"/>
    <s v="Los Angeles"/>
    <x v="1"/>
    <n v="90004"/>
    <x v="1"/>
    <s v="OFF-SU-10004498"/>
    <x v="1"/>
    <x v="14"/>
    <s v="Martin-Yale Premier Letter Opener"/>
    <n v="51.52"/>
    <n v="4"/>
    <n v="0"/>
    <n v="1.5456000000000001"/>
    <x v="8"/>
  </r>
  <r>
    <n v="582"/>
    <x v="273"/>
    <x v="3"/>
    <x v="96"/>
    <d v="2014-12-06T00:00:00"/>
    <s v="Standard Class"/>
    <s v="DV-13465"/>
    <s v="Dianna Vittorini"/>
    <x v="0"/>
    <s v="United States"/>
    <s v="Denver"/>
    <x v="22"/>
    <n v="80219"/>
    <x v="1"/>
    <s v="TEC-PH-10004977"/>
    <x v="2"/>
    <x v="7"/>
    <s v="GE 30524EE4"/>
    <n v="470.37599999999998"/>
    <n v="3"/>
    <n v="0.2"/>
    <n v="52.917299999999997"/>
    <x v="4"/>
  </r>
  <r>
    <n v="583"/>
    <x v="273"/>
    <x v="3"/>
    <x v="96"/>
    <d v="2014-12-06T00:00:00"/>
    <s v="Standard Class"/>
    <s v="DV-13465"/>
    <s v="Dianna Vittorini"/>
    <x v="0"/>
    <s v="United States"/>
    <s v="Denver"/>
    <x v="22"/>
    <n v="80219"/>
    <x v="1"/>
    <s v="TEC-PH-10000586"/>
    <x v="2"/>
    <x v="7"/>
    <s v="AT&amp;T SB67148 SynJ"/>
    <n v="105.584"/>
    <n v="2"/>
    <n v="0.2"/>
    <n v="9.2385999999999999"/>
    <x v="4"/>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x v="4"/>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x v="4"/>
  </r>
  <r>
    <n v="586"/>
    <x v="273"/>
    <x v="3"/>
    <x v="96"/>
    <d v="2014-12-06T00:00:00"/>
    <s v="Standard Class"/>
    <s v="DV-13465"/>
    <s v="Dianna Vittorini"/>
    <x v="0"/>
    <s v="United States"/>
    <s v="Denver"/>
    <x v="22"/>
    <n v="80219"/>
    <x v="1"/>
    <s v="TEC-PH-10001254"/>
    <x v="2"/>
    <x v="7"/>
    <s v="Jabra BIZ 2300 Duo QD Duo CordedÂ Headset"/>
    <n v="406.36799999999999"/>
    <n v="4"/>
    <n v="0.2"/>
    <n v="30.477599999999999"/>
    <x v="4"/>
  </r>
  <r>
    <n v="587"/>
    <x v="274"/>
    <x v="1"/>
    <x v="230"/>
    <d v="2012-07-09T00:00:00"/>
    <s v="Standard Class"/>
    <s v="BD-11725"/>
    <s v="Bruce Degenhardt"/>
    <x v="0"/>
    <s v="United States"/>
    <s v="Richmond"/>
    <x v="0"/>
    <n v="40475"/>
    <x v="0"/>
    <s v="FUR-CH-10003956"/>
    <x v="0"/>
    <x v="1"/>
    <s v="Novimex High-Tech Fabric Mesh Task Chair"/>
    <n v="70.98"/>
    <n v="1"/>
    <n v="0"/>
    <n v="4.9686000000000003"/>
    <x v="7"/>
  </r>
  <r>
    <n v="588"/>
    <x v="274"/>
    <x v="1"/>
    <x v="230"/>
    <d v="2012-07-09T00:00:00"/>
    <s v="Standard Class"/>
    <s v="BD-11725"/>
    <s v="Bruce Degenhardt"/>
    <x v="0"/>
    <s v="United States"/>
    <s v="Richmond"/>
    <x v="0"/>
    <n v="40475"/>
    <x v="0"/>
    <s v="OFF-LA-10003930"/>
    <x v="1"/>
    <x v="2"/>
    <s v="Dot Matrix Printer Tape Reel Labels, White, 5000/Box"/>
    <n v="294.93"/>
    <n v="3"/>
    <n v="0"/>
    <n v="144.51570000000001"/>
    <x v="7"/>
  </r>
  <r>
    <n v="589"/>
    <x v="275"/>
    <x v="0"/>
    <x v="231"/>
    <d v="2013-03-25T00:00:00"/>
    <s v="Standard Class"/>
    <s v="ZC-21910"/>
    <s v="Zuschuss Carroll"/>
    <x v="0"/>
    <s v="United States"/>
    <s v="Salem"/>
    <x v="21"/>
    <n v="97301"/>
    <x v="1"/>
    <s v="TEC-PH-10003800"/>
    <x v="2"/>
    <x v="7"/>
    <s v="i.Sound Portable Power - 8000 mAh"/>
    <n v="84.784000000000006"/>
    <n v="2"/>
    <n v="0.2"/>
    <n v="-20.136199999999999"/>
    <x v="10"/>
  </r>
  <r>
    <n v="590"/>
    <x v="275"/>
    <x v="0"/>
    <x v="231"/>
    <d v="2013-03-25T00:00:00"/>
    <s v="Standard Class"/>
    <s v="ZC-21910"/>
    <s v="Zuschuss Carroll"/>
    <x v="0"/>
    <s v="United States"/>
    <s v="Salem"/>
    <x v="21"/>
    <n v="97301"/>
    <x v="1"/>
    <s v="OFF-PA-10002005"/>
    <x v="1"/>
    <x v="10"/>
    <s v="Xerox 225"/>
    <n v="20.736000000000001"/>
    <n v="4"/>
    <n v="0.2"/>
    <n v="7.2576000000000001"/>
    <x v="10"/>
  </r>
  <r>
    <n v="591"/>
    <x v="275"/>
    <x v="0"/>
    <x v="231"/>
    <d v="2013-03-25T00:00:00"/>
    <s v="Standard Class"/>
    <s v="ZC-21910"/>
    <s v="Zuschuss Carroll"/>
    <x v="0"/>
    <s v="United States"/>
    <s v="Salem"/>
    <x v="21"/>
    <n v="97301"/>
    <x v="1"/>
    <s v="OFF-BI-10002498"/>
    <x v="1"/>
    <x v="8"/>
    <s v="Clear Mylar Reinforcing Strips"/>
    <n v="16.821000000000002"/>
    <n v="3"/>
    <n v="0.7"/>
    <n v="-12.896100000000001"/>
    <x v="10"/>
  </r>
  <r>
    <n v="592"/>
    <x v="275"/>
    <x v="0"/>
    <x v="231"/>
    <d v="2013-03-25T00:00:00"/>
    <s v="Standard Class"/>
    <s v="ZC-21910"/>
    <s v="Zuschuss Carroll"/>
    <x v="0"/>
    <s v="United States"/>
    <s v="Salem"/>
    <x v="21"/>
    <n v="97301"/>
    <x v="1"/>
    <s v="OFF-PA-10004101"/>
    <x v="1"/>
    <x v="10"/>
    <s v="Xerox 1894"/>
    <n v="10.368"/>
    <n v="2"/>
    <n v="0.2"/>
    <n v="3.6288"/>
    <x v="10"/>
  </r>
  <r>
    <n v="593"/>
    <x v="276"/>
    <x v="2"/>
    <x v="232"/>
    <d v="2011-01-14T00:00:00"/>
    <s v="Standard Class"/>
    <s v="MS-17830"/>
    <s v="Melanie Seite"/>
    <x v="0"/>
    <s v="United States"/>
    <s v="Laredo"/>
    <x v="5"/>
    <n v="78041"/>
    <x v="2"/>
    <s v="OFF-AR-10004078"/>
    <x v="1"/>
    <x v="6"/>
    <s v="Newell 312"/>
    <n v="9.3439999999999994"/>
    <n v="2"/>
    <n v="0.2"/>
    <n v="1.1679999999999999"/>
    <x v="9"/>
  </r>
  <r>
    <n v="594"/>
    <x v="276"/>
    <x v="2"/>
    <x v="232"/>
    <d v="2011-01-14T00:00:00"/>
    <s v="Standard Class"/>
    <s v="MS-17830"/>
    <s v="Melanie Seite"/>
    <x v="0"/>
    <s v="United States"/>
    <s v="Laredo"/>
    <x v="5"/>
    <n v="78041"/>
    <x v="2"/>
    <s v="TEC-AC-10001266"/>
    <x v="2"/>
    <x v="11"/>
    <s v="Memorex Micro Travel Drive 8 GB"/>
    <n v="31.2"/>
    <n v="3"/>
    <n v="0.2"/>
    <n v="9.75"/>
    <x v="9"/>
  </r>
  <r>
    <n v="595"/>
    <x v="277"/>
    <x v="2"/>
    <x v="233"/>
    <d v="2011-08-15T00:00:00"/>
    <s v="Standard Class"/>
    <s v="LR-16915"/>
    <s v="Lena Radford"/>
    <x v="0"/>
    <s v="United States"/>
    <s v="San Diego"/>
    <x v="1"/>
    <n v="92024"/>
    <x v="1"/>
    <s v="OFF-AP-10004708"/>
    <x v="1"/>
    <x v="9"/>
    <s v="Fellowes Superior 10 Outlet Split Surge Protector"/>
    <n v="76.12"/>
    <n v="2"/>
    <n v="0"/>
    <n v="22.0748"/>
    <x v="6"/>
  </r>
  <r>
    <n v="596"/>
    <x v="277"/>
    <x v="2"/>
    <x v="233"/>
    <d v="2011-08-15T00:00:00"/>
    <s v="Standard Class"/>
    <s v="LR-16915"/>
    <s v="Lena Radford"/>
    <x v="0"/>
    <s v="United States"/>
    <s v="San Diego"/>
    <x v="1"/>
    <n v="92024"/>
    <x v="1"/>
    <s v="TEC-CO-10004115"/>
    <x v="2"/>
    <x v="16"/>
    <s v="Sharp AL-1530CS Digital Copier"/>
    <n v="1199.9760000000001"/>
    <n v="3"/>
    <n v="0.2"/>
    <n v="434.99130000000002"/>
    <x v="6"/>
  </r>
  <r>
    <n v="597"/>
    <x v="277"/>
    <x v="2"/>
    <x v="233"/>
    <d v="2011-08-15T00:00:00"/>
    <s v="Standard Class"/>
    <s v="LR-16915"/>
    <s v="Lena Radford"/>
    <x v="0"/>
    <s v="United States"/>
    <s v="San Diego"/>
    <x v="1"/>
    <n v="92024"/>
    <x v="1"/>
    <s v="TEC-PH-10002398"/>
    <x v="2"/>
    <x v="7"/>
    <s v="AT&amp;T 1070 Corded Phone"/>
    <n v="445.96"/>
    <n v="5"/>
    <n v="0.2"/>
    <n v="55.744999999999997"/>
    <x v="6"/>
  </r>
  <r>
    <n v="598"/>
    <x v="277"/>
    <x v="2"/>
    <x v="233"/>
    <d v="2011-08-15T00:00:00"/>
    <s v="Standard Class"/>
    <s v="LR-16915"/>
    <s v="Lena Radford"/>
    <x v="0"/>
    <s v="United States"/>
    <s v="San Diego"/>
    <x v="1"/>
    <n v="92024"/>
    <x v="1"/>
    <s v="FUR-FU-10001979"/>
    <x v="0"/>
    <x v="5"/>
    <s v="Dana Halogen Swing-Arm Architect Lamp"/>
    <n v="327.76"/>
    <n v="8"/>
    <n v="0"/>
    <n v="91.772800000000004"/>
    <x v="6"/>
  </r>
  <r>
    <n v="599"/>
    <x v="278"/>
    <x v="0"/>
    <x v="216"/>
    <d v="2013-07-17T00:00:00"/>
    <s v="First Class"/>
    <s v="TP-21130"/>
    <s v="Theone Pippenger"/>
    <x v="0"/>
    <s v="United States"/>
    <s v="Philadelphia"/>
    <x v="9"/>
    <n v="19134"/>
    <x v="3"/>
    <s v="OFF-SU-10004115"/>
    <x v="1"/>
    <x v="14"/>
    <s v="Acme Stainless Steel Office Snips"/>
    <n v="11.632"/>
    <n v="2"/>
    <n v="0.2"/>
    <n v="1.0178"/>
    <x v="7"/>
  </r>
  <r>
    <n v="600"/>
    <x v="279"/>
    <x v="0"/>
    <x v="87"/>
    <d v="2013-07-22T00:00:00"/>
    <s v="Standard Class"/>
    <s v="CK-12205"/>
    <s v="Chloris Kastensmidt"/>
    <x v="0"/>
    <s v="United States"/>
    <s v="Philadelphia"/>
    <x v="9"/>
    <n v="19120"/>
    <x v="3"/>
    <s v="TEC-PH-10001425"/>
    <x v="2"/>
    <x v="7"/>
    <s v="Mophie Juice Pack Helium for iPhone"/>
    <n v="143.982"/>
    <n v="3"/>
    <n v="0.4"/>
    <n v="-28.796399999999998"/>
    <x v="7"/>
  </r>
  <r>
    <n v="601"/>
    <x v="279"/>
    <x v="0"/>
    <x v="87"/>
    <d v="2013-07-22T00:00:00"/>
    <s v="Standard Class"/>
    <s v="CK-12205"/>
    <s v="Chloris Kastensmidt"/>
    <x v="0"/>
    <s v="United States"/>
    <s v="Philadelphia"/>
    <x v="9"/>
    <n v="19120"/>
    <x v="3"/>
    <s v="TEC-PH-10003963"/>
    <x v="2"/>
    <x v="7"/>
    <s v="GE 2-Jack Phone Line Splitter"/>
    <n v="494.37599999999998"/>
    <n v="4"/>
    <n v="0.4"/>
    <n v="-115.3544"/>
    <x v="7"/>
  </r>
  <r>
    <n v="602"/>
    <x v="279"/>
    <x v="0"/>
    <x v="87"/>
    <d v="2013-07-22T00:00:00"/>
    <s v="Standard Class"/>
    <s v="CK-12205"/>
    <s v="Chloris Kastensmidt"/>
    <x v="0"/>
    <s v="United States"/>
    <s v="Philadelphia"/>
    <x v="9"/>
    <n v="19120"/>
    <x v="3"/>
    <s v="OFF-SU-10001574"/>
    <x v="1"/>
    <x v="14"/>
    <s v="Acme Value Line Scissors"/>
    <n v="5.84"/>
    <n v="2"/>
    <n v="0.2"/>
    <n v="0.73"/>
    <x v="7"/>
  </r>
  <r>
    <n v="603"/>
    <x v="280"/>
    <x v="2"/>
    <x v="234"/>
    <d v="2011-03-19T00:00:00"/>
    <s v="Standard Class"/>
    <s v="AS-10240"/>
    <s v="Alan Shonely"/>
    <x v="0"/>
    <s v="United States"/>
    <s v="Tampa"/>
    <x v="2"/>
    <n v="33614"/>
    <x v="0"/>
    <s v="OFF-ST-10001490"/>
    <x v="1"/>
    <x v="4"/>
    <s v="Hot File 7-Pocket, Floor Stand"/>
    <n v="142.77600000000001"/>
    <n v="1"/>
    <n v="0.2"/>
    <n v="17.847000000000001"/>
    <x v="10"/>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x v="10"/>
  </r>
  <r>
    <n v="605"/>
    <x v="280"/>
    <x v="2"/>
    <x v="234"/>
    <d v="2011-03-19T00:00:00"/>
    <s v="Standard Class"/>
    <s v="AS-10240"/>
    <s v="Alan Shonely"/>
    <x v="0"/>
    <s v="United States"/>
    <s v="Tampa"/>
    <x v="2"/>
    <n v="33614"/>
    <x v="0"/>
    <s v="OFF-BI-10000773"/>
    <x v="1"/>
    <x v="8"/>
    <s v="Insertable Tab Post Binder Dividers"/>
    <n v="7.218"/>
    <n v="3"/>
    <n v="0.7"/>
    <n v="-5.5338000000000003"/>
    <x v="10"/>
  </r>
  <r>
    <n v="606"/>
    <x v="280"/>
    <x v="2"/>
    <x v="234"/>
    <d v="2011-03-19T00:00:00"/>
    <s v="Standard Class"/>
    <s v="AS-10240"/>
    <s v="Alan Shonely"/>
    <x v="0"/>
    <s v="United States"/>
    <s v="Tampa"/>
    <x v="2"/>
    <n v="33614"/>
    <x v="0"/>
    <s v="OFF-BI-10001543"/>
    <x v="1"/>
    <x v="8"/>
    <s v="GBC VeloBinder Manual Binding System"/>
    <n v="43.188000000000002"/>
    <n v="4"/>
    <n v="0.7"/>
    <n v="-31.671199999999999"/>
    <x v="10"/>
  </r>
  <r>
    <n v="607"/>
    <x v="280"/>
    <x v="2"/>
    <x v="234"/>
    <d v="2011-03-19T00:00:00"/>
    <s v="Standard Class"/>
    <s v="AS-10240"/>
    <s v="Alan Shonely"/>
    <x v="0"/>
    <s v="United States"/>
    <s v="Tampa"/>
    <x v="2"/>
    <n v="33614"/>
    <x v="0"/>
    <s v="OFF-PA-10002120"/>
    <x v="1"/>
    <x v="10"/>
    <s v="Xerox 1889"/>
    <n v="131.904"/>
    <n v="3"/>
    <n v="0.2"/>
    <n v="47.815199999999997"/>
    <x v="10"/>
  </r>
  <r>
    <n v="608"/>
    <x v="281"/>
    <x v="2"/>
    <x v="235"/>
    <d v="2011-05-27T00:00:00"/>
    <s v="Standard Class"/>
    <s v="AR-10510"/>
    <s v="Andrew Roberts"/>
    <x v="0"/>
    <s v="United States"/>
    <s v="Philadelphia"/>
    <x v="9"/>
    <n v="19134"/>
    <x v="3"/>
    <s v="OFF-BI-10000848"/>
    <x v="1"/>
    <x v="8"/>
    <s v="Angle-D Ring Binders"/>
    <n v="3.282"/>
    <n v="2"/>
    <n v="0.7"/>
    <n v="-2.6255999999999999"/>
    <x v="5"/>
  </r>
  <r>
    <n v="609"/>
    <x v="281"/>
    <x v="2"/>
    <x v="235"/>
    <d v="2011-05-27T00:00:00"/>
    <s v="Standard Class"/>
    <s v="AR-10510"/>
    <s v="Andrew Roberts"/>
    <x v="0"/>
    <s v="United States"/>
    <s v="Philadelphia"/>
    <x v="9"/>
    <n v="19134"/>
    <x v="3"/>
    <s v="OFF-AR-10001246"/>
    <x v="1"/>
    <x v="6"/>
    <s v="Newell 317"/>
    <n v="21.167999999999999"/>
    <n v="9"/>
    <n v="0.2"/>
    <n v="2.3814000000000002"/>
    <x v="5"/>
  </r>
  <r>
    <n v="610"/>
    <x v="281"/>
    <x v="2"/>
    <x v="235"/>
    <d v="2011-05-27T00:00:00"/>
    <s v="Standard Class"/>
    <s v="AR-10510"/>
    <s v="Andrew Roberts"/>
    <x v="0"/>
    <s v="United States"/>
    <s v="Philadelphia"/>
    <x v="9"/>
    <n v="19134"/>
    <x v="3"/>
    <s v="TEC-PH-10003092"/>
    <x v="2"/>
    <x v="7"/>
    <s v="Motorola L804"/>
    <n v="55.188000000000002"/>
    <n v="2"/>
    <n v="0.4"/>
    <n v="-10.117800000000001"/>
    <x v="5"/>
  </r>
  <r>
    <n v="611"/>
    <x v="282"/>
    <x v="0"/>
    <x v="236"/>
    <d v="2013-05-02T00:00:00"/>
    <s v="First Class"/>
    <s v="NB-18655"/>
    <s v="Nona Balk"/>
    <x v="1"/>
    <s v="United States"/>
    <s v="Dallas"/>
    <x v="5"/>
    <n v="75217"/>
    <x v="2"/>
    <s v="TEC-PH-10003012"/>
    <x v="2"/>
    <x v="7"/>
    <s v="Nortel Meridian M3904 Professional Digital phone"/>
    <n v="369.57600000000002"/>
    <n v="3"/>
    <n v="0.2"/>
    <n v="41.577300000000001"/>
    <x v="3"/>
  </r>
  <r>
    <n v="612"/>
    <x v="282"/>
    <x v="0"/>
    <x v="236"/>
    <d v="2013-05-02T00:00:00"/>
    <s v="First Class"/>
    <s v="NB-18655"/>
    <s v="Nona Balk"/>
    <x v="1"/>
    <s v="United States"/>
    <s v="Dallas"/>
    <x v="5"/>
    <n v="75217"/>
    <x v="2"/>
    <s v="OFF-LA-10004345"/>
    <x v="1"/>
    <x v="2"/>
    <s v="Avery 493"/>
    <n v="15.712"/>
    <n v="4"/>
    <n v="0.2"/>
    <n v="5.6955999999999998"/>
    <x v="3"/>
  </r>
  <r>
    <n v="613"/>
    <x v="283"/>
    <x v="0"/>
    <x v="108"/>
    <d v="2013-09-14T00:00:00"/>
    <s v="Second Class"/>
    <s v="GD-14590"/>
    <s v="Giulietta Dortch"/>
    <x v="1"/>
    <s v="United States"/>
    <s v="Philadelphia"/>
    <x v="9"/>
    <n v="19143"/>
    <x v="3"/>
    <s v="OFF-PA-10001204"/>
    <x v="1"/>
    <x v="10"/>
    <s v="Xerox 1972"/>
    <n v="8.4480000000000004"/>
    <n v="2"/>
    <n v="0.2"/>
    <n v="2.64"/>
    <x v="8"/>
  </r>
  <r>
    <n v="614"/>
    <x v="283"/>
    <x v="0"/>
    <x v="108"/>
    <d v="2013-09-14T00:00:00"/>
    <s v="Second Class"/>
    <s v="GD-14590"/>
    <s v="Giulietta Dortch"/>
    <x v="1"/>
    <s v="United States"/>
    <s v="Philadelphia"/>
    <x v="9"/>
    <n v="19143"/>
    <x v="3"/>
    <s v="TEC-PH-10004667"/>
    <x v="2"/>
    <x v="7"/>
    <s v="Cisco 8x8 Inc. 6753i IP Business Phone System"/>
    <n v="728.94600000000003"/>
    <n v="9"/>
    <n v="0.4"/>
    <n v="-157.9383"/>
    <x v="8"/>
  </r>
  <r>
    <n v="615"/>
    <x v="284"/>
    <x v="3"/>
    <x v="237"/>
    <d v="2014-11-18T00:00:00"/>
    <s v="Second Class"/>
    <s v="CK-12595"/>
    <s v="Clytie Kelty"/>
    <x v="0"/>
    <s v="United States"/>
    <s v="Grove City"/>
    <x v="24"/>
    <n v="43123"/>
    <x v="3"/>
    <s v="TEC-PH-10000011"/>
    <x v="2"/>
    <x v="7"/>
    <s v="PureGear Roll-On Screen Protector"/>
    <n v="119.94"/>
    <n v="10"/>
    <n v="0.4"/>
    <n v="15.992000000000001"/>
    <x v="0"/>
  </r>
  <r>
    <n v="616"/>
    <x v="284"/>
    <x v="3"/>
    <x v="237"/>
    <d v="2014-11-18T00:00:00"/>
    <s v="Second Class"/>
    <s v="CK-12595"/>
    <s v="Clytie Kelty"/>
    <x v="0"/>
    <s v="United States"/>
    <s v="Grove City"/>
    <x v="24"/>
    <n v="43123"/>
    <x v="3"/>
    <s v="OFF-BI-10002949"/>
    <x v="1"/>
    <x v="8"/>
    <s v="Prestige Round Ring Binders"/>
    <n v="3.6480000000000001"/>
    <n v="2"/>
    <n v="0.7"/>
    <n v="-2.7968000000000002"/>
    <x v="0"/>
  </r>
  <r>
    <n v="617"/>
    <x v="285"/>
    <x v="3"/>
    <x v="238"/>
    <d v="2014-08-24T00:00:00"/>
    <s v="Second Class"/>
    <s v="NG-18355"/>
    <s v="Nat Gilpin"/>
    <x v="1"/>
    <s v="United States"/>
    <s v="New York City"/>
    <x v="15"/>
    <n v="10011"/>
    <x v="3"/>
    <s v="FUR-FU-10003849"/>
    <x v="0"/>
    <x v="5"/>
    <s v="DAX Metal Frame, Desktop, Stepped-Edge"/>
    <n v="40.479999999999997"/>
    <n v="2"/>
    <n v="0"/>
    <n v="15.7872"/>
    <x v="6"/>
  </r>
  <r>
    <n v="618"/>
    <x v="285"/>
    <x v="3"/>
    <x v="238"/>
    <d v="2014-08-24T00:00:00"/>
    <s v="Second Class"/>
    <s v="NG-18355"/>
    <s v="Nat Gilpin"/>
    <x v="1"/>
    <s v="United States"/>
    <s v="New York City"/>
    <x v="15"/>
    <n v="10011"/>
    <x v="3"/>
    <s v="FUR-FU-10000010"/>
    <x v="0"/>
    <x v="5"/>
    <s v="DAX Value U-Channel Document Frames, Easel Back"/>
    <n v="9.94"/>
    <n v="2"/>
    <n v="0"/>
    <n v="3.0813999999999999"/>
    <x v="6"/>
  </r>
  <r>
    <n v="619"/>
    <x v="285"/>
    <x v="3"/>
    <x v="238"/>
    <d v="2014-08-24T00:00:00"/>
    <s v="Second Class"/>
    <s v="NG-18355"/>
    <s v="Nat Gilpin"/>
    <x v="1"/>
    <s v="United States"/>
    <s v="New York City"/>
    <x v="15"/>
    <n v="10011"/>
    <x v="3"/>
    <s v="OFF-BI-10002824"/>
    <x v="1"/>
    <x v="8"/>
    <s v="Recycled Easel Ring Binders"/>
    <n v="107.42400000000001"/>
    <n v="9"/>
    <n v="0.2"/>
    <n v="33.57"/>
    <x v="6"/>
  </r>
  <r>
    <n v="620"/>
    <x v="285"/>
    <x v="3"/>
    <x v="238"/>
    <d v="2014-08-24T00:00:00"/>
    <s v="Second Class"/>
    <s v="NG-18355"/>
    <s v="Nat Gilpin"/>
    <x v="1"/>
    <s v="United States"/>
    <s v="New York City"/>
    <x v="15"/>
    <n v="10011"/>
    <x v="3"/>
    <s v="TEC-PH-10002538"/>
    <x v="2"/>
    <x v="7"/>
    <s v="Grandstream GXP1160 VoIP phone"/>
    <n v="37.909999999999997"/>
    <n v="1"/>
    <n v="0"/>
    <n v="10.9939"/>
    <x v="6"/>
  </r>
  <r>
    <n v="621"/>
    <x v="285"/>
    <x v="3"/>
    <x v="238"/>
    <d v="2014-08-24T00:00:00"/>
    <s v="Second Class"/>
    <s v="NG-18355"/>
    <s v="Nat Gilpin"/>
    <x v="1"/>
    <s v="United States"/>
    <s v="New York City"/>
    <x v="15"/>
    <n v="10011"/>
    <x v="3"/>
    <s v="FUR-FU-10000521"/>
    <x v="0"/>
    <x v="5"/>
    <s v="Seth Thomas 14&quot; Putty-Colored Wall Clock"/>
    <n v="88.02"/>
    <n v="3"/>
    <n v="0"/>
    <n v="27.286200000000001"/>
    <x v="6"/>
  </r>
  <r>
    <n v="622"/>
    <x v="286"/>
    <x v="2"/>
    <x v="58"/>
    <d v="2011-12-31T00:00:00"/>
    <s v="Standard Class"/>
    <s v="CA-12265"/>
    <s v="Christina Anderson"/>
    <x v="0"/>
    <s v="United States"/>
    <s v="Chicago"/>
    <x v="10"/>
    <n v="60610"/>
    <x v="2"/>
    <s v="OFF-BI-10002103"/>
    <x v="1"/>
    <x v="8"/>
    <s v="Cardinal Slant-D Ring Binder, Heavy Gauge Vinyl"/>
    <n v="8.69"/>
    <n v="5"/>
    <n v="0.8"/>
    <n v="-14.773"/>
    <x v="4"/>
  </r>
  <r>
    <n v="623"/>
    <x v="287"/>
    <x v="1"/>
    <x v="239"/>
    <d v="2012-12-03T00:00:00"/>
    <s v="Standard Class"/>
    <s v="SF-20965"/>
    <s v="Sylvia Foulston"/>
    <x v="1"/>
    <s v="United States"/>
    <s v="Dearborn"/>
    <x v="12"/>
    <n v="48126"/>
    <x v="2"/>
    <s v="FUR-CH-10004853"/>
    <x v="0"/>
    <x v="1"/>
    <s v="Global Manager's Adjustable Task Chair, Storm"/>
    <n v="301.95999999999998"/>
    <n v="2"/>
    <n v="0"/>
    <n v="87.568399999999997"/>
    <x v="0"/>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x v="0"/>
  </r>
  <r>
    <n v="625"/>
    <x v="287"/>
    <x v="1"/>
    <x v="239"/>
    <d v="2012-12-03T00:00:00"/>
    <s v="Standard Class"/>
    <s v="SF-20965"/>
    <s v="Sylvia Foulston"/>
    <x v="1"/>
    <s v="United States"/>
    <s v="Dearborn"/>
    <x v="12"/>
    <n v="48126"/>
    <x v="2"/>
    <s v="OFF-ST-10001272"/>
    <x v="1"/>
    <x v="4"/>
    <s v="Mini 13-1/2 Capacity Data Binder Rack, Pearl"/>
    <n v="523.48"/>
    <n v="4"/>
    <n v="0"/>
    <n v="130.87"/>
    <x v="0"/>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x v="0"/>
  </r>
  <r>
    <n v="627"/>
    <x v="288"/>
    <x v="3"/>
    <x v="175"/>
    <d v="2014-09-20T00:00:00"/>
    <s v="Standard Class"/>
    <s v="MO-17800"/>
    <s v="Meg O'Connel"/>
    <x v="2"/>
    <s v="United States"/>
    <s v="New York City"/>
    <x v="15"/>
    <n v="10009"/>
    <x v="3"/>
    <s v="FUR-FU-10000221"/>
    <x v="0"/>
    <x v="5"/>
    <s v="Master Caster Door Stop, Brown"/>
    <n v="35.56"/>
    <n v="7"/>
    <n v="0"/>
    <n v="12.090400000000001"/>
    <x v="8"/>
  </r>
  <r>
    <n v="628"/>
    <x v="289"/>
    <x v="3"/>
    <x v="240"/>
    <d v="2014-05-24T00:00:00"/>
    <s v="Standard Class"/>
    <s v="AT-10735"/>
    <s v="Annie Thurman"/>
    <x v="0"/>
    <s v="United States"/>
    <s v="Seattle"/>
    <x v="4"/>
    <n v="98115"/>
    <x v="1"/>
    <s v="OFF-AP-10001563"/>
    <x v="1"/>
    <x v="9"/>
    <s v="Belkin Premiere Surge Master II 8-outlet surge protector"/>
    <n v="97.16"/>
    <n v="2"/>
    <n v="0"/>
    <n v="28.176400000000001"/>
    <x v="5"/>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x v="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x v="4"/>
  </r>
  <r>
    <n v="631"/>
    <x v="291"/>
    <x v="0"/>
    <x v="25"/>
    <d v="2013-12-14T00:00:00"/>
    <s v="Second Class"/>
    <s v="FM-14380"/>
    <s v="Fred McMath"/>
    <x v="0"/>
    <s v="United States"/>
    <s v="Aurora"/>
    <x v="22"/>
    <n v="80013"/>
    <x v="1"/>
    <s v="OFF-ST-10001963"/>
    <x v="1"/>
    <x v="4"/>
    <s v="Tennsco Regal Shelving Units"/>
    <n v="243.38399999999999"/>
    <n v="3"/>
    <n v="0.2"/>
    <n v="-51.719099999999997"/>
    <x v="4"/>
  </r>
  <r>
    <n v="632"/>
    <x v="291"/>
    <x v="0"/>
    <x v="25"/>
    <d v="2013-12-14T00:00:00"/>
    <s v="Second Class"/>
    <s v="FM-14380"/>
    <s v="Fred McMath"/>
    <x v="0"/>
    <s v="United States"/>
    <s v="Aurora"/>
    <x v="22"/>
    <n v="80013"/>
    <x v="1"/>
    <s v="TEC-AC-10001267"/>
    <x v="2"/>
    <x v="11"/>
    <s v="ImationÂ 32GB Pocket Pro USB 3.0Â Flash DriveÂ - 32 GB - Black - 1 P ..."/>
    <n v="119.8"/>
    <n v="5"/>
    <n v="0.2"/>
    <n v="29.95"/>
    <x v="4"/>
  </r>
  <r>
    <n v="633"/>
    <x v="291"/>
    <x v="0"/>
    <x v="25"/>
    <d v="2013-12-14T00:00:00"/>
    <s v="Second Class"/>
    <s v="FM-14380"/>
    <s v="Fred McMath"/>
    <x v="0"/>
    <s v="United States"/>
    <s v="Aurora"/>
    <x v="22"/>
    <n v="80013"/>
    <x v="1"/>
    <s v="TEC-PH-10002103"/>
    <x v="2"/>
    <x v="7"/>
    <s v="Jabra SPEAK 410"/>
    <n v="300.76799999999997"/>
    <n v="4"/>
    <n v="0.2"/>
    <n v="30.076799999999999"/>
    <x v="4"/>
  </r>
  <r>
    <n v="634"/>
    <x v="292"/>
    <x v="3"/>
    <x v="241"/>
    <d v="2014-09-27T00:00:00"/>
    <s v="Second Class"/>
    <s v="BD-11605"/>
    <s v="Brian Dahlen"/>
    <x v="0"/>
    <s v="United States"/>
    <s v="Miami"/>
    <x v="2"/>
    <n v="33180"/>
    <x v="0"/>
    <s v="TEC-AC-10002857"/>
    <x v="2"/>
    <x v="11"/>
    <s v="Verbatim 25 GB 6x Blu-ray Single Layer Recordable Disc, 1/Pack"/>
    <n v="17.88"/>
    <n v="3"/>
    <n v="0.2"/>
    <n v="2.4584999999999999"/>
    <x v="8"/>
  </r>
  <r>
    <n v="635"/>
    <x v="292"/>
    <x v="3"/>
    <x v="241"/>
    <d v="2014-09-27T00:00:00"/>
    <s v="Second Class"/>
    <s v="BD-11605"/>
    <s v="Brian Dahlen"/>
    <x v="0"/>
    <s v="United States"/>
    <s v="Miami"/>
    <x v="2"/>
    <n v="33180"/>
    <x v="0"/>
    <s v="OFF-LA-10003930"/>
    <x v="1"/>
    <x v="2"/>
    <s v="Dot Matrix Printer Tape Reel Labels, White, 5000/Box"/>
    <n v="235.94399999999999"/>
    <n v="3"/>
    <n v="0.2"/>
    <n v="85.529700000000005"/>
    <x v="8"/>
  </r>
  <r>
    <n v="636"/>
    <x v="293"/>
    <x v="1"/>
    <x v="242"/>
    <d v="2012-10-09T00:00:00"/>
    <s v="Second Class"/>
    <s v="DJ-13420"/>
    <s v="Denny Joy"/>
    <x v="1"/>
    <s v="United States"/>
    <s v="Warner Robins"/>
    <x v="32"/>
    <n v="31088"/>
    <x v="0"/>
    <s v="FUR-CH-10001482"/>
    <x v="0"/>
    <x v="1"/>
    <s v="Office Star - Mesh Screen back chair with Vinyl seat"/>
    <n v="392.94"/>
    <n v="3"/>
    <n v="0"/>
    <n v="43.223399999999998"/>
    <x v="2"/>
  </r>
  <r>
    <n v="637"/>
    <x v="294"/>
    <x v="0"/>
    <x v="243"/>
    <d v="2013-08-22T00:00:00"/>
    <s v="Standard Class"/>
    <s v="ME-17725"/>
    <s v="Max Engle"/>
    <x v="0"/>
    <s v="United States"/>
    <s v="Aurora"/>
    <x v="22"/>
    <n v="80013"/>
    <x v="1"/>
    <s v="OFF-BI-10001989"/>
    <x v="1"/>
    <x v="8"/>
    <s v="Premium Transparent Presentation Covers by GBC"/>
    <n v="18.882000000000001"/>
    <n v="3"/>
    <n v="0.7"/>
    <n v="-13.8468"/>
    <x v="6"/>
  </r>
  <r>
    <n v="638"/>
    <x v="294"/>
    <x v="0"/>
    <x v="243"/>
    <d v="2013-08-22T00:00:00"/>
    <s v="Standard Class"/>
    <s v="ME-17725"/>
    <s v="Max Engle"/>
    <x v="0"/>
    <s v="United States"/>
    <s v="Aurora"/>
    <x v="22"/>
    <n v="80013"/>
    <x v="1"/>
    <s v="OFF-AP-10003287"/>
    <x v="1"/>
    <x v="9"/>
    <s v="Tripp Lite TLP810NET Broadband Surge for Modem/Fax"/>
    <n v="122.328"/>
    <n v="3"/>
    <n v="0.2"/>
    <n v="12.232799999999999"/>
    <x v="6"/>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x v="5"/>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x v="5"/>
  </r>
  <r>
    <n v="641"/>
    <x v="296"/>
    <x v="0"/>
    <x v="122"/>
    <d v="2013-12-23T00:00:00"/>
    <s v="Standard Class"/>
    <s v="JD-16150"/>
    <s v="Justin Deggeller"/>
    <x v="1"/>
    <s v="United States"/>
    <s v="Minneapolis"/>
    <x v="11"/>
    <n v="55407"/>
    <x v="2"/>
    <s v="FUR-FU-10000732"/>
    <x v="0"/>
    <x v="5"/>
    <s v="Eldon 200 Class Desk Accessories"/>
    <n v="18.84"/>
    <n v="3"/>
    <n v="0"/>
    <n v="6.0288000000000004"/>
    <x v="4"/>
  </r>
  <r>
    <n v="642"/>
    <x v="297"/>
    <x v="3"/>
    <x v="245"/>
    <d v="2014-08-04T00:00:00"/>
    <s v="Second Class"/>
    <s v="JL-15835"/>
    <s v="John Lee"/>
    <x v="0"/>
    <s v="United States"/>
    <s v="Mission Viejo"/>
    <x v="1"/>
    <n v="92691"/>
    <x v="1"/>
    <s v="OFF-ST-10000585"/>
    <x v="1"/>
    <x v="4"/>
    <s v="Economy Rollaway Files"/>
    <n v="330.4"/>
    <n v="2"/>
    <n v="0"/>
    <n v="85.903999999999996"/>
    <x v="7"/>
  </r>
  <r>
    <n v="643"/>
    <x v="297"/>
    <x v="3"/>
    <x v="245"/>
    <d v="2014-08-04T00:00:00"/>
    <s v="Second Class"/>
    <s v="JL-15835"/>
    <s v="John Lee"/>
    <x v="0"/>
    <s v="United States"/>
    <s v="Mission Viejo"/>
    <x v="1"/>
    <n v="92691"/>
    <x v="1"/>
    <s v="OFF-LA-10002787"/>
    <x v="1"/>
    <x v="2"/>
    <s v="Avery 480"/>
    <n v="26.25"/>
    <n v="7"/>
    <n v="0"/>
    <n v="12.6"/>
    <x v="7"/>
  </r>
  <r>
    <n v="644"/>
    <x v="298"/>
    <x v="3"/>
    <x v="193"/>
    <d v="2014-06-16T00:00:00"/>
    <s v="Standard Class"/>
    <s v="SC-20305"/>
    <s v="Sean Christensen"/>
    <x v="0"/>
    <s v="United States"/>
    <s v="Rochester Hills"/>
    <x v="12"/>
    <n v="48307"/>
    <x v="2"/>
    <s v="TEC-AC-10003832"/>
    <x v="2"/>
    <x v="11"/>
    <s v="ImationÂ 16GB Mini TravelDrive USB 2.0Â Flash Drive"/>
    <n v="132.52000000000001"/>
    <n v="4"/>
    <n v="0"/>
    <n v="54.333199999999998"/>
    <x v="1"/>
  </r>
  <r>
    <n v="645"/>
    <x v="299"/>
    <x v="3"/>
    <x v="246"/>
    <d v="2014-07-26T00:00:00"/>
    <s v="Standard Class"/>
    <s v="TW-21025"/>
    <s v="Tamara Willingham"/>
    <x v="2"/>
    <s v="United States"/>
    <s v="Plainfield"/>
    <x v="30"/>
    <n v="7060"/>
    <x v="3"/>
    <s v="OFF-PA-10001934"/>
    <x v="1"/>
    <x v="10"/>
    <s v="Xerox 1993"/>
    <n v="6.48"/>
    <n v="1"/>
    <n v="0"/>
    <n v="3.1751999999999998"/>
    <x v="7"/>
  </r>
  <r>
    <n v="646"/>
    <x v="300"/>
    <x v="3"/>
    <x v="247"/>
    <d v="2015-01-06T00:00:00"/>
    <s v="Standard Class"/>
    <s v="CC-12430"/>
    <s v="Chuck Clark"/>
    <x v="2"/>
    <s v="United States"/>
    <s v="Columbus"/>
    <x v="14"/>
    <n v="47201"/>
    <x v="2"/>
    <s v="OFF-AP-10002457"/>
    <x v="1"/>
    <x v="9"/>
    <s v="Eureka The Boss Plus 12-Amp Hard Box Upright Vacuum, Red"/>
    <n v="209.3"/>
    <n v="2"/>
    <n v="0"/>
    <n v="56.511000000000003"/>
    <x v="4"/>
  </r>
  <r>
    <n v="647"/>
    <x v="301"/>
    <x v="0"/>
    <x v="178"/>
    <d v="2013-04-09T00:00:00"/>
    <s v="Standard Class"/>
    <s v="BB-10990"/>
    <s v="Barry Blumstein"/>
    <x v="1"/>
    <s v="United States"/>
    <s v="Sierra Vista"/>
    <x v="16"/>
    <n v="85635"/>
    <x v="1"/>
    <s v="OFF-FA-10003112"/>
    <x v="1"/>
    <x v="13"/>
    <s v="Staples"/>
    <n v="31.56"/>
    <n v="5"/>
    <n v="0.2"/>
    <n v="9.8625000000000007"/>
    <x v="3"/>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x v="3"/>
  </r>
  <r>
    <n v="649"/>
    <x v="302"/>
    <x v="0"/>
    <x v="25"/>
    <d v="2013-12-17T00:00:00"/>
    <s v="Second Class"/>
    <s v="AR-10825"/>
    <s v="Anthony Rawles"/>
    <x v="1"/>
    <s v="United States"/>
    <s v="Vancouver"/>
    <x v="4"/>
    <n v="98661"/>
    <x v="1"/>
    <s v="FUR-FU-10001935"/>
    <x v="0"/>
    <x v="5"/>
    <s v="3M Hangers With Command Adhesive"/>
    <n v="14.8"/>
    <n v="4"/>
    <n v="0"/>
    <n v="6.0679999999999996"/>
    <x v="4"/>
  </r>
  <r>
    <n v="650"/>
    <x v="302"/>
    <x v="0"/>
    <x v="25"/>
    <d v="2013-12-17T00:00:00"/>
    <s v="Second Class"/>
    <s v="AR-10825"/>
    <s v="Anthony Rawles"/>
    <x v="1"/>
    <s v="United States"/>
    <s v="Vancouver"/>
    <x v="4"/>
    <n v="98661"/>
    <x v="1"/>
    <s v="TEC-PH-10003273"/>
    <x v="2"/>
    <x v="7"/>
    <s v="AT&amp;T TR1909W"/>
    <n v="302.37599999999998"/>
    <n v="3"/>
    <n v="0.2"/>
    <n v="22.6782"/>
    <x v="4"/>
  </r>
  <r>
    <n v="651"/>
    <x v="302"/>
    <x v="0"/>
    <x v="25"/>
    <d v="2013-12-17T00:00:00"/>
    <s v="Second Class"/>
    <s v="AR-10825"/>
    <s v="Anthony Rawles"/>
    <x v="1"/>
    <s v="United States"/>
    <s v="Vancouver"/>
    <x v="4"/>
    <n v="98661"/>
    <x v="1"/>
    <s v="TEC-AC-10001142"/>
    <x v="2"/>
    <x v="11"/>
    <s v="First Data FD10 PIN Pad"/>
    <n v="316"/>
    <n v="4"/>
    <n v="0"/>
    <n v="31.6"/>
    <x v="4"/>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x v="2"/>
  </r>
  <r>
    <n v="653"/>
    <x v="304"/>
    <x v="3"/>
    <x v="249"/>
    <d v="2014-06-24T00:00:00"/>
    <s v="Standard Class"/>
    <s v="AR-10405"/>
    <s v="Allen Rosenblatt"/>
    <x v="1"/>
    <s v="United States"/>
    <s v="New York City"/>
    <x v="15"/>
    <n v="10035"/>
    <x v="3"/>
    <s v="OFF-PA-10003892"/>
    <x v="1"/>
    <x v="10"/>
    <s v="Xerox 1943"/>
    <n v="97.82"/>
    <n v="2"/>
    <n v="0"/>
    <n v="45.9754"/>
    <x v="1"/>
  </r>
  <r>
    <n v="654"/>
    <x v="304"/>
    <x v="3"/>
    <x v="249"/>
    <d v="2014-06-24T00:00:00"/>
    <s v="Standard Class"/>
    <s v="AR-10405"/>
    <s v="Allen Rosenblatt"/>
    <x v="1"/>
    <s v="United States"/>
    <s v="New York City"/>
    <x v="15"/>
    <n v="10035"/>
    <x v="3"/>
    <s v="TEC-AC-10001101"/>
    <x v="2"/>
    <x v="11"/>
    <s v="Sony 16GB Class 10 Micro SDHC R40 Memory Card"/>
    <n v="103.12"/>
    <n v="8"/>
    <n v="0"/>
    <n v="10.311999999999999"/>
    <x v="1"/>
  </r>
  <r>
    <n v="655"/>
    <x v="305"/>
    <x v="0"/>
    <x v="250"/>
    <d v="2013-08-29T00:00:00"/>
    <s v="Standard Class"/>
    <s v="CR-12730"/>
    <s v="Craig Reiter"/>
    <x v="0"/>
    <s v="United States"/>
    <s v="Columbus"/>
    <x v="24"/>
    <n v="43229"/>
    <x v="3"/>
    <s v="OFF-AP-10002439"/>
    <x v="1"/>
    <x v="9"/>
    <s v="Tripp Lite Isotel 8 Ultra 8 Outlet Metal Surge"/>
    <n v="113.55200000000001"/>
    <n v="2"/>
    <n v="0.2"/>
    <n v="8.5164000000000009"/>
    <x v="6"/>
  </r>
  <r>
    <n v="656"/>
    <x v="305"/>
    <x v="0"/>
    <x v="250"/>
    <d v="2013-08-29T00:00:00"/>
    <s v="Standard Class"/>
    <s v="CR-12730"/>
    <s v="Craig Reiter"/>
    <x v="0"/>
    <s v="United States"/>
    <s v="Columbus"/>
    <x v="24"/>
    <n v="43229"/>
    <x v="3"/>
    <s v="OFF-BI-10002827"/>
    <x v="1"/>
    <x v="8"/>
    <s v="Avery Durable Poly Binders"/>
    <n v="3.3180000000000001"/>
    <n v="2"/>
    <n v="0.7"/>
    <n v="-2.6543999999999999"/>
    <x v="6"/>
  </r>
  <r>
    <n v="657"/>
    <x v="305"/>
    <x v="0"/>
    <x v="250"/>
    <d v="2013-08-29T00:00:00"/>
    <s v="Standard Class"/>
    <s v="CR-12730"/>
    <s v="Craig Reiter"/>
    <x v="0"/>
    <s v="United States"/>
    <s v="Columbus"/>
    <x v="24"/>
    <n v="43229"/>
    <x v="3"/>
    <s v="OFF-EN-10002230"/>
    <x v="1"/>
    <x v="12"/>
    <s v="Airmail Envelopes"/>
    <n v="134.28800000000001"/>
    <n v="2"/>
    <n v="0.2"/>
    <n v="45.322200000000002"/>
    <x v="6"/>
  </r>
  <r>
    <n v="658"/>
    <x v="306"/>
    <x v="0"/>
    <x v="251"/>
    <d v="2013-09-20T00:00:00"/>
    <s v="Same Day"/>
    <s v="EH-14125"/>
    <s v="Eugene Hildebrand"/>
    <x v="2"/>
    <s v="United States"/>
    <s v="Aurora"/>
    <x v="10"/>
    <n v="60505"/>
    <x v="2"/>
    <s v="FUR-CH-10001215"/>
    <x v="0"/>
    <x v="1"/>
    <s v="Global Troy Executive Leather Low-Back Tilter"/>
    <n v="701.37199999999996"/>
    <n v="2"/>
    <n v="0.3"/>
    <n v="-50.097999999999999"/>
    <x v="8"/>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x v="8"/>
  </r>
  <r>
    <n v="660"/>
    <x v="307"/>
    <x v="1"/>
    <x v="252"/>
    <d v="2012-08-28T00:00:00"/>
    <s v="Standard Class"/>
    <s v="CB-12025"/>
    <s v="Cassandra Brandow"/>
    <x v="0"/>
    <s v="United States"/>
    <s v="Arlington"/>
    <x v="5"/>
    <n v="76017"/>
    <x v="2"/>
    <s v="OFF-ST-10001490"/>
    <x v="1"/>
    <x v="4"/>
    <s v="Hot File 7-Pocket, Floor Stand"/>
    <n v="999.43200000000002"/>
    <n v="7"/>
    <n v="0.2"/>
    <n v="124.929"/>
    <x v="6"/>
  </r>
  <r>
    <n v="661"/>
    <x v="307"/>
    <x v="1"/>
    <x v="252"/>
    <d v="2012-08-28T00:00:00"/>
    <s v="Standard Class"/>
    <s v="CB-12025"/>
    <s v="Cassandra Brandow"/>
    <x v="0"/>
    <s v="United States"/>
    <s v="Arlington"/>
    <x v="5"/>
    <n v="76017"/>
    <x v="2"/>
    <s v="OFF-ST-10001511"/>
    <x v="1"/>
    <x v="4"/>
    <s v="Space Solutions Commercial Steel Shelving"/>
    <n v="724.08"/>
    <n v="14"/>
    <n v="0.2"/>
    <n v="-135.76499999999999"/>
    <x v="6"/>
  </r>
  <r>
    <n v="662"/>
    <x v="307"/>
    <x v="1"/>
    <x v="252"/>
    <d v="2012-08-28T00:00:00"/>
    <s v="Standard Class"/>
    <s v="CB-12025"/>
    <s v="Cassandra Brandow"/>
    <x v="0"/>
    <s v="United States"/>
    <s v="Arlington"/>
    <x v="5"/>
    <n v="76017"/>
    <x v="2"/>
    <s v="FUR-TA-10001768"/>
    <x v="0"/>
    <x v="3"/>
    <s v="Hon Racetrack Conference Tables"/>
    <n v="918.78499999999997"/>
    <n v="5"/>
    <n v="0.3"/>
    <n v="-118.12949999999999"/>
    <x v="6"/>
  </r>
  <r>
    <n v="663"/>
    <x v="307"/>
    <x v="1"/>
    <x v="252"/>
    <d v="2012-08-28T00:00:00"/>
    <s v="Standard Class"/>
    <s v="CB-12025"/>
    <s v="Cassandra Brandow"/>
    <x v="0"/>
    <s v="United States"/>
    <s v="Arlington"/>
    <x v="5"/>
    <n v="76017"/>
    <x v="2"/>
    <s v="OFF-BI-10003981"/>
    <x v="1"/>
    <x v="8"/>
    <s v="Avery Durable Plastic 1&quot; Binders"/>
    <n v="2.7240000000000002"/>
    <n v="3"/>
    <n v="0.8"/>
    <n v="-4.2222"/>
    <x v="6"/>
  </r>
  <r>
    <n v="664"/>
    <x v="308"/>
    <x v="0"/>
    <x v="253"/>
    <d v="2013-03-31T00:00:00"/>
    <s v="Standard Class"/>
    <s v="SP-20545"/>
    <s v="Sibella Parks"/>
    <x v="1"/>
    <s v="United States"/>
    <s v="New York City"/>
    <x v="15"/>
    <n v="10011"/>
    <x v="3"/>
    <s v="OFF-ST-10001522"/>
    <x v="1"/>
    <x v="4"/>
    <s v="Gould Plastics 18-Pocket Panel Bin, 34w x 5-1/4d x 20-1/2h"/>
    <n v="459.95"/>
    <n v="5"/>
    <n v="0"/>
    <n v="18.398"/>
    <x v="10"/>
  </r>
  <r>
    <n v="665"/>
    <x v="309"/>
    <x v="0"/>
    <x v="254"/>
    <d v="2013-11-05T00:00:00"/>
    <s v="Same Day"/>
    <s v="RC-19825"/>
    <s v="Roy Collins"/>
    <x v="0"/>
    <s v="United States"/>
    <s v="Louisville"/>
    <x v="0"/>
    <n v="40214"/>
    <x v="0"/>
    <s v="OFF-FA-10000621"/>
    <x v="1"/>
    <x v="13"/>
    <s v="OIC Colored Binder Clips, Assorted Sizes"/>
    <n v="10.74"/>
    <n v="3"/>
    <n v="0"/>
    <n v="5.2625999999999999"/>
    <x v="0"/>
  </r>
  <r>
    <n v="666"/>
    <x v="310"/>
    <x v="3"/>
    <x v="110"/>
    <d v="2014-06-11T00:00:00"/>
    <s v="Second Class"/>
    <s v="TH-21235"/>
    <s v="Tiffany House"/>
    <x v="1"/>
    <s v="United States"/>
    <s v="Dallas"/>
    <x v="5"/>
    <n v="75081"/>
    <x v="2"/>
    <s v="OFF-SU-10004231"/>
    <x v="1"/>
    <x v="14"/>
    <s v="Acme Tagit Stainless Steel Antibacterial Scissors"/>
    <n v="23.76"/>
    <n v="3"/>
    <n v="0.2"/>
    <n v="2.0790000000000002"/>
    <x v="1"/>
  </r>
  <r>
    <n v="667"/>
    <x v="310"/>
    <x v="3"/>
    <x v="110"/>
    <d v="2014-06-11T00:00:00"/>
    <s v="Second Class"/>
    <s v="TH-21235"/>
    <s v="Tiffany House"/>
    <x v="1"/>
    <s v="United States"/>
    <s v="Dallas"/>
    <x v="5"/>
    <n v="75081"/>
    <x v="2"/>
    <s v="OFF-PA-10000474"/>
    <x v="1"/>
    <x v="10"/>
    <s v="Staples"/>
    <n v="85.055999999999997"/>
    <n v="3"/>
    <n v="0.2"/>
    <n v="28.706399999999999"/>
    <x v="1"/>
  </r>
  <r>
    <n v="668"/>
    <x v="310"/>
    <x v="3"/>
    <x v="110"/>
    <d v="2014-06-11T00:00:00"/>
    <s v="Second Class"/>
    <s v="TH-21235"/>
    <s v="Tiffany House"/>
    <x v="1"/>
    <s v="United States"/>
    <s v="Dallas"/>
    <x v="5"/>
    <n v="75081"/>
    <x v="2"/>
    <s v="TEC-PH-10004042"/>
    <x v="2"/>
    <x v="7"/>
    <s v="ClearOne Communications CHAT 70 OCÂ Speaker Phone"/>
    <n v="381.57600000000002"/>
    <n v="3"/>
    <n v="0.2"/>
    <n v="28.618200000000002"/>
    <x v="1"/>
  </r>
  <r>
    <n v="669"/>
    <x v="311"/>
    <x v="2"/>
    <x v="163"/>
    <d v="2011-12-26T00:00:00"/>
    <s v="First Class"/>
    <s v="RP-19390"/>
    <s v="Resi PÃ¶lking"/>
    <x v="0"/>
    <s v="United States"/>
    <s v="Cleveland"/>
    <x v="24"/>
    <n v="44105"/>
    <x v="3"/>
    <s v="FUR-FU-10003096"/>
    <x v="0"/>
    <x v="5"/>
    <s v="Master Giant Foot Doorstop, Safety Yellow"/>
    <n v="30.36"/>
    <n v="5"/>
    <n v="0.2"/>
    <n v="8.7285000000000004"/>
    <x v="4"/>
  </r>
  <r>
    <n v="670"/>
    <x v="312"/>
    <x v="3"/>
    <x v="255"/>
    <d v="2014-06-14T00:00:00"/>
    <s v="Standard Class"/>
    <s v="MO-17800"/>
    <s v="Meg O'Connel"/>
    <x v="2"/>
    <s v="United States"/>
    <s v="Chicago"/>
    <x v="10"/>
    <n v="60653"/>
    <x v="2"/>
    <s v="FUR-FU-10002759"/>
    <x v="0"/>
    <x v="5"/>
    <s v="12-1/2 Diameter Round Wall Clock"/>
    <n v="23.975999999999999"/>
    <n v="3"/>
    <n v="0.6"/>
    <n v="-14.3856"/>
    <x v="1"/>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x v="1"/>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x v="1"/>
  </r>
  <r>
    <n v="673"/>
    <x v="313"/>
    <x v="3"/>
    <x v="140"/>
    <d v="2014-06-23T00:00:00"/>
    <s v="Standard Class"/>
    <s v="TD-20995"/>
    <s v="Tamara Dahlen"/>
    <x v="0"/>
    <s v="United States"/>
    <s v="Quincy"/>
    <x v="10"/>
    <n v="62301"/>
    <x v="2"/>
    <s v="OFF-AR-10001954"/>
    <x v="1"/>
    <x v="6"/>
    <s v="Newell 331"/>
    <n v="19.559999999999999"/>
    <n v="5"/>
    <n v="0.2"/>
    <n v="1.7115"/>
    <x v="1"/>
  </r>
  <r>
    <n v="674"/>
    <x v="314"/>
    <x v="3"/>
    <x v="256"/>
    <d v="2014-12-09T00:00:00"/>
    <s v="First Class"/>
    <s v="RB-19570"/>
    <s v="Rob Beeghly"/>
    <x v="0"/>
    <s v="United States"/>
    <s v="Columbus"/>
    <x v="14"/>
    <n v="47201"/>
    <x v="2"/>
    <s v="OFF-AP-10004532"/>
    <x v="1"/>
    <x v="9"/>
    <s v="Kensington 6 Outlet Guardian Standard Surge Protector"/>
    <n v="61.44"/>
    <n v="3"/>
    <n v="0"/>
    <n v="16.588799999999999"/>
    <x v="4"/>
  </r>
  <r>
    <n v="675"/>
    <x v="314"/>
    <x v="3"/>
    <x v="256"/>
    <d v="2014-12-09T00:00:00"/>
    <s v="First Class"/>
    <s v="RB-19570"/>
    <s v="Rob Beeghly"/>
    <x v="0"/>
    <s v="United States"/>
    <s v="Columbus"/>
    <x v="14"/>
    <n v="47201"/>
    <x v="2"/>
    <s v="OFF-PA-10002137"/>
    <x v="1"/>
    <x v="10"/>
    <s v="Southworth 100% RÃ©sumÃ© Paper, 24lb."/>
    <n v="38.9"/>
    <n v="5"/>
    <n v="0"/>
    <n v="17.504999999999999"/>
    <x v="4"/>
  </r>
  <r>
    <n v="676"/>
    <x v="314"/>
    <x v="3"/>
    <x v="256"/>
    <d v="2014-12-09T00:00:00"/>
    <s v="First Class"/>
    <s v="RB-19570"/>
    <s v="Rob Beeghly"/>
    <x v="0"/>
    <s v="United States"/>
    <s v="Columbus"/>
    <x v="14"/>
    <n v="47201"/>
    <x v="2"/>
    <s v="TEC-AC-10003832"/>
    <x v="2"/>
    <x v="11"/>
    <s v="ImationÂ 16GB Mini TravelDrive USB 2.0Â Flash Drive"/>
    <n v="99.39"/>
    <n v="3"/>
    <n v="0"/>
    <n v="40.749899999999997"/>
    <x v="4"/>
  </r>
  <r>
    <n v="677"/>
    <x v="315"/>
    <x v="3"/>
    <x v="257"/>
    <d v="2014-03-24T00:00:00"/>
    <s v="Standard Class"/>
    <s v="CD-11980"/>
    <s v="Carol Darley"/>
    <x v="0"/>
    <s v="United States"/>
    <s v="Tyler"/>
    <x v="5"/>
    <n v="75701"/>
    <x v="2"/>
    <s v="OFF-AP-10000804"/>
    <x v="1"/>
    <x v="9"/>
    <s v="Hoover Portapower Portable Vacuum"/>
    <n v="2.6880000000000002"/>
    <n v="3"/>
    <n v="0.8"/>
    <n v="-7.3920000000000003"/>
    <x v="10"/>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x v="10"/>
  </r>
  <r>
    <n v="679"/>
    <x v="315"/>
    <x v="3"/>
    <x v="257"/>
    <d v="2014-03-24T00:00:00"/>
    <s v="Standard Class"/>
    <s v="CD-11980"/>
    <s v="Carol Darley"/>
    <x v="0"/>
    <s v="United States"/>
    <s v="Tyler"/>
    <x v="5"/>
    <n v="75701"/>
    <x v="2"/>
    <s v="FUR-FU-10003553"/>
    <x v="0"/>
    <x v="5"/>
    <s v="Howard Miller 13-1/2&quot; Diameter Rosebrook Wall Clock"/>
    <n v="82.524000000000001"/>
    <n v="3"/>
    <n v="0.6"/>
    <n v="-41.262"/>
    <x v="10"/>
  </r>
  <r>
    <n v="680"/>
    <x v="315"/>
    <x v="3"/>
    <x v="257"/>
    <d v="2014-03-24T00:00:00"/>
    <s v="Standard Class"/>
    <s v="CD-11980"/>
    <s v="Carol Darley"/>
    <x v="0"/>
    <s v="United States"/>
    <s v="Tyler"/>
    <x v="5"/>
    <n v="75701"/>
    <x v="2"/>
    <s v="OFF-BI-10004632"/>
    <x v="1"/>
    <x v="8"/>
    <s v="Ibico Hi-Tech Manual Binding System"/>
    <n v="182.994"/>
    <n v="3"/>
    <n v="0.8"/>
    <n v="-320.23950000000002"/>
    <x v="10"/>
  </r>
  <r>
    <n v="681"/>
    <x v="316"/>
    <x v="0"/>
    <x v="258"/>
    <d v="2013-11-25T00:00:00"/>
    <s v="Standard Class"/>
    <s v="DJ-13630"/>
    <s v="Doug Jacobs"/>
    <x v="0"/>
    <s v="United States"/>
    <s v="New York City"/>
    <x v="15"/>
    <n v="10024"/>
    <x v="3"/>
    <s v="OFF-BI-10003305"/>
    <x v="1"/>
    <x v="8"/>
    <s v="Avery Hanging File Binders"/>
    <n v="14.352"/>
    <n v="3"/>
    <n v="0.2"/>
    <n v="4.6643999999999997"/>
    <x v="0"/>
  </r>
  <r>
    <n v="682"/>
    <x v="316"/>
    <x v="0"/>
    <x v="258"/>
    <d v="2013-11-25T00:00:00"/>
    <s v="Standard Class"/>
    <s v="DJ-13630"/>
    <s v="Doug Jacobs"/>
    <x v="0"/>
    <s v="United States"/>
    <s v="New York City"/>
    <x v="15"/>
    <n v="10024"/>
    <x v="3"/>
    <s v="OFF-ST-10002583"/>
    <x v="1"/>
    <x v="4"/>
    <s v="Fellowes Neat Ideas Storage Cubes"/>
    <n v="64.959999999999994"/>
    <n v="2"/>
    <n v="0"/>
    <n v="2.5983999999999998"/>
    <x v="0"/>
  </r>
  <r>
    <n v="683"/>
    <x v="316"/>
    <x v="0"/>
    <x v="258"/>
    <d v="2013-11-25T00:00:00"/>
    <s v="Standard Class"/>
    <s v="DJ-13630"/>
    <s v="Doug Jacobs"/>
    <x v="0"/>
    <s v="United States"/>
    <s v="New York City"/>
    <x v="15"/>
    <n v="10024"/>
    <x v="3"/>
    <s v="OFF-ST-10004507"/>
    <x v="1"/>
    <x v="4"/>
    <s v="Advantus Rolling Storage Box"/>
    <n v="68.599999999999994"/>
    <n v="4"/>
    <n v="0"/>
    <n v="18.521999999999998"/>
    <x v="0"/>
  </r>
  <r>
    <n v="684"/>
    <x v="317"/>
    <x v="3"/>
    <x v="259"/>
    <d v="2014-11-05T00:00:00"/>
    <s v="Same Day"/>
    <s v="GT-14635"/>
    <s v="Grant Thornton"/>
    <x v="1"/>
    <s v="United States"/>
    <s v="Burlington"/>
    <x v="3"/>
    <n v="27217"/>
    <x v="0"/>
    <s v="TEC-MA-10004125"/>
    <x v="2"/>
    <x v="15"/>
    <s v="Cubify CubeX 3D Printer Triple Head Print"/>
    <n v="7999.98"/>
    <n v="4"/>
    <n v="0.5"/>
    <n v="-3839.9904000000001"/>
    <x v="0"/>
  </r>
  <r>
    <n v="685"/>
    <x v="317"/>
    <x v="3"/>
    <x v="259"/>
    <d v="2014-11-05T00:00:00"/>
    <s v="Same Day"/>
    <s v="GT-14635"/>
    <s v="Grant Thornton"/>
    <x v="1"/>
    <s v="United States"/>
    <s v="Burlington"/>
    <x v="3"/>
    <n v="27217"/>
    <x v="0"/>
    <s v="OFF-AP-10002457"/>
    <x v="1"/>
    <x v="9"/>
    <s v="Eureka The Boss Plus 12-Amp Hard Box Upright Vacuum, Red"/>
    <n v="167.44"/>
    <n v="2"/>
    <n v="0.2"/>
    <n v="14.651"/>
    <x v="0"/>
  </r>
  <r>
    <n v="686"/>
    <x v="318"/>
    <x v="2"/>
    <x v="260"/>
    <d v="2011-07-08T00:00:00"/>
    <s v="First Class"/>
    <s v="MC-17845"/>
    <s v="Michael Chen"/>
    <x v="0"/>
    <s v="United States"/>
    <s v="Jackson"/>
    <x v="35"/>
    <n v="39212"/>
    <x v="0"/>
    <s v="TEC-AC-10003911"/>
    <x v="2"/>
    <x v="11"/>
    <s v="NETGEAR AC1750 Dual Band GigabitÂ Smart WiFi Router"/>
    <n v="479.97"/>
    <n v="3"/>
    <n v="0"/>
    <n v="163.18979999999999"/>
    <x v="7"/>
  </r>
  <r>
    <n v="687"/>
    <x v="318"/>
    <x v="2"/>
    <x v="260"/>
    <d v="2011-07-08T00:00:00"/>
    <s v="First Class"/>
    <s v="MC-17845"/>
    <s v="Michael Chen"/>
    <x v="0"/>
    <s v="United States"/>
    <s v="Jackson"/>
    <x v="35"/>
    <n v="39212"/>
    <x v="0"/>
    <s v="OFF-LA-10001934"/>
    <x v="1"/>
    <x v="2"/>
    <s v="Avery 516"/>
    <n v="14.62"/>
    <n v="2"/>
    <n v="0"/>
    <n v="6.8714000000000004"/>
    <x v="7"/>
  </r>
  <r>
    <n v="688"/>
    <x v="318"/>
    <x v="2"/>
    <x v="260"/>
    <d v="2011-07-08T00:00:00"/>
    <s v="First Class"/>
    <s v="MC-17845"/>
    <s v="Michael Chen"/>
    <x v="0"/>
    <s v="United States"/>
    <s v="Jackson"/>
    <x v="35"/>
    <n v="39212"/>
    <x v="0"/>
    <s v="OFF-PA-10000304"/>
    <x v="1"/>
    <x v="10"/>
    <s v="Xerox 1995"/>
    <n v="19.440000000000001"/>
    <n v="3"/>
    <n v="0"/>
    <n v="9.3312000000000008"/>
    <x v="7"/>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x v="4"/>
  </r>
  <r>
    <n v="690"/>
    <x v="320"/>
    <x v="2"/>
    <x v="261"/>
    <d v="2011-06-23T00:00:00"/>
    <s v="Second Class"/>
    <s v="NP-18325"/>
    <s v="Naresj Patel"/>
    <x v="0"/>
    <s v="United States"/>
    <s v="Waynesboro"/>
    <x v="17"/>
    <n v="22980"/>
    <x v="0"/>
    <s v="FUR-FU-10004071"/>
    <x v="0"/>
    <x v="5"/>
    <s v="Luxo Professional Magnifying Clamp-On Fluorescent Lamps"/>
    <n v="104.01"/>
    <n v="1"/>
    <n v="0"/>
    <n v="14.561400000000001"/>
    <x v="1"/>
  </r>
  <r>
    <n v="691"/>
    <x v="320"/>
    <x v="2"/>
    <x v="261"/>
    <d v="2011-06-23T00:00:00"/>
    <s v="Second Class"/>
    <s v="NP-18325"/>
    <s v="Naresj Patel"/>
    <x v="0"/>
    <s v="United States"/>
    <s v="Waynesboro"/>
    <x v="17"/>
    <n v="22980"/>
    <x v="0"/>
    <s v="TEC-PH-10002033"/>
    <x v="2"/>
    <x v="7"/>
    <s v="Konftel 250 ConferenceÂ phoneÂ - Charcoal black"/>
    <n v="284.82"/>
    <n v="1"/>
    <n v="0"/>
    <n v="74.053200000000004"/>
    <x v="1"/>
  </r>
  <r>
    <n v="692"/>
    <x v="320"/>
    <x v="2"/>
    <x v="261"/>
    <d v="2011-06-23T00:00:00"/>
    <s v="Second Class"/>
    <s v="NP-18325"/>
    <s v="Naresj Patel"/>
    <x v="0"/>
    <s v="United States"/>
    <s v="Waynesboro"/>
    <x v="17"/>
    <n v="22980"/>
    <x v="0"/>
    <s v="OFF-ST-10002444"/>
    <x v="1"/>
    <x v="4"/>
    <s v="Recycled Eldon Regeneration Jumbo File"/>
    <n v="36.840000000000003"/>
    <n v="3"/>
    <n v="0"/>
    <n v="10.315200000000001"/>
    <x v="1"/>
  </r>
  <r>
    <n v="693"/>
    <x v="321"/>
    <x v="1"/>
    <x v="262"/>
    <d v="2012-04-02T00:00:00"/>
    <s v="Standard Class"/>
    <s v="AB-10165"/>
    <s v="Alan Barnes"/>
    <x v="0"/>
    <s v="United States"/>
    <s v="Los Angeles"/>
    <x v="1"/>
    <n v="90036"/>
    <x v="1"/>
    <s v="TEC-AC-10002253"/>
    <x v="2"/>
    <x v="11"/>
    <s v="Imation Bio 8GB USBÂ Flash Drive ImationÂ Corp"/>
    <n v="166.24"/>
    <n v="1"/>
    <n v="0"/>
    <n v="24.936"/>
    <x v="10"/>
  </r>
  <r>
    <n v="694"/>
    <x v="321"/>
    <x v="1"/>
    <x v="262"/>
    <d v="2012-04-02T00:00:00"/>
    <s v="Standard Class"/>
    <s v="AB-10165"/>
    <s v="Alan Barnes"/>
    <x v="0"/>
    <s v="United States"/>
    <s v="Los Angeles"/>
    <x v="1"/>
    <n v="90036"/>
    <x v="1"/>
    <s v="OFF-PA-10000743"/>
    <x v="1"/>
    <x v="10"/>
    <s v="Xerox 1977"/>
    <n v="33.4"/>
    <n v="5"/>
    <n v="0"/>
    <n v="16.032"/>
    <x v="10"/>
  </r>
  <r>
    <n v="695"/>
    <x v="322"/>
    <x v="1"/>
    <x v="263"/>
    <d v="2012-05-17T00:00:00"/>
    <s v="First Class"/>
    <s v="JO-15550"/>
    <s v="Jesus Ocampo"/>
    <x v="2"/>
    <s v="United States"/>
    <s v="Chester"/>
    <x v="9"/>
    <n v="19013"/>
    <x v="3"/>
    <s v="OFF-AR-10003373"/>
    <x v="1"/>
    <x v="6"/>
    <s v="Boston School Pro Electric Pencil Sharpener, 1670"/>
    <n v="198.27199999999999"/>
    <n v="8"/>
    <n v="0.2"/>
    <n v="17.348800000000001"/>
    <x v="5"/>
  </r>
  <r>
    <n v="696"/>
    <x v="322"/>
    <x v="1"/>
    <x v="263"/>
    <d v="2012-05-17T00:00:00"/>
    <s v="First Class"/>
    <s v="JO-15550"/>
    <s v="Jesus Ocampo"/>
    <x v="2"/>
    <s v="United States"/>
    <s v="Chester"/>
    <x v="9"/>
    <n v="19013"/>
    <x v="3"/>
    <s v="OFF-LA-10002312"/>
    <x v="1"/>
    <x v="2"/>
    <s v="Avery 490"/>
    <n v="47.36"/>
    <n v="4"/>
    <n v="0.2"/>
    <n v="17.760000000000002"/>
    <x v="5"/>
  </r>
  <r>
    <n v="697"/>
    <x v="322"/>
    <x v="1"/>
    <x v="263"/>
    <d v="2012-05-17T00:00:00"/>
    <s v="First Class"/>
    <s v="JO-15550"/>
    <s v="Jesus Ocampo"/>
    <x v="2"/>
    <s v="United States"/>
    <s v="Chester"/>
    <x v="9"/>
    <n v="19013"/>
    <x v="3"/>
    <s v="OFF-EN-10000927"/>
    <x v="1"/>
    <x v="12"/>
    <s v="Jet-Pak Recycled Peel 'N' Seal Padded Mailers"/>
    <n v="200.98400000000001"/>
    <n v="7"/>
    <n v="0.2"/>
    <n v="62.807499999999997"/>
    <x v="5"/>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x v="5"/>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x v="5"/>
  </r>
  <r>
    <n v="700"/>
    <x v="322"/>
    <x v="1"/>
    <x v="263"/>
    <d v="2012-05-17T00:00:00"/>
    <s v="First Class"/>
    <s v="JO-15550"/>
    <s v="Jesus Ocampo"/>
    <x v="2"/>
    <s v="United States"/>
    <s v="Chester"/>
    <x v="9"/>
    <n v="19013"/>
    <x v="3"/>
    <s v="OFF-BI-10001575"/>
    <x v="1"/>
    <x v="8"/>
    <s v="GBC Linen Binding Covers"/>
    <n v="18.588000000000001"/>
    <n v="2"/>
    <n v="0.7"/>
    <n v="-13.6312"/>
    <x v="5"/>
  </r>
  <r>
    <n v="701"/>
    <x v="322"/>
    <x v="1"/>
    <x v="263"/>
    <d v="2012-05-17T00:00:00"/>
    <s v="First Class"/>
    <s v="JO-15550"/>
    <s v="Jesus Ocampo"/>
    <x v="2"/>
    <s v="United States"/>
    <s v="Chester"/>
    <x v="9"/>
    <n v="19013"/>
    <x v="3"/>
    <s v="OFF-BI-10001982"/>
    <x v="1"/>
    <x v="8"/>
    <s v="Wilson Jones Custom Binder Spines &amp; Labels"/>
    <n v="4.8959999999999999"/>
    <n v="3"/>
    <n v="0.7"/>
    <n v="-3.4272"/>
    <x v="5"/>
  </r>
  <r>
    <n v="702"/>
    <x v="323"/>
    <x v="3"/>
    <x v="264"/>
    <d v="2014-09-09T00:00:00"/>
    <s v="Standard Class"/>
    <s v="Dl-13600"/>
    <s v="Dorris liebe"/>
    <x v="1"/>
    <s v="United States"/>
    <s v="Cleveland"/>
    <x v="24"/>
    <n v="44105"/>
    <x v="3"/>
    <s v="FUR-FU-10002960"/>
    <x v="0"/>
    <x v="5"/>
    <s v="Eldon 200 Class Desk Accessories, Burgundy"/>
    <n v="15.071999999999999"/>
    <n v="3"/>
    <n v="0.2"/>
    <n v="4.1448"/>
    <x v="8"/>
  </r>
  <r>
    <n v="703"/>
    <x v="324"/>
    <x v="0"/>
    <x v="254"/>
    <d v="2013-11-09T00:00:00"/>
    <s v="Second Class"/>
    <s v="AS-10285"/>
    <s v="Alejandro Savely"/>
    <x v="1"/>
    <s v="United States"/>
    <s v="Seattle"/>
    <x v="4"/>
    <n v="98103"/>
    <x v="1"/>
    <s v="FUR-FU-10003394"/>
    <x v="0"/>
    <x v="5"/>
    <s v="Tenex &quot;The Solids&quot; Textured Chair Mats"/>
    <n v="209.88"/>
    <n v="3"/>
    <n v="0"/>
    <n v="35.679600000000001"/>
    <x v="0"/>
  </r>
  <r>
    <n v="704"/>
    <x v="325"/>
    <x v="1"/>
    <x v="265"/>
    <d v="2012-04-14T00:00:00"/>
    <s v="Standard Class"/>
    <s v="JK-15370"/>
    <s v="Jay Kimmel"/>
    <x v="0"/>
    <s v="United States"/>
    <s v="Long Beach"/>
    <x v="1"/>
    <n v="90805"/>
    <x v="1"/>
    <s v="FUR-TA-10002774"/>
    <x v="0"/>
    <x v="3"/>
    <s v="Laminate Occasional Tables"/>
    <n v="369.91199999999998"/>
    <n v="3"/>
    <n v="0.2"/>
    <n v="-13.871700000000001"/>
    <x v="3"/>
  </r>
  <r>
    <n v="705"/>
    <x v="326"/>
    <x v="2"/>
    <x v="171"/>
    <d v="2011-09-17T00:00:00"/>
    <s v="Standard Class"/>
    <s v="BN-11470"/>
    <s v="Brad Norvell"/>
    <x v="1"/>
    <s v="United States"/>
    <s v="Cary"/>
    <x v="3"/>
    <n v="27511"/>
    <x v="0"/>
    <s v="OFF-PA-10001800"/>
    <x v="1"/>
    <x v="10"/>
    <s v="Xerox 220"/>
    <n v="10.368"/>
    <n v="2"/>
    <n v="0.2"/>
    <n v="3.6288"/>
    <x v="8"/>
  </r>
  <r>
    <n v="706"/>
    <x v="326"/>
    <x v="2"/>
    <x v="171"/>
    <d v="2011-09-17T00:00:00"/>
    <s v="Standard Class"/>
    <s v="BN-11470"/>
    <s v="Brad Norvell"/>
    <x v="1"/>
    <s v="United States"/>
    <s v="Cary"/>
    <x v="3"/>
    <n v="27511"/>
    <x v="0"/>
    <s v="OFF-AP-10001469"/>
    <x v="1"/>
    <x v="9"/>
    <s v="Fellowes 8 Outlet Superior Workstation Surge Protector"/>
    <n v="166.84"/>
    <n v="5"/>
    <n v="0.2"/>
    <n v="18.769500000000001"/>
    <x v="8"/>
  </r>
  <r>
    <n v="707"/>
    <x v="326"/>
    <x v="2"/>
    <x v="171"/>
    <d v="2011-09-17T00:00:00"/>
    <s v="Standard Class"/>
    <s v="BN-11470"/>
    <s v="Brad Norvell"/>
    <x v="1"/>
    <s v="United States"/>
    <s v="Cary"/>
    <x v="3"/>
    <n v="27511"/>
    <x v="0"/>
    <s v="TEC-AC-10002399"/>
    <x v="2"/>
    <x v="11"/>
    <s v="SanDisk Cruzer 32 GB USB Flash Drive"/>
    <n v="15.215999999999999"/>
    <n v="1"/>
    <n v="0.2"/>
    <n v="2.2824"/>
    <x v="8"/>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x v="4"/>
  </r>
  <r>
    <n v="709"/>
    <x v="327"/>
    <x v="2"/>
    <x v="266"/>
    <d v="2011-12-04T00:00:00"/>
    <s v="First Class"/>
    <s v="DP-13165"/>
    <s v="David Philippe"/>
    <x v="0"/>
    <s v="United States"/>
    <s v="New York City"/>
    <x v="15"/>
    <n v="10035"/>
    <x v="3"/>
    <s v="FUR-BO-10003272"/>
    <x v="0"/>
    <x v="0"/>
    <s v="O'Sullivan Living Dimensions 5-Shelf Bookcases"/>
    <n v="883.92"/>
    <n v="5"/>
    <n v="0.2"/>
    <n v="-110.49"/>
    <x v="4"/>
  </r>
  <r>
    <n v="710"/>
    <x v="327"/>
    <x v="2"/>
    <x v="266"/>
    <d v="2011-12-04T00:00:00"/>
    <s v="First Class"/>
    <s v="DP-13165"/>
    <s v="David Philippe"/>
    <x v="0"/>
    <s v="United States"/>
    <s v="New York City"/>
    <x v="15"/>
    <n v="10035"/>
    <x v="3"/>
    <s v="OFF-BI-10000050"/>
    <x v="1"/>
    <x v="8"/>
    <s v="Angle-D Binders with Locking Rings, Label Holders"/>
    <n v="46.72"/>
    <n v="8"/>
    <n v="0.2"/>
    <n v="15.768000000000001"/>
    <x v="4"/>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x v="3"/>
  </r>
  <r>
    <n v="712"/>
    <x v="329"/>
    <x v="3"/>
    <x v="213"/>
    <d v="2014-09-08T00:00:00"/>
    <s v="Standard Class"/>
    <s v="AP-10915"/>
    <s v="Arthur Prichep"/>
    <x v="0"/>
    <s v="United States"/>
    <s v="Palm Coast"/>
    <x v="2"/>
    <n v="32137"/>
    <x v="0"/>
    <s v="OFF-EN-10001219"/>
    <x v="1"/>
    <x v="12"/>
    <s v="#10- 4 1/8&quot; x 9 1/2&quot; Security-Tint Envelopes"/>
    <n v="24.448"/>
    <n v="4"/>
    <n v="0.2"/>
    <n v="8.8623999999999992"/>
    <x v="8"/>
  </r>
  <r>
    <n v="713"/>
    <x v="330"/>
    <x v="3"/>
    <x v="240"/>
    <d v="2014-05-25T00:00:00"/>
    <s v="Standard Class"/>
    <s v="RS-19765"/>
    <s v="Roland Schwarz"/>
    <x v="1"/>
    <s v="United States"/>
    <s v="Mount Vernon"/>
    <x v="15"/>
    <n v="10550"/>
    <x v="3"/>
    <s v="OFF-AP-10001154"/>
    <x v="1"/>
    <x v="9"/>
    <s v="Bionaire Personal Warm Mist Humidifier/Vaporizer"/>
    <n v="281.33999999999997"/>
    <n v="6"/>
    <n v="0"/>
    <n v="109.7226"/>
    <x v="5"/>
  </r>
  <r>
    <n v="714"/>
    <x v="330"/>
    <x v="3"/>
    <x v="240"/>
    <d v="2014-05-25T00:00:00"/>
    <s v="Standard Class"/>
    <s v="RS-19765"/>
    <s v="Roland Schwarz"/>
    <x v="1"/>
    <s v="United States"/>
    <s v="Mount Vernon"/>
    <x v="15"/>
    <n v="10550"/>
    <x v="3"/>
    <s v="TEC-PH-10003012"/>
    <x v="2"/>
    <x v="7"/>
    <s v="Nortel Meridian M3904 Professional Digital phone"/>
    <n v="307.98"/>
    <n v="2"/>
    <n v="0"/>
    <n v="89.3142"/>
    <x v="5"/>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x v="5"/>
  </r>
  <r>
    <n v="716"/>
    <x v="331"/>
    <x v="2"/>
    <x v="268"/>
    <d v="2011-07-06T00:00:00"/>
    <s v="Second Class"/>
    <s v="Dl-13600"/>
    <s v="Dorris liebe"/>
    <x v="1"/>
    <s v="United States"/>
    <s v="Seattle"/>
    <x v="4"/>
    <n v="98105"/>
    <x v="1"/>
    <s v="OFF-BI-10003355"/>
    <x v="1"/>
    <x v="8"/>
    <s v="Cardinal Holdit Business Card Pockets"/>
    <n v="19.920000000000002"/>
    <n v="5"/>
    <n v="0.2"/>
    <n v="6.9720000000000004"/>
    <x v="7"/>
  </r>
  <r>
    <n v="717"/>
    <x v="332"/>
    <x v="2"/>
    <x v="269"/>
    <d v="2011-01-15T00:00:00"/>
    <s v="First Class"/>
    <s v="SV-20365"/>
    <s v="Seth Vernon"/>
    <x v="0"/>
    <s v="United States"/>
    <s v="Dover"/>
    <x v="13"/>
    <n v="19901"/>
    <x v="3"/>
    <s v="FUR-FU-10000010"/>
    <x v="0"/>
    <x v="5"/>
    <s v="DAX Value U-Channel Document Frames, Easel Back"/>
    <n v="9.94"/>
    <n v="2"/>
    <n v="0"/>
    <n v="3.0813999999999999"/>
    <x v="9"/>
  </r>
  <r>
    <n v="718"/>
    <x v="333"/>
    <x v="3"/>
    <x v="241"/>
    <d v="2014-09-30T00:00:00"/>
    <s v="Standard Class"/>
    <s v="KC-16540"/>
    <s v="Kelly Collister"/>
    <x v="0"/>
    <s v="United States"/>
    <s v="Newark"/>
    <x v="24"/>
    <n v="43055"/>
    <x v="3"/>
    <s v="FUR-FU-10002253"/>
    <x v="0"/>
    <x v="5"/>
    <s v="Howard Miller 13&quot; Diameter Pewter Finish Round Wall Clock"/>
    <n v="103.056"/>
    <n v="3"/>
    <n v="0.2"/>
    <n v="24.4758"/>
    <x v="8"/>
  </r>
  <r>
    <n v="719"/>
    <x v="334"/>
    <x v="2"/>
    <x v="270"/>
    <d v="2011-06-07T00:00:00"/>
    <s v="Standard Class"/>
    <s v="CK-12325"/>
    <s v="Christine Kargatis"/>
    <x v="2"/>
    <s v="United States"/>
    <s v="Orem"/>
    <x v="7"/>
    <n v="84057"/>
    <x v="1"/>
    <s v="OFF-BI-10001658"/>
    <x v="1"/>
    <x v="8"/>
    <s v="GBC Standard Therm-A-Bind Covers"/>
    <n v="59.808"/>
    <n v="3"/>
    <n v="0.2"/>
    <n v="19.4376"/>
    <x v="1"/>
  </r>
  <r>
    <n v="720"/>
    <x v="334"/>
    <x v="2"/>
    <x v="270"/>
    <d v="2011-06-07T00:00:00"/>
    <s v="Standard Class"/>
    <s v="CK-12325"/>
    <s v="Christine Kargatis"/>
    <x v="2"/>
    <s v="United States"/>
    <s v="Orem"/>
    <x v="7"/>
    <n v="84057"/>
    <x v="1"/>
    <s v="FUR-FU-10000246"/>
    <x v="0"/>
    <x v="5"/>
    <s v="Aluminum Document Frame"/>
    <n v="73.319999999999993"/>
    <n v="6"/>
    <n v="0"/>
    <n v="21.995999999999999"/>
    <x v="1"/>
  </r>
  <r>
    <n v="721"/>
    <x v="335"/>
    <x v="0"/>
    <x v="271"/>
    <d v="2013-02-18T00:00:00"/>
    <s v="Standard Class"/>
    <s v="RD-19810"/>
    <s v="Ross DeVincentis"/>
    <x v="2"/>
    <s v="United States"/>
    <s v="Los Angeles"/>
    <x v="1"/>
    <n v="90045"/>
    <x v="1"/>
    <s v="OFF-PA-10004092"/>
    <x v="1"/>
    <x v="10"/>
    <s v="Tops Green Bar Computer Printout Paper"/>
    <n v="146.82"/>
    <n v="3"/>
    <n v="0"/>
    <n v="73.41"/>
    <x v="11"/>
  </r>
  <r>
    <n v="722"/>
    <x v="336"/>
    <x v="0"/>
    <x v="272"/>
    <d v="2013-12-20T00:00:00"/>
    <s v="Standard Class"/>
    <s v="MP-17965"/>
    <s v="Michael Paige"/>
    <x v="1"/>
    <s v="United States"/>
    <s v="Detroit"/>
    <x v="12"/>
    <n v="48205"/>
    <x v="2"/>
    <s v="FUR-TA-10000198"/>
    <x v="0"/>
    <x v="3"/>
    <s v="Chromcraft Bull-Nose Wood Oval Conference Tables &amp; Bases"/>
    <n v="1652.94"/>
    <n v="3"/>
    <n v="0"/>
    <n v="231.41159999999999"/>
    <x v="4"/>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x v="4"/>
  </r>
  <r>
    <n v="724"/>
    <x v="337"/>
    <x v="2"/>
    <x v="273"/>
    <d v="2011-10-13T00:00:00"/>
    <s v="Standard Class"/>
    <s v="MR-17545"/>
    <s v="Mathew Reese"/>
    <x v="2"/>
    <s v="United States"/>
    <s v="Philadelphia"/>
    <x v="9"/>
    <n v="19140"/>
    <x v="3"/>
    <s v="FUR-FU-10000222"/>
    <x v="0"/>
    <x v="5"/>
    <s v="Seth Thomas 16&quot; Steel Case Clock"/>
    <n v="129.91999999999999"/>
    <n v="5"/>
    <n v="0.2"/>
    <n v="21.111999999999998"/>
    <x v="2"/>
  </r>
  <r>
    <n v="725"/>
    <x v="338"/>
    <x v="0"/>
    <x v="274"/>
    <d v="2013-07-13T00:00:00"/>
    <s v="Standard Class"/>
    <s v="SC-20695"/>
    <s v="Steve Chapman"/>
    <x v="1"/>
    <s v="United States"/>
    <s v="Hialeah"/>
    <x v="2"/>
    <n v="33012"/>
    <x v="0"/>
    <s v="OFF-SU-10004664"/>
    <x v="1"/>
    <x v="14"/>
    <s v="Acme Softgrip Scissors"/>
    <n v="45.584000000000003"/>
    <n v="7"/>
    <n v="0.2"/>
    <n v="5.1281999999999996"/>
    <x v="7"/>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x v="8"/>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x v="8"/>
  </r>
  <r>
    <n v="728"/>
    <x v="340"/>
    <x v="0"/>
    <x v="275"/>
    <d v="2013-12-07T00:00:00"/>
    <s v="First Class"/>
    <s v="EG-13900"/>
    <s v="Emily Grady"/>
    <x v="0"/>
    <s v="United States"/>
    <s v="Oceanside"/>
    <x v="15"/>
    <n v="11572"/>
    <x v="3"/>
    <s v="OFF-PA-10001954"/>
    <x v="1"/>
    <x v="10"/>
    <s v="Xerox 1964"/>
    <n v="182.72"/>
    <n v="8"/>
    <n v="0"/>
    <n v="84.051199999999994"/>
    <x v="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x v="4"/>
  </r>
  <r>
    <n v="730"/>
    <x v="340"/>
    <x v="0"/>
    <x v="275"/>
    <d v="2013-12-07T00:00:00"/>
    <s v="First Class"/>
    <s v="EG-13900"/>
    <s v="Emily Grady"/>
    <x v="0"/>
    <s v="United States"/>
    <s v="Oceanside"/>
    <x v="15"/>
    <n v="11572"/>
    <x v="3"/>
    <s v="OFF-ST-10004634"/>
    <x v="1"/>
    <x v="4"/>
    <s v="Personal Folder Holder, Ebony"/>
    <n v="33.630000000000003"/>
    <n v="3"/>
    <n v="0"/>
    <n v="10.089"/>
    <x v="4"/>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x v="4"/>
  </r>
  <r>
    <n v="732"/>
    <x v="340"/>
    <x v="0"/>
    <x v="275"/>
    <d v="2013-12-07T00:00:00"/>
    <s v="First Class"/>
    <s v="EG-13900"/>
    <s v="Emily Grady"/>
    <x v="0"/>
    <s v="United States"/>
    <s v="Oceanside"/>
    <x v="15"/>
    <n v="11572"/>
    <x v="3"/>
    <s v="OFF-LA-10001317"/>
    <x v="1"/>
    <x v="2"/>
    <s v="Avery 520"/>
    <n v="6.3"/>
    <n v="2"/>
    <n v="0"/>
    <n v="3.024"/>
    <x v="4"/>
  </r>
  <r>
    <n v="733"/>
    <x v="341"/>
    <x v="3"/>
    <x v="276"/>
    <d v="2014-01-26T00:00:00"/>
    <s v="Standard Class"/>
    <s v="DS-13030"/>
    <s v="Darrin Sayre"/>
    <x v="2"/>
    <s v="United States"/>
    <s v="Seattle"/>
    <x v="4"/>
    <n v="98115"/>
    <x v="1"/>
    <s v="OFF-ST-10000736"/>
    <x v="1"/>
    <x v="4"/>
    <s v="Carina Double Wide Media Storage Towers in Natural &amp; Black"/>
    <n v="242.94"/>
    <n v="3"/>
    <n v="0"/>
    <n v="9.7175999999999991"/>
    <x v="9"/>
  </r>
  <r>
    <n v="734"/>
    <x v="341"/>
    <x v="3"/>
    <x v="276"/>
    <d v="2014-01-26T00:00:00"/>
    <s v="Standard Class"/>
    <s v="DS-13030"/>
    <s v="Darrin Sayre"/>
    <x v="2"/>
    <s v="United States"/>
    <s v="Seattle"/>
    <x v="4"/>
    <n v="98115"/>
    <x v="1"/>
    <s v="TEC-AC-10003610"/>
    <x v="2"/>
    <x v="11"/>
    <s v="LogitechÂ Illuminated - Keyboard"/>
    <n v="179.97"/>
    <n v="3"/>
    <n v="0"/>
    <n v="86.385599999999997"/>
    <x v="9"/>
  </r>
  <r>
    <n v="735"/>
    <x v="341"/>
    <x v="3"/>
    <x v="276"/>
    <d v="2014-01-26T00:00:00"/>
    <s v="Standard Class"/>
    <s v="DS-13030"/>
    <s v="Darrin Sayre"/>
    <x v="2"/>
    <s v="United States"/>
    <s v="Seattle"/>
    <x v="4"/>
    <n v="98115"/>
    <x v="1"/>
    <s v="OFF-BI-10003982"/>
    <x v="1"/>
    <x v="8"/>
    <s v="Wilson Jones Century Plastic Molded Ring Binders"/>
    <n v="99.695999999999998"/>
    <n v="6"/>
    <n v="0.2"/>
    <n v="33.647399999999998"/>
    <x v="9"/>
  </r>
  <r>
    <n v="736"/>
    <x v="341"/>
    <x v="3"/>
    <x v="276"/>
    <d v="2014-01-26T00:00:00"/>
    <s v="Standard Class"/>
    <s v="DS-13030"/>
    <s v="Darrin Sayre"/>
    <x v="2"/>
    <s v="United States"/>
    <s v="Seattle"/>
    <x v="4"/>
    <n v="98115"/>
    <x v="1"/>
    <s v="OFF-BI-10003291"/>
    <x v="1"/>
    <x v="8"/>
    <s v="Wilson Jones Leather-Like Binders with DublLock Round Rings"/>
    <n v="27.936"/>
    <n v="4"/>
    <n v="0.2"/>
    <n v="9.4283999999999999"/>
    <x v="9"/>
  </r>
  <r>
    <n v="737"/>
    <x v="341"/>
    <x v="3"/>
    <x v="276"/>
    <d v="2014-01-26T00:00:00"/>
    <s v="Standard Class"/>
    <s v="DS-13030"/>
    <s v="Darrin Sayre"/>
    <x v="2"/>
    <s v="United States"/>
    <s v="Seattle"/>
    <x v="4"/>
    <n v="98115"/>
    <x v="1"/>
    <s v="FUR-BO-10001619"/>
    <x v="0"/>
    <x v="0"/>
    <s v="O'Sullivan Cherrywood Estates Traditional Bookcase"/>
    <n v="84.98"/>
    <n v="1"/>
    <n v="0"/>
    <n v="18.695599999999999"/>
    <x v="9"/>
  </r>
  <r>
    <n v="738"/>
    <x v="341"/>
    <x v="3"/>
    <x v="276"/>
    <d v="2014-01-26T00:00:00"/>
    <s v="Standard Class"/>
    <s v="DS-13030"/>
    <s v="Darrin Sayre"/>
    <x v="2"/>
    <s v="United States"/>
    <s v="Seattle"/>
    <x v="4"/>
    <n v="98115"/>
    <x v="1"/>
    <s v="OFF-BI-10000138"/>
    <x v="1"/>
    <x v="8"/>
    <s v="Acco Translucent Poly Ring Binders"/>
    <n v="18.72"/>
    <n v="5"/>
    <n v="0.2"/>
    <n v="6.5519999999999996"/>
    <x v="9"/>
  </r>
  <r>
    <n v="739"/>
    <x v="342"/>
    <x v="2"/>
    <x v="78"/>
    <d v="2011-09-12T00:00:00"/>
    <s v="Standard Class"/>
    <s v="GZ-14470"/>
    <s v="Gary Zandusky"/>
    <x v="0"/>
    <s v="United States"/>
    <s v="San Francisco"/>
    <x v="1"/>
    <n v="94110"/>
    <x v="1"/>
    <s v="TEC-AC-10001383"/>
    <x v="2"/>
    <x v="11"/>
    <s v="Logitech Wireless Touch Keyboard K400"/>
    <n v="49.98"/>
    <n v="2"/>
    <n v="0"/>
    <n v="8.4966000000000008"/>
    <x v="8"/>
  </r>
  <r>
    <n v="740"/>
    <x v="343"/>
    <x v="2"/>
    <x v="277"/>
    <d v="2011-01-09T00:00:00"/>
    <s v="Standard Class"/>
    <s v="PO-19195"/>
    <s v="Phillina Ober"/>
    <x v="2"/>
    <s v="United States"/>
    <s v="Naperville"/>
    <x v="10"/>
    <n v="60540"/>
    <x v="2"/>
    <s v="OFF-LA-10003223"/>
    <x v="1"/>
    <x v="2"/>
    <s v="Avery 508"/>
    <n v="11.784000000000001"/>
    <n v="3"/>
    <n v="0.2"/>
    <n v="4.2717000000000001"/>
    <x v="9"/>
  </r>
  <r>
    <n v="741"/>
    <x v="343"/>
    <x v="2"/>
    <x v="277"/>
    <d v="2011-01-09T00:00:00"/>
    <s v="Standard Class"/>
    <s v="PO-19195"/>
    <s v="Phillina Ober"/>
    <x v="2"/>
    <s v="United States"/>
    <s v="Naperville"/>
    <x v="10"/>
    <n v="60540"/>
    <x v="2"/>
    <s v="OFF-ST-10002743"/>
    <x v="1"/>
    <x v="4"/>
    <s v="SAFCO Boltless Steel Shelving"/>
    <n v="272.73599999999999"/>
    <n v="3"/>
    <n v="0.2"/>
    <n v="-64.774799999999999"/>
    <x v="9"/>
  </r>
  <r>
    <n v="742"/>
    <x v="343"/>
    <x v="2"/>
    <x v="277"/>
    <d v="2011-01-09T00:00:00"/>
    <s v="Standard Class"/>
    <s v="PO-19195"/>
    <s v="Phillina Ober"/>
    <x v="2"/>
    <s v="United States"/>
    <s v="Naperville"/>
    <x v="10"/>
    <n v="60540"/>
    <x v="2"/>
    <s v="OFF-BI-10004094"/>
    <x v="1"/>
    <x v="8"/>
    <s v="GBC Standard Plastic Binding Systems Combs"/>
    <n v="3.54"/>
    <n v="2"/>
    <n v="0.8"/>
    <n v="-5.4870000000000001"/>
    <x v="9"/>
  </r>
  <r>
    <n v="743"/>
    <x v="344"/>
    <x v="0"/>
    <x v="278"/>
    <d v="2013-09-02T00:00:00"/>
    <s v="Standard Class"/>
    <s v="SS-20875"/>
    <s v="Sung Shariari"/>
    <x v="0"/>
    <s v="United States"/>
    <s v="Dallas"/>
    <x v="5"/>
    <n v="75220"/>
    <x v="2"/>
    <s v="OFF-SU-10004498"/>
    <x v="1"/>
    <x v="14"/>
    <s v="Martin-Yale Premier Letter Opener"/>
    <n v="51.52"/>
    <n v="5"/>
    <n v="0.2"/>
    <n v="-10.948"/>
    <x v="6"/>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x v="6"/>
  </r>
  <r>
    <n v="745"/>
    <x v="344"/>
    <x v="0"/>
    <x v="278"/>
    <d v="2013-09-02T00:00:00"/>
    <s v="Standard Class"/>
    <s v="SS-20875"/>
    <s v="Sung Shariari"/>
    <x v="0"/>
    <s v="United States"/>
    <s v="Dallas"/>
    <x v="5"/>
    <n v="75220"/>
    <x v="2"/>
    <s v="OFF-PA-10004971"/>
    <x v="1"/>
    <x v="10"/>
    <s v="Xerox 196"/>
    <n v="4.6239999999999997"/>
    <n v="1"/>
    <n v="0.2"/>
    <n v="1.6761999999999999"/>
    <x v="6"/>
  </r>
  <r>
    <n v="746"/>
    <x v="344"/>
    <x v="0"/>
    <x v="278"/>
    <d v="2013-09-02T00:00:00"/>
    <s v="Standard Class"/>
    <s v="SS-20875"/>
    <s v="Sung Shariari"/>
    <x v="0"/>
    <s v="United States"/>
    <s v="Dallas"/>
    <x v="5"/>
    <n v="75220"/>
    <x v="2"/>
    <s v="OFF-SU-10004261"/>
    <x v="1"/>
    <x v="14"/>
    <s v="Fiskars 8&quot; Scissors, 2/Pack"/>
    <n v="55.167999999999999"/>
    <n v="4"/>
    <n v="0.2"/>
    <n v="6.2064000000000004"/>
    <x v="6"/>
  </r>
  <r>
    <n v="747"/>
    <x v="345"/>
    <x v="2"/>
    <x v="279"/>
    <d v="2011-05-27T00:00:00"/>
    <s v="Same Day"/>
    <s v="MH-17785"/>
    <s v="Maya Herman"/>
    <x v="1"/>
    <s v="United States"/>
    <s v="San Diego"/>
    <x v="1"/>
    <n v="92105"/>
    <x v="1"/>
    <s v="FUR-TA-10002607"/>
    <x v="0"/>
    <x v="3"/>
    <s v="KI Conference Tables"/>
    <n v="567.12"/>
    <n v="10"/>
    <n v="0.2"/>
    <n v="-28.356000000000002"/>
    <x v="5"/>
  </r>
  <r>
    <n v="748"/>
    <x v="345"/>
    <x v="2"/>
    <x v="279"/>
    <d v="2011-05-27T00:00:00"/>
    <s v="Same Day"/>
    <s v="MH-17785"/>
    <s v="Maya Herman"/>
    <x v="1"/>
    <s v="United States"/>
    <s v="San Diego"/>
    <x v="1"/>
    <n v="92105"/>
    <x v="1"/>
    <s v="OFF-ST-10001809"/>
    <x v="1"/>
    <x v="4"/>
    <s v="Fellowes Officeware Wire Shelving"/>
    <n v="359.32"/>
    <n v="4"/>
    <n v="0"/>
    <n v="7.1863999999999999"/>
    <x v="5"/>
  </r>
  <r>
    <n v="749"/>
    <x v="346"/>
    <x v="0"/>
    <x v="231"/>
    <d v="2013-03-23T00:00:00"/>
    <s v="Second Class"/>
    <s v="PB-19105"/>
    <s v="Peter BÃ¼hler"/>
    <x v="0"/>
    <s v="United States"/>
    <s v="Evanston"/>
    <x v="10"/>
    <n v="60201"/>
    <x v="2"/>
    <s v="TEC-PH-10000004"/>
    <x v="2"/>
    <x v="7"/>
    <s v="Belkin iPhone and iPad Lightning Cable"/>
    <n v="11.992000000000001"/>
    <n v="1"/>
    <n v="0.2"/>
    <n v="0.89939999999999998"/>
    <x v="10"/>
  </r>
  <r>
    <n v="750"/>
    <x v="347"/>
    <x v="3"/>
    <x v="280"/>
    <d v="2014-10-07T00:00:00"/>
    <s v="Standard Class"/>
    <s v="RF-19735"/>
    <s v="Roland Fjeld"/>
    <x v="0"/>
    <s v="United States"/>
    <s v="Trenton"/>
    <x v="12"/>
    <n v="48183"/>
    <x v="2"/>
    <s v="OFF-BI-10003638"/>
    <x v="1"/>
    <x v="8"/>
    <s v="GBC Durable Plastic Covers"/>
    <n v="58.05"/>
    <n v="3"/>
    <n v="0"/>
    <n v="26.702999999999999"/>
    <x v="2"/>
  </r>
  <r>
    <n v="751"/>
    <x v="347"/>
    <x v="3"/>
    <x v="280"/>
    <d v="2014-10-07T00:00:00"/>
    <s v="Standard Class"/>
    <s v="RF-19735"/>
    <s v="Roland Fjeld"/>
    <x v="0"/>
    <s v="United States"/>
    <s v="Trenton"/>
    <x v="12"/>
    <n v="48183"/>
    <x v="2"/>
    <s v="FUR-FU-10003577"/>
    <x v="0"/>
    <x v="5"/>
    <s v="Nu-Dell Leatherette Frames"/>
    <n v="157.74"/>
    <n v="11"/>
    <n v="0"/>
    <n v="56.7864"/>
    <x v="2"/>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x v="2"/>
  </r>
  <r>
    <n v="753"/>
    <x v="347"/>
    <x v="3"/>
    <x v="280"/>
    <d v="2014-10-07T00:00:00"/>
    <s v="Standard Class"/>
    <s v="RF-19735"/>
    <s v="Roland Fjeld"/>
    <x v="0"/>
    <s v="United States"/>
    <s v="Trenton"/>
    <x v="12"/>
    <n v="48183"/>
    <x v="2"/>
    <s v="OFF-BI-10000546"/>
    <x v="1"/>
    <x v="8"/>
    <s v="Avery Durable Binders"/>
    <n v="2.88"/>
    <n v="1"/>
    <n v="0"/>
    <n v="1.4112"/>
    <x v="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x v="3"/>
  </r>
  <r>
    <n v="755"/>
    <x v="349"/>
    <x v="1"/>
    <x v="214"/>
    <d v="2012-12-12T00:00:00"/>
    <s v="Standard Class"/>
    <s v="MS-17830"/>
    <s v="Melanie Seite"/>
    <x v="0"/>
    <s v="United States"/>
    <s v="Los Angeles"/>
    <x v="1"/>
    <n v="90036"/>
    <x v="1"/>
    <s v="FUR-FU-10002759"/>
    <x v="0"/>
    <x v="5"/>
    <s v="12-1/2 Diameter Round Wall Clock"/>
    <n v="79.92"/>
    <n v="4"/>
    <n v="0"/>
    <n v="28.7712"/>
    <x v="4"/>
  </r>
  <r>
    <n v="756"/>
    <x v="350"/>
    <x v="0"/>
    <x v="31"/>
    <d v="2013-09-23T00:00:00"/>
    <s v="Standard Class"/>
    <s v="NB-18655"/>
    <s v="Nona Balk"/>
    <x v="1"/>
    <s v="United States"/>
    <s v="Jacksonville"/>
    <x v="2"/>
    <n v="32216"/>
    <x v="0"/>
    <s v="FUR-TA-10001095"/>
    <x v="0"/>
    <x v="3"/>
    <s v="Chromcraft Round Conference Tables"/>
    <n v="383.43799999999999"/>
    <n v="4"/>
    <n v="0.45"/>
    <n v="-167.3184"/>
    <x v="8"/>
  </r>
  <r>
    <n v="757"/>
    <x v="351"/>
    <x v="2"/>
    <x v="282"/>
    <d v="2012-01-02T00:00:00"/>
    <s v="Standard Class"/>
    <s v="DC-13285"/>
    <s v="Debra Catini"/>
    <x v="0"/>
    <s v="United States"/>
    <s v="Cottage Grove"/>
    <x v="11"/>
    <n v="55016"/>
    <x v="2"/>
    <s v="OFF-ST-10002444"/>
    <x v="1"/>
    <x v="4"/>
    <s v="Recycled Eldon Regeneration Jumbo File"/>
    <n v="24.56"/>
    <n v="2"/>
    <n v="0"/>
    <n v="6.8768000000000002"/>
    <x v="4"/>
  </r>
  <r>
    <n v="758"/>
    <x v="351"/>
    <x v="2"/>
    <x v="282"/>
    <d v="2012-01-02T00:00:00"/>
    <s v="Standard Class"/>
    <s v="DC-13285"/>
    <s v="Debra Catini"/>
    <x v="0"/>
    <s v="United States"/>
    <s v="Cottage Grove"/>
    <x v="11"/>
    <n v="55016"/>
    <x v="2"/>
    <s v="TEC-AC-10001267"/>
    <x v="2"/>
    <x v="11"/>
    <s v="ImationÂ 32GB Pocket Pro USB 3.0Â Flash DriveÂ - 32 GB - Black - 1 P ..."/>
    <n v="119.8"/>
    <n v="4"/>
    <n v="0"/>
    <n v="47.92"/>
    <x v="4"/>
  </r>
  <r>
    <n v="759"/>
    <x v="352"/>
    <x v="3"/>
    <x v="283"/>
    <d v="2014-07-29T00:00:00"/>
    <s v="Standard Class"/>
    <s v="CP-12340"/>
    <s v="Christine Phan"/>
    <x v="1"/>
    <s v="United States"/>
    <s v="New York City"/>
    <x v="15"/>
    <n v="10009"/>
    <x v="3"/>
    <s v="OFF-BI-10000848"/>
    <x v="1"/>
    <x v="8"/>
    <s v="Angle-D Ring Binders"/>
    <n v="13.128"/>
    <n v="3"/>
    <n v="0.2"/>
    <n v="4.2666000000000004"/>
    <x v="7"/>
  </r>
  <r>
    <n v="760"/>
    <x v="353"/>
    <x v="3"/>
    <x v="65"/>
    <d v="2014-09-23T00:00:00"/>
    <s v="Standard Class"/>
    <s v="BF-11020"/>
    <s v="Barry FranzÃ¶sisch"/>
    <x v="1"/>
    <s v="United States"/>
    <s v="Green Bay"/>
    <x v="6"/>
    <n v="54302"/>
    <x v="2"/>
    <s v="OFF-PA-10002377"/>
    <x v="1"/>
    <x v="10"/>
    <s v="Adams Telephone Message Book W/Dividers/Space For Phone Numbers, 5 1/4&quot;X8 1/2&quot;, 200/Messages"/>
    <n v="22.72"/>
    <n v="4"/>
    <n v="0"/>
    <n v="10.224"/>
    <x v="8"/>
  </r>
  <r>
    <n v="761"/>
    <x v="354"/>
    <x v="1"/>
    <x v="284"/>
    <d v="2012-09-05T00:00:00"/>
    <s v="Standard Class"/>
    <s v="AR-10510"/>
    <s v="Andrew Roberts"/>
    <x v="0"/>
    <s v="United States"/>
    <s v="Los Angeles"/>
    <x v="1"/>
    <n v="90004"/>
    <x v="1"/>
    <s v="OFF-PA-10003441"/>
    <x v="1"/>
    <x v="10"/>
    <s v="Xerox 226"/>
    <n v="58.32"/>
    <n v="9"/>
    <n v="0"/>
    <n v="27.993600000000001"/>
    <x v="6"/>
  </r>
  <r>
    <n v="762"/>
    <x v="355"/>
    <x v="3"/>
    <x v="132"/>
    <d v="2014-11-08T00:00:00"/>
    <s v="Standard Class"/>
    <s v="JC-16105"/>
    <s v="Julie Creighton"/>
    <x v="1"/>
    <s v="United States"/>
    <s v="Atlanta"/>
    <x v="32"/>
    <n v="30318"/>
    <x v="0"/>
    <s v="OFF-LA-10004484"/>
    <x v="1"/>
    <x v="2"/>
    <s v="Avery 476"/>
    <n v="12.39"/>
    <n v="3"/>
    <n v="0"/>
    <n v="5.6993999999999998"/>
    <x v="0"/>
  </r>
  <r>
    <n v="763"/>
    <x v="356"/>
    <x v="1"/>
    <x v="285"/>
    <d v="2012-02-13T00:00:00"/>
    <s v="Standard Class"/>
    <s v="LH-17020"/>
    <s v="Lisa Hazard"/>
    <x v="0"/>
    <s v="United States"/>
    <s v="Columbus"/>
    <x v="24"/>
    <n v="43229"/>
    <x v="3"/>
    <s v="TEC-PH-10003931"/>
    <x v="2"/>
    <x v="7"/>
    <s v="JBL Micro Wireless Portable Bluetooth Speaker"/>
    <n v="107.982"/>
    <n v="3"/>
    <n v="0.4"/>
    <n v="-26.9955"/>
    <x v="11"/>
  </r>
  <r>
    <n v="764"/>
    <x v="357"/>
    <x v="2"/>
    <x v="286"/>
    <d v="2011-01-16T00:00:00"/>
    <s v="Second Class"/>
    <s v="CS-12250"/>
    <s v="Chris Selesnick"/>
    <x v="1"/>
    <s v="United States"/>
    <s v="Bossier City"/>
    <x v="28"/>
    <n v="71111"/>
    <x v="0"/>
    <s v="OFF-EN-10001990"/>
    <x v="1"/>
    <x v="12"/>
    <s v="Staples"/>
    <n v="11.36"/>
    <n v="2"/>
    <n v="0"/>
    <n v="5.3391999999999999"/>
    <x v="9"/>
  </r>
  <r>
    <n v="765"/>
    <x v="357"/>
    <x v="2"/>
    <x v="286"/>
    <d v="2011-01-16T00:00:00"/>
    <s v="Second Class"/>
    <s v="CS-12250"/>
    <s v="Chris Selesnick"/>
    <x v="1"/>
    <s v="United States"/>
    <s v="Bossier City"/>
    <x v="28"/>
    <n v="71111"/>
    <x v="0"/>
    <s v="OFF-EN-10001532"/>
    <x v="1"/>
    <x v="12"/>
    <s v="Brown Kraft Recycled Envelopes"/>
    <n v="50.94"/>
    <n v="3"/>
    <n v="0"/>
    <n v="25.47"/>
    <x v="9"/>
  </r>
  <r>
    <n v="766"/>
    <x v="357"/>
    <x v="2"/>
    <x v="286"/>
    <d v="2011-01-16T00:00:00"/>
    <s v="Second Class"/>
    <s v="CS-12250"/>
    <s v="Chris Selesnick"/>
    <x v="1"/>
    <s v="United States"/>
    <s v="Bossier City"/>
    <x v="28"/>
    <n v="71111"/>
    <x v="0"/>
    <s v="TEC-AC-10003174"/>
    <x v="2"/>
    <x v="11"/>
    <s v="Plantronics S12 Corded Telephone Headset System"/>
    <n v="646.74"/>
    <n v="6"/>
    <n v="0"/>
    <n v="258.69600000000003"/>
    <x v="9"/>
  </r>
  <r>
    <n v="767"/>
    <x v="357"/>
    <x v="2"/>
    <x v="286"/>
    <d v="2011-01-16T00:00:00"/>
    <s v="Second Class"/>
    <s v="CS-12250"/>
    <s v="Chris Selesnick"/>
    <x v="1"/>
    <s v="United States"/>
    <s v="Bossier City"/>
    <x v="28"/>
    <n v="71111"/>
    <x v="0"/>
    <s v="OFF-BI-10004187"/>
    <x v="1"/>
    <x v="8"/>
    <s v="Staples"/>
    <n v="5.64"/>
    <n v="3"/>
    <n v="0"/>
    <n v="2.7071999999999998"/>
    <x v="9"/>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x v="9"/>
  </r>
  <r>
    <n v="769"/>
    <x v="358"/>
    <x v="2"/>
    <x v="287"/>
    <d v="2011-05-20T00:00:00"/>
    <s v="Standard Class"/>
    <s v="AJ-10795"/>
    <s v="Anthony Johnson"/>
    <x v="1"/>
    <s v="United States"/>
    <s v="Saint Petersburg"/>
    <x v="2"/>
    <n v="33710"/>
    <x v="0"/>
    <s v="FUR-FU-10004306"/>
    <x v="0"/>
    <x v="5"/>
    <s v="Electrix Halogen Magnifier Lamp"/>
    <n v="310.88"/>
    <n v="2"/>
    <n v="0.2"/>
    <n v="23.315999999999999"/>
    <x v="5"/>
  </r>
  <r>
    <n v="770"/>
    <x v="359"/>
    <x v="0"/>
    <x v="288"/>
    <d v="2013-05-25T00:00:00"/>
    <s v="Standard Class"/>
    <s v="LE-16810"/>
    <s v="Laurel Elliston"/>
    <x v="0"/>
    <s v="United States"/>
    <s v="Arlington"/>
    <x v="17"/>
    <n v="22204"/>
    <x v="0"/>
    <s v="FUR-CH-10003746"/>
    <x v="0"/>
    <x v="1"/>
    <s v="Hon 4070 Series Pagoda Round Back Stacking Chairs"/>
    <n v="641.96"/>
    <n v="2"/>
    <n v="0"/>
    <n v="179.74879999999999"/>
    <x v="5"/>
  </r>
  <r>
    <n v="771"/>
    <x v="360"/>
    <x v="3"/>
    <x v="289"/>
    <d v="2014-02-06T00:00:00"/>
    <s v="Standard Class"/>
    <s v="BV-11245"/>
    <s v="Benjamin Venier"/>
    <x v="1"/>
    <s v="United States"/>
    <s v="Des Moines"/>
    <x v="23"/>
    <n v="50315"/>
    <x v="2"/>
    <s v="OFF-BI-10001036"/>
    <x v="1"/>
    <x v="8"/>
    <s v="Cardinal EasyOpen D-Ring Binders"/>
    <n v="18.28"/>
    <n v="2"/>
    <n v="0"/>
    <n v="9.14"/>
    <x v="9"/>
  </r>
  <r>
    <n v="772"/>
    <x v="360"/>
    <x v="3"/>
    <x v="289"/>
    <d v="2014-02-06T00:00:00"/>
    <s v="Standard Class"/>
    <s v="BV-11245"/>
    <s v="Benjamin Venier"/>
    <x v="1"/>
    <s v="United States"/>
    <s v="Des Moines"/>
    <x v="23"/>
    <n v="50315"/>
    <x v="2"/>
    <s v="TEC-PH-10004614"/>
    <x v="2"/>
    <x v="7"/>
    <s v="AT&amp;T 841000 Phone"/>
    <n v="207"/>
    <n v="3"/>
    <n v="0"/>
    <n v="51.75"/>
    <x v="9"/>
  </r>
  <r>
    <n v="773"/>
    <x v="360"/>
    <x v="3"/>
    <x v="289"/>
    <d v="2014-02-06T00:00:00"/>
    <s v="Standard Class"/>
    <s v="BV-11245"/>
    <s v="Benjamin Venier"/>
    <x v="1"/>
    <s v="United States"/>
    <s v="Des Moines"/>
    <x v="23"/>
    <n v="50315"/>
    <x v="2"/>
    <s v="OFF-BI-10000301"/>
    <x v="1"/>
    <x v="8"/>
    <s v="GBC Instant Report Kit"/>
    <n v="32.35"/>
    <n v="5"/>
    <n v="0"/>
    <n v="16.175000000000001"/>
    <x v="9"/>
  </r>
  <r>
    <n v="774"/>
    <x v="360"/>
    <x v="3"/>
    <x v="289"/>
    <d v="2014-02-06T00:00:00"/>
    <s v="Standard Class"/>
    <s v="BV-11245"/>
    <s v="Benjamin Venier"/>
    <x v="1"/>
    <s v="United States"/>
    <s v="Des Moines"/>
    <x v="23"/>
    <n v="50315"/>
    <x v="2"/>
    <s v="OFF-BI-10003910"/>
    <x v="1"/>
    <x v="8"/>
    <s v="DXL Angle-View Binders with Locking Rings by Samsill"/>
    <n v="7.71"/>
    <n v="1"/>
    <n v="0"/>
    <n v="3.4695"/>
    <x v="9"/>
  </r>
  <r>
    <n v="775"/>
    <x v="360"/>
    <x v="3"/>
    <x v="289"/>
    <d v="2014-02-06T00:00:00"/>
    <s v="Standard Class"/>
    <s v="BV-11245"/>
    <s v="Benjamin Venier"/>
    <x v="1"/>
    <s v="United States"/>
    <s v="Des Moines"/>
    <x v="23"/>
    <n v="50315"/>
    <x v="2"/>
    <s v="OFF-AR-10004648"/>
    <x v="1"/>
    <x v="6"/>
    <s v="Boston 19500 Mighty Mite Electric Pencil Sharpener"/>
    <n v="40.299999999999997"/>
    <n v="2"/>
    <n v="0"/>
    <n v="10.881"/>
    <x v="9"/>
  </r>
  <r>
    <n v="776"/>
    <x v="360"/>
    <x v="3"/>
    <x v="289"/>
    <d v="2014-02-06T00:00:00"/>
    <s v="Standard Class"/>
    <s v="BV-11245"/>
    <s v="Benjamin Venier"/>
    <x v="1"/>
    <s v="United States"/>
    <s v="Des Moines"/>
    <x v="23"/>
    <n v="50315"/>
    <x v="2"/>
    <s v="FUR-FU-10002597"/>
    <x v="0"/>
    <x v="5"/>
    <s v="C-Line Magnetic Cubicle Keepers, Clear Polypropylene"/>
    <n v="34.58"/>
    <n v="7"/>
    <n v="0"/>
    <n v="14.5236"/>
    <x v="9"/>
  </r>
  <r>
    <n v="777"/>
    <x v="361"/>
    <x v="2"/>
    <x v="290"/>
    <d v="2011-07-06T00:00:00"/>
    <s v="Standard Class"/>
    <s v="DL-12865"/>
    <s v="Dan Lawera"/>
    <x v="0"/>
    <s v="United States"/>
    <s v="Cincinnati"/>
    <x v="24"/>
    <n v="45231"/>
    <x v="3"/>
    <s v="OFF-AR-10003405"/>
    <x v="1"/>
    <x v="6"/>
    <s v="Dixon My First Ticonderoga Pencil, #2"/>
    <n v="32.76"/>
    <n v="7"/>
    <n v="0.2"/>
    <n v="3.6855000000000002"/>
    <x v="1"/>
  </r>
  <r>
    <n v="778"/>
    <x v="362"/>
    <x v="1"/>
    <x v="291"/>
    <d v="2012-08-23T00:00:00"/>
    <s v="First Class"/>
    <s v="NZ-18565"/>
    <s v="Nick Zandusky"/>
    <x v="2"/>
    <s v="United States"/>
    <s v="San Francisco"/>
    <x v="1"/>
    <n v="94110"/>
    <x v="1"/>
    <s v="FUR-CH-10002335"/>
    <x v="0"/>
    <x v="1"/>
    <s v="Hon GuestStacker Chair"/>
    <n v="544.00800000000004"/>
    <n v="3"/>
    <n v="0.2"/>
    <n v="40.800600000000003"/>
    <x v="6"/>
  </r>
  <r>
    <n v="779"/>
    <x v="362"/>
    <x v="1"/>
    <x v="291"/>
    <d v="2012-08-23T00:00:00"/>
    <s v="First Class"/>
    <s v="NZ-18565"/>
    <s v="Nick Zandusky"/>
    <x v="2"/>
    <s v="United States"/>
    <s v="San Francisco"/>
    <x v="1"/>
    <n v="94110"/>
    <x v="1"/>
    <s v="OFF-PA-10000157"/>
    <x v="1"/>
    <x v="10"/>
    <s v="Xerox 191"/>
    <n v="59.94"/>
    <n v="3"/>
    <n v="0"/>
    <n v="28.171800000000001"/>
    <x v="6"/>
  </r>
  <r>
    <n v="780"/>
    <x v="362"/>
    <x v="1"/>
    <x v="291"/>
    <d v="2012-08-23T00:00:00"/>
    <s v="First Class"/>
    <s v="NZ-18565"/>
    <s v="Nick Zandusky"/>
    <x v="2"/>
    <s v="United States"/>
    <s v="San Francisco"/>
    <x v="1"/>
    <n v="94110"/>
    <x v="1"/>
    <s v="OFF-PA-10001947"/>
    <x v="1"/>
    <x v="10"/>
    <s v="Xerox 1974"/>
    <n v="23.92"/>
    <n v="4"/>
    <n v="0"/>
    <n v="11.720800000000001"/>
    <x v="6"/>
  </r>
  <r>
    <n v="781"/>
    <x v="362"/>
    <x v="1"/>
    <x v="291"/>
    <d v="2012-08-23T00:00:00"/>
    <s v="First Class"/>
    <s v="NZ-18565"/>
    <s v="Nick Zandusky"/>
    <x v="2"/>
    <s v="United States"/>
    <s v="San Francisco"/>
    <x v="1"/>
    <n v="94110"/>
    <x v="1"/>
    <s v="OFF-PA-10003657"/>
    <x v="1"/>
    <x v="10"/>
    <s v="Xerox 1927"/>
    <n v="4.28"/>
    <n v="1"/>
    <n v="0"/>
    <n v="1.9259999999999999"/>
    <x v="6"/>
  </r>
  <r>
    <n v="782"/>
    <x v="363"/>
    <x v="1"/>
    <x v="292"/>
    <d v="2012-10-06T00:00:00"/>
    <s v="Second Class"/>
    <s v="BM-11785"/>
    <s v="Bryan Mills"/>
    <x v="0"/>
    <s v="United States"/>
    <s v="Columbus"/>
    <x v="24"/>
    <n v="43229"/>
    <x v="3"/>
    <s v="OFF-BI-10001098"/>
    <x v="1"/>
    <x v="8"/>
    <s v="Acco D-Ring Binder w/DublLock"/>
    <n v="32.07"/>
    <n v="5"/>
    <n v="0.7"/>
    <n v="-22.449000000000002"/>
    <x v="2"/>
  </r>
  <r>
    <n v="783"/>
    <x v="363"/>
    <x v="1"/>
    <x v="292"/>
    <d v="2012-10-06T00:00:00"/>
    <s v="Second Class"/>
    <s v="BM-11785"/>
    <s v="Bryan Mills"/>
    <x v="0"/>
    <s v="United States"/>
    <s v="Columbus"/>
    <x v="24"/>
    <n v="43229"/>
    <x v="3"/>
    <s v="TEC-AC-10002167"/>
    <x v="2"/>
    <x v="11"/>
    <s v="ImationÂ 8gb Micro Traveldrive Usb 2.0Â Flash Drive"/>
    <n v="24"/>
    <n v="2"/>
    <n v="0.2"/>
    <n v="-2.7"/>
    <x v="2"/>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x v="2"/>
  </r>
  <r>
    <n v="785"/>
    <x v="363"/>
    <x v="1"/>
    <x v="292"/>
    <d v="2012-10-06T00:00:00"/>
    <s v="Second Class"/>
    <s v="BM-11785"/>
    <s v="Bryan Mills"/>
    <x v="0"/>
    <s v="United States"/>
    <s v="Columbus"/>
    <x v="24"/>
    <n v="43229"/>
    <x v="3"/>
    <s v="TEC-AC-10000057"/>
    <x v="2"/>
    <x v="11"/>
    <s v="Microsoft Natural Ergonomic Keyboard 4000"/>
    <n v="47.984000000000002"/>
    <n v="2"/>
    <n v="0.2"/>
    <n v="0.5998"/>
    <x v="2"/>
  </r>
  <r>
    <n v="786"/>
    <x v="364"/>
    <x v="1"/>
    <x v="293"/>
    <d v="2012-05-28T00:00:00"/>
    <s v="Standard Class"/>
    <s v="EA-14035"/>
    <s v="Erin Ashbrook"/>
    <x v="1"/>
    <s v="United States"/>
    <s v="Columbia"/>
    <x v="20"/>
    <n v="29203"/>
    <x v="0"/>
    <s v="OFF-EN-10000056"/>
    <x v="1"/>
    <x v="12"/>
    <s v="Cameo Buff Policy Envelopes"/>
    <n v="186.69"/>
    <n v="3"/>
    <n v="0"/>
    <n v="87.744299999999996"/>
    <x v="5"/>
  </r>
  <r>
    <n v="787"/>
    <x v="365"/>
    <x v="3"/>
    <x v="294"/>
    <d v="2014-03-22T00:00:00"/>
    <s v="Second Class"/>
    <s v="CL-12565"/>
    <s v="Clay Ludtke"/>
    <x v="0"/>
    <s v="United States"/>
    <s v="Lancaster"/>
    <x v="1"/>
    <n v="93534"/>
    <x v="1"/>
    <s v="OFF-BI-10000014"/>
    <x v="1"/>
    <x v="8"/>
    <s v="Heavy-Duty E-Z-D Binders"/>
    <n v="17.456"/>
    <n v="2"/>
    <n v="0.2"/>
    <n v="5.8914"/>
    <x v="10"/>
  </r>
  <r>
    <n v="788"/>
    <x v="366"/>
    <x v="1"/>
    <x v="295"/>
    <d v="2012-12-16T00:00:00"/>
    <s v="Standard Class"/>
    <s v="LT-17110"/>
    <s v="Liz Thompson"/>
    <x v="0"/>
    <s v="United States"/>
    <s v="Lancaster"/>
    <x v="1"/>
    <n v="93534"/>
    <x v="1"/>
    <s v="FUR-CH-10004675"/>
    <x v="0"/>
    <x v="1"/>
    <s v="Lifetime Advantage Folding Chairs, 4/Carton"/>
    <n v="348.928"/>
    <n v="2"/>
    <n v="0.2"/>
    <n v="34.892800000000001"/>
    <x v="4"/>
  </r>
  <r>
    <n v="789"/>
    <x v="367"/>
    <x v="1"/>
    <x v="153"/>
    <d v="2012-06-30T00:00:00"/>
    <s v="Standard Class"/>
    <s v="SA-20830"/>
    <s v="Sue Ann Reed"/>
    <x v="0"/>
    <s v="United States"/>
    <s v="Richmond"/>
    <x v="17"/>
    <n v="23223"/>
    <x v="0"/>
    <s v="OFF-BI-10001543"/>
    <x v="1"/>
    <x v="8"/>
    <s v="GBC VeloBinder Manual Binding System"/>
    <n v="143.96"/>
    <n v="4"/>
    <n v="0"/>
    <n v="69.100800000000007"/>
    <x v="1"/>
  </r>
  <r>
    <n v="790"/>
    <x v="367"/>
    <x v="1"/>
    <x v="153"/>
    <d v="2012-06-30T00:00:00"/>
    <s v="Standard Class"/>
    <s v="SA-20830"/>
    <s v="Sue Ann Reed"/>
    <x v="0"/>
    <s v="United States"/>
    <s v="Richmond"/>
    <x v="17"/>
    <n v="23223"/>
    <x v="0"/>
    <s v="OFF-ST-10001321"/>
    <x v="1"/>
    <x v="4"/>
    <s v="Decoflex Hanging Personal Folder File, Blue"/>
    <n v="15.42"/>
    <n v="1"/>
    <n v="0"/>
    <n v="4.1634000000000002"/>
    <x v="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x v="1"/>
  </r>
  <r>
    <n v="792"/>
    <x v="367"/>
    <x v="1"/>
    <x v="153"/>
    <d v="2012-06-30T00:00:00"/>
    <s v="Standard Class"/>
    <s v="SA-20830"/>
    <s v="Sue Ann Reed"/>
    <x v="0"/>
    <s v="United States"/>
    <s v="Richmond"/>
    <x v="17"/>
    <n v="23223"/>
    <x v="0"/>
    <s v="FUR-CH-10003199"/>
    <x v="0"/>
    <x v="1"/>
    <s v="Office Star - Contemporary Task Swivel Chair"/>
    <n v="332.94"/>
    <n v="3"/>
    <n v="0"/>
    <n v="79.905600000000007"/>
    <x v="1"/>
  </r>
  <r>
    <n v="793"/>
    <x v="368"/>
    <x v="0"/>
    <x v="244"/>
    <d v="2013-05-21T00:00:00"/>
    <s v="Same Day"/>
    <s v="JK-15730"/>
    <s v="Joe Kamberova"/>
    <x v="0"/>
    <s v="United States"/>
    <s v="Asheville"/>
    <x v="3"/>
    <n v="28806"/>
    <x v="0"/>
    <s v="TEC-PH-10001530"/>
    <x v="2"/>
    <x v="7"/>
    <s v="Cisco Unified IP Phone 7945G VoIP phone"/>
    <n v="1363.96"/>
    <n v="5"/>
    <n v="0.2"/>
    <n v="85.247500000000002"/>
    <x v="5"/>
  </r>
  <r>
    <n v="794"/>
    <x v="369"/>
    <x v="2"/>
    <x v="59"/>
    <d v="2011-09-26T00:00:00"/>
    <s v="Standard Class"/>
    <s v="ES-14020"/>
    <s v="Erica Smith"/>
    <x v="0"/>
    <s v="United States"/>
    <s v="San Francisco"/>
    <x v="1"/>
    <n v="94110"/>
    <x v="1"/>
    <s v="OFF-LA-10001569"/>
    <x v="1"/>
    <x v="2"/>
    <s v="Avery 499"/>
    <n v="9.9600000000000009"/>
    <n v="2"/>
    <n v="0"/>
    <n v="4.5815999999999999"/>
    <x v="8"/>
  </r>
  <r>
    <n v="795"/>
    <x v="369"/>
    <x v="2"/>
    <x v="59"/>
    <d v="2011-09-26T00:00:00"/>
    <s v="Standard Class"/>
    <s v="ES-14020"/>
    <s v="Erica Smith"/>
    <x v="0"/>
    <s v="United States"/>
    <s v="San Francisco"/>
    <x v="1"/>
    <n v="94110"/>
    <x v="1"/>
    <s v="OFF-PA-10003724"/>
    <x v="1"/>
    <x v="10"/>
    <s v="Wirebound Message Book, 4 per Page"/>
    <n v="21.72"/>
    <n v="4"/>
    <n v="0"/>
    <n v="10.642799999999999"/>
    <x v="8"/>
  </r>
  <r>
    <n v="796"/>
    <x v="370"/>
    <x v="3"/>
    <x v="296"/>
    <d v="2014-09-27T00:00:00"/>
    <s v="Standard Class"/>
    <s v="RH-19495"/>
    <s v="Rick Hansen"/>
    <x v="0"/>
    <s v="United States"/>
    <s v="Rochester"/>
    <x v="11"/>
    <n v="55901"/>
    <x v="2"/>
    <s v="OFF-BI-10000546"/>
    <x v="1"/>
    <x v="8"/>
    <s v="Avery Durable Binders"/>
    <n v="20.16"/>
    <n v="7"/>
    <n v="0"/>
    <n v="9.8783999999999992"/>
    <x v="8"/>
  </r>
  <r>
    <n v="797"/>
    <x v="371"/>
    <x v="1"/>
    <x v="100"/>
    <d v="2012-12-26T00:00:00"/>
    <s v="First Class"/>
    <s v="DB-13120"/>
    <s v="David Bremer"/>
    <x v="1"/>
    <s v="United States"/>
    <s v="Rochester"/>
    <x v="15"/>
    <n v="14609"/>
    <x v="3"/>
    <s v="OFF-PA-10000176"/>
    <x v="1"/>
    <x v="10"/>
    <s v="Xerox 1887"/>
    <n v="132.79"/>
    <n v="7"/>
    <n v="0"/>
    <n v="63.739199999999997"/>
    <x v="4"/>
  </r>
  <r>
    <n v="798"/>
    <x v="371"/>
    <x v="1"/>
    <x v="100"/>
    <d v="2012-12-26T00:00:00"/>
    <s v="First Class"/>
    <s v="DB-13120"/>
    <s v="David Bremer"/>
    <x v="1"/>
    <s v="United States"/>
    <s v="Rochester"/>
    <x v="15"/>
    <n v="14609"/>
    <x v="3"/>
    <s v="OFF-PA-10002365"/>
    <x v="1"/>
    <x v="10"/>
    <s v="Xerox 1967"/>
    <n v="12.96"/>
    <n v="2"/>
    <n v="0"/>
    <n v="6.2207999999999997"/>
    <x v="4"/>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x v="4"/>
  </r>
  <r>
    <n v="800"/>
    <x v="372"/>
    <x v="1"/>
    <x v="154"/>
    <d v="2012-12-03T00:00:00"/>
    <s v="Standard Class"/>
    <s v="CD-11920"/>
    <s v="Carlos Daly"/>
    <x v="0"/>
    <s v="United States"/>
    <s v="Lake Elsinore"/>
    <x v="1"/>
    <n v="92530"/>
    <x v="1"/>
    <s v="FUR-CH-10002647"/>
    <x v="0"/>
    <x v="1"/>
    <s v="Situations Contoured Folding Chairs, 4/Set"/>
    <n v="283.92"/>
    <n v="5"/>
    <n v="0.2"/>
    <n v="17.745000000000001"/>
    <x v="0"/>
  </r>
  <r>
    <n v="801"/>
    <x v="373"/>
    <x v="3"/>
    <x v="297"/>
    <d v="2014-02-24T00:00:00"/>
    <s v="First Class"/>
    <s v="HW-14935"/>
    <s v="Helen Wasserman"/>
    <x v="1"/>
    <s v="United States"/>
    <s v="San Diego"/>
    <x v="1"/>
    <n v="92105"/>
    <x v="1"/>
    <s v="FUR-FU-10004090"/>
    <x v="0"/>
    <x v="5"/>
    <s v="Executive Impressions 14&quot; Contract Wall Clock"/>
    <n v="22.23"/>
    <n v="1"/>
    <n v="0"/>
    <n v="7.3358999999999996"/>
    <x v="11"/>
  </r>
  <r>
    <n v="802"/>
    <x v="373"/>
    <x v="3"/>
    <x v="297"/>
    <d v="2014-02-24T00:00:00"/>
    <s v="First Class"/>
    <s v="HW-14935"/>
    <s v="Helen Wasserman"/>
    <x v="1"/>
    <s v="United States"/>
    <s v="San Diego"/>
    <x v="1"/>
    <n v="92105"/>
    <x v="1"/>
    <s v="TEC-PH-10001580"/>
    <x v="2"/>
    <x v="7"/>
    <s v="Logitech Mobile Speakerphone P710e -Â speaker phone"/>
    <n v="215.96799999999999"/>
    <n v="2"/>
    <n v="0.2"/>
    <n v="18.897200000000002"/>
    <x v="11"/>
  </r>
  <r>
    <n v="803"/>
    <x v="374"/>
    <x v="0"/>
    <x v="298"/>
    <d v="2013-08-24T00:00:00"/>
    <s v="Second Class"/>
    <s v="HW-14935"/>
    <s v="Helen Wasserman"/>
    <x v="1"/>
    <s v="United States"/>
    <s v="New York City"/>
    <x v="15"/>
    <n v="10024"/>
    <x v="3"/>
    <s v="OFF-AP-10000576"/>
    <x v="1"/>
    <x v="9"/>
    <s v="Belkin 7 Outlet SurgeMaster II"/>
    <n v="355.32"/>
    <n v="9"/>
    <n v="0"/>
    <n v="99.489599999999996"/>
    <x v="6"/>
  </r>
  <r>
    <n v="804"/>
    <x v="375"/>
    <x v="0"/>
    <x v="299"/>
    <d v="2013-03-18T00:00:00"/>
    <s v="Standard Class"/>
    <s v="MC-18130"/>
    <s v="Mike Caudle"/>
    <x v="1"/>
    <s v="United States"/>
    <s v="Monroe"/>
    <x v="28"/>
    <n v="71203"/>
    <x v="0"/>
    <s v="OFF-PA-10003953"/>
    <x v="1"/>
    <x v="10"/>
    <s v="Xerox 218"/>
    <n v="12.96"/>
    <n v="2"/>
    <n v="0"/>
    <n v="6.2207999999999997"/>
    <x v="10"/>
  </r>
  <r>
    <n v="805"/>
    <x v="376"/>
    <x v="3"/>
    <x v="300"/>
    <d v="2014-04-25T00:00:00"/>
    <s v="First Class"/>
    <s v="GM-14440"/>
    <s v="Gary McGarr"/>
    <x v="0"/>
    <s v="United States"/>
    <s v="San Francisco"/>
    <x v="1"/>
    <n v="94122"/>
    <x v="1"/>
    <s v="FUR-FU-10000794"/>
    <x v="0"/>
    <x v="5"/>
    <s v="Eldon Stackable Tray, Side-Load, Legal, Smoke"/>
    <n v="18.28"/>
    <n v="2"/>
    <n v="0"/>
    <n v="6.2152000000000003"/>
    <x v="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x v="0"/>
  </r>
  <r>
    <n v="807"/>
    <x v="377"/>
    <x v="2"/>
    <x v="301"/>
    <d v="2011-11-07T00:00:00"/>
    <s v="Standard Class"/>
    <s v="RA-19915"/>
    <s v="Russell Applegate"/>
    <x v="0"/>
    <s v="United States"/>
    <s v="Denver"/>
    <x v="22"/>
    <n v="80219"/>
    <x v="1"/>
    <s v="TEC-PH-10001795"/>
    <x v="2"/>
    <x v="7"/>
    <s v="ClearOne CHATAttach 160 -Â speaker phone"/>
    <n v="1983.9680000000001"/>
    <n v="4"/>
    <n v="0.2"/>
    <n v="247.99600000000001"/>
    <x v="0"/>
  </r>
  <r>
    <n v="808"/>
    <x v="378"/>
    <x v="1"/>
    <x v="302"/>
    <d v="2012-02-05T00:00:00"/>
    <s v="First Class"/>
    <s v="AA-10375"/>
    <s v="Allen Armold"/>
    <x v="0"/>
    <s v="United States"/>
    <s v="Omaha"/>
    <x v="8"/>
    <n v="68104"/>
    <x v="2"/>
    <s v="FUR-FU-10003347"/>
    <x v="0"/>
    <x v="5"/>
    <s v="Coloredge Poster Frame"/>
    <n v="28.4"/>
    <n v="2"/>
    <n v="0"/>
    <n v="11.076000000000001"/>
    <x v="11"/>
  </r>
  <r>
    <n v="809"/>
    <x v="378"/>
    <x v="1"/>
    <x v="302"/>
    <d v="2012-02-05T00:00:00"/>
    <s v="First Class"/>
    <s v="AA-10375"/>
    <s v="Allen Armold"/>
    <x v="0"/>
    <s v="United States"/>
    <s v="Omaha"/>
    <x v="8"/>
    <n v="68104"/>
    <x v="2"/>
    <s v="TEC-AC-10004901"/>
    <x v="2"/>
    <x v="11"/>
    <s v="Kensington SlimBlade Notebook Wireless Mouse with Nano Receiver "/>
    <n v="149.97"/>
    <n v="3"/>
    <n v="0"/>
    <n v="50.989800000000002"/>
    <x v="11"/>
  </r>
  <r>
    <n v="810"/>
    <x v="379"/>
    <x v="2"/>
    <x v="303"/>
    <d v="2011-10-15T00:00:00"/>
    <s v="First Class"/>
    <s v="ZC-21910"/>
    <s v="Zuschuss Carroll"/>
    <x v="0"/>
    <s v="United States"/>
    <s v="Edmonds"/>
    <x v="4"/>
    <n v="98026"/>
    <x v="1"/>
    <s v="OFF-AR-10003190"/>
    <x v="1"/>
    <x v="6"/>
    <s v="Newell 32"/>
    <n v="11.52"/>
    <n v="4"/>
    <n v="0"/>
    <n v="3.2256"/>
    <x v="2"/>
  </r>
  <r>
    <n v="811"/>
    <x v="379"/>
    <x v="2"/>
    <x v="303"/>
    <d v="2011-10-15T00:00:00"/>
    <s v="First Class"/>
    <s v="ZC-21910"/>
    <s v="Zuschuss Carroll"/>
    <x v="0"/>
    <s v="United States"/>
    <s v="Edmonds"/>
    <x v="4"/>
    <n v="98026"/>
    <x v="1"/>
    <s v="FUR-TA-10002903"/>
    <x v="0"/>
    <x v="3"/>
    <s v="Bevis Round Bullnose 29&quot; High Table Top"/>
    <n v="1298.55"/>
    <n v="5"/>
    <n v="0"/>
    <n v="311.65199999999999"/>
    <x v="2"/>
  </r>
  <r>
    <n v="812"/>
    <x v="379"/>
    <x v="2"/>
    <x v="303"/>
    <d v="2011-10-15T00:00:00"/>
    <s v="First Class"/>
    <s v="ZC-21910"/>
    <s v="Zuschuss Carroll"/>
    <x v="0"/>
    <s v="United States"/>
    <s v="Edmonds"/>
    <x v="4"/>
    <n v="98026"/>
    <x v="1"/>
    <s v="OFF-AP-10000240"/>
    <x v="1"/>
    <x v="9"/>
    <s v="Belkin F9G930V10-GRY 9 Outlet Surge"/>
    <n v="213.92"/>
    <n v="4"/>
    <n v="0"/>
    <n v="62.036799999999999"/>
    <x v="2"/>
  </r>
  <r>
    <n v="813"/>
    <x v="379"/>
    <x v="2"/>
    <x v="303"/>
    <d v="2011-10-15T00:00:00"/>
    <s v="First Class"/>
    <s v="ZC-21910"/>
    <s v="Zuschuss Carroll"/>
    <x v="0"/>
    <s v="United States"/>
    <s v="Edmonds"/>
    <x v="4"/>
    <n v="98026"/>
    <x v="1"/>
    <s v="TEC-AC-10001101"/>
    <x v="2"/>
    <x v="11"/>
    <s v="Sony 16GB Class 10 Micro SDHC R40 Memory Card"/>
    <n v="25.78"/>
    <n v="2"/>
    <n v="0"/>
    <n v="2.5779999999999998"/>
    <x v="2"/>
  </r>
  <r>
    <n v="814"/>
    <x v="380"/>
    <x v="3"/>
    <x v="304"/>
    <d v="2014-05-15T00:00:00"/>
    <s v="Same Day"/>
    <s v="PJ-19015"/>
    <s v="Pauline Johnson"/>
    <x v="0"/>
    <s v="United States"/>
    <s v="Santa Ana"/>
    <x v="1"/>
    <n v="92704"/>
    <x v="1"/>
    <s v="FUR-FU-10000794"/>
    <x v="0"/>
    <x v="5"/>
    <s v="Eldon Stackable Tray, Side-Load, Legal, Smoke"/>
    <n v="18.28"/>
    <n v="2"/>
    <n v="0"/>
    <n v="6.2152000000000003"/>
    <x v="5"/>
  </r>
  <r>
    <n v="815"/>
    <x v="380"/>
    <x v="3"/>
    <x v="304"/>
    <d v="2014-05-15T00:00:00"/>
    <s v="Same Day"/>
    <s v="PJ-19015"/>
    <s v="Pauline Johnson"/>
    <x v="0"/>
    <s v="United States"/>
    <s v="Santa Ana"/>
    <x v="1"/>
    <n v="92704"/>
    <x v="1"/>
    <s v="TEC-AC-10001838"/>
    <x v="2"/>
    <x v="11"/>
    <s v="Razer Tiamat Over Ear 7.1 Surround Sound PC Gaming Headset"/>
    <n v="1399.93"/>
    <n v="7"/>
    <n v="0"/>
    <n v="601.96990000000005"/>
    <x v="5"/>
  </r>
  <r>
    <n v="816"/>
    <x v="381"/>
    <x v="1"/>
    <x v="305"/>
    <d v="2012-03-23T00:00:00"/>
    <s v="First Class"/>
    <s v="BW-11110"/>
    <s v="Bart Watters"/>
    <x v="1"/>
    <s v="United States"/>
    <s v="Milwaukee"/>
    <x v="6"/>
    <n v="53209"/>
    <x v="2"/>
    <s v="OFF-PA-10000061"/>
    <x v="1"/>
    <x v="10"/>
    <s v="Xerox 205"/>
    <n v="51.84"/>
    <n v="8"/>
    <n v="0"/>
    <n v="24.883199999999999"/>
    <x v="10"/>
  </r>
  <r>
    <n v="817"/>
    <x v="382"/>
    <x v="0"/>
    <x v="306"/>
    <d v="2013-09-20T00:00:00"/>
    <s v="Standard Class"/>
    <s v="DB-13210"/>
    <s v="Dean Braden"/>
    <x v="0"/>
    <s v="United States"/>
    <s v="Philadelphia"/>
    <x v="9"/>
    <n v="19140"/>
    <x v="3"/>
    <s v="OFF-PA-10003651"/>
    <x v="1"/>
    <x v="10"/>
    <s v="Xerox 1968"/>
    <n v="5.3440000000000003"/>
    <n v="1"/>
    <n v="0.2"/>
    <n v="1.8704000000000001"/>
    <x v="8"/>
  </r>
  <r>
    <n v="818"/>
    <x v="383"/>
    <x v="2"/>
    <x v="307"/>
    <d v="2011-07-02T00:00:00"/>
    <s v="Standard Class"/>
    <s v="CA-12775"/>
    <s v="Cynthia Arntzen"/>
    <x v="0"/>
    <s v="United States"/>
    <s v="Philadelphia"/>
    <x v="9"/>
    <n v="19140"/>
    <x v="3"/>
    <s v="OFF-PA-10000304"/>
    <x v="1"/>
    <x v="10"/>
    <s v="Xerox 1995"/>
    <n v="41.472000000000001"/>
    <n v="8"/>
    <n v="0.2"/>
    <n v="14.5152"/>
    <x v="1"/>
  </r>
  <r>
    <n v="819"/>
    <x v="383"/>
    <x v="2"/>
    <x v="307"/>
    <d v="2011-07-02T00:00:00"/>
    <s v="Standard Class"/>
    <s v="CA-12775"/>
    <s v="Cynthia Arntzen"/>
    <x v="0"/>
    <s v="United States"/>
    <s v="Philadelphia"/>
    <x v="9"/>
    <n v="19140"/>
    <x v="3"/>
    <s v="OFF-BI-10003094"/>
    <x v="1"/>
    <x v="8"/>
    <s v="Self-Adhesive Ring Binder Labels"/>
    <n v="3.1680000000000001"/>
    <n v="3"/>
    <n v="0.7"/>
    <n v="-2.4287999999999998"/>
    <x v="1"/>
  </r>
  <r>
    <n v="820"/>
    <x v="383"/>
    <x v="2"/>
    <x v="307"/>
    <d v="2011-07-02T00:00:00"/>
    <s v="Standard Class"/>
    <s v="CA-12775"/>
    <s v="Cynthia Arntzen"/>
    <x v="0"/>
    <s v="United States"/>
    <s v="Philadelphia"/>
    <x v="9"/>
    <n v="19140"/>
    <x v="3"/>
    <s v="FUR-CH-10001394"/>
    <x v="0"/>
    <x v="1"/>
    <s v="Global Leather Executive Chair"/>
    <n v="1228.4649999999999"/>
    <n v="5"/>
    <n v="0.3"/>
    <n v="0"/>
    <x v="1"/>
  </r>
  <r>
    <n v="821"/>
    <x v="383"/>
    <x v="2"/>
    <x v="307"/>
    <d v="2011-07-02T00:00:00"/>
    <s v="Standard Class"/>
    <s v="CA-12775"/>
    <s v="Cynthia Arntzen"/>
    <x v="0"/>
    <s v="United States"/>
    <s v="Philadelphia"/>
    <x v="9"/>
    <n v="19140"/>
    <x v="3"/>
    <s v="OFF-BI-10004230"/>
    <x v="1"/>
    <x v="8"/>
    <s v="GBC Recycled Grain Textured Covers"/>
    <n v="31.085999999999999"/>
    <n v="3"/>
    <n v="0.7"/>
    <n v="-22.796399999999998"/>
    <x v="1"/>
  </r>
  <r>
    <n v="822"/>
    <x v="383"/>
    <x v="2"/>
    <x v="307"/>
    <d v="2011-07-02T00:00:00"/>
    <s v="Standard Class"/>
    <s v="CA-12775"/>
    <s v="Cynthia Arntzen"/>
    <x v="0"/>
    <s v="United States"/>
    <s v="Philadelphia"/>
    <x v="9"/>
    <n v="19140"/>
    <x v="3"/>
    <s v="OFF-PA-10003395"/>
    <x v="1"/>
    <x v="10"/>
    <s v="Xerox 1941"/>
    <n v="335.52"/>
    <n v="4"/>
    <n v="0.2"/>
    <n v="117.432"/>
    <x v="1"/>
  </r>
  <r>
    <n v="823"/>
    <x v="384"/>
    <x v="3"/>
    <x v="308"/>
    <d v="2014-06-28T00:00:00"/>
    <s v="Standard Class"/>
    <s v="TR-21325"/>
    <s v="Toby Ritter"/>
    <x v="0"/>
    <s v="United States"/>
    <s v="Belleville"/>
    <x v="30"/>
    <n v="7109"/>
    <x v="3"/>
    <s v="TEC-AC-10002402"/>
    <x v="2"/>
    <x v="11"/>
    <s v="Razer Kraken PRO Over Ear PC and Music Headset"/>
    <n v="239.97"/>
    <n v="3"/>
    <n v="0"/>
    <n v="71.991"/>
    <x v="1"/>
  </r>
  <r>
    <n v="824"/>
    <x v="384"/>
    <x v="3"/>
    <x v="308"/>
    <d v="2014-06-28T00:00:00"/>
    <s v="Standard Class"/>
    <s v="TR-21325"/>
    <s v="Toby Ritter"/>
    <x v="0"/>
    <s v="United States"/>
    <s v="Belleville"/>
    <x v="30"/>
    <n v="7109"/>
    <x v="3"/>
    <s v="OFF-LA-10003223"/>
    <x v="1"/>
    <x v="2"/>
    <s v="Avery 508"/>
    <n v="9.82"/>
    <n v="2"/>
    <n v="0"/>
    <n v="4.8117999999999999"/>
    <x v="1"/>
  </r>
  <r>
    <n v="825"/>
    <x v="385"/>
    <x v="2"/>
    <x v="309"/>
    <d v="2011-05-15T00:00:00"/>
    <s v="Standard Class"/>
    <s v="PG-18820"/>
    <s v="Patrick Gardner"/>
    <x v="0"/>
    <s v="United States"/>
    <s v="San Francisco"/>
    <x v="1"/>
    <n v="94110"/>
    <x v="1"/>
    <s v="TEC-AC-10003441"/>
    <x v="2"/>
    <x v="11"/>
    <s v="Kingston Digital DataTraveler 32GB USB 2.0"/>
    <n v="67.8"/>
    <n v="4"/>
    <n v="0"/>
    <n v="4.0679999999999996"/>
    <x v="5"/>
  </r>
  <r>
    <n v="826"/>
    <x v="385"/>
    <x v="2"/>
    <x v="309"/>
    <d v="2011-05-15T00:00:00"/>
    <s v="Standard Class"/>
    <s v="PG-18820"/>
    <s v="Patrick Gardner"/>
    <x v="0"/>
    <s v="United States"/>
    <s v="San Francisco"/>
    <x v="1"/>
    <n v="94110"/>
    <x v="1"/>
    <s v="TEC-AC-10000109"/>
    <x v="2"/>
    <x v="11"/>
    <s v="Sony Micro Vault Click 16 GB USB 2.0 Flash Drive"/>
    <n v="167.97"/>
    <n v="3"/>
    <n v="0"/>
    <n v="40.312800000000003"/>
    <x v="5"/>
  </r>
  <r>
    <n v="827"/>
    <x v="386"/>
    <x v="3"/>
    <x v="170"/>
    <d v="2014-08-29T00:00:00"/>
    <s v="Standard Class"/>
    <s v="GT-14710"/>
    <s v="Greg Tran"/>
    <x v="0"/>
    <s v="United States"/>
    <s v="Lakeville"/>
    <x v="11"/>
    <n v="55044"/>
    <x v="2"/>
    <s v="OFF-FA-10002280"/>
    <x v="1"/>
    <x v="13"/>
    <s v="Advantus Plastic Paper Clips"/>
    <n v="35"/>
    <n v="7"/>
    <n v="0"/>
    <n v="16.8"/>
    <x v="6"/>
  </r>
  <r>
    <n v="828"/>
    <x v="386"/>
    <x v="3"/>
    <x v="170"/>
    <d v="2014-08-29T00:00:00"/>
    <s v="Standard Class"/>
    <s v="GT-14710"/>
    <s v="Greg Tran"/>
    <x v="0"/>
    <s v="United States"/>
    <s v="Lakeville"/>
    <x v="11"/>
    <n v="55044"/>
    <x v="2"/>
    <s v="OFF-SU-10000381"/>
    <x v="1"/>
    <x v="14"/>
    <s v="Acme Forged Steel Scissors with Black Enamel Handles"/>
    <n v="37.24"/>
    <n v="4"/>
    <n v="0"/>
    <n v="10.7996"/>
    <x v="6"/>
  </r>
  <r>
    <n v="829"/>
    <x v="386"/>
    <x v="3"/>
    <x v="170"/>
    <d v="2014-08-29T00:00:00"/>
    <s v="Standard Class"/>
    <s v="GT-14710"/>
    <s v="Greg Tran"/>
    <x v="0"/>
    <s v="United States"/>
    <s v="Lakeville"/>
    <x v="11"/>
    <n v="55044"/>
    <x v="2"/>
    <s v="OFF-EN-10004459"/>
    <x v="1"/>
    <x v="12"/>
    <s v="Security-Tint Envelopes"/>
    <n v="15.28"/>
    <n v="2"/>
    <n v="0"/>
    <n v="7.4871999999999996"/>
    <x v="6"/>
  </r>
  <r>
    <n v="830"/>
    <x v="387"/>
    <x v="3"/>
    <x v="114"/>
    <d v="2014-06-22T00:00:00"/>
    <s v="Second Class"/>
    <s v="JE-15745"/>
    <s v="Joel Eaton"/>
    <x v="0"/>
    <s v="United States"/>
    <s v="Florence"/>
    <x v="0"/>
    <n v="41042"/>
    <x v="0"/>
    <s v="FUR-CH-10000665"/>
    <x v="0"/>
    <x v="1"/>
    <s v="Global Airflow Leather Mesh Back Chair, Black"/>
    <n v="301.95999999999998"/>
    <n v="2"/>
    <n v="0"/>
    <n v="90.587999999999994"/>
    <x v="1"/>
  </r>
  <r>
    <n v="831"/>
    <x v="387"/>
    <x v="3"/>
    <x v="114"/>
    <d v="2014-06-22T00:00:00"/>
    <s v="Second Class"/>
    <s v="JE-15745"/>
    <s v="Joel Eaton"/>
    <x v="0"/>
    <s v="United States"/>
    <s v="Florence"/>
    <x v="0"/>
    <n v="41042"/>
    <x v="0"/>
    <s v="OFF-AP-10003884"/>
    <x v="1"/>
    <x v="9"/>
    <s v="Fellowes Smart Surge Ten-Outlet Protector, Platinum"/>
    <n v="180.66"/>
    <n v="3"/>
    <n v="0"/>
    <n v="50.584800000000001"/>
    <x v="1"/>
  </r>
  <r>
    <n v="832"/>
    <x v="387"/>
    <x v="3"/>
    <x v="114"/>
    <d v="2014-06-22T00:00:00"/>
    <s v="Second Class"/>
    <s v="JE-15745"/>
    <s v="Joel Eaton"/>
    <x v="0"/>
    <s v="United States"/>
    <s v="Florence"/>
    <x v="0"/>
    <n v="41042"/>
    <x v="0"/>
    <s v="TEC-PH-10001557"/>
    <x v="2"/>
    <x v="7"/>
    <s v="Pyle PMP37LED"/>
    <n v="191.98"/>
    <n v="2"/>
    <n v="0"/>
    <n v="51.834600000000002"/>
    <x v="1"/>
  </r>
  <r>
    <n v="833"/>
    <x v="387"/>
    <x v="3"/>
    <x v="114"/>
    <d v="2014-06-22T00:00:00"/>
    <s v="Second Class"/>
    <s v="JE-15745"/>
    <s v="Joel Eaton"/>
    <x v="0"/>
    <s v="United States"/>
    <s v="Florence"/>
    <x v="0"/>
    <n v="41042"/>
    <x v="0"/>
    <s v="TEC-PH-10002085"/>
    <x v="2"/>
    <x v="7"/>
    <s v="Clarity 53712"/>
    <n v="65.989999999999995"/>
    <n v="1"/>
    <n v="0"/>
    <n v="17.157399999999999"/>
    <x v="1"/>
  </r>
  <r>
    <n v="834"/>
    <x v="388"/>
    <x v="0"/>
    <x v="310"/>
    <d v="2013-07-28T00:00:00"/>
    <s v="Standard Class"/>
    <s v="JB-15400"/>
    <s v="Jennifer Braxton"/>
    <x v="1"/>
    <s v="United States"/>
    <s v="Tampa"/>
    <x v="2"/>
    <n v="33614"/>
    <x v="0"/>
    <s v="OFF-AR-10002956"/>
    <x v="1"/>
    <x v="6"/>
    <s v="Boston 16801 Nautilus Battery Pencil Sharpener"/>
    <n v="35.216000000000001"/>
    <n v="2"/>
    <n v="0.2"/>
    <n v="2.6412"/>
    <x v="7"/>
  </r>
  <r>
    <n v="835"/>
    <x v="388"/>
    <x v="0"/>
    <x v="310"/>
    <d v="2013-07-28T00:00:00"/>
    <s v="Standard Class"/>
    <s v="JB-15400"/>
    <s v="Jennifer Braxton"/>
    <x v="1"/>
    <s v="United States"/>
    <s v="Tampa"/>
    <x v="2"/>
    <n v="33614"/>
    <x v="0"/>
    <s v="OFF-AP-10003266"/>
    <x v="1"/>
    <x v="9"/>
    <s v="Holmes Replacement Filter for HEPA Air Cleaner, Large Room"/>
    <n v="23.696000000000002"/>
    <n v="2"/>
    <n v="0.2"/>
    <n v="6.5164"/>
    <x v="7"/>
  </r>
  <r>
    <n v="836"/>
    <x v="388"/>
    <x v="0"/>
    <x v="310"/>
    <d v="2013-07-28T00:00:00"/>
    <s v="Standard Class"/>
    <s v="JB-15400"/>
    <s v="Jennifer Braxton"/>
    <x v="1"/>
    <s v="United States"/>
    <s v="Tampa"/>
    <x v="2"/>
    <n v="33614"/>
    <x v="0"/>
    <s v="TEC-MA-10004002"/>
    <x v="2"/>
    <x v="15"/>
    <s v="Zebra GX420t Direct Thermal/Thermal Transfer Printer"/>
    <n v="265.47500000000002"/>
    <n v="1"/>
    <n v="0.5"/>
    <n v="-111.4995"/>
    <x v="7"/>
  </r>
  <r>
    <n v="837"/>
    <x v="389"/>
    <x v="2"/>
    <x v="78"/>
    <d v="2011-09-13T00:00:00"/>
    <s v="Second Class"/>
    <s v="LH-17020"/>
    <s v="Lisa Hazard"/>
    <x v="0"/>
    <s v="United States"/>
    <s v="Tyler"/>
    <x v="5"/>
    <n v="75701"/>
    <x v="2"/>
    <s v="OFF-BI-10001071"/>
    <x v="1"/>
    <x v="8"/>
    <s v="GBC ProClick Punch Binding System"/>
    <n v="51.183999999999997"/>
    <n v="4"/>
    <n v="0.8"/>
    <n v="-79.3352"/>
    <x v="8"/>
  </r>
  <r>
    <n v="838"/>
    <x v="390"/>
    <x v="3"/>
    <x v="259"/>
    <d v="2014-11-12T00:00:00"/>
    <s v="Standard Class"/>
    <s v="JL-15175"/>
    <s v="James Lanier"/>
    <x v="2"/>
    <s v="United States"/>
    <s v="Columbia"/>
    <x v="18"/>
    <n v="38401"/>
    <x v="0"/>
    <s v="OFF-PA-10001560"/>
    <x v="1"/>
    <x v="10"/>
    <s v="Adams Telephone Message Books, 5 1/4â€ x 11â€"/>
    <n v="9.6639999999999997"/>
    <n v="2"/>
    <n v="0.2"/>
    <n v="3.2616000000000001"/>
    <x v="0"/>
  </r>
  <r>
    <n v="839"/>
    <x v="391"/>
    <x v="0"/>
    <x v="311"/>
    <d v="2013-03-13T00:00:00"/>
    <s v="Standard Class"/>
    <s v="EB-13705"/>
    <s v="Ed Braxton"/>
    <x v="1"/>
    <s v="United States"/>
    <s v="Fort Worth"/>
    <x v="5"/>
    <n v="76106"/>
    <x v="2"/>
    <s v="TEC-PH-10002365"/>
    <x v="2"/>
    <x v="7"/>
    <s v="Belkin Grip Candy Sheer Case / Cover for iPhone 5 and 5S"/>
    <n v="21.071999999999999"/>
    <n v="3"/>
    <n v="0.2"/>
    <n v="1.5804"/>
    <x v="10"/>
  </r>
  <r>
    <n v="840"/>
    <x v="392"/>
    <x v="1"/>
    <x v="312"/>
    <d v="2012-11-25T00:00:00"/>
    <s v="Standard Class"/>
    <s v="BM-11650"/>
    <s v="Brian Moss"/>
    <x v="1"/>
    <s v="United States"/>
    <s v="New York City"/>
    <x v="15"/>
    <n v="10035"/>
    <x v="3"/>
    <s v="OFF-AR-10004648"/>
    <x v="1"/>
    <x v="6"/>
    <s v="Boston 19500 Mighty Mite Electric Pencil Sharpener"/>
    <n v="60.45"/>
    <n v="3"/>
    <n v="0"/>
    <n v="16.3215"/>
    <x v="0"/>
  </r>
  <r>
    <n v="841"/>
    <x v="392"/>
    <x v="1"/>
    <x v="312"/>
    <d v="2012-11-25T00:00:00"/>
    <s v="Standard Class"/>
    <s v="BM-11650"/>
    <s v="Brian Moss"/>
    <x v="1"/>
    <s v="United States"/>
    <s v="New York City"/>
    <x v="15"/>
    <n v="10035"/>
    <x v="3"/>
    <s v="OFF-AR-10002578"/>
    <x v="1"/>
    <x v="6"/>
    <s v="Newell 335"/>
    <n v="11.52"/>
    <n v="4"/>
    <n v="0"/>
    <n v="3.3408000000000002"/>
    <x v="0"/>
  </r>
  <r>
    <n v="842"/>
    <x v="392"/>
    <x v="1"/>
    <x v="312"/>
    <d v="2012-11-25T00:00:00"/>
    <s v="Standard Class"/>
    <s v="BM-11650"/>
    <s v="Brian Moss"/>
    <x v="1"/>
    <s v="United States"/>
    <s v="New York City"/>
    <x v="15"/>
    <n v="10035"/>
    <x v="3"/>
    <s v="FUR-BO-10001519"/>
    <x v="0"/>
    <x v="0"/>
    <s v="O'Sullivan 3-Shelf Heavy-Duty Bookcases"/>
    <n v="186.048"/>
    <n v="4"/>
    <n v="0.2"/>
    <n v="9.3024000000000004"/>
    <x v="0"/>
  </r>
  <r>
    <n v="843"/>
    <x v="393"/>
    <x v="0"/>
    <x v="77"/>
    <d v="2013-11-10T00:00:00"/>
    <s v="First Class"/>
    <s v="EM-14095"/>
    <s v="Eudokia Martin"/>
    <x v="1"/>
    <s v="United States"/>
    <s v="Los Angeles"/>
    <x v="1"/>
    <n v="90036"/>
    <x v="1"/>
    <s v="OFF-BI-10001294"/>
    <x v="1"/>
    <x v="8"/>
    <s v="Fellowes Binding Cases"/>
    <n v="37.44"/>
    <n v="4"/>
    <n v="0.2"/>
    <n v="11.7"/>
    <x v="0"/>
  </r>
  <r>
    <n v="844"/>
    <x v="393"/>
    <x v="0"/>
    <x v="77"/>
    <d v="2013-11-10T00:00:00"/>
    <s v="First Class"/>
    <s v="EM-14095"/>
    <s v="Eudokia Martin"/>
    <x v="1"/>
    <s v="United States"/>
    <s v="Los Angeles"/>
    <x v="1"/>
    <n v="90036"/>
    <x v="1"/>
    <s v="OFF-BI-10001636"/>
    <x v="1"/>
    <x v="8"/>
    <s v="Ibico Plastic and Wire Spiral Binding Combs"/>
    <n v="26.975999999999999"/>
    <n v="4"/>
    <n v="0.2"/>
    <n v="8.7672000000000008"/>
    <x v="0"/>
  </r>
  <r>
    <n v="845"/>
    <x v="393"/>
    <x v="0"/>
    <x v="77"/>
    <d v="2013-11-10T00:00:00"/>
    <s v="First Class"/>
    <s v="EM-14095"/>
    <s v="Eudokia Martin"/>
    <x v="1"/>
    <s v="United States"/>
    <s v="Los Angeles"/>
    <x v="1"/>
    <n v="90036"/>
    <x v="1"/>
    <s v="OFF-SU-10002503"/>
    <x v="1"/>
    <x v="14"/>
    <s v="Acme Preferred Stainless Steel Scissors"/>
    <n v="11.36"/>
    <n v="2"/>
    <n v="0"/>
    <n v="3.2944"/>
    <x v="0"/>
  </r>
  <r>
    <n v="846"/>
    <x v="393"/>
    <x v="0"/>
    <x v="77"/>
    <d v="2013-11-10T00:00:00"/>
    <s v="First Class"/>
    <s v="EM-14095"/>
    <s v="Eudokia Martin"/>
    <x v="1"/>
    <s v="United States"/>
    <s v="Los Angeles"/>
    <x v="1"/>
    <n v="90036"/>
    <x v="1"/>
    <s v="OFF-LA-10004093"/>
    <x v="1"/>
    <x v="2"/>
    <s v="Avery 486"/>
    <n v="14.62"/>
    <n v="2"/>
    <n v="0"/>
    <n v="6.8714000000000004"/>
    <x v="0"/>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x v="2"/>
  </r>
  <r>
    <n v="848"/>
    <x v="394"/>
    <x v="1"/>
    <x v="313"/>
    <d v="2012-10-17T00:00:00"/>
    <s v="Standard Class"/>
    <s v="AF-10885"/>
    <s v="Art Foster"/>
    <x v="0"/>
    <s v="United States"/>
    <s v="Louisville"/>
    <x v="0"/>
    <n v="40214"/>
    <x v="0"/>
    <s v="FUR-CH-10001891"/>
    <x v="0"/>
    <x v="1"/>
    <s v="Global Deluxe Office Fabric Chairs"/>
    <n v="287.94"/>
    <n v="3"/>
    <n v="0"/>
    <n v="77.743799999999993"/>
    <x v="2"/>
  </r>
  <r>
    <n v="849"/>
    <x v="395"/>
    <x v="3"/>
    <x v="314"/>
    <d v="2014-01-07T00:00:00"/>
    <s v="Standard Class"/>
    <s v="GA-14725"/>
    <s v="Guy Armstrong"/>
    <x v="0"/>
    <s v="United States"/>
    <s v="Lorain"/>
    <x v="24"/>
    <n v="44052"/>
    <x v="3"/>
    <s v="FUR-FU-10003878"/>
    <x v="0"/>
    <x v="5"/>
    <s v="Linden 10&quot; Round Wall Clock, Black"/>
    <n v="48.896000000000001"/>
    <n v="4"/>
    <n v="0.2"/>
    <n v="8.5568000000000008"/>
    <x v="9"/>
  </r>
  <r>
    <n v="850"/>
    <x v="396"/>
    <x v="2"/>
    <x v="315"/>
    <d v="2011-02-13T00:00:00"/>
    <s v="Standard Class"/>
    <s v="CK-12760"/>
    <s v="Cyma Kinney"/>
    <x v="1"/>
    <s v="United States"/>
    <s v="Linden"/>
    <x v="30"/>
    <n v="7036"/>
    <x v="3"/>
    <s v="TEC-AC-10000710"/>
    <x v="2"/>
    <x v="11"/>
    <s v="Maxell DVD-RAM Discs"/>
    <n v="115.36"/>
    <n v="7"/>
    <n v="0"/>
    <n v="49.604799999999997"/>
    <x v="11"/>
  </r>
  <r>
    <n v="851"/>
    <x v="397"/>
    <x v="0"/>
    <x v="23"/>
    <d v="2013-06-26T00:00:00"/>
    <s v="Second Class"/>
    <s v="DP-13105"/>
    <s v="Dave Poirier"/>
    <x v="1"/>
    <s v="United States"/>
    <s v="Salinas"/>
    <x v="1"/>
    <n v="93905"/>
    <x v="1"/>
    <s v="OFF-AR-10002335"/>
    <x v="1"/>
    <x v="6"/>
    <s v="DIXON Oriole Pencils"/>
    <n v="5.16"/>
    <n v="2"/>
    <n v="0"/>
    <n v="1.3415999999999999"/>
    <x v="1"/>
  </r>
  <r>
    <n v="852"/>
    <x v="397"/>
    <x v="0"/>
    <x v="23"/>
    <d v="2013-06-26T00:00:00"/>
    <s v="Second Class"/>
    <s v="DP-13105"/>
    <s v="Dave Poirier"/>
    <x v="1"/>
    <s v="United States"/>
    <s v="Salinas"/>
    <x v="1"/>
    <n v="93905"/>
    <x v="1"/>
    <s v="OFF-PA-10001870"/>
    <x v="1"/>
    <x v="10"/>
    <s v="Xerox 202"/>
    <n v="38.880000000000003"/>
    <n v="6"/>
    <n v="0"/>
    <n v="18.662400000000002"/>
    <x v="1"/>
  </r>
  <r>
    <n v="853"/>
    <x v="398"/>
    <x v="0"/>
    <x v="316"/>
    <d v="2013-06-05T00:00:00"/>
    <s v="Standard Class"/>
    <s v="VD-21670"/>
    <s v="Valerie Dominguez"/>
    <x v="0"/>
    <s v="United States"/>
    <s v="Jackson"/>
    <x v="35"/>
    <n v="39212"/>
    <x v="0"/>
    <s v="OFF-AR-10003373"/>
    <x v="1"/>
    <x v="6"/>
    <s v="Boston School Pro Electric Pencil Sharpener, 1670"/>
    <n v="185.88"/>
    <n v="6"/>
    <n v="0"/>
    <n v="50.187600000000003"/>
    <x v="5"/>
  </r>
  <r>
    <n v="854"/>
    <x v="399"/>
    <x v="0"/>
    <x v="317"/>
    <d v="2013-02-24T00:00:00"/>
    <s v="Standard Class"/>
    <s v="GT-14710"/>
    <s v="Greg Tran"/>
    <x v="0"/>
    <s v="United States"/>
    <s v="New York City"/>
    <x v="15"/>
    <n v="10035"/>
    <x v="3"/>
    <s v="FUR-FU-10004090"/>
    <x v="0"/>
    <x v="5"/>
    <s v="Executive Impressions 14&quot; Contract Wall Clock"/>
    <n v="44.46"/>
    <n v="2"/>
    <n v="0"/>
    <n v="14.671799999999999"/>
    <x v="11"/>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x v="11"/>
  </r>
  <r>
    <n v="856"/>
    <x v="400"/>
    <x v="2"/>
    <x v="93"/>
    <d v="2011-08-08T00:00:00"/>
    <s v="Standard Class"/>
    <s v="BK-11260"/>
    <s v="Berenike Kampe"/>
    <x v="0"/>
    <s v="United States"/>
    <s v="New York City"/>
    <x v="15"/>
    <n v="10035"/>
    <x v="3"/>
    <s v="OFF-PA-10001019"/>
    <x v="1"/>
    <x v="10"/>
    <s v="Xerox 1884"/>
    <n v="39.96"/>
    <n v="2"/>
    <n v="0"/>
    <n v="18.781199999999998"/>
    <x v="6"/>
  </r>
  <r>
    <n v="857"/>
    <x v="400"/>
    <x v="2"/>
    <x v="93"/>
    <d v="2011-08-08T00:00:00"/>
    <s v="Standard Class"/>
    <s v="BK-11260"/>
    <s v="Berenike Kampe"/>
    <x v="0"/>
    <s v="United States"/>
    <s v="New York City"/>
    <x v="15"/>
    <n v="10035"/>
    <x v="3"/>
    <s v="OFF-SU-10002537"/>
    <x v="1"/>
    <x v="14"/>
    <s v="Acme Box Cutter Scissors"/>
    <n v="102.3"/>
    <n v="10"/>
    <n v="0"/>
    <n v="26.597999999999999"/>
    <x v="6"/>
  </r>
  <r>
    <n v="858"/>
    <x v="400"/>
    <x v="2"/>
    <x v="93"/>
    <d v="2011-08-08T00:00:00"/>
    <s v="Standard Class"/>
    <s v="BK-11260"/>
    <s v="Berenike Kampe"/>
    <x v="0"/>
    <s v="United States"/>
    <s v="New York City"/>
    <x v="15"/>
    <n v="10035"/>
    <x v="3"/>
    <s v="OFF-ST-10003221"/>
    <x v="1"/>
    <x v="4"/>
    <s v="Staples"/>
    <n v="21.36"/>
    <n v="2"/>
    <n v="0"/>
    <n v="5.7671999999999999"/>
    <x v="6"/>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x v="3"/>
  </r>
  <r>
    <n v="860"/>
    <x v="401"/>
    <x v="3"/>
    <x v="318"/>
    <d v="2014-04-16T00:00:00"/>
    <s v="Standard Class"/>
    <s v="SJ-20125"/>
    <s v="Sanjit Jacobs"/>
    <x v="2"/>
    <s v="United States"/>
    <s v="New Brunswick"/>
    <x v="30"/>
    <n v="8901"/>
    <x v="3"/>
    <s v="OFF-FA-10000624"/>
    <x v="1"/>
    <x v="13"/>
    <s v="OIC Binder Clips"/>
    <n v="7.16"/>
    <n v="2"/>
    <n v="0"/>
    <n v="3.58"/>
    <x v="3"/>
  </r>
  <r>
    <n v="861"/>
    <x v="402"/>
    <x v="2"/>
    <x v="3"/>
    <d v="2011-06-16T00:00:00"/>
    <s v="Standard Class"/>
    <s v="CM-12445"/>
    <s v="Chuck Magee"/>
    <x v="0"/>
    <s v="United States"/>
    <s v="San Francisco"/>
    <x v="1"/>
    <n v="94122"/>
    <x v="1"/>
    <s v="OFF-SU-10001225"/>
    <x v="1"/>
    <x v="14"/>
    <s v="Staples"/>
    <n v="7.36"/>
    <n v="2"/>
    <n v="0"/>
    <n v="0.1472"/>
    <x v="1"/>
  </r>
  <r>
    <n v="862"/>
    <x v="402"/>
    <x v="2"/>
    <x v="3"/>
    <d v="2011-06-16T00:00:00"/>
    <s v="Standard Class"/>
    <s v="CM-12445"/>
    <s v="Chuck Magee"/>
    <x v="0"/>
    <s v="United States"/>
    <s v="San Francisco"/>
    <x v="1"/>
    <n v="94122"/>
    <x v="1"/>
    <s v="OFF-AR-10003752"/>
    <x v="1"/>
    <x v="6"/>
    <s v="Deluxe Chalkboard Eraser Cleaner"/>
    <n v="23.1"/>
    <n v="2"/>
    <n v="0"/>
    <n v="10.625999999999999"/>
    <x v="1"/>
  </r>
  <r>
    <n v="863"/>
    <x v="403"/>
    <x v="0"/>
    <x v="319"/>
    <d v="2013-01-07T00:00:00"/>
    <s v="Second Class"/>
    <s v="AJ-10795"/>
    <s v="Anthony Johnson"/>
    <x v="1"/>
    <s v="United States"/>
    <s v="Jacksonville"/>
    <x v="2"/>
    <n v="32216"/>
    <x v="0"/>
    <s v="TEC-AC-10001714"/>
    <x v="2"/>
    <x v="11"/>
    <s v="LogitechÂ MX Performance Wireless Mouse"/>
    <n v="191.47200000000001"/>
    <n v="6"/>
    <n v="0.2"/>
    <n v="40.687800000000003"/>
    <x v="9"/>
  </r>
  <r>
    <n v="864"/>
    <x v="403"/>
    <x v="0"/>
    <x v="319"/>
    <d v="2013-01-07T00:00:00"/>
    <s v="Second Class"/>
    <s v="AJ-10795"/>
    <s v="Anthony Johnson"/>
    <x v="1"/>
    <s v="United States"/>
    <s v="Jacksonville"/>
    <x v="2"/>
    <n v="32216"/>
    <x v="0"/>
    <s v="OFF-AR-10003958"/>
    <x v="1"/>
    <x v="6"/>
    <s v="Newell 337"/>
    <n v="5.2480000000000002"/>
    <n v="2"/>
    <n v="0.2"/>
    <n v="0.59040000000000004"/>
    <x v="9"/>
  </r>
  <r>
    <n v="865"/>
    <x v="403"/>
    <x v="0"/>
    <x v="319"/>
    <d v="2013-01-07T00:00:00"/>
    <s v="Second Class"/>
    <s v="AJ-10795"/>
    <s v="Anthony Johnson"/>
    <x v="1"/>
    <s v="United States"/>
    <s v="Jacksonville"/>
    <x v="2"/>
    <n v="32216"/>
    <x v="0"/>
    <s v="TEC-PH-10002923"/>
    <x v="2"/>
    <x v="7"/>
    <s v="Logitech B530 USBÂ HeadsetÂ -Â headsetÂ - Full size, Binaural"/>
    <n v="59.183999999999997"/>
    <n v="2"/>
    <n v="0.2"/>
    <n v="5.1786000000000003"/>
    <x v="9"/>
  </r>
  <r>
    <n v="866"/>
    <x v="404"/>
    <x v="2"/>
    <x v="320"/>
    <d v="2011-01-16T00:00:00"/>
    <s v="Standard Class"/>
    <s v="AJ-10780"/>
    <s v="Anthony Jacobs"/>
    <x v="1"/>
    <s v="United States"/>
    <s v="Springfield"/>
    <x v="17"/>
    <n v="22153"/>
    <x v="0"/>
    <s v="OFF-LA-10004272"/>
    <x v="1"/>
    <x v="2"/>
    <s v="Avery 482"/>
    <n v="2.89"/>
    <n v="1"/>
    <n v="0"/>
    <n v="1.3583000000000001"/>
    <x v="9"/>
  </r>
  <r>
    <n v="867"/>
    <x v="404"/>
    <x v="2"/>
    <x v="320"/>
    <d v="2011-01-16T00:00:00"/>
    <s v="Standard Class"/>
    <s v="AJ-10780"/>
    <s v="Anthony Jacobs"/>
    <x v="1"/>
    <s v="United States"/>
    <s v="Springfield"/>
    <x v="17"/>
    <n v="22153"/>
    <x v="0"/>
    <s v="FUR-FU-10000965"/>
    <x v="0"/>
    <x v="5"/>
    <s v="Howard Miller 11-1/2&quot; Diameter Ridgewood Wall Clock"/>
    <n v="51.94"/>
    <n v="1"/>
    <n v="0"/>
    <n v="21.295400000000001"/>
    <x v="9"/>
  </r>
  <r>
    <n v="868"/>
    <x v="405"/>
    <x v="0"/>
    <x v="321"/>
    <d v="2013-10-03T00:00:00"/>
    <s v="First Class"/>
    <s v="LS-16945"/>
    <s v="Linda Southworth"/>
    <x v="1"/>
    <s v="United States"/>
    <s v="Philadelphia"/>
    <x v="9"/>
    <n v="19140"/>
    <x v="3"/>
    <s v="OFF-LA-10004853"/>
    <x v="1"/>
    <x v="2"/>
    <s v="Avery 483"/>
    <n v="15.936"/>
    <n v="4"/>
    <n v="0.2"/>
    <n v="5.1791999999999998"/>
    <x v="8"/>
  </r>
  <r>
    <n v="869"/>
    <x v="406"/>
    <x v="2"/>
    <x v="322"/>
    <d v="2011-04-10T00:00:00"/>
    <s v="Standard Class"/>
    <s v="GP-14740"/>
    <s v="Guy Phonely"/>
    <x v="1"/>
    <s v="United States"/>
    <s v="Lancaster"/>
    <x v="9"/>
    <n v="17602"/>
    <x v="3"/>
    <s v="OFF-BI-10003719"/>
    <x v="1"/>
    <x v="8"/>
    <s v="Large Capacity Hanging Post Binders"/>
    <n v="44.91"/>
    <n v="6"/>
    <n v="0.7"/>
    <n v="-35.927999999999997"/>
    <x v="3"/>
  </r>
  <r>
    <n v="870"/>
    <x v="407"/>
    <x v="0"/>
    <x v="323"/>
    <d v="2013-09-06T00:00:00"/>
    <s v="First Class"/>
    <s v="PK-18910"/>
    <s v="Paul Knutson"/>
    <x v="2"/>
    <s v="United States"/>
    <s v="Philadelphia"/>
    <x v="9"/>
    <n v="19143"/>
    <x v="3"/>
    <s v="OFF-BI-10000545"/>
    <x v="1"/>
    <x v="8"/>
    <s v="GBC Ibimaster 500 Manual ProClick Binding System"/>
    <n v="1141.47"/>
    <n v="5"/>
    <n v="0.7"/>
    <n v="-760.98"/>
    <x v="8"/>
  </r>
  <r>
    <n v="871"/>
    <x v="407"/>
    <x v="0"/>
    <x v="323"/>
    <d v="2013-09-06T00:00:00"/>
    <s v="First Class"/>
    <s v="PK-18910"/>
    <s v="Paul Knutson"/>
    <x v="2"/>
    <s v="United States"/>
    <s v="Philadelphia"/>
    <x v="9"/>
    <n v="19143"/>
    <x v="3"/>
    <s v="TEC-PH-10002496"/>
    <x v="2"/>
    <x v="7"/>
    <s v="Cisco SPA301"/>
    <n v="280.78199999999998"/>
    <n v="3"/>
    <n v="0.4"/>
    <n v="-46.796999999999997"/>
    <x v="8"/>
  </r>
  <r>
    <n v="872"/>
    <x v="408"/>
    <x v="1"/>
    <x v="324"/>
    <d v="2012-10-20T00:00:00"/>
    <s v="First Class"/>
    <s v="TB-21520"/>
    <s v="Tracy Blumstein"/>
    <x v="0"/>
    <s v="United States"/>
    <s v="Concord"/>
    <x v="38"/>
    <n v="3301"/>
    <x v="3"/>
    <s v="OFF-PA-10003591"/>
    <x v="1"/>
    <x v="10"/>
    <s v="Southworth 100% Cotton The Best Paper"/>
    <n v="34.44"/>
    <n v="3"/>
    <n v="0"/>
    <n v="17.22"/>
    <x v="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x v="4"/>
  </r>
  <r>
    <n v="874"/>
    <x v="409"/>
    <x v="2"/>
    <x v="325"/>
    <d v="2011-12-15T00:00:00"/>
    <s v="Standard Class"/>
    <s v="SM-20005"/>
    <s v="Sally Matthias"/>
    <x v="0"/>
    <s v="United States"/>
    <s v="New York City"/>
    <x v="15"/>
    <n v="10009"/>
    <x v="3"/>
    <s v="OFF-BI-10000315"/>
    <x v="1"/>
    <x v="8"/>
    <s v="Poly Designer Cover &amp; Back"/>
    <n v="106.34399999999999"/>
    <n v="7"/>
    <n v="0.2"/>
    <n v="37.220399999999998"/>
    <x v="4"/>
  </r>
  <r>
    <n v="875"/>
    <x v="410"/>
    <x v="3"/>
    <x v="326"/>
    <d v="2014-08-30T00:00:00"/>
    <s v="Standard Class"/>
    <s v="GA-14725"/>
    <s v="Guy Armstrong"/>
    <x v="0"/>
    <s v="United States"/>
    <s v="Charlotte"/>
    <x v="3"/>
    <n v="28205"/>
    <x v="0"/>
    <s v="OFF-PA-10001790"/>
    <x v="1"/>
    <x v="10"/>
    <s v="Xerox 1910"/>
    <n v="192.16"/>
    <n v="5"/>
    <n v="0.2"/>
    <n v="67.256"/>
    <x v="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x v="9"/>
  </r>
  <r>
    <n v="877"/>
    <x v="411"/>
    <x v="0"/>
    <x v="327"/>
    <d v="2013-01-21T00:00:00"/>
    <s v="Standard Class"/>
    <s v="CC-12430"/>
    <s v="Chuck Clark"/>
    <x v="2"/>
    <s v="United States"/>
    <s v="Concord"/>
    <x v="38"/>
    <n v="3301"/>
    <x v="3"/>
    <s v="TEC-AC-10003628"/>
    <x v="2"/>
    <x v="11"/>
    <s v="Logitech 910-002974 M325 Wireless Mouse for Web Scrolling"/>
    <n v="29.99"/>
    <n v="1"/>
    <n v="0"/>
    <n v="13.195600000000001"/>
    <x v="9"/>
  </r>
  <r>
    <n v="878"/>
    <x v="411"/>
    <x v="0"/>
    <x v="327"/>
    <d v="2013-01-21T00:00:00"/>
    <s v="Standard Class"/>
    <s v="CC-12430"/>
    <s v="Chuck Clark"/>
    <x v="2"/>
    <s v="United States"/>
    <s v="Concord"/>
    <x v="38"/>
    <n v="3301"/>
    <x v="3"/>
    <s v="TEC-AC-10002049"/>
    <x v="2"/>
    <x v="11"/>
    <s v="Logitech G19 Programmable Gaming Keyboard"/>
    <n v="371.97"/>
    <n v="3"/>
    <n v="0"/>
    <n v="66.954599999999999"/>
    <x v="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x v="8"/>
  </r>
  <r>
    <n v="880"/>
    <x v="413"/>
    <x v="3"/>
    <x v="329"/>
    <d v="2014-12-03T00:00:00"/>
    <s v="Second Class"/>
    <s v="HP-14815"/>
    <s v="Harold Pawlan"/>
    <x v="2"/>
    <s v="United States"/>
    <s v="New York City"/>
    <x v="15"/>
    <n v="10024"/>
    <x v="3"/>
    <s v="OFF-BI-10003984"/>
    <x v="1"/>
    <x v="8"/>
    <s v="Lock-Up Easel 'Spel-Binder'"/>
    <n v="68.471999999999994"/>
    <n v="3"/>
    <n v="0.2"/>
    <n v="23.109300000000001"/>
    <x v="4"/>
  </r>
  <r>
    <n v="881"/>
    <x v="413"/>
    <x v="3"/>
    <x v="329"/>
    <d v="2014-12-03T00:00:00"/>
    <s v="Second Class"/>
    <s v="HP-14815"/>
    <s v="Harold Pawlan"/>
    <x v="2"/>
    <s v="United States"/>
    <s v="New York City"/>
    <x v="15"/>
    <n v="10024"/>
    <x v="3"/>
    <s v="FUR-CH-10004287"/>
    <x v="0"/>
    <x v="1"/>
    <s v="SAFCO Arco Folding Chair"/>
    <n v="1242.9000000000001"/>
    <n v="5"/>
    <n v="0.1"/>
    <n v="262.39"/>
    <x v="4"/>
  </r>
  <r>
    <n v="882"/>
    <x v="414"/>
    <x v="1"/>
    <x v="330"/>
    <d v="2012-10-13T00:00:00"/>
    <s v="Standard Class"/>
    <s v="DK-13090"/>
    <s v="Dave Kipp"/>
    <x v="0"/>
    <s v="United States"/>
    <s v="Springfield"/>
    <x v="17"/>
    <n v="22153"/>
    <x v="0"/>
    <s v="OFF-ST-10001321"/>
    <x v="1"/>
    <x v="4"/>
    <s v="Decoflex Hanging Personal Folder File, Blue"/>
    <n v="30.84"/>
    <n v="2"/>
    <n v="0"/>
    <n v="8.3268000000000004"/>
    <x v="2"/>
  </r>
  <r>
    <n v="883"/>
    <x v="415"/>
    <x v="3"/>
    <x v="331"/>
    <d v="2014-12-24T00:00:00"/>
    <s v="Same Day"/>
    <s v="GZ-14470"/>
    <s v="Gary Zandusky"/>
    <x v="0"/>
    <s v="United States"/>
    <s v="San Francisco"/>
    <x v="1"/>
    <n v="94109"/>
    <x v="1"/>
    <s v="OFF-AR-10001118"/>
    <x v="1"/>
    <x v="6"/>
    <s v="Binney &amp; Smith Crayola Metallic Crayons, 16-Color Pack"/>
    <n v="13.48"/>
    <n v="4"/>
    <n v="0"/>
    <n v="5.9311999999999996"/>
    <x v="4"/>
  </r>
  <r>
    <n v="884"/>
    <x v="416"/>
    <x v="0"/>
    <x v="332"/>
    <d v="2013-10-25T00:00:00"/>
    <s v="First Class"/>
    <s v="PM-19135"/>
    <s v="Peter McVee"/>
    <x v="2"/>
    <s v="United States"/>
    <s v="Detroit"/>
    <x v="12"/>
    <n v="48227"/>
    <x v="2"/>
    <s v="FUR-FU-10000732"/>
    <x v="0"/>
    <x v="5"/>
    <s v="Eldon 200 Class Desk Accessories"/>
    <n v="31.4"/>
    <n v="5"/>
    <n v="0"/>
    <n v="10.048"/>
    <x v="2"/>
  </r>
  <r>
    <n v="885"/>
    <x v="417"/>
    <x v="2"/>
    <x v="333"/>
    <d v="2011-05-04T00:00:00"/>
    <s v="Standard Class"/>
    <s v="LL-16840"/>
    <s v="Lauren Leatherbury"/>
    <x v="0"/>
    <s v="United States"/>
    <s v="Rochester"/>
    <x v="15"/>
    <n v="14609"/>
    <x v="3"/>
    <s v="FUR-FU-10001424"/>
    <x v="0"/>
    <x v="5"/>
    <s v="Dax Clear Box Frame"/>
    <n v="17.46"/>
    <n v="2"/>
    <n v="0"/>
    <n v="5.9363999999999999"/>
    <x v="3"/>
  </r>
  <r>
    <n v="886"/>
    <x v="418"/>
    <x v="1"/>
    <x v="334"/>
    <d v="2012-04-28T00:00:00"/>
    <s v="Second Class"/>
    <s v="JS-15595"/>
    <s v="Jill Stevenson"/>
    <x v="1"/>
    <s v="United States"/>
    <s v="Los Angeles"/>
    <x v="1"/>
    <n v="90045"/>
    <x v="1"/>
    <s v="OFF-BI-10002071"/>
    <x v="1"/>
    <x v="8"/>
    <s v="Fellowes Black Plastic Comb Bindings"/>
    <n v="13.944000000000001"/>
    <n v="3"/>
    <n v="0.2"/>
    <n v="4.5317999999999996"/>
    <x v="3"/>
  </r>
  <r>
    <n v="887"/>
    <x v="419"/>
    <x v="3"/>
    <x v="335"/>
    <d v="2014-07-03T00:00:00"/>
    <s v="Standard Class"/>
    <s v="OT-18730"/>
    <s v="Olvera Toch"/>
    <x v="0"/>
    <s v="United States"/>
    <s v="San Diego"/>
    <x v="1"/>
    <n v="92105"/>
    <x v="1"/>
    <s v="OFF-ST-10002486"/>
    <x v="1"/>
    <x v="4"/>
    <s v="Eldon Shelf Savers Cubes and Bins"/>
    <n v="83.76"/>
    <n v="12"/>
    <n v="0"/>
    <n v="1.6752"/>
    <x v="1"/>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x v="2"/>
  </r>
  <r>
    <n v="889"/>
    <x v="421"/>
    <x v="2"/>
    <x v="337"/>
    <d v="2011-12-16T00:00:00"/>
    <s v="Standard Class"/>
    <s v="CK-12760"/>
    <s v="Cyma Kinney"/>
    <x v="1"/>
    <s v="United States"/>
    <s v="San Francisco"/>
    <x v="1"/>
    <n v="94122"/>
    <x v="1"/>
    <s v="OFF-PA-10003845"/>
    <x v="1"/>
    <x v="10"/>
    <s v="Xerox 1987"/>
    <n v="34.68"/>
    <n v="6"/>
    <n v="0"/>
    <n v="16.993200000000002"/>
    <x v="4"/>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x v="1"/>
  </r>
  <r>
    <n v="891"/>
    <x v="422"/>
    <x v="3"/>
    <x v="308"/>
    <d v="2014-06-27T00:00:00"/>
    <s v="Standard Class"/>
    <s v="JE-15475"/>
    <s v="Jeremy Ellison"/>
    <x v="0"/>
    <s v="United States"/>
    <s v="New Rochelle"/>
    <x v="15"/>
    <n v="10801"/>
    <x v="3"/>
    <s v="OFF-BI-10001098"/>
    <x v="1"/>
    <x v="8"/>
    <s v="Acco D-Ring Binder w/DublLock"/>
    <n v="51.311999999999998"/>
    <n v="3"/>
    <n v="0.2"/>
    <n v="18.6006"/>
    <x v="1"/>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x v="1"/>
  </r>
  <r>
    <n v="893"/>
    <x v="423"/>
    <x v="3"/>
    <x v="335"/>
    <d v="2014-06-28T00:00:00"/>
    <s v="First Class"/>
    <s v="TH-21550"/>
    <s v="Tracy Hopkins"/>
    <x v="2"/>
    <s v="United States"/>
    <s v="Detroit"/>
    <x v="12"/>
    <n v="48227"/>
    <x v="2"/>
    <s v="OFF-AR-10003158"/>
    <x v="1"/>
    <x v="6"/>
    <s v="Fluorescent Highlighters by Dixon"/>
    <n v="15.92"/>
    <n v="4"/>
    <n v="0"/>
    <n v="5.4127999999999998"/>
    <x v="1"/>
  </r>
  <r>
    <n v="894"/>
    <x v="423"/>
    <x v="3"/>
    <x v="335"/>
    <d v="2014-06-28T00:00:00"/>
    <s v="First Class"/>
    <s v="TH-21550"/>
    <s v="Tracy Hopkins"/>
    <x v="2"/>
    <s v="United States"/>
    <s v="Detroit"/>
    <x v="12"/>
    <n v="48227"/>
    <x v="2"/>
    <s v="TEC-PH-10002660"/>
    <x v="2"/>
    <x v="7"/>
    <s v="Nortel Networks T7316 E Nt8 B27"/>
    <n v="543.91999999999996"/>
    <n v="8"/>
    <n v="0"/>
    <n v="135.97999999999999"/>
    <x v="1"/>
  </r>
  <r>
    <n v="895"/>
    <x v="424"/>
    <x v="0"/>
    <x v="338"/>
    <d v="2013-11-13T00:00:00"/>
    <s v="First Class"/>
    <s v="PC-18745"/>
    <s v="Pamela Coakley"/>
    <x v="1"/>
    <s v="United States"/>
    <s v="San Francisco"/>
    <x v="1"/>
    <n v="94122"/>
    <x v="1"/>
    <s v="OFF-ST-10002205"/>
    <x v="1"/>
    <x v="4"/>
    <s v="File Shuttle I and Handi-File"/>
    <n v="155.82"/>
    <n v="7"/>
    <n v="0"/>
    <n v="42.071399999999997"/>
    <x v="0"/>
  </r>
  <r>
    <n v="896"/>
    <x v="424"/>
    <x v="0"/>
    <x v="338"/>
    <d v="2013-11-13T00:00:00"/>
    <s v="First Class"/>
    <s v="PC-18745"/>
    <s v="Pamela Coakley"/>
    <x v="1"/>
    <s v="United States"/>
    <s v="San Francisco"/>
    <x v="1"/>
    <n v="94122"/>
    <x v="1"/>
    <s v="OFF-BI-10003364"/>
    <x v="1"/>
    <x v="8"/>
    <s v="Binding Machine Supplies"/>
    <n v="70.007999999999996"/>
    <n v="3"/>
    <n v="0.2"/>
    <n v="24.502800000000001"/>
    <x v="0"/>
  </r>
  <r>
    <n v="897"/>
    <x v="425"/>
    <x v="0"/>
    <x v="339"/>
    <d v="2013-10-07T00:00:00"/>
    <s v="Second Class"/>
    <s v="HL-15040"/>
    <s v="Hunter Lopez"/>
    <x v="0"/>
    <s v="United States"/>
    <s v="Houston"/>
    <x v="5"/>
    <n v="77095"/>
    <x v="2"/>
    <s v="OFF-EN-10001099"/>
    <x v="1"/>
    <x v="12"/>
    <s v="Staples"/>
    <n v="15.648"/>
    <n v="2"/>
    <n v="0.2"/>
    <n v="5.0856000000000003"/>
    <x v="2"/>
  </r>
  <r>
    <n v="898"/>
    <x v="426"/>
    <x v="2"/>
    <x v="340"/>
    <d v="2011-09-15T00:00:00"/>
    <s v="Standard Class"/>
    <s v="MS-17365"/>
    <s v="Maribeth Schnelling"/>
    <x v="0"/>
    <s v="United States"/>
    <s v="Detroit"/>
    <x v="12"/>
    <n v="48227"/>
    <x v="2"/>
    <s v="OFF-LA-10003923"/>
    <x v="1"/>
    <x v="2"/>
    <s v="Alphabetical Labels for Top Tab Filing"/>
    <n v="103.6"/>
    <n v="7"/>
    <n v="0"/>
    <n v="51.8"/>
    <x v="8"/>
  </r>
  <r>
    <n v="899"/>
    <x v="427"/>
    <x v="3"/>
    <x v="341"/>
    <d v="2014-11-01T00:00:00"/>
    <s v="Second Class"/>
    <s v="GB-14530"/>
    <s v="George Bell"/>
    <x v="1"/>
    <s v="United States"/>
    <s v="Auburn"/>
    <x v="15"/>
    <n v="13021"/>
    <x v="3"/>
    <s v="OFF-PA-10002250"/>
    <x v="1"/>
    <x v="10"/>
    <s v="Things To Do Today Pad"/>
    <n v="46.96"/>
    <n v="8"/>
    <n v="0"/>
    <n v="22.540800000000001"/>
    <x v="2"/>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x v="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x v="0"/>
  </r>
  <r>
    <n v="902"/>
    <x v="429"/>
    <x v="3"/>
    <x v="343"/>
    <d v="2014-11-14T00:00:00"/>
    <s v="First Class"/>
    <s v="TD-20995"/>
    <s v="Tamara Dahlen"/>
    <x v="0"/>
    <s v="United States"/>
    <s v="Garland"/>
    <x v="5"/>
    <n v="75043"/>
    <x v="2"/>
    <s v="OFF-BI-10001510"/>
    <x v="1"/>
    <x v="8"/>
    <s v="Deluxe Heavy-Duty Vinyl Round Ring Binder"/>
    <n v="18.335999999999999"/>
    <n v="4"/>
    <n v="0.8"/>
    <n v="-32.088000000000001"/>
    <x v="0"/>
  </r>
  <r>
    <n v="903"/>
    <x v="430"/>
    <x v="3"/>
    <x v="175"/>
    <d v="2014-09-18T00:00:00"/>
    <s v="First Class"/>
    <s v="DB-13060"/>
    <s v="Dave Brooks"/>
    <x v="0"/>
    <s v="United States"/>
    <s v="Chicago"/>
    <x v="10"/>
    <n v="60653"/>
    <x v="2"/>
    <s v="TEC-PH-10004536"/>
    <x v="2"/>
    <x v="7"/>
    <s v="Avaya 5420 Digital phone"/>
    <n v="323.976"/>
    <n v="3"/>
    <n v="0.2"/>
    <n v="20.2485"/>
    <x v="8"/>
  </r>
  <r>
    <n v="904"/>
    <x v="431"/>
    <x v="0"/>
    <x v="143"/>
    <d v="2013-04-13T00:00:00"/>
    <s v="Standard Class"/>
    <s v="LC-17140"/>
    <s v="Logan Currie"/>
    <x v="0"/>
    <s v="United States"/>
    <s v="Los Angeles"/>
    <x v="1"/>
    <n v="90032"/>
    <x v="1"/>
    <s v="OFF-PA-10002947"/>
    <x v="1"/>
    <x v="10"/>
    <s v="Xerox 1923"/>
    <n v="20.04"/>
    <n v="3"/>
    <n v="0"/>
    <n v="9.6191999999999993"/>
    <x v="3"/>
  </r>
  <r>
    <n v="905"/>
    <x v="431"/>
    <x v="0"/>
    <x v="143"/>
    <d v="2013-04-13T00:00:00"/>
    <s v="Standard Class"/>
    <s v="LC-17140"/>
    <s v="Logan Currie"/>
    <x v="0"/>
    <s v="United States"/>
    <s v="Los Angeles"/>
    <x v="1"/>
    <n v="90032"/>
    <x v="1"/>
    <s v="OFF-ST-10002583"/>
    <x v="1"/>
    <x v="4"/>
    <s v="Fellowes Neat Ideas Storage Cubes"/>
    <n v="64.959999999999994"/>
    <n v="2"/>
    <n v="0"/>
    <n v="2.5983999999999998"/>
    <x v="3"/>
  </r>
  <r>
    <n v="906"/>
    <x v="431"/>
    <x v="0"/>
    <x v="143"/>
    <d v="2013-04-13T00:00:00"/>
    <s v="Standard Class"/>
    <s v="LC-17140"/>
    <s v="Logan Currie"/>
    <x v="0"/>
    <s v="United States"/>
    <s v="Los Angeles"/>
    <x v="1"/>
    <n v="90032"/>
    <x v="1"/>
    <s v="OFF-PA-10000019"/>
    <x v="1"/>
    <x v="10"/>
    <s v="Xerox 1931"/>
    <n v="12.96"/>
    <n v="2"/>
    <n v="0"/>
    <n v="6.2207999999999997"/>
    <x v="3"/>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x v="4"/>
  </r>
  <r>
    <n v="908"/>
    <x v="432"/>
    <x v="3"/>
    <x v="247"/>
    <d v="2015-01-04T00:00:00"/>
    <s v="Standard Class"/>
    <s v="PO-18865"/>
    <s v="Patrick O'Donnell"/>
    <x v="0"/>
    <s v="United States"/>
    <s v="New York City"/>
    <x v="15"/>
    <n v="10009"/>
    <x v="3"/>
    <s v="TEC-PH-10004774"/>
    <x v="2"/>
    <x v="7"/>
    <s v="Gear Head AU3700S Headset"/>
    <n v="90.93"/>
    <n v="7"/>
    <n v="0"/>
    <n v="2.7279"/>
    <x v="4"/>
  </r>
  <r>
    <n v="909"/>
    <x v="432"/>
    <x v="3"/>
    <x v="247"/>
    <d v="2015-01-04T00:00:00"/>
    <s v="Standard Class"/>
    <s v="PO-18865"/>
    <s v="Patrick O'Donnell"/>
    <x v="0"/>
    <s v="United States"/>
    <s v="New York City"/>
    <x v="15"/>
    <n v="10009"/>
    <x v="3"/>
    <s v="OFF-BI-10003684"/>
    <x v="1"/>
    <x v="8"/>
    <s v="Wilson Jones Legal Size Ring Binders"/>
    <n v="52.776000000000003"/>
    <n v="3"/>
    <n v="0.2"/>
    <n v="19.791"/>
    <x v="4"/>
  </r>
  <r>
    <n v="910"/>
    <x v="433"/>
    <x v="3"/>
    <x v="264"/>
    <d v="2014-09-08T00:00:00"/>
    <s v="Standard Class"/>
    <s v="BE-11335"/>
    <s v="Bill Eplett"/>
    <x v="2"/>
    <s v="United States"/>
    <s v="Jackson"/>
    <x v="12"/>
    <n v="49201"/>
    <x v="2"/>
    <s v="TEC-PH-10001494"/>
    <x v="2"/>
    <x v="7"/>
    <s v="Polycom CX600 IP Phone VoIP phone"/>
    <n v="1199.8"/>
    <n v="4"/>
    <n v="0"/>
    <n v="323.94600000000003"/>
    <x v="8"/>
  </r>
  <r>
    <n v="911"/>
    <x v="433"/>
    <x v="3"/>
    <x v="264"/>
    <d v="2014-09-08T00:00:00"/>
    <s v="Standard Class"/>
    <s v="BE-11335"/>
    <s v="Bill Eplett"/>
    <x v="2"/>
    <s v="United States"/>
    <s v="Jackson"/>
    <x v="12"/>
    <n v="49201"/>
    <x v="2"/>
    <s v="TEC-AC-10004666"/>
    <x v="2"/>
    <x v="11"/>
    <s v="MaxellÂ iVDR EX 500GB Cartridge"/>
    <n v="1928.78"/>
    <n v="7"/>
    <n v="0"/>
    <n v="829.37540000000001"/>
    <x v="8"/>
  </r>
  <r>
    <n v="912"/>
    <x v="433"/>
    <x v="3"/>
    <x v="264"/>
    <d v="2014-09-08T00:00:00"/>
    <s v="Standard Class"/>
    <s v="BE-11335"/>
    <s v="Bill Eplett"/>
    <x v="2"/>
    <s v="United States"/>
    <s v="Jackson"/>
    <x v="12"/>
    <n v="49201"/>
    <x v="2"/>
    <s v="OFF-ST-10003816"/>
    <x v="1"/>
    <x v="4"/>
    <s v="Fellowes High-Stak Drawer Files"/>
    <n v="352.38"/>
    <n v="2"/>
    <n v="0"/>
    <n v="81.047399999999996"/>
    <x v="8"/>
  </r>
  <r>
    <n v="913"/>
    <x v="434"/>
    <x v="1"/>
    <x v="70"/>
    <d v="2012-06-07T00:00:00"/>
    <s v="Standard Class"/>
    <s v="SC-20050"/>
    <s v="Sample Company A"/>
    <x v="2"/>
    <s v="United States"/>
    <s v="Norwich"/>
    <x v="29"/>
    <n v="6360"/>
    <x v="3"/>
    <s v="FUR-FU-10001935"/>
    <x v="0"/>
    <x v="5"/>
    <s v="3M Hangers With Command Adhesive"/>
    <n v="22.2"/>
    <n v="6"/>
    <n v="0"/>
    <n v="9.1020000000000003"/>
    <x v="5"/>
  </r>
  <r>
    <n v="914"/>
    <x v="435"/>
    <x v="3"/>
    <x v="344"/>
    <d v="2014-11-30T00:00:00"/>
    <s v="First Class"/>
    <s v="BM-11650"/>
    <s v="Brian Moss"/>
    <x v="1"/>
    <s v="United States"/>
    <s v="Milwaukee"/>
    <x v="6"/>
    <n v="53209"/>
    <x v="2"/>
    <s v="FUR-FU-10004091"/>
    <x v="0"/>
    <x v="5"/>
    <s v="Howard Miller 13&quot; Diameter Goldtone Round Wall Clock"/>
    <n v="46.94"/>
    <n v="1"/>
    <n v="0"/>
    <n v="19.2454"/>
    <x v="0"/>
  </r>
  <r>
    <n v="915"/>
    <x v="435"/>
    <x v="3"/>
    <x v="344"/>
    <d v="2014-11-30T00:00:00"/>
    <s v="First Class"/>
    <s v="BM-11650"/>
    <s v="Brian Moss"/>
    <x v="1"/>
    <s v="United States"/>
    <s v="Milwaukee"/>
    <x v="6"/>
    <n v="53209"/>
    <x v="2"/>
    <s v="TEC-AC-10001772"/>
    <x v="2"/>
    <x v="11"/>
    <s v="Memorex Mini Travel Drive 16 GB USB 2.0 Flash Drive"/>
    <n v="143.72999999999999"/>
    <n v="9"/>
    <n v="0"/>
    <n v="56.054699999999997"/>
    <x v="0"/>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x v="1"/>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x v="1"/>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x v="1"/>
  </r>
  <r>
    <n v="919"/>
    <x v="437"/>
    <x v="0"/>
    <x v="346"/>
    <d v="2013-03-12T00:00:00"/>
    <s v="Standard Class"/>
    <s v="RW-19630"/>
    <s v="Rob Williams"/>
    <x v="1"/>
    <s v="United States"/>
    <s v="Dallas"/>
    <x v="5"/>
    <n v="75220"/>
    <x v="2"/>
    <s v="OFF-EN-10000056"/>
    <x v="1"/>
    <x v="12"/>
    <s v="Cameo Buff Policy Envelopes"/>
    <n v="149.352"/>
    <n v="3"/>
    <n v="0.2"/>
    <n v="50.406300000000002"/>
    <x v="10"/>
  </r>
  <r>
    <n v="920"/>
    <x v="437"/>
    <x v="0"/>
    <x v="346"/>
    <d v="2013-03-12T00:00:00"/>
    <s v="Standard Class"/>
    <s v="RW-19630"/>
    <s v="Rob Williams"/>
    <x v="1"/>
    <s v="United States"/>
    <s v="Dallas"/>
    <x v="5"/>
    <n v="75220"/>
    <x v="2"/>
    <s v="OFF-ST-10001558"/>
    <x v="1"/>
    <x v="4"/>
    <s v="Acco Perma 4000 Stacking Storage Drawers"/>
    <n v="12.992000000000001"/>
    <n v="1"/>
    <n v="0.2"/>
    <n v="-0.81200000000000006"/>
    <x v="10"/>
  </r>
  <r>
    <n v="921"/>
    <x v="438"/>
    <x v="2"/>
    <x v="29"/>
    <d v="2011-12-12T00:00:00"/>
    <s v="Standard Class"/>
    <s v="RC-19825"/>
    <s v="Roy Collins"/>
    <x v="0"/>
    <s v="United States"/>
    <s v="Alexandria"/>
    <x v="17"/>
    <n v="22304"/>
    <x v="0"/>
    <s v="OFF-ST-10002444"/>
    <x v="1"/>
    <x v="4"/>
    <s v="Recycled Eldon Regeneration Jumbo File"/>
    <n v="24.56"/>
    <n v="2"/>
    <n v="0"/>
    <n v="6.8768000000000002"/>
    <x v="4"/>
  </r>
  <r>
    <n v="922"/>
    <x v="439"/>
    <x v="1"/>
    <x v="347"/>
    <d v="2012-04-15T00:00:00"/>
    <s v="Standard Class"/>
    <s v="SE-20110"/>
    <s v="Sanjit Engle"/>
    <x v="0"/>
    <s v="United States"/>
    <s v="New York City"/>
    <x v="15"/>
    <n v="10009"/>
    <x v="3"/>
    <s v="TEC-AC-10002473"/>
    <x v="2"/>
    <x v="11"/>
    <s v="Maxell 4.7GB DVD-R"/>
    <n v="85.14"/>
    <n v="3"/>
    <n v="0"/>
    <n v="34.907400000000003"/>
    <x v="3"/>
  </r>
  <r>
    <n v="923"/>
    <x v="439"/>
    <x v="1"/>
    <x v="347"/>
    <d v="2012-04-15T00:00:00"/>
    <s v="Standard Class"/>
    <s v="SE-20110"/>
    <s v="Sanjit Engle"/>
    <x v="0"/>
    <s v="United States"/>
    <s v="New York City"/>
    <x v="15"/>
    <n v="10009"/>
    <x v="3"/>
    <s v="TEC-PH-10004531"/>
    <x v="2"/>
    <x v="7"/>
    <s v="OtterBox Commuter Series Case - iPhone 5 &amp; 5s"/>
    <n v="21.99"/>
    <n v="1"/>
    <n v="0"/>
    <n v="10.555199999999999"/>
    <x v="3"/>
  </r>
  <r>
    <n v="924"/>
    <x v="439"/>
    <x v="1"/>
    <x v="347"/>
    <d v="2012-04-15T00:00:00"/>
    <s v="Standard Class"/>
    <s v="SE-20110"/>
    <s v="Sanjit Engle"/>
    <x v="0"/>
    <s v="United States"/>
    <s v="New York City"/>
    <x v="15"/>
    <n v="10009"/>
    <x v="3"/>
    <s v="OFF-AP-10004487"/>
    <x v="1"/>
    <x v="9"/>
    <s v="Kensington 4 Outlet MasterPiece Compact Power Control Center"/>
    <n v="406.6"/>
    <n v="5"/>
    <n v="0"/>
    <n v="113.848"/>
    <x v="3"/>
  </r>
  <r>
    <n v="925"/>
    <x v="440"/>
    <x v="0"/>
    <x v="306"/>
    <d v="2013-09-21T00:00:00"/>
    <s v="Standard Class"/>
    <s v="AH-10075"/>
    <s v="Adam Hart"/>
    <x v="1"/>
    <s v="United States"/>
    <s v="New York City"/>
    <x v="15"/>
    <n v="10011"/>
    <x v="3"/>
    <s v="OFF-BI-10003650"/>
    <x v="1"/>
    <x v="8"/>
    <s v="GBC DocuBind 300 Electric Binding Machine"/>
    <n v="841.56799999999998"/>
    <n v="2"/>
    <n v="0.2"/>
    <n v="294.54880000000003"/>
    <x v="8"/>
  </r>
  <r>
    <n v="926"/>
    <x v="441"/>
    <x v="2"/>
    <x v="103"/>
    <d v="2011-09-16T00:00:00"/>
    <s v="First Class"/>
    <s v="JM-15535"/>
    <s v="Jessica Myrick"/>
    <x v="0"/>
    <s v="United States"/>
    <s v="Philadelphia"/>
    <x v="9"/>
    <n v="19143"/>
    <x v="3"/>
    <s v="OFF-PA-10003543"/>
    <x v="1"/>
    <x v="10"/>
    <s v="Xerox 1985"/>
    <n v="15.552"/>
    <n v="3"/>
    <n v="0.2"/>
    <n v="5.4432"/>
    <x v="8"/>
  </r>
  <r>
    <n v="927"/>
    <x v="441"/>
    <x v="2"/>
    <x v="103"/>
    <d v="2011-09-16T00:00:00"/>
    <s v="First Class"/>
    <s v="JM-15535"/>
    <s v="Jessica Myrick"/>
    <x v="0"/>
    <s v="United States"/>
    <s v="Philadelphia"/>
    <x v="9"/>
    <n v="19143"/>
    <x v="3"/>
    <s v="TEC-AC-10004353"/>
    <x v="2"/>
    <x v="11"/>
    <s v="Hypercom P1300 Pinpad"/>
    <n v="252"/>
    <n v="5"/>
    <n v="0.2"/>
    <n v="53.55"/>
    <x v="8"/>
  </r>
  <r>
    <n v="928"/>
    <x v="442"/>
    <x v="1"/>
    <x v="348"/>
    <d v="2012-10-09T00:00:00"/>
    <s v="Standard Class"/>
    <s v="JJ-15760"/>
    <s v="Joel Jenkins"/>
    <x v="2"/>
    <s v="United States"/>
    <s v="Springfield"/>
    <x v="17"/>
    <n v="22153"/>
    <x v="0"/>
    <s v="OFF-AR-10000658"/>
    <x v="1"/>
    <x v="6"/>
    <s v="Newell 324"/>
    <n v="46.2"/>
    <n v="4"/>
    <n v="0"/>
    <n v="12.936"/>
    <x v="2"/>
  </r>
  <r>
    <n v="929"/>
    <x v="442"/>
    <x v="1"/>
    <x v="348"/>
    <d v="2012-10-09T00:00:00"/>
    <s v="Standard Class"/>
    <s v="JJ-15760"/>
    <s v="Joel Jenkins"/>
    <x v="2"/>
    <s v="United States"/>
    <s v="Springfield"/>
    <x v="17"/>
    <n v="22153"/>
    <x v="0"/>
    <s v="OFF-AP-10000696"/>
    <x v="1"/>
    <x v="9"/>
    <s v="Holmes Odor Grabber"/>
    <n v="28.84"/>
    <n v="2"/>
    <n v="0"/>
    <n v="9.5172000000000008"/>
    <x v="2"/>
  </r>
  <r>
    <n v="930"/>
    <x v="443"/>
    <x v="3"/>
    <x v="349"/>
    <d v="2014-04-18T00:00:00"/>
    <s v="First Class"/>
    <s v="AB-10165"/>
    <s v="Alan Barnes"/>
    <x v="0"/>
    <s v="United States"/>
    <s v="Toledo"/>
    <x v="24"/>
    <n v="43615"/>
    <x v="3"/>
    <s v="OFF-AR-10003560"/>
    <x v="1"/>
    <x v="6"/>
    <s v="Zebra Zazzle Fluorescent Highlighters"/>
    <n v="14.592000000000001"/>
    <n v="3"/>
    <n v="0.2"/>
    <n v="2.5535999999999999"/>
    <x v="3"/>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x v="3"/>
  </r>
  <r>
    <n v="932"/>
    <x v="443"/>
    <x v="3"/>
    <x v="349"/>
    <d v="2014-04-18T00:00:00"/>
    <s v="First Class"/>
    <s v="AB-10165"/>
    <s v="Alan Barnes"/>
    <x v="0"/>
    <s v="United States"/>
    <s v="Toledo"/>
    <x v="24"/>
    <n v="43615"/>
    <x v="3"/>
    <s v="OFF-PA-10004971"/>
    <x v="1"/>
    <x v="10"/>
    <s v="Xerox 196"/>
    <n v="13.872"/>
    <n v="3"/>
    <n v="0.2"/>
    <n v="5.0286"/>
    <x v="3"/>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x v="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x v="1"/>
  </r>
  <r>
    <n v="935"/>
    <x v="445"/>
    <x v="0"/>
    <x v="23"/>
    <d v="2013-06-25T00:00:00"/>
    <s v="Standard Class"/>
    <s v="CG-12040"/>
    <s v="Catherine Glotzbach"/>
    <x v="2"/>
    <s v="United States"/>
    <s v="Philadelphia"/>
    <x v="9"/>
    <n v="19120"/>
    <x v="3"/>
    <s v="OFF-BI-10004826"/>
    <x v="1"/>
    <x v="8"/>
    <s v="JM Magazine Binder"/>
    <n v="29.718"/>
    <n v="6"/>
    <n v="0.7"/>
    <n v="-21.793199999999999"/>
    <x v="1"/>
  </r>
  <r>
    <n v="936"/>
    <x v="445"/>
    <x v="0"/>
    <x v="23"/>
    <d v="2013-06-25T00:00:00"/>
    <s v="Standard Class"/>
    <s v="CG-12040"/>
    <s v="Catherine Glotzbach"/>
    <x v="2"/>
    <s v="United States"/>
    <s v="Philadelphia"/>
    <x v="9"/>
    <n v="19120"/>
    <x v="3"/>
    <s v="OFF-PA-10001870"/>
    <x v="1"/>
    <x v="10"/>
    <s v="Xerox 202"/>
    <n v="15.552"/>
    <n v="3"/>
    <n v="0.2"/>
    <n v="5.4432"/>
    <x v="1"/>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x v="1"/>
  </r>
  <r>
    <n v="938"/>
    <x v="446"/>
    <x v="3"/>
    <x v="60"/>
    <d v="2014-11-07T00:00:00"/>
    <s v="First Class"/>
    <s v="RA-19885"/>
    <s v="Ruben Ausman"/>
    <x v="1"/>
    <s v="United States"/>
    <s v="Farmington"/>
    <x v="27"/>
    <n v="87401"/>
    <x v="1"/>
    <s v="TEC-AC-10003911"/>
    <x v="2"/>
    <x v="11"/>
    <s v="NETGEAR AC1750 Dual Band GigabitÂ Smart WiFi Router"/>
    <n v="159.99"/>
    <n v="1"/>
    <n v="0"/>
    <n v="54.396599999999999"/>
    <x v="0"/>
  </r>
  <r>
    <n v="939"/>
    <x v="447"/>
    <x v="1"/>
    <x v="350"/>
    <d v="2012-12-17T00:00:00"/>
    <s v="Standard Class"/>
    <s v="RP-19270"/>
    <s v="Rachel Payne"/>
    <x v="1"/>
    <s v="United States"/>
    <s v="Riverside"/>
    <x v="1"/>
    <n v="92503"/>
    <x v="1"/>
    <s v="OFF-PA-10000289"/>
    <x v="1"/>
    <x v="10"/>
    <s v="Xerox 213"/>
    <n v="12.96"/>
    <n v="2"/>
    <n v="0"/>
    <n v="6.2207999999999997"/>
    <x v="4"/>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x v="4"/>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x v="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x v="4"/>
  </r>
  <r>
    <n v="943"/>
    <x v="449"/>
    <x v="0"/>
    <x v="180"/>
    <d v="2013-12-21T00:00:00"/>
    <s v="Standard Class"/>
    <s v="RW-19630"/>
    <s v="Rob Williams"/>
    <x v="1"/>
    <s v="United States"/>
    <s v="Torrance"/>
    <x v="1"/>
    <n v="90503"/>
    <x v="1"/>
    <s v="FUR-TA-10000577"/>
    <x v="0"/>
    <x v="3"/>
    <s v="Bretford CR4500 Series Slim Rectangular Table"/>
    <n v="1114.2719999999999"/>
    <n v="4"/>
    <n v="0.2"/>
    <n v="41.785200000000003"/>
    <x v="4"/>
  </r>
  <r>
    <n v="944"/>
    <x v="450"/>
    <x v="1"/>
    <x v="352"/>
    <d v="2012-06-03T00:00:00"/>
    <s v="Standard Class"/>
    <s v="JL-15850"/>
    <s v="John Lucas"/>
    <x v="0"/>
    <s v="United States"/>
    <s v="Seattle"/>
    <x v="4"/>
    <n v="98105"/>
    <x v="1"/>
    <s v="OFF-PA-10004101"/>
    <x v="1"/>
    <x v="10"/>
    <s v="Xerox 1894"/>
    <n v="32.4"/>
    <n v="5"/>
    <n v="0"/>
    <n v="15.552"/>
    <x v="5"/>
  </r>
  <r>
    <n v="945"/>
    <x v="450"/>
    <x v="1"/>
    <x v="352"/>
    <d v="2012-06-03T00:00:00"/>
    <s v="Standard Class"/>
    <s v="JL-15850"/>
    <s v="John Lucas"/>
    <x v="0"/>
    <s v="United States"/>
    <s v="Seattle"/>
    <x v="4"/>
    <n v="98105"/>
    <x v="1"/>
    <s v="OFF-ST-10001496"/>
    <x v="1"/>
    <x v="4"/>
    <s v="Standard Rollaway File with Lock"/>
    <n v="540.57000000000005"/>
    <n v="3"/>
    <n v="0"/>
    <n v="140.54820000000001"/>
    <x v="5"/>
  </r>
  <r>
    <n v="946"/>
    <x v="450"/>
    <x v="1"/>
    <x v="352"/>
    <d v="2012-06-03T00:00:00"/>
    <s v="Standard Class"/>
    <s v="JL-15850"/>
    <s v="John Lucas"/>
    <x v="0"/>
    <s v="United States"/>
    <s v="Seattle"/>
    <x v="4"/>
    <n v="98105"/>
    <x v="1"/>
    <s v="OFF-BI-10002931"/>
    <x v="1"/>
    <x v="8"/>
    <s v="Avery Trapezoid Extra Heavy Duty 4&quot; Binders"/>
    <n v="167.76"/>
    <n v="5"/>
    <n v="0.2"/>
    <n v="62.91"/>
    <x v="5"/>
  </r>
  <r>
    <n v="947"/>
    <x v="451"/>
    <x v="1"/>
    <x v="353"/>
    <d v="2012-07-28T00:00:00"/>
    <s v="First Class"/>
    <s v="CA-12775"/>
    <s v="Cynthia Arntzen"/>
    <x v="0"/>
    <s v="United States"/>
    <s v="Mesa"/>
    <x v="16"/>
    <n v="85204"/>
    <x v="1"/>
    <s v="FUR-TA-10002356"/>
    <x v="0"/>
    <x v="3"/>
    <s v="Bevis Boat-Shaped Conference Table"/>
    <n v="393.16500000000002"/>
    <n v="3"/>
    <n v="0.5"/>
    <n v="-204.44579999999999"/>
    <x v="7"/>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x v="0"/>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x v="0"/>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x v="0"/>
  </r>
  <r>
    <n v="951"/>
    <x v="452"/>
    <x v="3"/>
    <x v="354"/>
    <d v="2014-12-03T00:00:00"/>
    <s v="Standard Class"/>
    <s v="RB-19795"/>
    <s v="Ross Baird"/>
    <x v="2"/>
    <s v="United States"/>
    <s v="Philadelphia"/>
    <x v="9"/>
    <n v="19120"/>
    <x v="3"/>
    <s v="OFF-PA-10000788"/>
    <x v="1"/>
    <x v="10"/>
    <s v="Xerox 210"/>
    <n v="15.552"/>
    <n v="3"/>
    <n v="0.2"/>
    <n v="5.4432"/>
    <x v="0"/>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x v="0"/>
  </r>
  <r>
    <n v="953"/>
    <x v="453"/>
    <x v="3"/>
    <x v="355"/>
    <d v="2014-04-08T00:00:00"/>
    <s v="Standard Class"/>
    <s v="KH-16360"/>
    <s v="Katherine Hughes"/>
    <x v="0"/>
    <s v="United States"/>
    <s v="Philadelphia"/>
    <x v="9"/>
    <n v="19143"/>
    <x v="3"/>
    <s v="FUR-FU-10001940"/>
    <x v="0"/>
    <x v="5"/>
    <s v="Staples"/>
    <n v="25.472000000000001"/>
    <n v="4"/>
    <n v="0.2"/>
    <n v="7.6416000000000004"/>
    <x v="3"/>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x v="4"/>
  </r>
  <r>
    <n v="955"/>
    <x v="454"/>
    <x v="3"/>
    <x v="116"/>
    <d v="2015-01-02T00:00:00"/>
    <s v="Standard Class"/>
    <s v="GH-14665"/>
    <s v="Greg Hansen"/>
    <x v="0"/>
    <s v="United States"/>
    <s v="Round Rock"/>
    <x v="5"/>
    <n v="78664"/>
    <x v="2"/>
    <s v="FUR-BO-10004709"/>
    <x v="0"/>
    <x v="0"/>
    <s v="Bush Westfield Collection Bookcases, Medium Cherry Finish"/>
    <n v="78.852800000000002"/>
    <n v="2"/>
    <n v="0.32"/>
    <n v="-11.596"/>
    <x v="4"/>
  </r>
  <r>
    <n v="956"/>
    <x v="455"/>
    <x v="3"/>
    <x v="329"/>
    <d v="2014-12-05T00:00:00"/>
    <s v="Standard Class"/>
    <s v="SW-20275"/>
    <s v="Scott Williamson"/>
    <x v="0"/>
    <s v="United States"/>
    <s v="Jackson"/>
    <x v="35"/>
    <n v="39212"/>
    <x v="0"/>
    <s v="OFF-ST-10000604"/>
    <x v="1"/>
    <x v="4"/>
    <s v="Home/Office Personal File Carts"/>
    <n v="173.8"/>
    <n v="5"/>
    <n v="0"/>
    <n v="43.45"/>
    <x v="4"/>
  </r>
  <r>
    <n v="957"/>
    <x v="456"/>
    <x v="3"/>
    <x v="356"/>
    <d v="2014-05-19T00:00:00"/>
    <s v="Second Class"/>
    <s v="JA-15970"/>
    <s v="Joseph Airdo"/>
    <x v="0"/>
    <s v="United States"/>
    <s v="Phoenix"/>
    <x v="16"/>
    <n v="85023"/>
    <x v="1"/>
    <s v="TEC-PH-10002923"/>
    <x v="2"/>
    <x v="7"/>
    <s v="Logitech B530 USBÂ HeadsetÂ -Â headsetÂ - Full size, Binaural"/>
    <n v="29.591999999999999"/>
    <n v="1"/>
    <n v="0.2"/>
    <n v="2.5893000000000002"/>
    <x v="5"/>
  </r>
  <r>
    <n v="958"/>
    <x v="456"/>
    <x v="3"/>
    <x v="356"/>
    <d v="2014-05-19T00:00:00"/>
    <s v="Second Class"/>
    <s v="JA-15970"/>
    <s v="Joseph Airdo"/>
    <x v="0"/>
    <s v="United States"/>
    <s v="Phoenix"/>
    <x v="16"/>
    <n v="85023"/>
    <x v="1"/>
    <s v="OFF-BI-10004465"/>
    <x v="1"/>
    <x v="8"/>
    <s v="Avery Durable Slant Ring Binders"/>
    <n v="4.7519999999999998"/>
    <n v="2"/>
    <n v="0.7"/>
    <n v="-3.1680000000000001"/>
    <x v="5"/>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x v="5"/>
  </r>
  <r>
    <n v="960"/>
    <x v="457"/>
    <x v="1"/>
    <x v="357"/>
    <d v="2012-09-22T00:00:00"/>
    <s v="Same Day"/>
    <s v="DL-12925"/>
    <s v="Daniel Lacy"/>
    <x v="0"/>
    <s v="United States"/>
    <s v="Oceanside"/>
    <x v="1"/>
    <n v="92054"/>
    <x v="1"/>
    <s v="FUR-FU-10004188"/>
    <x v="0"/>
    <x v="5"/>
    <s v="Luxo Professional Combination Clamp-On Lamps"/>
    <n v="204.6"/>
    <n v="2"/>
    <n v="0"/>
    <n v="53.195999999999998"/>
    <x v="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x v="0"/>
  </r>
  <r>
    <n v="962"/>
    <x v="459"/>
    <x v="1"/>
    <x v="154"/>
    <d v="2012-12-01T00:00:00"/>
    <s v="Standard Class"/>
    <s v="TB-21190"/>
    <s v="Thomas Brumley"/>
    <x v="2"/>
    <s v="United States"/>
    <s v="Fayetteville"/>
    <x v="36"/>
    <n v="72701"/>
    <x v="0"/>
    <s v="OFF-BI-10000145"/>
    <x v="1"/>
    <x v="8"/>
    <s v="Zipper Ring Binder Pockets"/>
    <n v="6.24"/>
    <n v="2"/>
    <n v="0"/>
    <n v="3.0575999999999999"/>
    <x v="0"/>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x v="8"/>
  </r>
  <r>
    <n v="964"/>
    <x v="461"/>
    <x v="2"/>
    <x v="358"/>
    <d v="2011-09-24T00:00:00"/>
    <s v="Second Class"/>
    <s v="MS-17365"/>
    <s v="Maribeth Schnelling"/>
    <x v="0"/>
    <s v="United States"/>
    <s v="Boca Raton"/>
    <x v="2"/>
    <n v="33433"/>
    <x v="0"/>
    <s v="OFF-LA-10001613"/>
    <x v="1"/>
    <x v="2"/>
    <s v="Avery File Folder Labels"/>
    <n v="4.6079999999999997"/>
    <n v="2"/>
    <n v="0.2"/>
    <n v="1.6704000000000001"/>
    <x v="8"/>
  </r>
  <r>
    <n v="965"/>
    <x v="462"/>
    <x v="3"/>
    <x v="359"/>
    <d v="2014-04-12T00:00:00"/>
    <s v="First Class"/>
    <s v="BS-11800"/>
    <s v="Bryan Spruell"/>
    <x v="2"/>
    <s v="United States"/>
    <s v="New York City"/>
    <x v="15"/>
    <n v="10011"/>
    <x v="3"/>
    <s v="OFF-LA-10004055"/>
    <x v="1"/>
    <x v="2"/>
    <s v="Color-Coded Legal Exhibit Labels"/>
    <n v="9.82"/>
    <n v="2"/>
    <n v="0"/>
    <n v="4.8117999999999999"/>
    <x v="3"/>
  </r>
  <r>
    <n v="966"/>
    <x v="462"/>
    <x v="3"/>
    <x v="359"/>
    <d v="2014-04-12T00:00:00"/>
    <s v="First Class"/>
    <s v="BS-11800"/>
    <s v="Bryan Spruell"/>
    <x v="2"/>
    <s v="United States"/>
    <s v="New York City"/>
    <x v="15"/>
    <n v="10011"/>
    <x v="3"/>
    <s v="OFF-AR-10004344"/>
    <x v="1"/>
    <x v="6"/>
    <s v="Bulldog Vacuum Base Pencil Sharpener"/>
    <n v="35.97"/>
    <n v="3"/>
    <n v="0"/>
    <n v="9.7119"/>
    <x v="3"/>
  </r>
  <r>
    <n v="967"/>
    <x v="462"/>
    <x v="3"/>
    <x v="359"/>
    <d v="2014-04-12T00:00:00"/>
    <s v="First Class"/>
    <s v="BS-11800"/>
    <s v="Bryan Spruell"/>
    <x v="2"/>
    <s v="United States"/>
    <s v="New York City"/>
    <x v="15"/>
    <n v="10011"/>
    <x v="3"/>
    <s v="OFF-PA-10004621"/>
    <x v="1"/>
    <x v="10"/>
    <s v="Xerox 212"/>
    <n v="12.96"/>
    <n v="2"/>
    <n v="0"/>
    <n v="6.2207999999999997"/>
    <x v="3"/>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x v="3"/>
  </r>
  <r>
    <n v="969"/>
    <x v="462"/>
    <x v="3"/>
    <x v="359"/>
    <d v="2014-04-12T00:00:00"/>
    <s v="First Class"/>
    <s v="BS-11800"/>
    <s v="Bryan Spruell"/>
    <x v="2"/>
    <s v="United States"/>
    <s v="New York City"/>
    <x v="15"/>
    <n v="10011"/>
    <x v="3"/>
    <s v="OFF-LA-10001613"/>
    <x v="1"/>
    <x v="2"/>
    <s v="Avery File Folder Labels"/>
    <n v="8.64"/>
    <n v="3"/>
    <n v="0"/>
    <n v="4.2336"/>
    <x v="3"/>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x v="3"/>
  </r>
  <r>
    <n v="971"/>
    <x v="463"/>
    <x v="2"/>
    <x v="360"/>
    <d v="2011-01-19T00:00:00"/>
    <s v="Second Class"/>
    <s v="DL-13315"/>
    <s v="Delfina Latchford"/>
    <x v="0"/>
    <s v="United States"/>
    <s v="Philadelphia"/>
    <x v="9"/>
    <n v="19134"/>
    <x v="3"/>
    <s v="FUR-FU-10001095"/>
    <x v="0"/>
    <x v="5"/>
    <s v="DAX Black Cherry Wood-Tone Poster Frame"/>
    <n v="127.104"/>
    <n v="6"/>
    <n v="0.2"/>
    <n v="28.598400000000002"/>
    <x v="9"/>
  </r>
  <r>
    <n v="972"/>
    <x v="463"/>
    <x v="2"/>
    <x v="360"/>
    <d v="2011-01-19T00:00:00"/>
    <s v="Second Class"/>
    <s v="DL-13315"/>
    <s v="Delfina Latchford"/>
    <x v="0"/>
    <s v="United States"/>
    <s v="Philadelphia"/>
    <x v="9"/>
    <n v="19134"/>
    <x v="3"/>
    <s v="TEC-PH-10004614"/>
    <x v="2"/>
    <x v="7"/>
    <s v="AT&amp;T 841000 Phone"/>
    <n v="124.2"/>
    <n v="3"/>
    <n v="0.4"/>
    <n v="-31.05"/>
    <x v="9"/>
  </r>
  <r>
    <n v="973"/>
    <x v="463"/>
    <x v="2"/>
    <x v="360"/>
    <d v="2011-01-19T00:00:00"/>
    <s v="Second Class"/>
    <s v="DL-13315"/>
    <s v="Delfina Latchford"/>
    <x v="0"/>
    <s v="United States"/>
    <s v="Philadelphia"/>
    <x v="9"/>
    <n v="19134"/>
    <x v="3"/>
    <s v="OFF-BI-10001575"/>
    <x v="1"/>
    <x v="8"/>
    <s v="GBC Linen Binding Covers"/>
    <n v="18.588000000000001"/>
    <n v="2"/>
    <n v="0.7"/>
    <n v="-13.6312"/>
    <x v="9"/>
  </r>
  <r>
    <n v="974"/>
    <x v="463"/>
    <x v="2"/>
    <x v="360"/>
    <d v="2011-01-19T00:00:00"/>
    <s v="Second Class"/>
    <s v="DL-13315"/>
    <s v="Delfina Latchford"/>
    <x v="0"/>
    <s v="United States"/>
    <s v="Philadelphia"/>
    <x v="9"/>
    <n v="19134"/>
    <x v="3"/>
    <s v="OFF-LA-10001074"/>
    <x v="1"/>
    <x v="2"/>
    <s v="Round Specialty Laser Printer Labels"/>
    <n v="30.071999999999999"/>
    <n v="3"/>
    <n v="0.2"/>
    <n v="10.1493"/>
    <x v="9"/>
  </r>
  <r>
    <n v="975"/>
    <x v="464"/>
    <x v="3"/>
    <x v="361"/>
    <d v="2014-10-09T00:00:00"/>
    <s v="Second Class"/>
    <s v="PO-19195"/>
    <s v="Phillina Ober"/>
    <x v="2"/>
    <s v="United States"/>
    <s v="New York City"/>
    <x v="15"/>
    <n v="10011"/>
    <x v="3"/>
    <s v="TEC-PH-10003555"/>
    <x v="2"/>
    <x v="7"/>
    <s v="Motorola HK250 Universal Bluetooth Headset"/>
    <n v="160.93"/>
    <n v="7"/>
    <n v="0"/>
    <n v="3.2185999999999999"/>
    <x v="2"/>
  </r>
  <r>
    <n v="976"/>
    <x v="464"/>
    <x v="3"/>
    <x v="361"/>
    <d v="2014-10-09T00:00:00"/>
    <s v="Second Class"/>
    <s v="PO-19195"/>
    <s v="Phillina Ober"/>
    <x v="2"/>
    <s v="United States"/>
    <s v="New York City"/>
    <x v="15"/>
    <n v="10011"/>
    <x v="3"/>
    <s v="OFF-BI-10004492"/>
    <x v="1"/>
    <x v="8"/>
    <s v="Tuf-Vin Binders"/>
    <n v="75.792000000000002"/>
    <n v="3"/>
    <n v="0.2"/>
    <n v="25.579799999999999"/>
    <x v="2"/>
  </r>
  <r>
    <n v="977"/>
    <x v="465"/>
    <x v="3"/>
    <x v="362"/>
    <d v="2014-07-16T00:00:00"/>
    <s v="Standard Class"/>
    <s v="TD-20995"/>
    <s v="Tamara Dahlen"/>
    <x v="0"/>
    <s v="United States"/>
    <s v="Portland"/>
    <x v="21"/>
    <n v="97206"/>
    <x v="1"/>
    <s v="OFF-BI-10002012"/>
    <x v="1"/>
    <x v="8"/>
    <s v="Wilson Jones Easy Flow II Sheet Lifters"/>
    <n v="1.08"/>
    <n v="2"/>
    <n v="0.7"/>
    <n v="-0.79200000000000004"/>
    <x v="7"/>
  </r>
  <r>
    <n v="978"/>
    <x v="466"/>
    <x v="3"/>
    <x v="363"/>
    <d v="2014-01-11T00:00:00"/>
    <s v="First Class"/>
    <s v="BW-11110"/>
    <s v="Bart Watters"/>
    <x v="1"/>
    <s v="United States"/>
    <s v="Detroit"/>
    <x v="12"/>
    <n v="48205"/>
    <x v="2"/>
    <s v="TEC-MA-10000822"/>
    <x v="2"/>
    <x v="15"/>
    <s v="Lexmark MX611dhe Monochrome Laser Printer"/>
    <n v="3059.982"/>
    <n v="2"/>
    <n v="0.1"/>
    <n v="679.99599999999998"/>
    <x v="9"/>
  </r>
  <r>
    <n v="979"/>
    <x v="467"/>
    <x v="0"/>
    <x v="198"/>
    <d v="2013-06-01T00:00:00"/>
    <s v="First Class"/>
    <s v="RW-19690"/>
    <s v="Robert Waldorf"/>
    <x v="0"/>
    <s v="United States"/>
    <s v="Wilmington"/>
    <x v="3"/>
    <n v="28403"/>
    <x v="0"/>
    <s v="OFF-BI-10000848"/>
    <x v="1"/>
    <x v="8"/>
    <s v="Angle-D Ring Binders"/>
    <n v="3.282"/>
    <n v="2"/>
    <n v="0.7"/>
    <n v="-2.6255999999999999"/>
    <x v="5"/>
  </r>
  <r>
    <n v="980"/>
    <x v="468"/>
    <x v="1"/>
    <x v="364"/>
    <d v="2012-12-12T00:00:00"/>
    <s v="First Class"/>
    <s v="KB-16600"/>
    <s v="Ken Brennan"/>
    <x v="1"/>
    <s v="United States"/>
    <s v="Columbus"/>
    <x v="14"/>
    <n v="47201"/>
    <x v="2"/>
    <s v="OFF-PA-10004156"/>
    <x v="1"/>
    <x v="10"/>
    <s v="Xerox 188"/>
    <n v="34.020000000000003"/>
    <n v="3"/>
    <n v="0"/>
    <n v="16.669799999999999"/>
    <x v="4"/>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x v="2"/>
  </r>
  <r>
    <n v="982"/>
    <x v="470"/>
    <x v="2"/>
    <x v="7"/>
    <d v="2011-11-14T00:00:00"/>
    <s v="Second Class"/>
    <s v="TZ-21580"/>
    <s v="Tracy Zic"/>
    <x v="0"/>
    <s v="United States"/>
    <s v="Louisville"/>
    <x v="22"/>
    <n v="80027"/>
    <x v="1"/>
    <s v="OFF-AR-10000034"/>
    <x v="1"/>
    <x v="6"/>
    <s v="BIC Brite Liner Grip Highlighters, Assorted, 5/Pack"/>
    <n v="3.3919999999999999"/>
    <n v="1"/>
    <n v="0.2"/>
    <n v="0.80559999999999998"/>
    <x v="0"/>
  </r>
  <r>
    <n v="983"/>
    <x v="470"/>
    <x v="2"/>
    <x v="7"/>
    <d v="2011-11-14T00:00:00"/>
    <s v="Second Class"/>
    <s v="TZ-21580"/>
    <s v="Tracy Zic"/>
    <x v="0"/>
    <s v="United States"/>
    <s v="Louisville"/>
    <x v="22"/>
    <n v="80027"/>
    <x v="1"/>
    <s v="TEC-PH-10000560"/>
    <x v="2"/>
    <x v="7"/>
    <s v="Samsung Galaxy S III - 16GB - pebble blue (T-Mobile)"/>
    <n v="559.98400000000004"/>
    <n v="2"/>
    <n v="0.2"/>
    <n v="55.998399999999997"/>
    <x v="0"/>
  </r>
  <r>
    <n v="984"/>
    <x v="470"/>
    <x v="2"/>
    <x v="7"/>
    <d v="2011-11-14T00:00:00"/>
    <s v="Second Class"/>
    <s v="TZ-21580"/>
    <s v="Tracy Zic"/>
    <x v="0"/>
    <s v="United States"/>
    <s v="Louisville"/>
    <x v="22"/>
    <n v="80027"/>
    <x v="1"/>
    <s v="FUR-CH-10000665"/>
    <x v="0"/>
    <x v="1"/>
    <s v="Global Airflow Leather Mesh Back Chair, Black"/>
    <n v="603.91999999999996"/>
    <n v="5"/>
    <n v="0.2"/>
    <n v="75.489999999999995"/>
    <x v="0"/>
  </r>
  <r>
    <n v="985"/>
    <x v="471"/>
    <x v="3"/>
    <x v="365"/>
    <d v="2014-10-06T00:00:00"/>
    <s v="Standard Class"/>
    <s v="AS-10630"/>
    <s v="Ann Steele"/>
    <x v="2"/>
    <s v="United States"/>
    <s v="Pasadena"/>
    <x v="5"/>
    <n v="77506"/>
    <x v="2"/>
    <s v="OFF-LA-10001569"/>
    <x v="1"/>
    <x v="2"/>
    <s v="Avery 499"/>
    <n v="7.968"/>
    <n v="2"/>
    <n v="0.2"/>
    <n v="2.5895999999999999"/>
    <x v="8"/>
  </r>
  <r>
    <n v="986"/>
    <x v="471"/>
    <x v="3"/>
    <x v="365"/>
    <d v="2014-10-06T00:00:00"/>
    <s v="Standard Class"/>
    <s v="AS-10630"/>
    <s v="Ann Steele"/>
    <x v="2"/>
    <s v="United States"/>
    <s v="Pasadena"/>
    <x v="5"/>
    <n v="77506"/>
    <x v="2"/>
    <s v="OFF-EN-10000461"/>
    <x v="1"/>
    <x v="12"/>
    <s v="#10- 4 1/8&quot; x 9 1/2&quot; Recycled Envelopes"/>
    <n v="27.968"/>
    <n v="4"/>
    <n v="0.2"/>
    <n v="9.4391999999999996"/>
    <x v="8"/>
  </r>
  <r>
    <n v="987"/>
    <x v="471"/>
    <x v="3"/>
    <x v="365"/>
    <d v="2014-10-06T00:00:00"/>
    <s v="Standard Class"/>
    <s v="AS-10630"/>
    <s v="Ann Steele"/>
    <x v="2"/>
    <s v="United States"/>
    <s v="Pasadena"/>
    <x v="5"/>
    <n v="77506"/>
    <x v="2"/>
    <s v="TEC-MA-10003066"/>
    <x v="2"/>
    <x v="15"/>
    <s v="Wasp CCD Handheld Bar Code Reader"/>
    <n v="336.51"/>
    <n v="3"/>
    <n v="0.4"/>
    <n v="44.868000000000002"/>
    <x v="8"/>
  </r>
  <r>
    <n v="988"/>
    <x v="472"/>
    <x v="1"/>
    <x v="366"/>
    <d v="2012-03-10T00:00:00"/>
    <s v="Same Day"/>
    <s v="TS-21340"/>
    <s v="Toby Swindell"/>
    <x v="0"/>
    <s v="United States"/>
    <s v="Houston"/>
    <x v="5"/>
    <n v="77041"/>
    <x v="2"/>
    <s v="OFF-BI-10004022"/>
    <x v="1"/>
    <x v="8"/>
    <s v="Acco Suede Grain Vinyl Round Ring Binder"/>
    <n v="1.1120000000000001"/>
    <n v="2"/>
    <n v="0.8"/>
    <n v="-1.8904000000000001"/>
    <x v="10"/>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x v="5"/>
  </r>
  <r>
    <n v="990"/>
    <x v="473"/>
    <x v="3"/>
    <x v="367"/>
    <d v="2014-05-27T00:00:00"/>
    <s v="Standard Class"/>
    <s v="JG-15805"/>
    <s v="John Grady"/>
    <x v="1"/>
    <s v="United States"/>
    <s v="Auburn"/>
    <x v="15"/>
    <n v="13021"/>
    <x v="3"/>
    <s v="OFF-AR-10001988"/>
    <x v="1"/>
    <x v="6"/>
    <s v="Bulldog Table or Wall-Mount Pencil Sharpener"/>
    <n v="17.97"/>
    <n v="3"/>
    <n v="0"/>
    <n v="5.2112999999999996"/>
    <x v="5"/>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x v="10"/>
  </r>
  <r>
    <n v="992"/>
    <x v="475"/>
    <x v="0"/>
    <x v="369"/>
    <d v="2013-09-12T00:00:00"/>
    <s v="First Class"/>
    <s v="TS-21610"/>
    <s v="Troy Staebel"/>
    <x v="0"/>
    <s v="United States"/>
    <s v="New York City"/>
    <x v="15"/>
    <n v="10024"/>
    <x v="3"/>
    <s v="OFF-BI-10001036"/>
    <x v="1"/>
    <x v="8"/>
    <s v="Cardinal EasyOpen D-Ring Binders"/>
    <n v="14.624000000000001"/>
    <n v="2"/>
    <n v="0.2"/>
    <n v="5.484"/>
    <x v="8"/>
  </r>
  <r>
    <n v="993"/>
    <x v="476"/>
    <x v="0"/>
    <x v="370"/>
    <d v="2013-08-28T00:00:00"/>
    <s v="First Class"/>
    <s v="RF-19735"/>
    <s v="Roland Fjeld"/>
    <x v="0"/>
    <s v="United States"/>
    <s v="San Jose"/>
    <x v="1"/>
    <n v="95123"/>
    <x v="1"/>
    <s v="OFF-FA-10002983"/>
    <x v="1"/>
    <x v="13"/>
    <s v="Advantus SlideClip Paper Clips"/>
    <n v="10.23"/>
    <n v="3"/>
    <n v="0"/>
    <n v="4.9104000000000001"/>
    <x v="6"/>
  </r>
  <r>
    <n v="994"/>
    <x v="476"/>
    <x v="0"/>
    <x v="370"/>
    <d v="2013-08-28T00:00:00"/>
    <s v="First Class"/>
    <s v="RF-19735"/>
    <s v="Roland Fjeld"/>
    <x v="0"/>
    <s v="United States"/>
    <s v="San Jose"/>
    <x v="1"/>
    <n v="95123"/>
    <x v="1"/>
    <s v="OFF-PA-10003625"/>
    <x v="1"/>
    <x v="10"/>
    <s v="Xerox 1979"/>
    <n v="154.9"/>
    <n v="5"/>
    <n v="0"/>
    <n v="69.704999999999998"/>
    <x v="6"/>
  </r>
  <r>
    <n v="995"/>
    <x v="477"/>
    <x v="2"/>
    <x v="371"/>
    <d v="2011-05-25T00:00:00"/>
    <s v="Standard Class"/>
    <s v="MW-18235"/>
    <s v="Mitch Willingham"/>
    <x v="1"/>
    <s v="United States"/>
    <s v="Virginia Beach"/>
    <x v="17"/>
    <n v="23464"/>
    <x v="0"/>
    <s v="OFF-BI-10003925"/>
    <x v="1"/>
    <x v="8"/>
    <s v="Fellowes PB300 Plastic Comb Binding Machine"/>
    <n v="2715.93"/>
    <n v="7"/>
    <n v="0"/>
    <n v="1276.4871000000001"/>
    <x v="5"/>
  </r>
  <r>
    <n v="996"/>
    <x v="477"/>
    <x v="2"/>
    <x v="371"/>
    <d v="2011-05-25T00:00:00"/>
    <s v="Standard Class"/>
    <s v="MW-18235"/>
    <s v="Mitch Willingham"/>
    <x v="1"/>
    <s v="United States"/>
    <s v="Virginia Beach"/>
    <x v="17"/>
    <n v="23464"/>
    <x v="0"/>
    <s v="TEC-PH-10001530"/>
    <x v="2"/>
    <x v="7"/>
    <s v="Plantronics Voyager Pro Legend"/>
    <n v="617.97"/>
    <n v="3"/>
    <n v="0"/>
    <n v="173.0316"/>
    <x v="5"/>
  </r>
  <r>
    <n v="997"/>
    <x v="478"/>
    <x v="1"/>
    <x v="372"/>
    <d v="2012-11-03T00:00:00"/>
    <s v="Standard Class"/>
    <s v="RD-19585"/>
    <s v="Rob Dowd"/>
    <x v="0"/>
    <s v="United States"/>
    <s v="Henderson"/>
    <x v="0"/>
    <n v="42420"/>
    <x v="0"/>
    <s v="OFF-EN-10003862"/>
    <x v="1"/>
    <x v="12"/>
    <s v="Laser &amp; Ink Jet Business Envelopes"/>
    <n v="10.67"/>
    <n v="1"/>
    <n v="0"/>
    <n v="4.9081999999999999"/>
    <x v="2"/>
  </r>
  <r>
    <n v="998"/>
    <x v="478"/>
    <x v="1"/>
    <x v="372"/>
    <d v="2012-11-03T00:00:00"/>
    <s v="Standard Class"/>
    <s v="RD-19585"/>
    <s v="Rob Dowd"/>
    <x v="0"/>
    <s v="United States"/>
    <s v="Henderson"/>
    <x v="0"/>
    <n v="42420"/>
    <x v="0"/>
    <s v="OFF-ST-10004258"/>
    <x v="1"/>
    <x v="4"/>
    <s v="Portable Personal File Box"/>
    <n v="36.630000000000003"/>
    <n v="3"/>
    <n v="0"/>
    <n v="9.8901000000000003"/>
    <x v="2"/>
  </r>
  <r>
    <n v="999"/>
    <x v="478"/>
    <x v="1"/>
    <x v="372"/>
    <d v="2012-11-03T00:00:00"/>
    <s v="Standard Class"/>
    <s v="RD-19585"/>
    <s v="Rob Dowd"/>
    <x v="0"/>
    <s v="United States"/>
    <s v="Henderson"/>
    <x v="0"/>
    <n v="42420"/>
    <x v="0"/>
    <s v="FUR-FU-10002885"/>
    <x v="0"/>
    <x v="5"/>
    <s v="Magna Visual Magnetic Picture Hangers"/>
    <n v="24.1"/>
    <n v="5"/>
    <n v="0"/>
    <n v="9.1579999999999995"/>
    <x v="2"/>
  </r>
  <r>
    <n v="1000"/>
    <x v="478"/>
    <x v="1"/>
    <x v="372"/>
    <d v="2012-11-03T00:00:00"/>
    <s v="Standard Class"/>
    <s v="RD-19585"/>
    <s v="Rob Dowd"/>
    <x v="0"/>
    <s v="United States"/>
    <s v="Henderson"/>
    <x v="0"/>
    <n v="42420"/>
    <x v="0"/>
    <s v="FUR-FU-10001918"/>
    <x v="0"/>
    <x v="5"/>
    <s v="C-Line Cubicle Keepers Polyproplyene Holder With Velcro Backings"/>
    <n v="33.11"/>
    <n v="7"/>
    <n v="0"/>
    <n v="12.9129"/>
    <x v="2"/>
  </r>
  <r>
    <n v="1001"/>
    <x v="479"/>
    <x v="0"/>
    <x v="373"/>
    <d v="2013-11-18T00:00:00"/>
    <s v="Standard Class"/>
    <s v="FM-14290"/>
    <s v="Frank Merwin"/>
    <x v="2"/>
    <s v="United States"/>
    <s v="Vancouver"/>
    <x v="4"/>
    <n v="98661"/>
    <x v="1"/>
    <s v="OFF-AR-10002956"/>
    <x v="1"/>
    <x v="6"/>
    <s v="Boston 16801 Nautilus Battery Pencil Sharpener"/>
    <n v="44.02"/>
    <n v="2"/>
    <n v="0"/>
    <n v="11.4452"/>
    <x v="0"/>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x v="7"/>
  </r>
  <r>
    <n v="1003"/>
    <x v="480"/>
    <x v="1"/>
    <x v="374"/>
    <d v="2012-07-31T00:00:00"/>
    <s v="Same Day"/>
    <s v="RH-19495"/>
    <s v="Rick Hansen"/>
    <x v="0"/>
    <s v="United States"/>
    <s v="New York City"/>
    <x v="15"/>
    <n v="10024"/>
    <x v="3"/>
    <s v="FUR-TA-10002903"/>
    <x v="0"/>
    <x v="3"/>
    <s v="Bevis Round Bullnose 29&quot; High Table Top"/>
    <n v="1090.7819999999999"/>
    <n v="7"/>
    <n v="0.4"/>
    <n v="-290.87520000000001"/>
    <x v="7"/>
  </r>
  <r>
    <n v="1004"/>
    <x v="480"/>
    <x v="1"/>
    <x v="374"/>
    <d v="2012-07-31T00:00:00"/>
    <s v="Same Day"/>
    <s v="RH-19495"/>
    <s v="Rick Hansen"/>
    <x v="0"/>
    <s v="United States"/>
    <s v="New York City"/>
    <x v="15"/>
    <n v="10024"/>
    <x v="3"/>
    <s v="OFF-PA-10004621"/>
    <x v="1"/>
    <x v="10"/>
    <s v="Xerox 212"/>
    <n v="19.440000000000001"/>
    <n v="3"/>
    <n v="0"/>
    <n v="9.3312000000000008"/>
    <x v="7"/>
  </r>
  <r>
    <n v="1005"/>
    <x v="481"/>
    <x v="1"/>
    <x v="375"/>
    <d v="2012-08-31T00:00:00"/>
    <s v="Standard Class"/>
    <s v="RA-19945"/>
    <s v="Ryan Akin"/>
    <x v="0"/>
    <s v="United States"/>
    <s v="Murrieta"/>
    <x v="1"/>
    <n v="92563"/>
    <x v="1"/>
    <s v="OFF-ST-10000046"/>
    <x v="1"/>
    <x v="4"/>
    <s v="Fellowes Super Stor/Drawer Files"/>
    <n v="484.65"/>
    <n v="3"/>
    <n v="0"/>
    <n v="92.083500000000001"/>
    <x v="6"/>
  </r>
  <r>
    <n v="1006"/>
    <x v="482"/>
    <x v="1"/>
    <x v="50"/>
    <d v="2012-11-17T00:00:00"/>
    <s v="Standard Class"/>
    <s v="JK-15730"/>
    <s v="Joe Kamberova"/>
    <x v="0"/>
    <s v="United States"/>
    <s v="Jacksonville"/>
    <x v="3"/>
    <n v="28540"/>
    <x v="0"/>
    <s v="OFF-PA-10001790"/>
    <x v="1"/>
    <x v="10"/>
    <s v="Xerox 1910"/>
    <n v="115.29600000000001"/>
    <n v="3"/>
    <n v="0.2"/>
    <n v="40.3536"/>
    <x v="0"/>
  </r>
  <r>
    <n v="1007"/>
    <x v="483"/>
    <x v="1"/>
    <x v="376"/>
    <d v="2012-11-09T00:00:00"/>
    <s v="First Class"/>
    <s v="MT-17815"/>
    <s v="Meg Tillman"/>
    <x v="0"/>
    <s v="United States"/>
    <s v="Scottsdale"/>
    <x v="16"/>
    <n v="85254"/>
    <x v="1"/>
    <s v="OFF-EN-10002600"/>
    <x v="1"/>
    <x v="12"/>
    <s v="Redi-Strip #10 Envelopes, 4 1/8 x 9 1/2"/>
    <n v="7.08"/>
    <n v="3"/>
    <n v="0.2"/>
    <n v="2.4780000000000002"/>
    <x v="0"/>
  </r>
  <r>
    <n v="1008"/>
    <x v="483"/>
    <x v="1"/>
    <x v="376"/>
    <d v="2012-11-09T00:00:00"/>
    <s v="First Class"/>
    <s v="MT-17815"/>
    <s v="Meg Tillman"/>
    <x v="0"/>
    <s v="United States"/>
    <s v="Scottsdale"/>
    <x v="16"/>
    <n v="85254"/>
    <x v="1"/>
    <s v="OFF-BI-10002049"/>
    <x v="1"/>
    <x v="8"/>
    <s v="UniKeep View Case Binders"/>
    <n v="4.4009999999999998"/>
    <n v="3"/>
    <n v="0.7"/>
    <n v="-3.5207999999999999"/>
    <x v="0"/>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x v="4"/>
  </r>
  <r>
    <n v="1010"/>
    <x v="485"/>
    <x v="3"/>
    <x v="378"/>
    <d v="2014-08-04T00:00:00"/>
    <s v="First Class"/>
    <s v="AT-10735"/>
    <s v="Annie Thurman"/>
    <x v="0"/>
    <s v="United States"/>
    <s v="Chicago"/>
    <x v="10"/>
    <n v="60653"/>
    <x v="2"/>
    <s v="TEC-PH-10003931"/>
    <x v="2"/>
    <x v="7"/>
    <s v="JBL Micro Wireless Portable Bluetooth Speaker"/>
    <n v="95.983999999999995"/>
    <n v="2"/>
    <n v="0.2"/>
    <n v="5.9989999999999997"/>
    <x v="6"/>
  </r>
  <r>
    <n v="1011"/>
    <x v="486"/>
    <x v="2"/>
    <x v="156"/>
    <d v="2011-11-26T00:00:00"/>
    <s v="First Class"/>
    <s v="VG-21790"/>
    <s v="Vivek Gonzalez"/>
    <x v="0"/>
    <s v="United States"/>
    <s v="San Diego"/>
    <x v="1"/>
    <n v="92037"/>
    <x v="1"/>
    <s v="FUR-FU-10001602"/>
    <x v="0"/>
    <x v="5"/>
    <s v="Eldon Delta Triangular Chair Mat, 52&quot; x 58&quot;, Clear"/>
    <n v="151.72"/>
    <n v="4"/>
    <n v="0"/>
    <n v="27.3096"/>
    <x v="0"/>
  </r>
  <r>
    <n v="1012"/>
    <x v="487"/>
    <x v="3"/>
    <x v="46"/>
    <d v="2014-06-22T00:00:00"/>
    <s v="Second Class"/>
    <s v="PF-19165"/>
    <s v="Philip Fox"/>
    <x v="0"/>
    <s v="United States"/>
    <s v="Olympia"/>
    <x v="4"/>
    <n v="98502"/>
    <x v="1"/>
    <s v="FUR-FU-10004848"/>
    <x v="0"/>
    <x v="5"/>
    <s v="Howard Miller 13-3/4&quot; Diameter Brushed Chrome Round Wall Clock"/>
    <n v="155.25"/>
    <n v="3"/>
    <n v="0"/>
    <n v="46.575000000000003"/>
    <x v="1"/>
  </r>
  <r>
    <n v="1013"/>
    <x v="487"/>
    <x v="3"/>
    <x v="46"/>
    <d v="2014-06-22T00:00:00"/>
    <s v="Second Class"/>
    <s v="PF-19165"/>
    <s v="Philip Fox"/>
    <x v="0"/>
    <s v="United States"/>
    <s v="Olympia"/>
    <x v="4"/>
    <n v="98502"/>
    <x v="1"/>
    <s v="OFF-ST-10003722"/>
    <x v="1"/>
    <x v="4"/>
    <s v="Project Tote Personal File"/>
    <n v="14.03"/>
    <n v="1"/>
    <n v="0"/>
    <n v="4.0686999999999998"/>
    <x v="1"/>
  </r>
  <r>
    <n v="1014"/>
    <x v="488"/>
    <x v="1"/>
    <x v="379"/>
    <d v="2012-12-24T00:00:00"/>
    <s v="Second Class"/>
    <s v="JS-15880"/>
    <s v="John Stevenson"/>
    <x v="0"/>
    <s v="United States"/>
    <s v="Seattle"/>
    <x v="4"/>
    <n v="98103"/>
    <x v="1"/>
    <s v="FUR-TA-10003748"/>
    <x v="0"/>
    <x v="3"/>
    <s v="Bevis 36 x 72 Conference Tables"/>
    <n v="1618.37"/>
    <n v="13"/>
    <n v="0"/>
    <n v="356.04140000000001"/>
    <x v="4"/>
  </r>
  <r>
    <n v="1015"/>
    <x v="488"/>
    <x v="1"/>
    <x v="379"/>
    <d v="2012-12-24T00:00:00"/>
    <s v="Second Class"/>
    <s v="JS-15880"/>
    <s v="John Stevenson"/>
    <x v="0"/>
    <s v="United States"/>
    <s v="Seattle"/>
    <x v="4"/>
    <n v="98103"/>
    <x v="1"/>
    <s v="TEC-AC-10003198"/>
    <x v="2"/>
    <x v="11"/>
    <s v="Enermax Acrylux Wireless Keyboard"/>
    <n v="99.6"/>
    <n v="1"/>
    <n v="0"/>
    <n v="36.851999999999997"/>
    <x v="4"/>
  </r>
  <r>
    <n v="1016"/>
    <x v="489"/>
    <x v="1"/>
    <x v="14"/>
    <d v="2012-09-19T00:00:00"/>
    <s v="Second Class"/>
    <s v="MO-17800"/>
    <s v="Meg O'Connel"/>
    <x v="2"/>
    <s v="United States"/>
    <s v="Los Angeles"/>
    <x v="1"/>
    <n v="90036"/>
    <x v="1"/>
    <s v="OFF-PA-10004100"/>
    <x v="1"/>
    <x v="10"/>
    <s v="Xerox 216"/>
    <n v="32.4"/>
    <n v="5"/>
    <n v="0"/>
    <n v="15.552"/>
    <x v="8"/>
  </r>
  <r>
    <n v="1017"/>
    <x v="490"/>
    <x v="1"/>
    <x v="380"/>
    <d v="2012-07-10T00:00:00"/>
    <s v="Standard Class"/>
    <s v="KM-16225"/>
    <s v="Kalyca Meade"/>
    <x v="1"/>
    <s v="United States"/>
    <s v="New York City"/>
    <x v="15"/>
    <n v="10011"/>
    <x v="3"/>
    <s v="FUR-FU-10002191"/>
    <x v="0"/>
    <x v="5"/>
    <s v="G.E. Halogen Desk Lamp Bulbs"/>
    <n v="13.96"/>
    <n v="2"/>
    <n v="0"/>
    <n v="6.7008000000000001"/>
    <x v="7"/>
  </r>
  <r>
    <n v="1018"/>
    <x v="490"/>
    <x v="1"/>
    <x v="380"/>
    <d v="2012-07-10T00:00:00"/>
    <s v="Standard Class"/>
    <s v="KM-16225"/>
    <s v="Kalyca Meade"/>
    <x v="1"/>
    <s v="United States"/>
    <s v="New York City"/>
    <x v="15"/>
    <n v="10011"/>
    <x v="3"/>
    <s v="FUR-FU-10000965"/>
    <x v="0"/>
    <x v="5"/>
    <s v="Howard Miller 11-1/2&quot; Diameter Ridgewood Wall Clock"/>
    <n v="155.82"/>
    <n v="3"/>
    <n v="0"/>
    <n v="63.886200000000002"/>
    <x v="7"/>
  </r>
  <r>
    <n v="1019"/>
    <x v="490"/>
    <x v="1"/>
    <x v="380"/>
    <d v="2012-07-10T00:00:00"/>
    <s v="Standard Class"/>
    <s v="KM-16225"/>
    <s v="Kalyca Meade"/>
    <x v="1"/>
    <s v="United States"/>
    <s v="New York City"/>
    <x v="15"/>
    <n v="10011"/>
    <x v="3"/>
    <s v="TEC-PH-10004188"/>
    <x v="2"/>
    <x v="7"/>
    <s v="OtterBox Commuter Series Case - Samsung Galaxy S4"/>
    <n v="124.95"/>
    <n v="5"/>
    <n v="0"/>
    <n v="2.4990000000000001"/>
    <x v="7"/>
  </r>
  <r>
    <n v="1020"/>
    <x v="490"/>
    <x v="1"/>
    <x v="380"/>
    <d v="2012-07-10T00:00:00"/>
    <s v="Standard Class"/>
    <s v="KM-16225"/>
    <s v="Kalyca Meade"/>
    <x v="1"/>
    <s v="United States"/>
    <s v="New York City"/>
    <x v="15"/>
    <n v="10011"/>
    <x v="3"/>
    <s v="OFF-ST-10001526"/>
    <x v="1"/>
    <x v="4"/>
    <s v="Iceberg Mobile Mega Data/Printer Cart "/>
    <n v="601.65"/>
    <n v="5"/>
    <n v="0"/>
    <n v="156.429"/>
    <x v="7"/>
  </r>
  <r>
    <n v="1021"/>
    <x v="491"/>
    <x v="1"/>
    <x v="381"/>
    <d v="2012-05-03T00:00:00"/>
    <s v="Standard Class"/>
    <s v="GT-14710"/>
    <s v="Greg Tran"/>
    <x v="0"/>
    <s v="United States"/>
    <s v="Washington"/>
    <x v="40"/>
    <n v="20016"/>
    <x v="3"/>
    <s v="OFF-AR-10001166"/>
    <x v="1"/>
    <x v="6"/>
    <s v="Staples"/>
    <n v="22.74"/>
    <n v="3"/>
    <n v="0"/>
    <n v="8.8686000000000007"/>
    <x v="3"/>
  </r>
  <r>
    <n v="1022"/>
    <x v="491"/>
    <x v="1"/>
    <x v="381"/>
    <d v="2012-05-03T00:00:00"/>
    <s v="Standard Class"/>
    <s v="GT-14710"/>
    <s v="Greg Tran"/>
    <x v="0"/>
    <s v="United States"/>
    <s v="Washington"/>
    <x v="40"/>
    <n v="20016"/>
    <x v="3"/>
    <s v="FUR-CH-10000309"/>
    <x v="0"/>
    <x v="1"/>
    <s v="Global Comet Stacking Arm Chair"/>
    <n v="1267.53"/>
    <n v="3"/>
    <n v="0"/>
    <n v="316.88249999999999"/>
    <x v="3"/>
  </r>
  <r>
    <n v="1023"/>
    <x v="491"/>
    <x v="1"/>
    <x v="381"/>
    <d v="2012-05-03T00:00:00"/>
    <s v="Standard Class"/>
    <s v="GT-14710"/>
    <s v="Greg Tran"/>
    <x v="0"/>
    <s v="United States"/>
    <s v="Washington"/>
    <x v="40"/>
    <n v="20016"/>
    <x v="3"/>
    <s v="TEC-MA-10004212"/>
    <x v="2"/>
    <x v="15"/>
    <s v="Cisco SPA525G2 5-Line IP Phone"/>
    <n v="1379.92"/>
    <n v="8"/>
    <n v="0"/>
    <n v="648.56240000000003"/>
    <x v="3"/>
  </r>
  <r>
    <n v="1024"/>
    <x v="492"/>
    <x v="1"/>
    <x v="382"/>
    <d v="2012-06-20T00:00:00"/>
    <s v="Standard Class"/>
    <s v="PB-19150"/>
    <s v="Philip Brown"/>
    <x v="0"/>
    <s v="United States"/>
    <s v="Philadelphia"/>
    <x v="9"/>
    <n v="19134"/>
    <x v="3"/>
    <s v="OFF-EN-10003072"/>
    <x v="1"/>
    <x v="12"/>
    <s v="Peel &amp; Seel Envelopes"/>
    <n v="6.2080000000000002"/>
    <n v="2"/>
    <n v="0.2"/>
    <n v="2.1728000000000001"/>
    <x v="1"/>
  </r>
  <r>
    <n v="1025"/>
    <x v="493"/>
    <x v="3"/>
    <x v="94"/>
    <d v="2014-12-21T00:00:00"/>
    <s v="First Class"/>
    <s v="HR-14770"/>
    <s v="Hallie Redmond"/>
    <x v="2"/>
    <s v="United States"/>
    <s v="Los Angeles"/>
    <x v="1"/>
    <n v="90045"/>
    <x v="1"/>
    <s v="OFF-BI-10000320"/>
    <x v="1"/>
    <x v="8"/>
    <s v="GBC Plastic Binding Combs"/>
    <n v="11.808"/>
    <n v="2"/>
    <n v="0.2"/>
    <n v="4.2804000000000002"/>
    <x v="4"/>
  </r>
  <r>
    <n v="1026"/>
    <x v="494"/>
    <x v="0"/>
    <x v="383"/>
    <d v="2013-01-13T00:00:00"/>
    <s v="Second Class"/>
    <s v="DE-13255"/>
    <s v="Deanra Eno"/>
    <x v="2"/>
    <s v="United States"/>
    <s v="Springfield"/>
    <x v="24"/>
    <n v="45503"/>
    <x v="3"/>
    <s v="OFF-PA-10001166"/>
    <x v="1"/>
    <x v="10"/>
    <s v="Xerox 2"/>
    <n v="15.552"/>
    <n v="3"/>
    <n v="0.2"/>
    <n v="5.4432"/>
    <x v="9"/>
  </r>
  <r>
    <n v="1027"/>
    <x v="494"/>
    <x v="0"/>
    <x v="383"/>
    <d v="2013-01-13T00:00:00"/>
    <s v="Second Class"/>
    <s v="DE-13255"/>
    <s v="Deanra Eno"/>
    <x v="2"/>
    <s v="United States"/>
    <s v="Springfield"/>
    <x v="24"/>
    <n v="45503"/>
    <x v="3"/>
    <s v="OFF-PA-10003656"/>
    <x v="1"/>
    <x v="10"/>
    <s v="Xerox 1935"/>
    <n v="63.311999999999998"/>
    <n v="3"/>
    <n v="0.2"/>
    <n v="20.5764"/>
    <x v="9"/>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x v="9"/>
  </r>
  <r>
    <n v="1029"/>
    <x v="495"/>
    <x v="2"/>
    <x v="384"/>
    <d v="2011-07-15T00:00:00"/>
    <s v="Standard Class"/>
    <s v="LA-16780"/>
    <s v="Laura Armstrong"/>
    <x v="1"/>
    <s v="United States"/>
    <s v="Hackensack"/>
    <x v="30"/>
    <n v="7601"/>
    <x v="3"/>
    <s v="OFF-PA-10000474"/>
    <x v="1"/>
    <x v="10"/>
    <s v="Staples"/>
    <n v="177.2"/>
    <n v="5"/>
    <n v="0"/>
    <n v="83.284000000000006"/>
    <x v="7"/>
  </r>
  <r>
    <n v="1030"/>
    <x v="495"/>
    <x v="2"/>
    <x v="384"/>
    <d v="2011-07-15T00:00:00"/>
    <s v="Standard Class"/>
    <s v="LA-16780"/>
    <s v="Laura Armstrong"/>
    <x v="1"/>
    <s v="United States"/>
    <s v="Hackensack"/>
    <x v="30"/>
    <n v="7601"/>
    <x v="3"/>
    <s v="TEC-PH-10003885"/>
    <x v="2"/>
    <x v="7"/>
    <s v="Cisco SPA508G"/>
    <n v="197.97"/>
    <n v="3"/>
    <n v="0"/>
    <n v="57.411299999999997"/>
    <x v="7"/>
  </r>
  <r>
    <n v="1031"/>
    <x v="495"/>
    <x v="2"/>
    <x v="384"/>
    <d v="2011-07-15T00:00:00"/>
    <s v="Standard Class"/>
    <s v="LA-16780"/>
    <s v="Laura Armstrong"/>
    <x v="1"/>
    <s v="United States"/>
    <s v="Hackensack"/>
    <x v="30"/>
    <n v="7601"/>
    <x v="3"/>
    <s v="FUR-CH-10003379"/>
    <x v="0"/>
    <x v="1"/>
    <s v="Global Commerce Series High-Back Swivel/Tilt Chairs"/>
    <n v="854.94"/>
    <n v="3"/>
    <n v="0"/>
    <n v="213.73500000000001"/>
    <x v="7"/>
  </r>
  <r>
    <n v="1032"/>
    <x v="495"/>
    <x v="2"/>
    <x v="384"/>
    <d v="2011-07-15T00:00:00"/>
    <s v="Standard Class"/>
    <s v="LA-16780"/>
    <s v="Laura Armstrong"/>
    <x v="1"/>
    <s v="United States"/>
    <s v="Hackensack"/>
    <x v="30"/>
    <n v="7601"/>
    <x v="3"/>
    <s v="FUR-FU-10000629"/>
    <x v="0"/>
    <x v="5"/>
    <s v="9-3/4 Diameter Round Wall Clock"/>
    <n v="124.11"/>
    <n v="9"/>
    <n v="0"/>
    <n v="52.126199999999997"/>
    <x v="7"/>
  </r>
  <r>
    <n v="1033"/>
    <x v="495"/>
    <x v="2"/>
    <x v="384"/>
    <d v="2011-07-15T00:00:00"/>
    <s v="Standard Class"/>
    <s v="LA-16780"/>
    <s v="Laura Armstrong"/>
    <x v="1"/>
    <s v="United States"/>
    <s v="Hackensack"/>
    <x v="30"/>
    <n v="7601"/>
    <x v="3"/>
    <s v="OFF-LA-10001175"/>
    <x v="1"/>
    <x v="2"/>
    <s v="Avery 514"/>
    <n v="14.4"/>
    <n v="5"/>
    <n v="0"/>
    <n v="7.056"/>
    <x v="7"/>
  </r>
  <r>
    <n v="1034"/>
    <x v="496"/>
    <x v="0"/>
    <x v="73"/>
    <d v="2013-11-23T00:00:00"/>
    <s v="First Class"/>
    <s v="AG-10390"/>
    <s v="Allen Goldenen"/>
    <x v="0"/>
    <s v="United States"/>
    <s v="Cincinnati"/>
    <x v="24"/>
    <n v="45231"/>
    <x v="3"/>
    <s v="OFF-PA-10000955"/>
    <x v="1"/>
    <x v="10"/>
    <s v="Southworth 25% Cotton Granite Paper &amp; Envelopes"/>
    <n v="15.696"/>
    <n v="3"/>
    <n v="0.2"/>
    <n v="5.1012000000000004"/>
    <x v="0"/>
  </r>
  <r>
    <n v="1035"/>
    <x v="496"/>
    <x v="0"/>
    <x v="73"/>
    <d v="2013-11-23T00:00:00"/>
    <s v="First Class"/>
    <s v="AG-10390"/>
    <s v="Allen Goldenen"/>
    <x v="0"/>
    <s v="United States"/>
    <s v="Cincinnati"/>
    <x v="24"/>
    <n v="45231"/>
    <x v="3"/>
    <s v="OFF-BI-10003460"/>
    <x v="1"/>
    <x v="8"/>
    <s v="Acco 3-Hole Punch"/>
    <n v="2.6280000000000001"/>
    <n v="2"/>
    <n v="0.7"/>
    <n v="-1.9272"/>
    <x v="0"/>
  </r>
  <r>
    <n v="1036"/>
    <x v="496"/>
    <x v="0"/>
    <x v="73"/>
    <d v="2013-11-23T00:00:00"/>
    <s v="First Class"/>
    <s v="AG-10390"/>
    <s v="Allen Goldenen"/>
    <x v="0"/>
    <s v="United States"/>
    <s v="Cincinnati"/>
    <x v="24"/>
    <n v="45231"/>
    <x v="3"/>
    <s v="OFF-BI-10000474"/>
    <x v="1"/>
    <x v="8"/>
    <s v="Avery Recycled Flexi-View Covers for Binding Systems"/>
    <n v="14.427"/>
    <n v="3"/>
    <n v="0.7"/>
    <n v="-10.579800000000001"/>
    <x v="0"/>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x v="3"/>
  </r>
  <r>
    <n v="1038"/>
    <x v="498"/>
    <x v="1"/>
    <x v="385"/>
    <d v="2012-06-14T00:00:00"/>
    <s v="First Class"/>
    <s v="JJ-15445"/>
    <s v="Jennifer Jackson"/>
    <x v="0"/>
    <s v="United States"/>
    <s v="Los Angeles"/>
    <x v="1"/>
    <n v="90004"/>
    <x v="1"/>
    <s v="OFF-BI-10003707"/>
    <x v="1"/>
    <x v="8"/>
    <s v="Aluminum Screw Posts"/>
    <n v="36.624000000000002"/>
    <n v="3"/>
    <n v="0.2"/>
    <n v="13.734"/>
    <x v="1"/>
  </r>
  <r>
    <n v="1039"/>
    <x v="499"/>
    <x v="3"/>
    <x v="225"/>
    <d v="2014-11-22T00:00:00"/>
    <s v="First Class"/>
    <s v="JH-15430"/>
    <s v="Jennifer Halladay"/>
    <x v="0"/>
    <s v="United States"/>
    <s v="Burlington"/>
    <x v="3"/>
    <n v="27217"/>
    <x v="0"/>
    <s v="OFF-AR-10000203"/>
    <x v="1"/>
    <x v="6"/>
    <s v="Newell 336"/>
    <n v="23.968"/>
    <n v="7"/>
    <n v="0.2"/>
    <n v="2.6964000000000001"/>
    <x v="0"/>
  </r>
  <r>
    <n v="1040"/>
    <x v="499"/>
    <x v="3"/>
    <x v="225"/>
    <d v="2014-11-22T00:00:00"/>
    <s v="First Class"/>
    <s v="JH-15430"/>
    <s v="Jennifer Halladay"/>
    <x v="0"/>
    <s v="United States"/>
    <s v="Burlington"/>
    <x v="3"/>
    <n v="27217"/>
    <x v="0"/>
    <s v="OFF-AR-10004790"/>
    <x v="1"/>
    <x v="6"/>
    <s v="Staples"/>
    <n v="28.728000000000002"/>
    <n v="3"/>
    <n v="0.2"/>
    <n v="1.7955000000000001"/>
    <x v="0"/>
  </r>
  <r>
    <n v="1041"/>
    <x v="500"/>
    <x v="0"/>
    <x v="231"/>
    <d v="2013-03-25T00:00:00"/>
    <s v="Standard Class"/>
    <s v="RD-19660"/>
    <s v="Robert Dilbeck"/>
    <x v="2"/>
    <s v="United States"/>
    <s v="Saint Peters"/>
    <x v="25"/>
    <n v="63376"/>
    <x v="2"/>
    <s v="FUR-TA-10001095"/>
    <x v="0"/>
    <x v="3"/>
    <s v="Chromcraft Round Conference Tables"/>
    <n v="697.16"/>
    <n v="4"/>
    <n v="0"/>
    <n v="146.40360000000001"/>
    <x v="10"/>
  </r>
  <r>
    <n v="1042"/>
    <x v="501"/>
    <x v="0"/>
    <x v="47"/>
    <d v="2013-09-10T00:00:00"/>
    <s v="Second Class"/>
    <s v="MO-17500"/>
    <s v="Mary O'Rourke"/>
    <x v="0"/>
    <s v="United States"/>
    <s v="New York City"/>
    <x v="15"/>
    <n v="10035"/>
    <x v="3"/>
    <s v="TEC-AC-10004761"/>
    <x v="2"/>
    <x v="11"/>
    <s v="Maxell 4.7GB DVD+RW 3/Pack"/>
    <n v="31.86"/>
    <n v="2"/>
    <n v="0"/>
    <n v="11.151"/>
    <x v="8"/>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x v="8"/>
  </r>
  <r>
    <n v="1044"/>
    <x v="502"/>
    <x v="3"/>
    <x v="362"/>
    <d v="2014-07-13T00:00:00"/>
    <s v="First Class"/>
    <s v="NS-18640"/>
    <s v="Noel Staavos"/>
    <x v="1"/>
    <s v="United States"/>
    <s v="Chicago"/>
    <x v="10"/>
    <n v="60610"/>
    <x v="2"/>
    <s v="OFF-AR-10001130"/>
    <x v="1"/>
    <x v="6"/>
    <s v="Quartet Alpha White Chalk, 12/Pack"/>
    <n v="8.84"/>
    <n v="5"/>
    <n v="0.2"/>
    <n v="2.9834999999999998"/>
    <x v="7"/>
  </r>
  <r>
    <n v="1045"/>
    <x v="502"/>
    <x v="3"/>
    <x v="362"/>
    <d v="2014-07-13T00:00:00"/>
    <s v="First Class"/>
    <s v="NS-18640"/>
    <s v="Noel Staavos"/>
    <x v="1"/>
    <s v="United States"/>
    <s v="Chicago"/>
    <x v="10"/>
    <n v="60610"/>
    <x v="2"/>
    <s v="OFF-AP-10000055"/>
    <x v="1"/>
    <x v="9"/>
    <s v="Belkin F9S820V06 8 Outlet Surge"/>
    <n v="58.463999999999999"/>
    <n v="9"/>
    <n v="0.8"/>
    <n v="-146.16"/>
    <x v="7"/>
  </r>
  <r>
    <n v="1046"/>
    <x v="503"/>
    <x v="3"/>
    <x v="386"/>
    <d v="2014-10-17T00:00:00"/>
    <s v="Standard Class"/>
    <s v="SN-20710"/>
    <s v="Steve Nguyen"/>
    <x v="2"/>
    <s v="United States"/>
    <s v="Rockford"/>
    <x v="10"/>
    <n v="61107"/>
    <x v="2"/>
    <s v="FUR-CH-10002304"/>
    <x v="0"/>
    <x v="1"/>
    <s v="Global Stack Chair without Arms, Black"/>
    <n v="254.60400000000001"/>
    <n v="14"/>
    <n v="0.3"/>
    <n v="-18.186"/>
    <x v="2"/>
  </r>
  <r>
    <n v="1047"/>
    <x v="504"/>
    <x v="0"/>
    <x v="387"/>
    <d v="2013-03-14T00:00:00"/>
    <s v="Standard Class"/>
    <s v="ZC-21910"/>
    <s v="Zuschuss Carroll"/>
    <x v="0"/>
    <s v="United States"/>
    <s v="Miami"/>
    <x v="2"/>
    <n v="33142"/>
    <x v="0"/>
    <s v="TEC-PH-10001530"/>
    <x v="2"/>
    <x v="7"/>
    <s v="Cisco Unified IP Phone 7945G VoIP phone"/>
    <n v="1363.96"/>
    <n v="5"/>
    <n v="0.2"/>
    <n v="85.247500000000002"/>
    <x v="10"/>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x v="10"/>
  </r>
  <r>
    <n v="1049"/>
    <x v="505"/>
    <x v="2"/>
    <x v="279"/>
    <d v="2011-06-01T00:00:00"/>
    <s v="Second Class"/>
    <s v="LC-16885"/>
    <s v="Lena Creighton"/>
    <x v="0"/>
    <s v="United States"/>
    <s v="San Francisco"/>
    <x v="1"/>
    <n v="94109"/>
    <x v="1"/>
    <s v="TEC-PH-10000486"/>
    <x v="2"/>
    <x v="7"/>
    <s v="Plantronics HL10 Handset Lifter"/>
    <n v="1113.5039999999999"/>
    <n v="12"/>
    <n v="0.2"/>
    <n v="125.2692"/>
    <x v="5"/>
  </r>
  <r>
    <n v="1050"/>
    <x v="505"/>
    <x v="2"/>
    <x v="279"/>
    <d v="2011-06-01T00:00:00"/>
    <s v="Second Class"/>
    <s v="LC-16885"/>
    <s v="Lena Creighton"/>
    <x v="0"/>
    <s v="United States"/>
    <s v="San Francisco"/>
    <x v="1"/>
    <n v="94109"/>
    <x v="1"/>
    <s v="TEC-AC-10001606"/>
    <x v="2"/>
    <x v="11"/>
    <s v="Logitech Wireless Performance Mouse MX for PC and Mac"/>
    <n v="99.99"/>
    <n v="1"/>
    <n v="0"/>
    <n v="37.996200000000002"/>
    <x v="5"/>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x v="7"/>
  </r>
  <r>
    <n v="1052"/>
    <x v="506"/>
    <x v="1"/>
    <x v="230"/>
    <d v="2012-07-05T00:00:00"/>
    <s v="First Class"/>
    <s v="DG-13300"/>
    <s v="Deirdre Greer"/>
    <x v="1"/>
    <s v="United States"/>
    <s v="Philadelphia"/>
    <x v="9"/>
    <n v="19134"/>
    <x v="3"/>
    <s v="OFF-PA-10001307"/>
    <x v="1"/>
    <x v="10"/>
    <s v="Important Message Pads, 50 4-1/4 x 5-1/2 Forms per Pad"/>
    <n v="6.72"/>
    <n v="2"/>
    <n v="0.2"/>
    <n v="2.4359999999999999"/>
    <x v="7"/>
  </r>
  <r>
    <n v="1053"/>
    <x v="506"/>
    <x v="1"/>
    <x v="230"/>
    <d v="2012-07-05T00:00:00"/>
    <s v="First Class"/>
    <s v="DG-13300"/>
    <s v="Deirdre Greer"/>
    <x v="1"/>
    <s v="United States"/>
    <s v="Philadelphia"/>
    <x v="9"/>
    <n v="19134"/>
    <x v="3"/>
    <s v="FUR-FU-10004460"/>
    <x v="0"/>
    <x v="5"/>
    <s v="Howard Miller 12&quot; Round Wall Clock"/>
    <n v="282.88799999999998"/>
    <n v="9"/>
    <n v="0.2"/>
    <n v="56.577599999999997"/>
    <x v="7"/>
  </r>
  <r>
    <n v="1054"/>
    <x v="507"/>
    <x v="1"/>
    <x v="388"/>
    <d v="2012-04-08T00:00:00"/>
    <s v="Standard Class"/>
    <s v="NF-18595"/>
    <s v="Nicole Fjeld"/>
    <x v="2"/>
    <s v="United States"/>
    <s v="New York City"/>
    <x v="15"/>
    <n v="10009"/>
    <x v="3"/>
    <s v="OFF-AR-10000716"/>
    <x v="1"/>
    <x v="6"/>
    <s v="DIXON Ticonderoga Erasable Checking Pencils"/>
    <n v="11.16"/>
    <n v="2"/>
    <n v="0"/>
    <n v="4.3524000000000003"/>
    <x v="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x v="3"/>
  </r>
  <r>
    <n v="1056"/>
    <x v="507"/>
    <x v="1"/>
    <x v="388"/>
    <d v="2012-04-08T00:00:00"/>
    <s v="Standard Class"/>
    <s v="NF-18595"/>
    <s v="Nicole Fjeld"/>
    <x v="2"/>
    <s v="United States"/>
    <s v="New York City"/>
    <x v="15"/>
    <n v="10009"/>
    <x v="3"/>
    <s v="OFF-BI-10002735"/>
    <x v="1"/>
    <x v="8"/>
    <s v="GBC Prestige Therm-A-Bind Covers"/>
    <n v="82.343999999999994"/>
    <n v="3"/>
    <n v="0.2"/>
    <n v="27.7911"/>
    <x v="3"/>
  </r>
  <r>
    <n v="1057"/>
    <x v="507"/>
    <x v="1"/>
    <x v="388"/>
    <d v="2012-04-08T00:00:00"/>
    <s v="Standard Class"/>
    <s v="NF-18595"/>
    <s v="Nicole Fjeld"/>
    <x v="2"/>
    <s v="United States"/>
    <s v="New York City"/>
    <x v="15"/>
    <n v="10009"/>
    <x v="3"/>
    <s v="OFF-BI-10003529"/>
    <x v="1"/>
    <x v="8"/>
    <s v="Avery Round Ring Poly Binders"/>
    <n v="9.0879999999999992"/>
    <n v="4"/>
    <n v="0.2"/>
    <n v="3.2944"/>
    <x v="3"/>
  </r>
  <r>
    <n v="1058"/>
    <x v="508"/>
    <x v="3"/>
    <x v="389"/>
    <d v="2014-12-18T00:00:00"/>
    <s v="Standard Class"/>
    <s v="BP-11185"/>
    <s v="Ben Peterman"/>
    <x v="1"/>
    <s v="United States"/>
    <s v="San Diego"/>
    <x v="1"/>
    <n v="92037"/>
    <x v="1"/>
    <s v="OFF-BI-10001097"/>
    <x v="1"/>
    <x v="8"/>
    <s v="Avery Hole Reinforcements"/>
    <n v="19.936"/>
    <n v="4"/>
    <n v="0.2"/>
    <n v="7.2267999999999999"/>
    <x v="4"/>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x v="4"/>
  </r>
  <r>
    <n v="1060"/>
    <x v="509"/>
    <x v="0"/>
    <x v="390"/>
    <d v="2013-12-02T00:00:00"/>
    <s v="Standard Class"/>
    <s v="MG-17650"/>
    <s v="Matthew Grinstein"/>
    <x v="2"/>
    <s v="United States"/>
    <s v="Philadelphia"/>
    <x v="9"/>
    <n v="19143"/>
    <x v="3"/>
    <s v="OFF-FA-10001754"/>
    <x v="1"/>
    <x v="13"/>
    <s v="Stockwell Gold Paper Clips"/>
    <n v="4.4160000000000004"/>
    <n v="3"/>
    <n v="0.2"/>
    <n v="1.6008"/>
    <x v="0"/>
  </r>
  <r>
    <n v="1061"/>
    <x v="510"/>
    <x v="1"/>
    <x v="391"/>
    <d v="2012-03-29T00:00:00"/>
    <s v="Standard Class"/>
    <s v="JD-16060"/>
    <s v="Julia Dunbar"/>
    <x v="0"/>
    <s v="United States"/>
    <s v="Houston"/>
    <x v="5"/>
    <n v="77095"/>
    <x v="2"/>
    <s v="FUR-CH-10003396"/>
    <x v="0"/>
    <x v="1"/>
    <s v="Global Deluxe Steno Chair"/>
    <n v="107.77200000000001"/>
    <n v="2"/>
    <n v="0.3"/>
    <n v="-29.252400000000002"/>
    <x v="10"/>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x v="3"/>
  </r>
  <r>
    <n v="1063"/>
    <x v="511"/>
    <x v="1"/>
    <x v="392"/>
    <d v="2012-04-21T00:00:00"/>
    <s v="Standard Class"/>
    <s v="TS-21160"/>
    <s v="Theresa Swint"/>
    <x v="1"/>
    <s v="United States"/>
    <s v="Toledo"/>
    <x v="24"/>
    <n v="43615"/>
    <x v="3"/>
    <s v="OFF-FA-10004838"/>
    <x v="1"/>
    <x v="13"/>
    <s v="Super Bands, 12/Pack"/>
    <n v="10.416"/>
    <n v="7"/>
    <n v="0.2"/>
    <n v="-2.2134"/>
    <x v="3"/>
  </r>
  <r>
    <n v="1064"/>
    <x v="511"/>
    <x v="1"/>
    <x v="392"/>
    <d v="2012-04-21T00:00:00"/>
    <s v="Standard Class"/>
    <s v="TS-21160"/>
    <s v="Theresa Swint"/>
    <x v="1"/>
    <s v="United States"/>
    <s v="Toledo"/>
    <x v="24"/>
    <n v="43615"/>
    <x v="3"/>
    <s v="OFF-AR-10004757"/>
    <x v="1"/>
    <x v="6"/>
    <s v="Crayola Colored Pencils"/>
    <n v="7.8719999999999999"/>
    <n v="3"/>
    <n v="0.2"/>
    <n v="1.2791999999999999"/>
    <x v="3"/>
  </r>
  <r>
    <n v="1065"/>
    <x v="511"/>
    <x v="1"/>
    <x v="392"/>
    <d v="2012-04-21T00:00:00"/>
    <s v="Standard Class"/>
    <s v="TS-21160"/>
    <s v="Theresa Swint"/>
    <x v="1"/>
    <s v="United States"/>
    <s v="Toledo"/>
    <x v="24"/>
    <n v="43615"/>
    <x v="3"/>
    <s v="TEC-PH-10002115"/>
    <x v="2"/>
    <x v="7"/>
    <s v="Plantronics 81402"/>
    <n v="118.782"/>
    <n v="3"/>
    <n v="0.4"/>
    <n v="-27.715800000000002"/>
    <x v="3"/>
  </r>
  <r>
    <n v="1066"/>
    <x v="511"/>
    <x v="1"/>
    <x v="392"/>
    <d v="2012-04-21T00:00:00"/>
    <s v="Standard Class"/>
    <s v="TS-21160"/>
    <s v="Theresa Swint"/>
    <x v="1"/>
    <s v="United States"/>
    <s v="Toledo"/>
    <x v="24"/>
    <n v="43615"/>
    <x v="3"/>
    <s v="OFF-FA-10003059"/>
    <x v="1"/>
    <x v="13"/>
    <s v="Assorted Color Push Pins"/>
    <n v="1.448"/>
    <n v="1"/>
    <n v="0.2"/>
    <n v="0.23530000000000001"/>
    <x v="3"/>
  </r>
  <r>
    <n v="1067"/>
    <x v="511"/>
    <x v="1"/>
    <x v="392"/>
    <d v="2012-04-21T00:00:00"/>
    <s v="Standard Class"/>
    <s v="TS-21160"/>
    <s v="Theresa Swint"/>
    <x v="1"/>
    <s v="United States"/>
    <s v="Toledo"/>
    <x v="24"/>
    <n v="43615"/>
    <x v="3"/>
    <s v="OFF-BI-10004330"/>
    <x v="1"/>
    <x v="8"/>
    <s v="GBC Velobind Prepunched Cover Sets, Regency Series"/>
    <n v="55.47"/>
    <n v="5"/>
    <n v="0.7"/>
    <n v="-46.225000000000001"/>
    <x v="3"/>
  </r>
  <r>
    <n v="1068"/>
    <x v="512"/>
    <x v="0"/>
    <x v="393"/>
    <d v="2013-10-03T00:00:00"/>
    <s v="First Class"/>
    <s v="BD-11620"/>
    <s v="Brian DeCherney"/>
    <x v="0"/>
    <s v="United States"/>
    <s v="San Francisco"/>
    <x v="1"/>
    <n v="94122"/>
    <x v="1"/>
    <s v="FUR-CH-10001146"/>
    <x v="0"/>
    <x v="1"/>
    <s v="Global Value Mid-Back Manager's Chair, Gray"/>
    <n v="194.84800000000001"/>
    <n v="4"/>
    <n v="0.2"/>
    <n v="12.178000000000001"/>
    <x v="2"/>
  </r>
  <r>
    <n v="1069"/>
    <x v="513"/>
    <x v="3"/>
    <x v="394"/>
    <d v="2014-10-01T00:00:00"/>
    <s v="Second Class"/>
    <s v="CM-12160"/>
    <s v="Charles McCrossin"/>
    <x v="0"/>
    <s v="United States"/>
    <s v="Brownsville"/>
    <x v="5"/>
    <n v="78521"/>
    <x v="2"/>
    <s v="OFF-SU-10001935"/>
    <x v="1"/>
    <x v="14"/>
    <s v="Staples"/>
    <n v="1.744"/>
    <n v="1"/>
    <n v="0.2"/>
    <n v="-0.3488"/>
    <x v="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x v="7"/>
  </r>
  <r>
    <n v="1071"/>
    <x v="515"/>
    <x v="1"/>
    <x v="312"/>
    <d v="2012-11-26T00:00:00"/>
    <s v="Standard Class"/>
    <s v="SN-20560"/>
    <s v="Skye Norling"/>
    <x v="2"/>
    <s v="United States"/>
    <s v="Los Angeles"/>
    <x v="1"/>
    <n v="90008"/>
    <x v="1"/>
    <s v="OFF-AR-10003732"/>
    <x v="1"/>
    <x v="6"/>
    <s v="Newell 333"/>
    <n v="19.46"/>
    <n v="7"/>
    <n v="0"/>
    <n v="5.0595999999999997"/>
    <x v="0"/>
  </r>
  <r>
    <n v="1072"/>
    <x v="516"/>
    <x v="0"/>
    <x v="236"/>
    <d v="2013-05-03T00:00:00"/>
    <s v="Standard Class"/>
    <s v="EH-14005"/>
    <s v="Erica Hernandez"/>
    <x v="2"/>
    <s v="United States"/>
    <s v="Denver"/>
    <x v="22"/>
    <n v="80219"/>
    <x v="1"/>
    <s v="OFF-PA-10001970"/>
    <x v="1"/>
    <x v="10"/>
    <s v="Xerox 1881"/>
    <n v="29.472000000000001"/>
    <n v="3"/>
    <n v="0.2"/>
    <n v="9.9467999999999996"/>
    <x v="3"/>
  </r>
  <r>
    <n v="1073"/>
    <x v="517"/>
    <x v="3"/>
    <x v="237"/>
    <d v="2014-11-20T00:00:00"/>
    <s v="Standard Class"/>
    <s v="FO-14305"/>
    <s v="Frank Olsen"/>
    <x v="0"/>
    <s v="United States"/>
    <s v="New York City"/>
    <x v="15"/>
    <n v="10035"/>
    <x v="3"/>
    <s v="OFF-BI-10003669"/>
    <x v="1"/>
    <x v="8"/>
    <s v="3M Organizer Strips"/>
    <n v="8.64"/>
    <n v="2"/>
    <n v="0.2"/>
    <n v="3.024"/>
    <x v="0"/>
  </r>
  <r>
    <n v="1074"/>
    <x v="518"/>
    <x v="0"/>
    <x v="396"/>
    <d v="2013-11-20T00:00:00"/>
    <s v="Standard Class"/>
    <s v="MS-17710"/>
    <s v="Maurice Satty"/>
    <x v="0"/>
    <s v="United States"/>
    <s v="Mesa"/>
    <x v="16"/>
    <n v="85204"/>
    <x v="1"/>
    <s v="OFF-BI-10003727"/>
    <x v="1"/>
    <x v="8"/>
    <s v="Avery Durable Slant Ring Binders With Label Holder"/>
    <n v="6.27"/>
    <n v="5"/>
    <n v="0.7"/>
    <n v="-4.5979999999999999"/>
    <x v="0"/>
  </r>
  <r>
    <n v="1075"/>
    <x v="518"/>
    <x v="0"/>
    <x v="396"/>
    <d v="2013-11-20T00:00:00"/>
    <s v="Standard Class"/>
    <s v="MS-17710"/>
    <s v="Maurice Satty"/>
    <x v="0"/>
    <s v="United States"/>
    <s v="Mesa"/>
    <x v="16"/>
    <n v="85204"/>
    <x v="1"/>
    <s v="OFF-BI-10004967"/>
    <x v="1"/>
    <x v="8"/>
    <s v="Round Ring Binders"/>
    <n v="4.3680000000000003"/>
    <n v="7"/>
    <n v="0.7"/>
    <n v="-3.3488000000000002"/>
    <x v="0"/>
  </r>
  <r>
    <n v="1076"/>
    <x v="518"/>
    <x v="0"/>
    <x v="396"/>
    <d v="2013-11-20T00:00:00"/>
    <s v="Standard Class"/>
    <s v="MS-17710"/>
    <s v="Maurice Satty"/>
    <x v="0"/>
    <s v="United States"/>
    <s v="Mesa"/>
    <x v="16"/>
    <n v="85204"/>
    <x v="1"/>
    <s v="TEC-AC-10003447"/>
    <x v="2"/>
    <x v="11"/>
    <s v="Micropad Numeric Keypads"/>
    <n v="31.984000000000002"/>
    <n v="2"/>
    <n v="0.2"/>
    <n v="1.9990000000000001"/>
    <x v="0"/>
  </r>
  <r>
    <n v="1077"/>
    <x v="519"/>
    <x v="0"/>
    <x v="321"/>
    <d v="2013-10-01T00:00:00"/>
    <s v="First Class"/>
    <s v="CC-12100"/>
    <s v="Chad Cunningham"/>
    <x v="2"/>
    <s v="United States"/>
    <s v="Columbus"/>
    <x v="14"/>
    <n v="47201"/>
    <x v="2"/>
    <s v="OFF-AR-10000255"/>
    <x v="1"/>
    <x v="6"/>
    <s v="Newell 328"/>
    <n v="40.880000000000003"/>
    <n v="7"/>
    <n v="0"/>
    <n v="10.6288"/>
    <x v="8"/>
  </r>
  <r>
    <n v="1078"/>
    <x v="520"/>
    <x v="3"/>
    <x v="397"/>
    <d v="2014-09-26T00:00:00"/>
    <s v="Second Class"/>
    <s v="DW-13540"/>
    <s v="Don Weiss"/>
    <x v="0"/>
    <s v="United States"/>
    <s v="Seattle"/>
    <x v="4"/>
    <n v="98105"/>
    <x v="1"/>
    <s v="OFF-AP-10002191"/>
    <x v="1"/>
    <x v="9"/>
    <s v="Belkin 8 Outlet SurgeMaster II Gold Surge Protector"/>
    <n v="119.96"/>
    <n v="2"/>
    <n v="0"/>
    <n v="33.588799999999999"/>
    <x v="8"/>
  </r>
  <r>
    <n v="1079"/>
    <x v="520"/>
    <x v="3"/>
    <x v="397"/>
    <d v="2014-09-26T00:00:00"/>
    <s v="Second Class"/>
    <s v="DW-13540"/>
    <s v="Don Weiss"/>
    <x v="0"/>
    <s v="United States"/>
    <s v="Seattle"/>
    <x v="4"/>
    <n v="98105"/>
    <x v="1"/>
    <s v="OFF-ST-10001325"/>
    <x v="1"/>
    <x v="4"/>
    <s v="Sterilite Officeware Hinged File Box"/>
    <n v="31.44"/>
    <n v="3"/>
    <n v="0"/>
    <n v="8.4887999999999995"/>
    <x v="8"/>
  </r>
  <r>
    <n v="1080"/>
    <x v="520"/>
    <x v="3"/>
    <x v="397"/>
    <d v="2014-09-26T00:00:00"/>
    <s v="Second Class"/>
    <s v="DW-13540"/>
    <s v="Don Weiss"/>
    <x v="0"/>
    <s v="United States"/>
    <s v="Seattle"/>
    <x v="4"/>
    <n v="98105"/>
    <x v="1"/>
    <s v="OFF-BI-10000404"/>
    <x v="1"/>
    <x v="8"/>
    <s v="Avery Printable Repositionable Plastic Tabs"/>
    <n v="6.88"/>
    <n v="1"/>
    <n v="0.2"/>
    <n v="2.3220000000000001"/>
    <x v="8"/>
  </r>
  <r>
    <n v="1081"/>
    <x v="521"/>
    <x v="1"/>
    <x v="239"/>
    <d v="2012-12-04T00:00:00"/>
    <s v="Standard Class"/>
    <s v="BT-11395"/>
    <s v="Bill Tyler"/>
    <x v="1"/>
    <s v="United States"/>
    <s v="Detroit"/>
    <x v="12"/>
    <n v="48227"/>
    <x v="2"/>
    <s v="OFF-PA-10000349"/>
    <x v="1"/>
    <x v="10"/>
    <s v="Staples"/>
    <n v="19.920000000000002"/>
    <n v="4"/>
    <n v="0"/>
    <n v="9.3623999999999992"/>
    <x v="0"/>
  </r>
  <r>
    <n v="1082"/>
    <x v="521"/>
    <x v="1"/>
    <x v="239"/>
    <d v="2012-12-04T00:00:00"/>
    <s v="Standard Class"/>
    <s v="BT-11395"/>
    <s v="Bill Tyler"/>
    <x v="1"/>
    <s v="United States"/>
    <s v="Detroit"/>
    <x v="12"/>
    <n v="48227"/>
    <x v="2"/>
    <s v="FUR-CH-10002880"/>
    <x v="0"/>
    <x v="1"/>
    <s v="Global High-Back Leather Tilter, Burgundy"/>
    <n v="1106.9100000000001"/>
    <n v="9"/>
    <n v="0"/>
    <n v="121.76009999999999"/>
    <x v="0"/>
  </r>
  <r>
    <n v="1083"/>
    <x v="522"/>
    <x v="0"/>
    <x v="398"/>
    <d v="2013-03-06T00:00:00"/>
    <s v="Standard Class"/>
    <s v="KD-16270"/>
    <s v="Karen Daniels"/>
    <x v="0"/>
    <s v="United States"/>
    <s v="Yonkers"/>
    <x v="15"/>
    <n v="10701"/>
    <x v="3"/>
    <s v="FUR-TA-10001095"/>
    <x v="0"/>
    <x v="3"/>
    <s v="Chromcraft Round Conference Tables"/>
    <n v="836.59199999999998"/>
    <n v="8"/>
    <n v="0.4"/>
    <n v="-264.92079999999999"/>
    <x v="10"/>
  </r>
  <r>
    <n v="1084"/>
    <x v="522"/>
    <x v="0"/>
    <x v="398"/>
    <d v="2013-03-06T00:00:00"/>
    <s v="Standard Class"/>
    <s v="KD-16270"/>
    <s v="Karen Daniels"/>
    <x v="0"/>
    <s v="United States"/>
    <s v="Yonkers"/>
    <x v="15"/>
    <n v="10701"/>
    <x v="3"/>
    <s v="OFF-PA-10003127"/>
    <x v="1"/>
    <x v="10"/>
    <s v="Staples"/>
    <n v="26.38"/>
    <n v="1"/>
    <n v="0"/>
    <n v="12.1348"/>
    <x v="10"/>
  </r>
  <r>
    <n v="1085"/>
    <x v="522"/>
    <x v="0"/>
    <x v="398"/>
    <d v="2013-03-06T00:00:00"/>
    <s v="Standard Class"/>
    <s v="KD-16270"/>
    <s v="Karen Daniels"/>
    <x v="0"/>
    <s v="United States"/>
    <s v="Yonkers"/>
    <x v="15"/>
    <n v="10701"/>
    <x v="3"/>
    <s v="OFF-ST-10003208"/>
    <x v="1"/>
    <x v="4"/>
    <s v="Adjustable Depth Letter/Legal Cart"/>
    <n v="362.92"/>
    <n v="2"/>
    <n v="0"/>
    <n v="105.24679999999999"/>
    <x v="10"/>
  </r>
  <r>
    <n v="1086"/>
    <x v="522"/>
    <x v="0"/>
    <x v="398"/>
    <d v="2013-03-06T00:00:00"/>
    <s v="Standard Class"/>
    <s v="KD-16270"/>
    <s v="Karen Daniels"/>
    <x v="0"/>
    <s v="United States"/>
    <s v="Yonkers"/>
    <x v="15"/>
    <n v="10701"/>
    <x v="3"/>
    <s v="TEC-MA-10003979"/>
    <x v="2"/>
    <x v="15"/>
    <s v="Ativa V4110MDD Micro-Cut Shredder"/>
    <n v="4899.93"/>
    <n v="7"/>
    <n v="0"/>
    <n v="2400.9657000000002"/>
    <x v="10"/>
  </r>
  <r>
    <n v="1087"/>
    <x v="523"/>
    <x v="0"/>
    <x v="399"/>
    <d v="2013-08-13T00:00:00"/>
    <s v="Same Day"/>
    <s v="LC-16870"/>
    <s v="Lena Cacioppo"/>
    <x v="0"/>
    <s v="United States"/>
    <s v="Des Moines"/>
    <x v="23"/>
    <n v="50315"/>
    <x v="2"/>
    <s v="OFF-PA-10000029"/>
    <x v="1"/>
    <x v="10"/>
    <s v="Xerox 224"/>
    <n v="6.48"/>
    <n v="1"/>
    <n v="0"/>
    <n v="3.1103999999999998"/>
    <x v="6"/>
  </r>
  <r>
    <n v="1088"/>
    <x v="524"/>
    <x v="0"/>
    <x v="243"/>
    <d v="2013-08-21T00:00:00"/>
    <s v="Second Class"/>
    <s v="CY-12745"/>
    <s v="Craig Yedwab"/>
    <x v="1"/>
    <s v="United States"/>
    <s v="Oakland"/>
    <x v="1"/>
    <n v="94601"/>
    <x v="1"/>
    <s v="TEC-PH-10004896"/>
    <x v="2"/>
    <x v="7"/>
    <s v="Nokia Lumia 521 (T-Mobile)"/>
    <n v="71.975999999999999"/>
    <n v="3"/>
    <n v="0.2"/>
    <n v="7.1976000000000004"/>
    <x v="6"/>
  </r>
  <r>
    <n v="1089"/>
    <x v="524"/>
    <x v="0"/>
    <x v="243"/>
    <d v="2013-08-21T00:00:00"/>
    <s v="Second Class"/>
    <s v="CY-12745"/>
    <s v="Craig Yedwab"/>
    <x v="1"/>
    <s v="United States"/>
    <s v="Oakland"/>
    <x v="1"/>
    <n v="94601"/>
    <x v="1"/>
    <s v="OFF-LA-10000452"/>
    <x v="1"/>
    <x v="2"/>
    <s v="Avery 488"/>
    <n v="3.15"/>
    <n v="1"/>
    <n v="0"/>
    <n v="1.512"/>
    <x v="6"/>
  </r>
  <r>
    <n v="1090"/>
    <x v="525"/>
    <x v="3"/>
    <x v="400"/>
    <d v="2014-06-11T00:00:00"/>
    <s v="Standard Class"/>
    <s v="LW-16990"/>
    <s v="Lindsay Williams"/>
    <x v="1"/>
    <s v="United States"/>
    <s v="Monroe"/>
    <x v="3"/>
    <n v="28110"/>
    <x v="0"/>
    <s v="FUR-FU-10001967"/>
    <x v="0"/>
    <x v="5"/>
    <s v="Telescoping Adjustable Floor Lamp"/>
    <n v="31.984000000000002"/>
    <n v="2"/>
    <n v="0.2"/>
    <n v="1.9990000000000001"/>
    <x v="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x v="1"/>
  </r>
  <r>
    <n v="1092"/>
    <x v="526"/>
    <x v="1"/>
    <x v="401"/>
    <d v="2012-12-13T00:00:00"/>
    <s v="Standard Class"/>
    <s v="NP-18325"/>
    <s v="Naresj Patel"/>
    <x v="0"/>
    <s v="United States"/>
    <s v="San Diego"/>
    <x v="1"/>
    <n v="92105"/>
    <x v="1"/>
    <s v="OFF-AR-10002952"/>
    <x v="1"/>
    <x v="6"/>
    <s v="Stanley Contemporary Battery Pencil Sharpeners"/>
    <n v="120.15"/>
    <n v="9"/>
    <n v="0"/>
    <n v="33.642000000000003"/>
    <x v="4"/>
  </r>
  <r>
    <n v="1093"/>
    <x v="526"/>
    <x v="1"/>
    <x v="401"/>
    <d v="2012-12-13T00:00:00"/>
    <s v="Standard Class"/>
    <s v="NP-18325"/>
    <s v="Naresj Patel"/>
    <x v="0"/>
    <s v="United States"/>
    <s v="San Diego"/>
    <x v="1"/>
    <n v="92105"/>
    <x v="1"/>
    <s v="TEC-PH-10000576"/>
    <x v="2"/>
    <x v="7"/>
    <s v="AT&amp;T 1080 Corded phone"/>
    <n v="219.184"/>
    <n v="2"/>
    <n v="0.2"/>
    <n v="19.178599999999999"/>
    <x v="4"/>
  </r>
  <r>
    <n v="1094"/>
    <x v="527"/>
    <x v="1"/>
    <x v="17"/>
    <d v="2012-12-31T00:00:00"/>
    <s v="Standard Class"/>
    <s v="BT-11485"/>
    <s v="Brad Thomas"/>
    <x v="2"/>
    <s v="United States"/>
    <s v="Clinton"/>
    <x v="39"/>
    <n v="20735"/>
    <x v="3"/>
    <s v="OFF-PA-10000605"/>
    <x v="1"/>
    <x v="10"/>
    <s v="Xerox 1950"/>
    <n v="28.9"/>
    <n v="5"/>
    <n v="0"/>
    <n v="14.161"/>
    <x v="4"/>
  </r>
  <r>
    <n v="1095"/>
    <x v="527"/>
    <x v="1"/>
    <x v="17"/>
    <d v="2012-12-31T00:00:00"/>
    <s v="Standard Class"/>
    <s v="BT-11485"/>
    <s v="Brad Thomas"/>
    <x v="2"/>
    <s v="United States"/>
    <s v="Clinton"/>
    <x v="39"/>
    <n v="20735"/>
    <x v="3"/>
    <s v="OFF-AP-10002518"/>
    <x v="1"/>
    <x v="9"/>
    <s v="Kensington 7 Outlet MasterPiece Power Center"/>
    <n v="355.96"/>
    <n v="2"/>
    <n v="0"/>
    <n v="103.22839999999999"/>
    <x v="4"/>
  </r>
  <r>
    <n v="1096"/>
    <x v="528"/>
    <x v="3"/>
    <x v="276"/>
    <d v="2014-01-27T00:00:00"/>
    <s v="Standard Class"/>
    <s v="PS-19045"/>
    <s v="Penelope Sewall"/>
    <x v="2"/>
    <s v="United States"/>
    <s v="Charlotte"/>
    <x v="3"/>
    <n v="28205"/>
    <x v="0"/>
    <s v="OFF-ST-10004340"/>
    <x v="1"/>
    <x v="4"/>
    <s v="Fellowes Mobile File Cart, Black"/>
    <n v="348.20800000000003"/>
    <n v="7"/>
    <n v="0.2"/>
    <n v="30.4682"/>
    <x v="9"/>
  </r>
  <r>
    <n v="1097"/>
    <x v="528"/>
    <x v="3"/>
    <x v="276"/>
    <d v="2014-01-27T00:00:00"/>
    <s v="Standard Class"/>
    <s v="PS-19045"/>
    <s v="Penelope Sewall"/>
    <x v="2"/>
    <s v="United States"/>
    <s v="Charlotte"/>
    <x v="3"/>
    <n v="28205"/>
    <x v="0"/>
    <s v="OFF-BI-10004001"/>
    <x v="1"/>
    <x v="8"/>
    <s v="GBC Recycled VeloBinder Covers"/>
    <n v="35.783999999999999"/>
    <n v="7"/>
    <n v="0.7"/>
    <n v="-28.627199999999998"/>
    <x v="9"/>
  </r>
  <r>
    <n v="1098"/>
    <x v="529"/>
    <x v="2"/>
    <x v="402"/>
    <d v="2011-06-28T00:00:00"/>
    <s v="First Class"/>
    <s v="NS-18640"/>
    <s v="Noel Staavos"/>
    <x v="1"/>
    <s v="United States"/>
    <s v="Los Angeles"/>
    <x v="1"/>
    <n v="90049"/>
    <x v="1"/>
    <s v="FUR-TA-10004147"/>
    <x v="0"/>
    <x v="3"/>
    <s v="Hon 4060 Series Tables"/>
    <n v="447.84"/>
    <n v="5"/>
    <n v="0.2"/>
    <n v="11.196"/>
    <x v="1"/>
  </r>
  <r>
    <n v="1099"/>
    <x v="530"/>
    <x v="0"/>
    <x v="403"/>
    <d v="2013-06-18T00:00:00"/>
    <s v="First Class"/>
    <s v="PV-18985"/>
    <s v="Paul Van Hugh"/>
    <x v="2"/>
    <s v="United States"/>
    <s v="San Francisco"/>
    <x v="1"/>
    <n v="94122"/>
    <x v="1"/>
    <s v="OFF-AR-10001545"/>
    <x v="1"/>
    <x v="6"/>
    <s v="Newell 326"/>
    <n v="7.04"/>
    <n v="4"/>
    <n v="0"/>
    <n v="2.0415999999999999"/>
    <x v="1"/>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x v="1"/>
  </r>
  <r>
    <n v="1101"/>
    <x v="530"/>
    <x v="0"/>
    <x v="403"/>
    <d v="2013-06-18T00:00:00"/>
    <s v="First Class"/>
    <s v="PV-18985"/>
    <s v="Paul Van Hugh"/>
    <x v="2"/>
    <s v="United States"/>
    <s v="San Francisco"/>
    <x v="1"/>
    <n v="94122"/>
    <x v="1"/>
    <s v="TEC-AC-10001013"/>
    <x v="2"/>
    <x v="11"/>
    <s v="Logitech ClearChat Comfort/USB Headset H390"/>
    <n v="29.29"/>
    <n v="1"/>
    <n v="0"/>
    <n v="9.6656999999999993"/>
    <x v="1"/>
  </r>
  <r>
    <n v="1102"/>
    <x v="530"/>
    <x v="0"/>
    <x v="403"/>
    <d v="2013-06-18T00:00:00"/>
    <s v="First Class"/>
    <s v="PV-18985"/>
    <s v="Paul Van Hugh"/>
    <x v="2"/>
    <s v="United States"/>
    <s v="San Francisco"/>
    <x v="1"/>
    <n v="94122"/>
    <x v="1"/>
    <s v="OFF-AR-10002255"/>
    <x v="1"/>
    <x v="6"/>
    <s v="Newell 346"/>
    <n v="8.64"/>
    <n v="3"/>
    <n v="0"/>
    <n v="2.5055999999999998"/>
    <x v="1"/>
  </r>
  <r>
    <n v="1103"/>
    <x v="531"/>
    <x v="3"/>
    <x v="81"/>
    <d v="2014-04-28T00:00:00"/>
    <s v="Standard Class"/>
    <s v="RP-19390"/>
    <s v="Resi PÃ¶lking"/>
    <x v="0"/>
    <s v="United States"/>
    <s v="Houston"/>
    <x v="5"/>
    <n v="77041"/>
    <x v="2"/>
    <s v="OFF-BI-10004140"/>
    <x v="1"/>
    <x v="8"/>
    <s v="Avery Non-Stick Binders"/>
    <n v="2.694"/>
    <n v="3"/>
    <n v="0.8"/>
    <n v="-4.7145000000000001"/>
    <x v="3"/>
  </r>
  <r>
    <n v="1104"/>
    <x v="531"/>
    <x v="3"/>
    <x v="81"/>
    <d v="2014-04-28T00:00:00"/>
    <s v="Standard Class"/>
    <s v="RP-19390"/>
    <s v="Resi PÃ¶lking"/>
    <x v="0"/>
    <s v="United States"/>
    <s v="Houston"/>
    <x v="5"/>
    <n v="77041"/>
    <x v="2"/>
    <s v="OFF-BI-10002049"/>
    <x v="1"/>
    <x v="8"/>
    <s v="UniKeep View Case Binders"/>
    <n v="2.9340000000000002"/>
    <n v="3"/>
    <n v="0.8"/>
    <n v="-4.9878"/>
    <x v="3"/>
  </r>
  <r>
    <n v="1105"/>
    <x v="532"/>
    <x v="0"/>
    <x v="147"/>
    <d v="2013-10-28T00:00:00"/>
    <s v="Standard Class"/>
    <s v="NM-18520"/>
    <s v="Neoma Murray"/>
    <x v="0"/>
    <s v="United States"/>
    <s v="Riverside"/>
    <x v="1"/>
    <n v="92503"/>
    <x v="1"/>
    <s v="OFF-PA-10001892"/>
    <x v="1"/>
    <x v="10"/>
    <s v="Rediform Wirebound &quot;Phone Memo&quot; Message Book, 11 x 5-3/4"/>
    <n v="22.92"/>
    <n v="3"/>
    <n v="0"/>
    <n v="11.2308"/>
    <x v="2"/>
  </r>
  <r>
    <n v="1106"/>
    <x v="533"/>
    <x v="0"/>
    <x v="258"/>
    <d v="2013-11-25T00:00:00"/>
    <s v="Standard Class"/>
    <s v="EH-13945"/>
    <s v="Eric Hoffmann"/>
    <x v="0"/>
    <s v="United States"/>
    <s v="Houston"/>
    <x v="5"/>
    <n v="77041"/>
    <x v="2"/>
    <s v="OFF-ST-10000642"/>
    <x v="1"/>
    <x v="4"/>
    <s v="Tennsco Lockers, Gray"/>
    <n v="100.70399999999999"/>
    <n v="6"/>
    <n v="0.2"/>
    <n v="-16.3644"/>
    <x v="0"/>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x v="0"/>
  </r>
  <r>
    <n v="1108"/>
    <x v="533"/>
    <x v="0"/>
    <x v="258"/>
    <d v="2013-11-25T00:00:00"/>
    <s v="Standard Class"/>
    <s v="EH-13945"/>
    <s v="Eric Hoffmann"/>
    <x v="0"/>
    <s v="United States"/>
    <s v="Houston"/>
    <x v="5"/>
    <n v="77041"/>
    <x v="2"/>
    <s v="OFF-BI-10003676"/>
    <x v="1"/>
    <x v="8"/>
    <s v="GBC Standard Recycled Report Covers, Clear Plastic Sheets"/>
    <n v="10.78"/>
    <n v="5"/>
    <n v="0.8"/>
    <n v="-17.248000000000001"/>
    <x v="0"/>
  </r>
  <r>
    <n v="1109"/>
    <x v="533"/>
    <x v="0"/>
    <x v="258"/>
    <d v="2013-11-25T00:00:00"/>
    <s v="Standard Class"/>
    <s v="EH-13945"/>
    <s v="Eric Hoffmann"/>
    <x v="0"/>
    <s v="United States"/>
    <s v="Houston"/>
    <x v="5"/>
    <n v="77041"/>
    <x v="2"/>
    <s v="OFF-FA-10003495"/>
    <x v="1"/>
    <x v="13"/>
    <s v="Staples"/>
    <n v="58.368000000000002"/>
    <n v="12"/>
    <n v="0.2"/>
    <n v="21.888000000000002"/>
    <x v="0"/>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x v="0"/>
  </r>
  <r>
    <n v="1111"/>
    <x v="533"/>
    <x v="0"/>
    <x v="258"/>
    <d v="2013-11-25T00:00:00"/>
    <s v="Standard Class"/>
    <s v="EH-13945"/>
    <s v="Eric Hoffmann"/>
    <x v="0"/>
    <s v="United States"/>
    <s v="Houston"/>
    <x v="5"/>
    <n v="77041"/>
    <x v="2"/>
    <s v="TEC-PH-10003589"/>
    <x v="2"/>
    <x v="7"/>
    <s v="invisibleSHIELD by ZAGG Smudge-Free Screen Protector"/>
    <n v="71.959999999999994"/>
    <n v="5"/>
    <n v="0.2"/>
    <n v="25.186"/>
    <x v="0"/>
  </r>
  <r>
    <n v="1112"/>
    <x v="533"/>
    <x v="0"/>
    <x v="258"/>
    <d v="2013-11-25T00:00:00"/>
    <s v="Standard Class"/>
    <s v="EH-13945"/>
    <s v="Eric Hoffmann"/>
    <x v="0"/>
    <s v="United States"/>
    <s v="Houston"/>
    <x v="5"/>
    <n v="77041"/>
    <x v="2"/>
    <s v="OFF-PA-10004735"/>
    <x v="1"/>
    <x v="10"/>
    <s v="Xerox 1905"/>
    <n v="10.368"/>
    <n v="2"/>
    <n v="0.2"/>
    <n v="3.6288"/>
    <x v="0"/>
  </r>
  <r>
    <n v="1113"/>
    <x v="533"/>
    <x v="0"/>
    <x v="258"/>
    <d v="2013-11-25T00:00:00"/>
    <s v="Standard Class"/>
    <s v="EH-13945"/>
    <s v="Eric Hoffmann"/>
    <x v="0"/>
    <s v="United States"/>
    <s v="Houston"/>
    <x v="5"/>
    <n v="77041"/>
    <x v="2"/>
    <s v="OFF-BI-10002609"/>
    <x v="1"/>
    <x v="8"/>
    <s v="Avery Hidden Tab Dividers for Binding Systems"/>
    <n v="1.1919999999999999"/>
    <n v="2"/>
    <n v="0.8"/>
    <n v="-2.0264000000000002"/>
    <x v="0"/>
  </r>
  <r>
    <n v="1114"/>
    <x v="534"/>
    <x v="3"/>
    <x v="404"/>
    <d v="2014-12-24T00:00:00"/>
    <s v="Second Class"/>
    <s v="RA-19915"/>
    <s v="Russell Applegate"/>
    <x v="0"/>
    <s v="United States"/>
    <s v="Encinitas"/>
    <x v="1"/>
    <n v="92024"/>
    <x v="1"/>
    <s v="OFF-BI-10003364"/>
    <x v="1"/>
    <x v="8"/>
    <s v="Binding Machine Supplies"/>
    <n v="46.671999999999997"/>
    <n v="2"/>
    <n v="0.2"/>
    <n v="16.3352"/>
    <x v="4"/>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x v="4"/>
  </r>
  <r>
    <n v="1116"/>
    <x v="534"/>
    <x v="3"/>
    <x v="404"/>
    <d v="2014-12-24T00:00:00"/>
    <s v="Second Class"/>
    <s v="RA-19915"/>
    <s v="Russell Applegate"/>
    <x v="0"/>
    <s v="United States"/>
    <s v="Encinitas"/>
    <x v="1"/>
    <n v="92024"/>
    <x v="1"/>
    <s v="TEC-AC-10003610"/>
    <x v="2"/>
    <x v="11"/>
    <s v="LogitechÂ Illuminated - Keyboard"/>
    <n v="119.98"/>
    <n v="2"/>
    <n v="0"/>
    <n v="57.590400000000002"/>
    <x v="4"/>
  </r>
  <r>
    <n v="1117"/>
    <x v="535"/>
    <x v="0"/>
    <x v="405"/>
    <d v="2013-07-25T00:00:00"/>
    <s v="Second Class"/>
    <s v="DL-13495"/>
    <s v="Dionis Lloyd"/>
    <x v="1"/>
    <s v="United States"/>
    <s v="San Francisco"/>
    <x v="1"/>
    <n v="94110"/>
    <x v="1"/>
    <s v="OFF-LA-10003766"/>
    <x v="1"/>
    <x v="2"/>
    <s v="Self-Adhesive Removable Labels"/>
    <n v="6.3"/>
    <n v="2"/>
    <n v="0"/>
    <n v="3.024"/>
    <x v="7"/>
  </r>
  <r>
    <n v="1118"/>
    <x v="536"/>
    <x v="1"/>
    <x v="406"/>
    <d v="2012-09-08T00:00:00"/>
    <s v="Standard Class"/>
    <s v="CS-12355"/>
    <s v="Christine Sundaresam"/>
    <x v="0"/>
    <s v="United States"/>
    <s v="Roswell"/>
    <x v="32"/>
    <n v="30076"/>
    <x v="0"/>
    <s v="OFF-PA-10001970"/>
    <x v="1"/>
    <x v="10"/>
    <s v="Xerox 1908"/>
    <n v="279.89999999999998"/>
    <n v="5"/>
    <n v="0"/>
    <n v="137.15100000000001"/>
    <x v="8"/>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x v="8"/>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x v="8"/>
  </r>
  <r>
    <n v="1121"/>
    <x v="536"/>
    <x v="1"/>
    <x v="406"/>
    <d v="2012-09-08T00:00:00"/>
    <s v="Standard Class"/>
    <s v="CS-12355"/>
    <s v="Christine Sundaresam"/>
    <x v="0"/>
    <s v="United States"/>
    <s v="Roswell"/>
    <x v="32"/>
    <n v="30076"/>
    <x v="0"/>
    <s v="OFF-EN-10004459"/>
    <x v="1"/>
    <x v="12"/>
    <s v="Security-Tint Envelopes"/>
    <n v="15.28"/>
    <n v="2"/>
    <n v="0"/>
    <n v="7.4871999999999996"/>
    <x v="8"/>
  </r>
  <r>
    <n v="1122"/>
    <x v="537"/>
    <x v="2"/>
    <x v="407"/>
    <d v="2011-01-27T00:00:00"/>
    <s v="Standard Class"/>
    <s v="HL-15040"/>
    <s v="Hunter Lopez"/>
    <x v="0"/>
    <s v="United States"/>
    <s v="Jonesboro"/>
    <x v="36"/>
    <n v="72401"/>
    <x v="0"/>
    <s v="TEC-PH-10001061"/>
    <x v="2"/>
    <x v="7"/>
    <s v="Apple iPhone 5C"/>
    <n v="699.93"/>
    <n v="7"/>
    <n v="0"/>
    <n v="181.98179999999999"/>
    <x v="9"/>
  </r>
  <r>
    <n v="1123"/>
    <x v="537"/>
    <x v="2"/>
    <x v="407"/>
    <d v="2011-01-27T00:00:00"/>
    <s v="Standard Class"/>
    <s v="HL-15040"/>
    <s v="Hunter Lopez"/>
    <x v="0"/>
    <s v="United States"/>
    <s v="Jonesboro"/>
    <x v="36"/>
    <n v="72401"/>
    <x v="0"/>
    <s v="OFF-AR-10002375"/>
    <x v="1"/>
    <x v="6"/>
    <s v="Newell 351"/>
    <n v="22.96"/>
    <n v="7"/>
    <n v="0"/>
    <n v="6.6584000000000003"/>
    <x v="9"/>
  </r>
  <r>
    <n v="1124"/>
    <x v="537"/>
    <x v="2"/>
    <x v="407"/>
    <d v="2011-01-27T00:00:00"/>
    <s v="Standard Class"/>
    <s v="HL-15040"/>
    <s v="Hunter Lopez"/>
    <x v="0"/>
    <s v="United States"/>
    <s v="Jonesboro"/>
    <x v="36"/>
    <n v="72401"/>
    <x v="0"/>
    <s v="FUR-FU-10003194"/>
    <x v="0"/>
    <x v="5"/>
    <s v="Eldon Expressions Desk Accessory, Wood Pencil Holder, Oak"/>
    <n v="38.6"/>
    <n v="4"/>
    <n v="0"/>
    <n v="11.58"/>
    <x v="9"/>
  </r>
  <r>
    <n v="1125"/>
    <x v="537"/>
    <x v="2"/>
    <x v="407"/>
    <d v="2011-01-27T00:00:00"/>
    <s v="Standard Class"/>
    <s v="HL-15040"/>
    <s v="Hunter Lopez"/>
    <x v="0"/>
    <s v="United States"/>
    <s v="Jonesboro"/>
    <x v="36"/>
    <n v="72401"/>
    <x v="0"/>
    <s v="OFF-AR-10003811"/>
    <x v="1"/>
    <x v="6"/>
    <s v="Newell 327"/>
    <n v="6.63"/>
    <n v="3"/>
    <n v="0"/>
    <n v="1.7901"/>
    <x v="9"/>
  </r>
  <r>
    <n v="1126"/>
    <x v="537"/>
    <x v="2"/>
    <x v="407"/>
    <d v="2011-01-27T00:00:00"/>
    <s v="Standard Class"/>
    <s v="HL-15040"/>
    <s v="Hunter Lopez"/>
    <x v="0"/>
    <s v="United States"/>
    <s v="Jonesboro"/>
    <x v="36"/>
    <n v="72401"/>
    <x v="0"/>
    <s v="OFF-EN-10001539"/>
    <x v="1"/>
    <x v="12"/>
    <s v="Staples"/>
    <n v="23.34"/>
    <n v="3"/>
    <n v="0"/>
    <n v="10.969799999999999"/>
    <x v="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x v="9"/>
  </r>
  <r>
    <n v="1128"/>
    <x v="538"/>
    <x v="1"/>
    <x v="56"/>
    <d v="2012-03-07T00:00:00"/>
    <s v="Standard Class"/>
    <s v="PA-19060"/>
    <s v="Pete Armstrong"/>
    <x v="2"/>
    <s v="United States"/>
    <s v="Richmond"/>
    <x v="14"/>
    <n v="47374"/>
    <x v="2"/>
    <s v="OFF-AR-10003156"/>
    <x v="1"/>
    <x v="6"/>
    <s v="50 Colored Long Pencils"/>
    <n v="10.16"/>
    <n v="1"/>
    <n v="0"/>
    <n v="2.6415999999999999"/>
    <x v="10"/>
  </r>
  <r>
    <n v="1129"/>
    <x v="538"/>
    <x v="1"/>
    <x v="56"/>
    <d v="2012-03-07T00:00:00"/>
    <s v="Standard Class"/>
    <s v="PA-19060"/>
    <s v="Pete Armstrong"/>
    <x v="2"/>
    <s v="United States"/>
    <s v="Richmond"/>
    <x v="14"/>
    <n v="47374"/>
    <x v="2"/>
    <s v="OFF-EN-10001532"/>
    <x v="1"/>
    <x v="12"/>
    <s v="Brown Kraft Recycled Envelopes"/>
    <n v="101.88"/>
    <n v="6"/>
    <n v="0"/>
    <n v="50.94"/>
    <x v="10"/>
  </r>
  <r>
    <n v="1130"/>
    <x v="539"/>
    <x v="0"/>
    <x v="408"/>
    <d v="2013-04-17T00:00:00"/>
    <s v="Standard Class"/>
    <s v="BD-11605"/>
    <s v="Brian Dahlen"/>
    <x v="0"/>
    <s v="United States"/>
    <s v="Springfield"/>
    <x v="17"/>
    <n v="22153"/>
    <x v="0"/>
    <s v="FUR-TA-10004086"/>
    <x v="0"/>
    <x v="3"/>
    <s v="KI Adjustable-Height Table"/>
    <n v="343.92"/>
    <n v="4"/>
    <n v="0"/>
    <n v="75.662400000000005"/>
    <x v="3"/>
  </r>
  <r>
    <n v="1131"/>
    <x v="539"/>
    <x v="0"/>
    <x v="408"/>
    <d v="2013-04-17T00:00:00"/>
    <s v="Standard Class"/>
    <s v="BD-11605"/>
    <s v="Brian Dahlen"/>
    <x v="0"/>
    <s v="United States"/>
    <s v="Springfield"/>
    <x v="17"/>
    <n v="22153"/>
    <x v="0"/>
    <s v="OFF-PA-10000100"/>
    <x v="1"/>
    <x v="10"/>
    <s v="Xerox 1945"/>
    <n v="40.99"/>
    <n v="1"/>
    <n v="0"/>
    <n v="20.085100000000001"/>
    <x v="3"/>
  </r>
  <r>
    <n v="1132"/>
    <x v="539"/>
    <x v="0"/>
    <x v="408"/>
    <d v="2013-04-17T00:00:00"/>
    <s v="Standard Class"/>
    <s v="BD-11605"/>
    <s v="Brian Dahlen"/>
    <x v="0"/>
    <s v="United States"/>
    <s v="Springfield"/>
    <x v="17"/>
    <n v="22153"/>
    <x v="0"/>
    <s v="OFF-EN-10002500"/>
    <x v="1"/>
    <x v="12"/>
    <s v="Globe Weis Peel &amp; Seel First Class Envelopes"/>
    <n v="63.9"/>
    <n v="5"/>
    <n v="0"/>
    <n v="28.754999999999999"/>
    <x v="3"/>
  </r>
  <r>
    <n v="1133"/>
    <x v="540"/>
    <x v="0"/>
    <x v="409"/>
    <d v="2013-12-08T00:00:00"/>
    <s v="First Class"/>
    <s v="GG-14650"/>
    <s v="Greg Guthrie"/>
    <x v="1"/>
    <s v="United States"/>
    <s v="Antioch"/>
    <x v="1"/>
    <n v="94509"/>
    <x v="1"/>
    <s v="OFF-PA-10004100"/>
    <x v="1"/>
    <x v="10"/>
    <s v="Xerox 216"/>
    <n v="19.440000000000001"/>
    <n v="3"/>
    <n v="0"/>
    <n v="9.3312000000000008"/>
    <x v="4"/>
  </r>
  <r>
    <n v="1134"/>
    <x v="541"/>
    <x v="0"/>
    <x v="410"/>
    <d v="2013-06-10T00:00:00"/>
    <s v="Standard Class"/>
    <s v="JS-15940"/>
    <s v="Joni Sundaresam"/>
    <x v="2"/>
    <s v="United States"/>
    <s v="Philadelphia"/>
    <x v="9"/>
    <n v="19134"/>
    <x v="3"/>
    <s v="OFF-ST-10003479"/>
    <x v="1"/>
    <x v="4"/>
    <s v="Eldon Base for stackable storage shelf, platinum"/>
    <n v="124.608"/>
    <n v="4"/>
    <n v="0.2"/>
    <n v="-23.364000000000001"/>
    <x v="1"/>
  </r>
  <r>
    <n v="1135"/>
    <x v="541"/>
    <x v="0"/>
    <x v="410"/>
    <d v="2013-06-10T00:00:00"/>
    <s v="Standard Class"/>
    <s v="JS-15940"/>
    <s v="Joni Sundaresam"/>
    <x v="2"/>
    <s v="United States"/>
    <s v="Philadelphia"/>
    <x v="9"/>
    <n v="19134"/>
    <x v="3"/>
    <s v="OFF-LA-10000973"/>
    <x v="1"/>
    <x v="2"/>
    <s v="Avery 502"/>
    <n v="7.56"/>
    <n v="3"/>
    <n v="0.2"/>
    <n v="2.6459999999999999"/>
    <x v="1"/>
  </r>
  <r>
    <n v="1136"/>
    <x v="542"/>
    <x v="0"/>
    <x v="25"/>
    <d v="2013-12-12T00:00:00"/>
    <s v="Same Day"/>
    <s v="LR-16915"/>
    <s v="Lena Radford"/>
    <x v="0"/>
    <s v="United States"/>
    <s v="Homestead"/>
    <x v="2"/>
    <n v="33030"/>
    <x v="0"/>
    <s v="OFF-ST-10001476"/>
    <x v="1"/>
    <x v="4"/>
    <s v="Steel Personal Filing/Posting Tote"/>
    <n v="85.224000000000004"/>
    <n v="3"/>
    <n v="0.2"/>
    <n v="7.4570999999999996"/>
    <x v="4"/>
  </r>
  <r>
    <n v="1137"/>
    <x v="543"/>
    <x v="0"/>
    <x v="396"/>
    <d v="2013-11-16T00:00:00"/>
    <s v="Second Class"/>
    <s v="FH-14275"/>
    <s v="Frank Hawley"/>
    <x v="1"/>
    <s v="United States"/>
    <s v="La Porte"/>
    <x v="14"/>
    <n v="46350"/>
    <x v="2"/>
    <s v="OFF-EN-10002831"/>
    <x v="1"/>
    <x v="12"/>
    <s v="Tyvek  Top-Opening Peel &amp; Seel  Envelopes, Gray"/>
    <n v="287.52"/>
    <n v="8"/>
    <n v="0"/>
    <n v="129.38399999999999"/>
    <x v="0"/>
  </r>
  <r>
    <n v="1138"/>
    <x v="543"/>
    <x v="0"/>
    <x v="396"/>
    <d v="2013-11-16T00:00:00"/>
    <s v="Second Class"/>
    <s v="FH-14275"/>
    <s v="Frank Hawley"/>
    <x v="1"/>
    <s v="United States"/>
    <s v="La Porte"/>
    <x v="14"/>
    <n v="46350"/>
    <x v="2"/>
    <s v="OFF-AP-10002350"/>
    <x v="1"/>
    <x v="9"/>
    <s v="Belkin F9H710-06 7 Outlet SurgeMaster Surge Protector"/>
    <n v="37.68"/>
    <n v="2"/>
    <n v="0"/>
    <n v="10.5504"/>
    <x v="0"/>
  </r>
  <r>
    <n v="1139"/>
    <x v="543"/>
    <x v="0"/>
    <x v="396"/>
    <d v="2013-11-16T00:00:00"/>
    <s v="Second Class"/>
    <s v="FH-14275"/>
    <s v="Frank Hawley"/>
    <x v="1"/>
    <s v="United States"/>
    <s v="La Porte"/>
    <x v="14"/>
    <n v="46350"/>
    <x v="2"/>
    <s v="OFF-PA-10001763"/>
    <x v="1"/>
    <x v="10"/>
    <s v="Xerox 1896"/>
    <n v="19.98"/>
    <n v="2"/>
    <n v="0"/>
    <n v="8.9909999999999997"/>
    <x v="0"/>
  </r>
  <r>
    <n v="1140"/>
    <x v="543"/>
    <x v="0"/>
    <x v="396"/>
    <d v="2013-11-16T00:00:00"/>
    <s v="Second Class"/>
    <s v="FH-14275"/>
    <s v="Frank Hawley"/>
    <x v="1"/>
    <s v="United States"/>
    <s v="La Porte"/>
    <x v="14"/>
    <n v="46350"/>
    <x v="2"/>
    <s v="OFF-AR-10003394"/>
    <x v="1"/>
    <x v="6"/>
    <s v="Newell 332"/>
    <n v="20.58"/>
    <n v="7"/>
    <n v="0"/>
    <n v="5.5566000000000004"/>
    <x v="0"/>
  </r>
  <r>
    <n v="1141"/>
    <x v="543"/>
    <x v="0"/>
    <x v="396"/>
    <d v="2013-11-16T00:00:00"/>
    <s v="Second Class"/>
    <s v="FH-14275"/>
    <s v="Frank Hawley"/>
    <x v="1"/>
    <s v="United States"/>
    <s v="La Porte"/>
    <x v="14"/>
    <n v="46350"/>
    <x v="2"/>
    <s v="OFF-BI-10002072"/>
    <x v="1"/>
    <x v="8"/>
    <s v="Cardinal Slant-D Ring Binders"/>
    <n v="17.38"/>
    <n v="2"/>
    <n v="0"/>
    <n v="8.69"/>
    <x v="0"/>
  </r>
  <r>
    <n v="1142"/>
    <x v="544"/>
    <x v="2"/>
    <x v="411"/>
    <d v="2011-10-03T00:00:00"/>
    <s v="Standard Class"/>
    <s v="AP-10915"/>
    <s v="Arthur Prichep"/>
    <x v="0"/>
    <s v="United States"/>
    <s v="Los Angeles"/>
    <x v="1"/>
    <n v="90045"/>
    <x v="1"/>
    <s v="FUR-FU-10004188"/>
    <x v="0"/>
    <x v="5"/>
    <s v="Luxo Professional Combination Clamp-On Lamps"/>
    <n v="204.6"/>
    <n v="2"/>
    <n v="0"/>
    <n v="53.195999999999998"/>
    <x v="8"/>
  </r>
  <r>
    <n v="1143"/>
    <x v="544"/>
    <x v="2"/>
    <x v="411"/>
    <d v="2011-10-03T00:00:00"/>
    <s v="Standard Class"/>
    <s v="AP-10915"/>
    <s v="Arthur Prichep"/>
    <x v="0"/>
    <s v="United States"/>
    <s v="Los Angeles"/>
    <x v="1"/>
    <n v="90045"/>
    <x v="1"/>
    <s v="OFF-FA-10001561"/>
    <x v="1"/>
    <x v="13"/>
    <s v="Stockwell Push Pins"/>
    <n v="8.7200000000000006"/>
    <n v="4"/>
    <n v="0"/>
    <n v="2.8776000000000002"/>
    <x v="8"/>
  </r>
  <r>
    <n v="1144"/>
    <x v="544"/>
    <x v="2"/>
    <x v="411"/>
    <d v="2011-10-03T00:00:00"/>
    <s v="Standard Class"/>
    <s v="AP-10915"/>
    <s v="Arthur Prichep"/>
    <x v="0"/>
    <s v="United States"/>
    <s v="Los Angeles"/>
    <x v="1"/>
    <n v="90045"/>
    <x v="1"/>
    <s v="OFF-PA-10002105"/>
    <x v="1"/>
    <x v="10"/>
    <s v="Xerox 223"/>
    <n v="6.48"/>
    <n v="1"/>
    <n v="0"/>
    <n v="3.1103999999999998"/>
    <x v="8"/>
  </r>
  <r>
    <n v="1145"/>
    <x v="544"/>
    <x v="2"/>
    <x v="411"/>
    <d v="2011-10-03T00:00:00"/>
    <s v="Standard Class"/>
    <s v="AP-10915"/>
    <s v="Arthur Prichep"/>
    <x v="0"/>
    <s v="United States"/>
    <s v="Los Angeles"/>
    <x v="1"/>
    <n v="90045"/>
    <x v="1"/>
    <s v="TEC-MA-10004241"/>
    <x v="2"/>
    <x v="15"/>
    <s v="Star Micronics TSP800 TSP847IIU Receipt Printer"/>
    <n v="686.32"/>
    <n v="2"/>
    <n v="0.2"/>
    <n v="223.054"/>
    <x v="8"/>
  </r>
  <r>
    <n v="1146"/>
    <x v="544"/>
    <x v="2"/>
    <x v="411"/>
    <d v="2011-10-03T00:00:00"/>
    <s v="Standard Class"/>
    <s v="AP-10915"/>
    <s v="Arthur Prichep"/>
    <x v="0"/>
    <s v="United States"/>
    <s v="Los Angeles"/>
    <x v="1"/>
    <n v="90045"/>
    <x v="1"/>
    <s v="OFF-ST-10004340"/>
    <x v="1"/>
    <x v="4"/>
    <s v="Fellowes Mobile File Cart, Black"/>
    <n v="62.18"/>
    <n v="1"/>
    <n v="0"/>
    <n v="16.788599999999999"/>
    <x v="8"/>
  </r>
  <r>
    <n v="1147"/>
    <x v="545"/>
    <x v="1"/>
    <x v="388"/>
    <d v="2012-04-04T00:00:00"/>
    <s v="Same Day"/>
    <s v="NC-18340"/>
    <s v="Nat Carroll"/>
    <x v="0"/>
    <s v="United States"/>
    <s v="Lansing"/>
    <x v="12"/>
    <n v="48911"/>
    <x v="2"/>
    <s v="OFF-AP-10003849"/>
    <x v="1"/>
    <x v="9"/>
    <s v="Hoover Shoulder Vac Commercial Portable Vacuum"/>
    <n v="644.07600000000002"/>
    <n v="2"/>
    <n v="0.1"/>
    <n v="107.346"/>
    <x v="3"/>
  </r>
  <r>
    <n v="1148"/>
    <x v="545"/>
    <x v="1"/>
    <x v="388"/>
    <d v="2012-04-04T00:00:00"/>
    <s v="Same Day"/>
    <s v="NC-18340"/>
    <s v="Nat Carroll"/>
    <x v="0"/>
    <s v="United States"/>
    <s v="Lansing"/>
    <x v="12"/>
    <n v="48911"/>
    <x v="2"/>
    <s v="OFF-FA-10000735"/>
    <x v="1"/>
    <x v="13"/>
    <s v="Staples"/>
    <n v="5.84"/>
    <n v="2"/>
    <n v="0"/>
    <n v="2.6280000000000001"/>
    <x v="3"/>
  </r>
  <r>
    <n v="1149"/>
    <x v="545"/>
    <x v="1"/>
    <x v="388"/>
    <d v="2012-04-04T00:00:00"/>
    <s v="Same Day"/>
    <s v="NC-18340"/>
    <s v="Nat Carroll"/>
    <x v="0"/>
    <s v="United States"/>
    <s v="Lansing"/>
    <x v="12"/>
    <n v="48911"/>
    <x v="2"/>
    <s v="OFF-BI-10003350"/>
    <x v="1"/>
    <x v="8"/>
    <s v="Acco Expandable Hanging Binders"/>
    <n v="12.76"/>
    <n v="2"/>
    <n v="0"/>
    <n v="5.8696000000000002"/>
    <x v="3"/>
  </r>
  <r>
    <n v="1150"/>
    <x v="545"/>
    <x v="1"/>
    <x v="388"/>
    <d v="2012-04-04T00:00:00"/>
    <s v="Same Day"/>
    <s v="NC-18340"/>
    <s v="Nat Carroll"/>
    <x v="0"/>
    <s v="United States"/>
    <s v="Lansing"/>
    <x v="12"/>
    <n v="48911"/>
    <x v="2"/>
    <s v="TEC-PH-10000307"/>
    <x v="2"/>
    <x v="7"/>
    <s v="Shocksock Galaxy S4 Armband"/>
    <n v="10.95"/>
    <n v="1"/>
    <n v="0"/>
    <n v="0.438"/>
    <x v="3"/>
  </r>
  <r>
    <n v="1151"/>
    <x v="545"/>
    <x v="1"/>
    <x v="388"/>
    <d v="2012-04-04T00:00:00"/>
    <s v="Same Day"/>
    <s v="NC-18340"/>
    <s v="Nat Carroll"/>
    <x v="0"/>
    <s v="United States"/>
    <s v="Lansing"/>
    <x v="12"/>
    <n v="48911"/>
    <x v="2"/>
    <s v="TEC-CO-10004202"/>
    <x v="2"/>
    <x v="16"/>
    <s v="Brother DCP1000 Digital 3 in 1 Multifunction Machine"/>
    <n v="599.98"/>
    <n v="2"/>
    <n v="0"/>
    <n v="209.99299999999999"/>
    <x v="3"/>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x v="5"/>
  </r>
  <r>
    <n v="1153"/>
    <x v="547"/>
    <x v="3"/>
    <x v="413"/>
    <d v="2014-01-07T00:00:00"/>
    <s v="Standard Class"/>
    <s v="KL-16555"/>
    <s v="Kelly Lampkin"/>
    <x v="1"/>
    <s v="United States"/>
    <s v="Reno"/>
    <x v="33"/>
    <n v="89502"/>
    <x v="1"/>
    <s v="OFF-AR-10003759"/>
    <x v="1"/>
    <x v="6"/>
    <s v="Crayola Anti Dust Chalk, 12/Pack"/>
    <n v="3.64"/>
    <n v="2"/>
    <n v="0"/>
    <n v="1.6379999999999999"/>
    <x v="9"/>
  </r>
  <r>
    <n v="1154"/>
    <x v="547"/>
    <x v="3"/>
    <x v="413"/>
    <d v="2014-01-07T00:00:00"/>
    <s v="Standard Class"/>
    <s v="KL-16555"/>
    <s v="Kelly Lampkin"/>
    <x v="1"/>
    <s v="United States"/>
    <s v="Reno"/>
    <x v="33"/>
    <n v="89502"/>
    <x v="1"/>
    <s v="OFF-BI-10003984"/>
    <x v="1"/>
    <x v="8"/>
    <s v="Lock-Up Easel 'Spel-Binder'"/>
    <n v="159.768"/>
    <n v="7"/>
    <n v="0.2"/>
    <n v="53.921700000000001"/>
    <x v="9"/>
  </r>
  <r>
    <n v="1155"/>
    <x v="548"/>
    <x v="2"/>
    <x v="414"/>
    <d v="2011-12-21T00:00:00"/>
    <s v="First Class"/>
    <s v="PS-19045"/>
    <s v="Penelope Sewall"/>
    <x v="2"/>
    <s v="United States"/>
    <s v="Harrisonburg"/>
    <x v="17"/>
    <n v="22801"/>
    <x v="0"/>
    <s v="OFF-ST-10004337"/>
    <x v="1"/>
    <x v="4"/>
    <s v="SAFCO Commercial Wire Shelving, 72h"/>
    <n v="122.48"/>
    <n v="2"/>
    <n v="0"/>
    <n v="0"/>
    <x v="4"/>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x v="4"/>
  </r>
  <r>
    <n v="1157"/>
    <x v="548"/>
    <x v="2"/>
    <x v="414"/>
    <d v="2011-12-21T00:00:00"/>
    <s v="First Class"/>
    <s v="PS-19045"/>
    <s v="Penelope Sewall"/>
    <x v="2"/>
    <s v="United States"/>
    <s v="Harrisonburg"/>
    <x v="17"/>
    <n v="22801"/>
    <x v="0"/>
    <s v="OFF-BI-10003982"/>
    <x v="1"/>
    <x v="8"/>
    <s v="Wilson Jones Century Plastic Molded Ring Binders"/>
    <n v="62.31"/>
    <n v="3"/>
    <n v="0"/>
    <n v="29.285699999999999"/>
    <x v="4"/>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x v="4"/>
  </r>
  <r>
    <n v="1159"/>
    <x v="549"/>
    <x v="0"/>
    <x v="415"/>
    <d v="2013-07-08T00:00:00"/>
    <s v="Second Class"/>
    <s v="GB-14530"/>
    <s v="George Bell"/>
    <x v="1"/>
    <s v="United States"/>
    <s v="Los Angeles"/>
    <x v="1"/>
    <n v="90004"/>
    <x v="1"/>
    <s v="FUR-CH-10002126"/>
    <x v="0"/>
    <x v="1"/>
    <s v="Hon Deluxe Fabric Upholstered Stacking Chairs"/>
    <n v="195.184"/>
    <n v="1"/>
    <n v="0.2"/>
    <n v="19.5184"/>
    <x v="7"/>
  </r>
  <r>
    <n v="1160"/>
    <x v="550"/>
    <x v="3"/>
    <x v="222"/>
    <d v="2014-07-05T00:00:00"/>
    <s v="Standard Class"/>
    <s v="AA-10315"/>
    <s v="Alex Avila"/>
    <x v="0"/>
    <s v="United States"/>
    <s v="Minneapolis"/>
    <x v="11"/>
    <n v="55407"/>
    <x v="2"/>
    <s v="OFF-AP-10000576"/>
    <x v="1"/>
    <x v="9"/>
    <s v="Belkin 325VA UPS Surge Protector, 6'"/>
    <n v="362.94"/>
    <n v="3"/>
    <n v="0"/>
    <n v="90.734999999999999"/>
    <x v="1"/>
  </r>
  <r>
    <n v="1161"/>
    <x v="550"/>
    <x v="3"/>
    <x v="222"/>
    <d v="2014-07-05T00:00:00"/>
    <s v="Standard Class"/>
    <s v="AA-10315"/>
    <s v="Alex Avila"/>
    <x v="0"/>
    <s v="United States"/>
    <s v="Minneapolis"/>
    <x v="11"/>
    <n v="55407"/>
    <x v="2"/>
    <s v="OFF-BI-10004654"/>
    <x v="1"/>
    <x v="8"/>
    <s v="Avery Binding System Hidden Tab Executive Style Index Sets"/>
    <n v="11.54"/>
    <n v="2"/>
    <n v="0"/>
    <n v="5.77"/>
    <x v="1"/>
  </r>
  <r>
    <n v="1162"/>
    <x v="551"/>
    <x v="2"/>
    <x v="416"/>
    <d v="2011-09-05T00:00:00"/>
    <s v="Second Class"/>
    <s v="LT-16765"/>
    <s v="Larry Tron"/>
    <x v="0"/>
    <s v="United States"/>
    <s v="Escondido"/>
    <x v="1"/>
    <n v="92025"/>
    <x v="1"/>
    <s v="OFF-AR-10004042"/>
    <x v="1"/>
    <x v="6"/>
    <s v="BOSTON Model 1800 Electric Pencil Sharpeners, Putty/Woodgrain"/>
    <n v="53.94"/>
    <n v="3"/>
    <n v="0"/>
    <n v="15.6426"/>
    <x v="8"/>
  </r>
  <r>
    <n v="1163"/>
    <x v="552"/>
    <x v="2"/>
    <x v="223"/>
    <d v="2011-03-08T00:00:00"/>
    <s v="Standard Class"/>
    <s v="AP-10720"/>
    <s v="Anne Pryor"/>
    <x v="2"/>
    <s v="United States"/>
    <s v="New York City"/>
    <x v="15"/>
    <n v="10035"/>
    <x v="3"/>
    <s v="TEC-PH-10004700"/>
    <x v="2"/>
    <x v="7"/>
    <s v="PowerGen Dual USB Car Charger"/>
    <n v="9.99"/>
    <n v="1"/>
    <n v="0"/>
    <n v="4.5953999999999997"/>
    <x v="10"/>
  </r>
  <r>
    <n v="1164"/>
    <x v="552"/>
    <x v="2"/>
    <x v="223"/>
    <d v="2011-03-08T00:00:00"/>
    <s v="Standard Class"/>
    <s v="AP-10720"/>
    <s v="Anne Pryor"/>
    <x v="2"/>
    <s v="United States"/>
    <s v="New York City"/>
    <x v="15"/>
    <n v="10035"/>
    <x v="3"/>
    <s v="OFF-BI-10004593"/>
    <x v="1"/>
    <x v="8"/>
    <s v="Ibico Laser Imprintable Binding System Covers"/>
    <n v="125.76"/>
    <n v="3"/>
    <n v="0.2"/>
    <n v="40.872"/>
    <x v="10"/>
  </r>
  <r>
    <n v="1165"/>
    <x v="552"/>
    <x v="2"/>
    <x v="223"/>
    <d v="2011-03-08T00:00:00"/>
    <s v="Standard Class"/>
    <s v="AP-10720"/>
    <s v="Anne Pryor"/>
    <x v="2"/>
    <s v="United States"/>
    <s v="New York City"/>
    <x v="15"/>
    <n v="10035"/>
    <x v="3"/>
    <s v="OFF-BI-10003429"/>
    <x v="1"/>
    <x v="8"/>
    <s v="Cardinal HOLDit! Binder Insert Strips,Extra Strips"/>
    <n v="25.32"/>
    <n v="5"/>
    <n v="0.2"/>
    <n v="9.1784999999999997"/>
    <x v="10"/>
  </r>
  <r>
    <n v="1166"/>
    <x v="553"/>
    <x v="2"/>
    <x v="417"/>
    <d v="2011-05-08T00:00:00"/>
    <s v="Standard Class"/>
    <s v="PM-18940"/>
    <s v="Paul MacIntyre"/>
    <x v="0"/>
    <s v="United States"/>
    <s v="Jackson"/>
    <x v="12"/>
    <n v="49201"/>
    <x v="2"/>
    <s v="OFF-BI-10001294"/>
    <x v="1"/>
    <x v="8"/>
    <s v="Fellowes Binding Cases"/>
    <n v="46.8"/>
    <n v="4"/>
    <n v="0"/>
    <n v="21.06"/>
    <x v="5"/>
  </r>
  <r>
    <n v="1167"/>
    <x v="554"/>
    <x v="1"/>
    <x v="121"/>
    <d v="2012-11-02T00:00:00"/>
    <s v="Same Day"/>
    <s v="KC-16540"/>
    <s v="Kelly Collister"/>
    <x v="0"/>
    <s v="United States"/>
    <s v="Seattle"/>
    <x v="4"/>
    <n v="98115"/>
    <x v="1"/>
    <s v="TEC-AC-10001552"/>
    <x v="2"/>
    <x v="11"/>
    <s v="Logitech K350 2.4Ghz Wireless Keyboard"/>
    <n v="447.93"/>
    <n v="9"/>
    <n v="0"/>
    <n v="49.272300000000001"/>
    <x v="0"/>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x v="4"/>
  </r>
  <r>
    <n v="1169"/>
    <x v="555"/>
    <x v="3"/>
    <x v="166"/>
    <d v="2014-12-11T00:00:00"/>
    <s v="Second Class"/>
    <s v="DL-13315"/>
    <s v="Delfina Latchford"/>
    <x v="0"/>
    <s v="United States"/>
    <s v="New York City"/>
    <x v="15"/>
    <n v="10035"/>
    <x v="3"/>
    <s v="OFF-ST-10004123"/>
    <x v="1"/>
    <x v="4"/>
    <s v="Safco Industrial Wire Shelving System"/>
    <n v="272.94"/>
    <n v="3"/>
    <n v="0"/>
    <n v="0"/>
    <x v="4"/>
  </r>
  <r>
    <n v="1170"/>
    <x v="555"/>
    <x v="3"/>
    <x v="166"/>
    <d v="2014-12-11T00:00:00"/>
    <s v="Second Class"/>
    <s v="DL-13315"/>
    <s v="Delfina Latchford"/>
    <x v="0"/>
    <s v="United States"/>
    <s v="New York City"/>
    <x v="15"/>
    <n v="10035"/>
    <x v="3"/>
    <s v="OFF-PA-10003172"/>
    <x v="1"/>
    <x v="10"/>
    <s v="Xerox 1996"/>
    <n v="19.440000000000001"/>
    <n v="3"/>
    <n v="0"/>
    <n v="9.3312000000000008"/>
    <x v="4"/>
  </r>
  <r>
    <n v="1171"/>
    <x v="555"/>
    <x v="3"/>
    <x v="166"/>
    <d v="2014-12-11T00:00:00"/>
    <s v="Second Class"/>
    <s v="DL-13315"/>
    <s v="Delfina Latchford"/>
    <x v="0"/>
    <s v="United States"/>
    <s v="New York City"/>
    <x v="15"/>
    <n v="10035"/>
    <x v="3"/>
    <s v="OFF-ST-10002352"/>
    <x v="1"/>
    <x v="4"/>
    <s v="Iris Project Case"/>
    <n v="31.92"/>
    <n v="4"/>
    <n v="0"/>
    <n v="8.2992000000000008"/>
    <x v="4"/>
  </r>
  <r>
    <n v="1172"/>
    <x v="556"/>
    <x v="2"/>
    <x v="418"/>
    <d v="2011-03-14T00:00:00"/>
    <s v="Standard Class"/>
    <s v="SW-20275"/>
    <s v="Scott Williamson"/>
    <x v="0"/>
    <s v="United States"/>
    <s v="Royal Oak"/>
    <x v="12"/>
    <n v="48073"/>
    <x v="2"/>
    <s v="OFF-PA-10002259"/>
    <x v="1"/>
    <x v="10"/>
    <s v="Geographics Note Cards, Blank, White, 8 1/2&quot; x 11&quot;"/>
    <n v="22.38"/>
    <n v="2"/>
    <n v="0"/>
    <n v="10.7424"/>
    <x v="10"/>
  </r>
  <r>
    <n v="1173"/>
    <x v="557"/>
    <x v="2"/>
    <x v="419"/>
    <d v="2011-04-25T00:00:00"/>
    <s v="Standard Class"/>
    <s v="AA-10375"/>
    <s v="Allen Armold"/>
    <x v="0"/>
    <s v="United States"/>
    <s v="Los Angeles"/>
    <x v="1"/>
    <n v="90008"/>
    <x v="1"/>
    <s v="OFF-BI-10002976"/>
    <x v="1"/>
    <x v="8"/>
    <s v="ACCOHIDE Binder by Acco"/>
    <n v="16.52"/>
    <n v="5"/>
    <n v="0.2"/>
    <n v="5.5754999999999999"/>
    <x v="3"/>
  </r>
  <r>
    <n v="1174"/>
    <x v="558"/>
    <x v="1"/>
    <x v="420"/>
    <d v="2012-10-26T00:00:00"/>
    <s v="Standard Class"/>
    <s v="LT-17110"/>
    <s v="Liz Thompson"/>
    <x v="0"/>
    <s v="United States"/>
    <s v="Bloomington"/>
    <x v="10"/>
    <n v="61701"/>
    <x v="2"/>
    <s v="OFF-BI-10000301"/>
    <x v="1"/>
    <x v="8"/>
    <s v="GBC Instant Report Kit"/>
    <n v="5.1760000000000002"/>
    <n v="4"/>
    <n v="0.8"/>
    <n v="-7.7640000000000002"/>
    <x v="2"/>
  </r>
  <r>
    <n v="1175"/>
    <x v="559"/>
    <x v="1"/>
    <x v="421"/>
    <d v="2012-08-25T00:00:00"/>
    <s v="First Class"/>
    <s v="DP-13105"/>
    <s v="Dave Poirier"/>
    <x v="1"/>
    <s v="United States"/>
    <s v="New York City"/>
    <x v="15"/>
    <n v="10035"/>
    <x v="3"/>
    <s v="OFF-BI-10003694"/>
    <x v="1"/>
    <x v="8"/>
    <s v="Avery 3 1/2&quot; Diskette Storage Pages, 10/Pack"/>
    <n v="50.112000000000002"/>
    <n v="6"/>
    <n v="0.2"/>
    <n v="16.2864"/>
    <x v="6"/>
  </r>
  <r>
    <n v="1176"/>
    <x v="560"/>
    <x v="0"/>
    <x v="48"/>
    <d v="2013-09-04T00:00:00"/>
    <s v="Standard Class"/>
    <s v="AB-10060"/>
    <s v="Adam Bellavance"/>
    <x v="2"/>
    <s v="United States"/>
    <s v="Concord"/>
    <x v="38"/>
    <n v="3301"/>
    <x v="3"/>
    <s v="OFF-SU-10000381"/>
    <x v="1"/>
    <x v="14"/>
    <s v="Acme Forged Steel Scissors with Black Enamel Handles"/>
    <n v="27.93"/>
    <n v="3"/>
    <n v="0"/>
    <n v="8.0997000000000003"/>
    <x v="6"/>
  </r>
  <r>
    <n v="1177"/>
    <x v="561"/>
    <x v="2"/>
    <x v="422"/>
    <d v="2011-12-30T00:00:00"/>
    <s v="Second Class"/>
    <s v="AT-10435"/>
    <s v="Alyssa Tate"/>
    <x v="2"/>
    <s v="United States"/>
    <s v="Los Angeles"/>
    <x v="1"/>
    <n v="90004"/>
    <x v="1"/>
    <s v="OFF-LA-10004425"/>
    <x v="1"/>
    <x v="2"/>
    <s v="Staples"/>
    <n v="11.56"/>
    <n v="4"/>
    <n v="0"/>
    <n v="5.4332000000000003"/>
    <x v="4"/>
  </r>
  <r>
    <n v="1178"/>
    <x v="562"/>
    <x v="0"/>
    <x v="49"/>
    <d v="2013-12-06T00:00:00"/>
    <s v="Standard Class"/>
    <s v="JE-15745"/>
    <s v="Joel Eaton"/>
    <x v="0"/>
    <s v="United States"/>
    <s v="Rockville"/>
    <x v="39"/>
    <n v="20852"/>
    <x v="3"/>
    <s v="FUR-CH-10001270"/>
    <x v="0"/>
    <x v="1"/>
    <s v="Harbour Creations Steel Folding Chair"/>
    <n v="172.5"/>
    <n v="2"/>
    <n v="0"/>
    <n v="51.75"/>
    <x v="4"/>
  </r>
  <r>
    <n v="1179"/>
    <x v="562"/>
    <x v="0"/>
    <x v="49"/>
    <d v="2013-12-06T00:00:00"/>
    <s v="Standard Class"/>
    <s v="JE-15745"/>
    <s v="Joel Eaton"/>
    <x v="0"/>
    <s v="United States"/>
    <s v="Rockville"/>
    <x v="39"/>
    <n v="20852"/>
    <x v="3"/>
    <s v="TEC-PH-10003931"/>
    <x v="2"/>
    <x v="7"/>
    <s v="JBL Micro Wireless Portable Bluetooth Speaker"/>
    <n v="179.97"/>
    <n v="3"/>
    <n v="0"/>
    <n v="44.9925"/>
    <x v="4"/>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x v="3"/>
  </r>
  <r>
    <n v="1181"/>
    <x v="564"/>
    <x v="2"/>
    <x v="261"/>
    <d v="2011-06-25T00:00:00"/>
    <s v="Standard Class"/>
    <s v="DB-13060"/>
    <s v="Dave Brooks"/>
    <x v="0"/>
    <s v="United States"/>
    <s v="Lakewood"/>
    <x v="30"/>
    <n v="8701"/>
    <x v="3"/>
    <s v="TEC-PH-10004539"/>
    <x v="2"/>
    <x v="7"/>
    <s v="Wireless Extenders zBoost YX545 SOHO Signal Booster"/>
    <n v="1322.93"/>
    <n v="7"/>
    <n v="0"/>
    <n v="357.19110000000001"/>
    <x v="1"/>
  </r>
  <r>
    <n v="1182"/>
    <x v="564"/>
    <x v="2"/>
    <x v="261"/>
    <d v="2011-06-25T00:00:00"/>
    <s v="Standard Class"/>
    <s v="DB-13060"/>
    <s v="Dave Brooks"/>
    <x v="0"/>
    <s v="United States"/>
    <s v="Lakewood"/>
    <x v="30"/>
    <n v="8701"/>
    <x v="3"/>
    <s v="OFF-AR-10001919"/>
    <x v="1"/>
    <x v="6"/>
    <s v="OIC #2 Pencils, Medium Soft"/>
    <n v="3.76"/>
    <n v="2"/>
    <n v="0"/>
    <n v="1.0904"/>
    <x v="1"/>
  </r>
  <r>
    <n v="1183"/>
    <x v="565"/>
    <x v="3"/>
    <x v="424"/>
    <d v="2014-01-16T00:00:00"/>
    <s v="First Class"/>
    <s v="RB-19570"/>
    <s v="Rob Beeghly"/>
    <x v="0"/>
    <s v="United States"/>
    <s v="Jacksonville"/>
    <x v="3"/>
    <n v="28540"/>
    <x v="0"/>
    <s v="OFF-EN-10002504"/>
    <x v="1"/>
    <x v="12"/>
    <s v="Tyvek  Top-Opening Peel &amp; Seel Envelopes, Plain White"/>
    <n v="21.744"/>
    <n v="1"/>
    <n v="0.2"/>
    <n v="7.3385999999999996"/>
    <x v="9"/>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x v="9"/>
  </r>
  <r>
    <n v="1185"/>
    <x v="566"/>
    <x v="2"/>
    <x v="156"/>
    <d v="2011-11-30T00:00:00"/>
    <s v="Standard Class"/>
    <s v="HR-14830"/>
    <s v="Harold Ryan"/>
    <x v="1"/>
    <s v="United States"/>
    <s v="Seattle"/>
    <x v="4"/>
    <n v="98103"/>
    <x v="1"/>
    <s v="OFF-BI-10004656"/>
    <x v="1"/>
    <x v="8"/>
    <s v="Peel &amp; Stick Add-On Corner Pockets"/>
    <n v="12.096"/>
    <n v="7"/>
    <n v="0.2"/>
    <n v="4.2336"/>
    <x v="0"/>
  </r>
  <r>
    <n v="1186"/>
    <x v="566"/>
    <x v="2"/>
    <x v="156"/>
    <d v="2011-11-30T00:00:00"/>
    <s v="Standard Class"/>
    <s v="HR-14830"/>
    <s v="Harold Ryan"/>
    <x v="1"/>
    <s v="United States"/>
    <s v="Seattle"/>
    <x v="4"/>
    <n v="98103"/>
    <x v="1"/>
    <s v="OFF-ST-10002344"/>
    <x v="1"/>
    <x v="4"/>
    <s v="Carina 42&quot;Hx23 3/4&quot;W Media Storage Unit"/>
    <n v="485.88"/>
    <n v="6"/>
    <n v="0"/>
    <n v="9.7175999999999991"/>
    <x v="0"/>
  </r>
  <r>
    <n v="1187"/>
    <x v="566"/>
    <x v="2"/>
    <x v="156"/>
    <d v="2011-11-30T00:00:00"/>
    <s v="Standard Class"/>
    <s v="HR-14830"/>
    <s v="Harold Ryan"/>
    <x v="1"/>
    <s v="United States"/>
    <s v="Seattle"/>
    <x v="4"/>
    <n v="98103"/>
    <x v="1"/>
    <s v="OFF-PA-10001800"/>
    <x v="1"/>
    <x v="10"/>
    <s v="Xerox 220"/>
    <n v="25.92"/>
    <n v="4"/>
    <n v="0"/>
    <n v="12.441599999999999"/>
    <x v="0"/>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x v="0"/>
  </r>
  <r>
    <n v="1189"/>
    <x v="567"/>
    <x v="3"/>
    <x v="425"/>
    <d v="2014-03-01T00:00:00"/>
    <s v="Second Class"/>
    <s v="BT-11530"/>
    <s v="Bradley Talbott"/>
    <x v="2"/>
    <s v="United States"/>
    <s v="Los Angeles"/>
    <x v="1"/>
    <n v="90036"/>
    <x v="1"/>
    <s v="OFF-AP-10004532"/>
    <x v="1"/>
    <x v="9"/>
    <s v="Kensington 6 Outlet Guardian Standard Surge Protector"/>
    <n v="81.92"/>
    <n v="4"/>
    <n v="0"/>
    <n v="22.118400000000001"/>
    <x v="11"/>
  </r>
  <r>
    <n v="1190"/>
    <x v="567"/>
    <x v="3"/>
    <x v="425"/>
    <d v="2014-03-01T00:00:00"/>
    <s v="Second Class"/>
    <s v="BT-11530"/>
    <s v="Bradley Talbott"/>
    <x v="2"/>
    <s v="United States"/>
    <s v="Los Angeles"/>
    <x v="1"/>
    <n v="90036"/>
    <x v="1"/>
    <s v="TEC-PH-10004447"/>
    <x v="2"/>
    <x v="7"/>
    <s v="Toshiba IPT2010-SD IPÂ Telephone"/>
    <n v="889.53599999999994"/>
    <n v="8"/>
    <n v="0.2"/>
    <n v="66.715199999999996"/>
    <x v="11"/>
  </r>
  <r>
    <n v="1191"/>
    <x v="567"/>
    <x v="3"/>
    <x v="425"/>
    <d v="2014-03-01T00:00:00"/>
    <s v="Second Class"/>
    <s v="BT-11530"/>
    <s v="Bradley Talbott"/>
    <x v="2"/>
    <s v="United States"/>
    <s v="Los Angeles"/>
    <x v="1"/>
    <n v="90036"/>
    <x v="1"/>
    <s v="FUR-CH-10003973"/>
    <x v="0"/>
    <x v="1"/>
    <s v="GuestStacker Chair with Chrome Finish Legs"/>
    <n v="892.22400000000005"/>
    <n v="3"/>
    <n v="0.2"/>
    <n v="89.222399999999993"/>
    <x v="11"/>
  </r>
  <r>
    <n v="1192"/>
    <x v="567"/>
    <x v="3"/>
    <x v="425"/>
    <d v="2014-03-01T00:00:00"/>
    <s v="Second Class"/>
    <s v="BT-11530"/>
    <s v="Bradley Talbott"/>
    <x v="2"/>
    <s v="United States"/>
    <s v="Los Angeles"/>
    <x v="1"/>
    <n v="90036"/>
    <x v="1"/>
    <s v="OFF-PA-10001970"/>
    <x v="1"/>
    <x v="10"/>
    <s v="Xerox 1908"/>
    <n v="223.92"/>
    <n v="4"/>
    <n v="0"/>
    <n v="109.7208"/>
    <x v="11"/>
  </r>
  <r>
    <n v="1193"/>
    <x v="567"/>
    <x v="3"/>
    <x v="425"/>
    <d v="2014-03-01T00:00:00"/>
    <s v="Second Class"/>
    <s v="BT-11530"/>
    <s v="Bradley Talbott"/>
    <x v="2"/>
    <s v="United States"/>
    <s v="Los Angeles"/>
    <x v="1"/>
    <n v="90036"/>
    <x v="1"/>
    <s v="OFF-PA-10000682"/>
    <x v="1"/>
    <x v="10"/>
    <s v="Xerox 1924"/>
    <n v="23.12"/>
    <n v="4"/>
    <n v="0"/>
    <n v="11.328799999999999"/>
    <x v="11"/>
  </r>
  <r>
    <n v="1194"/>
    <x v="568"/>
    <x v="1"/>
    <x v="426"/>
    <d v="2012-09-15T00:00:00"/>
    <s v="Same Day"/>
    <s v="NG-18355"/>
    <s v="Nat Gilpin"/>
    <x v="1"/>
    <s v="United States"/>
    <s v="Coral Springs"/>
    <x v="2"/>
    <n v="33065"/>
    <x v="0"/>
    <s v="OFF-PA-10001937"/>
    <x v="1"/>
    <x v="10"/>
    <s v="Xerox 21"/>
    <n v="15.552"/>
    <n v="3"/>
    <n v="0.2"/>
    <n v="5.4432"/>
    <x v="8"/>
  </r>
  <r>
    <n v="1195"/>
    <x v="568"/>
    <x v="1"/>
    <x v="426"/>
    <d v="2012-09-15T00:00:00"/>
    <s v="Same Day"/>
    <s v="NG-18355"/>
    <s v="Nat Gilpin"/>
    <x v="1"/>
    <s v="United States"/>
    <s v="Coral Springs"/>
    <x v="2"/>
    <n v="33065"/>
    <x v="0"/>
    <s v="FUR-FU-10002268"/>
    <x v="0"/>
    <x v="5"/>
    <s v="Ultra Door Push Plate"/>
    <n v="15.712"/>
    <n v="4"/>
    <n v="0.2"/>
    <n v="2.5531999999999999"/>
    <x v="8"/>
  </r>
  <r>
    <n v="1196"/>
    <x v="568"/>
    <x v="1"/>
    <x v="426"/>
    <d v="2012-09-15T00:00:00"/>
    <s v="Same Day"/>
    <s v="NG-18355"/>
    <s v="Nat Gilpin"/>
    <x v="1"/>
    <s v="United States"/>
    <s v="Coral Springs"/>
    <x v="2"/>
    <n v="33065"/>
    <x v="0"/>
    <s v="OFF-ST-10001321"/>
    <x v="1"/>
    <x v="4"/>
    <s v="Decoflex Hanging Personal Folder File, Blue"/>
    <n v="24.672000000000001"/>
    <n v="2"/>
    <n v="0.2"/>
    <n v="2.1587999999999998"/>
    <x v="8"/>
  </r>
  <r>
    <n v="1197"/>
    <x v="568"/>
    <x v="1"/>
    <x v="426"/>
    <d v="2012-09-15T00:00:00"/>
    <s v="Same Day"/>
    <s v="NG-18355"/>
    <s v="Nat Gilpin"/>
    <x v="1"/>
    <s v="United States"/>
    <s v="Coral Springs"/>
    <x v="2"/>
    <n v="33065"/>
    <x v="0"/>
    <s v="FUR-FU-10003394"/>
    <x v="0"/>
    <x v="5"/>
    <s v="Tenex &quot;The Solids&quot; Textured Chair Mats"/>
    <n v="55.968000000000004"/>
    <n v="1"/>
    <n v="0.2"/>
    <n v="-2.0988000000000002"/>
    <x v="8"/>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x v="3"/>
  </r>
  <r>
    <n v="1199"/>
    <x v="569"/>
    <x v="0"/>
    <x v="143"/>
    <d v="2013-04-13T00:00:00"/>
    <s v="Standard Class"/>
    <s v="ZC-21910"/>
    <s v="Zuschuss Carroll"/>
    <x v="0"/>
    <s v="United States"/>
    <s v="Houston"/>
    <x v="5"/>
    <n v="77041"/>
    <x v="2"/>
    <s v="FUR-CH-10004540"/>
    <x v="0"/>
    <x v="1"/>
    <s v="Global Chrome Stack Chair"/>
    <n v="95.983999999999995"/>
    <n v="4"/>
    <n v="0.3"/>
    <n v="-4.1135999999999999"/>
    <x v="3"/>
  </r>
  <r>
    <n v="1200"/>
    <x v="569"/>
    <x v="0"/>
    <x v="143"/>
    <d v="2013-04-13T00:00:00"/>
    <s v="Standard Class"/>
    <s v="ZC-21910"/>
    <s v="Zuschuss Carroll"/>
    <x v="0"/>
    <s v="United States"/>
    <s v="Houston"/>
    <x v="5"/>
    <n v="77041"/>
    <x v="2"/>
    <s v="OFF-BI-10004995"/>
    <x v="1"/>
    <x v="8"/>
    <s v="GBC DocuBind P400 Electric Binding System"/>
    <n v="1088.7919999999999"/>
    <n v="4"/>
    <n v="0.8"/>
    <n v="-1850.9464"/>
    <x v="3"/>
  </r>
  <r>
    <n v="1201"/>
    <x v="570"/>
    <x v="0"/>
    <x v="427"/>
    <d v="2013-07-25T00:00:00"/>
    <s v="Standard Class"/>
    <s v="LS-16945"/>
    <s v="Linda Southworth"/>
    <x v="1"/>
    <s v="United States"/>
    <s v="Denver"/>
    <x v="22"/>
    <n v="80219"/>
    <x v="1"/>
    <s v="FUR-CH-10002335"/>
    <x v="0"/>
    <x v="1"/>
    <s v="Hon GuestStacker Chair"/>
    <n v="544.00800000000004"/>
    <n v="3"/>
    <n v="0.2"/>
    <n v="40.800600000000003"/>
    <x v="7"/>
  </r>
  <r>
    <n v="1202"/>
    <x v="570"/>
    <x v="0"/>
    <x v="427"/>
    <d v="2013-07-25T00:00:00"/>
    <s v="Standard Class"/>
    <s v="LS-16945"/>
    <s v="Linda Southworth"/>
    <x v="1"/>
    <s v="United States"/>
    <s v="Denver"/>
    <x v="22"/>
    <n v="80219"/>
    <x v="1"/>
    <s v="OFF-BI-10004967"/>
    <x v="1"/>
    <x v="8"/>
    <s v="Round Ring Binders"/>
    <n v="1.8720000000000001"/>
    <n v="3"/>
    <n v="0.7"/>
    <n v="-1.4352"/>
    <x v="7"/>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x v="7"/>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x v="7"/>
  </r>
  <r>
    <n v="1205"/>
    <x v="570"/>
    <x v="0"/>
    <x v="427"/>
    <d v="2013-07-25T00:00:00"/>
    <s v="Standard Class"/>
    <s v="LS-16945"/>
    <s v="Linda Southworth"/>
    <x v="1"/>
    <s v="United States"/>
    <s v="Denver"/>
    <x v="22"/>
    <n v="80219"/>
    <x v="1"/>
    <s v="OFF-ST-10000689"/>
    <x v="1"/>
    <x v="4"/>
    <s v="Fellowes Strictly Business Drawer File, Letter/Legal Size"/>
    <n v="338.04"/>
    <n v="3"/>
    <n v="0.2"/>
    <n v="-33.804000000000002"/>
    <x v="7"/>
  </r>
  <r>
    <n v="1206"/>
    <x v="571"/>
    <x v="3"/>
    <x v="378"/>
    <d v="2014-08-05T00:00:00"/>
    <s v="First Class"/>
    <s v="LH-16750"/>
    <s v="Larry Hughes"/>
    <x v="0"/>
    <s v="United States"/>
    <s v="Charlotte"/>
    <x v="3"/>
    <n v="28205"/>
    <x v="0"/>
    <s v="TEC-PH-10002660"/>
    <x v="2"/>
    <x v="7"/>
    <s v="Nortel Networks T7316 E Nt8 B27"/>
    <n v="271.95999999999998"/>
    <n v="5"/>
    <n v="0.2"/>
    <n v="16.997499999999999"/>
    <x v="6"/>
  </r>
  <r>
    <n v="1207"/>
    <x v="572"/>
    <x v="0"/>
    <x v="216"/>
    <d v="2013-07-19T00:00:00"/>
    <s v="Second Class"/>
    <s v="SW-20755"/>
    <s v="Steven Ward"/>
    <x v="1"/>
    <s v="United States"/>
    <s v="New York City"/>
    <x v="15"/>
    <n v="10009"/>
    <x v="3"/>
    <s v="OFF-ST-10004634"/>
    <x v="1"/>
    <x v="4"/>
    <s v="Personal Folder Holder, Ebony"/>
    <n v="11.21"/>
    <n v="1"/>
    <n v="0"/>
    <n v="3.363"/>
    <x v="7"/>
  </r>
  <r>
    <n v="1208"/>
    <x v="572"/>
    <x v="0"/>
    <x v="216"/>
    <d v="2013-07-19T00:00:00"/>
    <s v="Second Class"/>
    <s v="SW-20755"/>
    <s v="Steven Ward"/>
    <x v="1"/>
    <s v="United States"/>
    <s v="New York City"/>
    <x v="15"/>
    <n v="10009"/>
    <x v="3"/>
    <s v="OFF-BI-10002160"/>
    <x v="1"/>
    <x v="8"/>
    <s v="Acco Hanging Data Binders"/>
    <n v="9.1440000000000001"/>
    <n v="3"/>
    <n v="0.2"/>
    <n v="3.2004000000000001"/>
    <x v="7"/>
  </r>
  <r>
    <n v="1209"/>
    <x v="572"/>
    <x v="0"/>
    <x v="216"/>
    <d v="2013-07-19T00:00:00"/>
    <s v="Second Class"/>
    <s v="SW-20755"/>
    <s v="Steven Ward"/>
    <x v="1"/>
    <s v="United States"/>
    <s v="New York City"/>
    <x v="15"/>
    <n v="10009"/>
    <x v="3"/>
    <s v="OFF-FA-10002988"/>
    <x v="1"/>
    <x v="13"/>
    <s v="Ideal Clamps"/>
    <n v="14.07"/>
    <n v="7"/>
    <n v="0"/>
    <n v="6.8943000000000003"/>
    <x v="7"/>
  </r>
  <r>
    <n v="1210"/>
    <x v="572"/>
    <x v="0"/>
    <x v="216"/>
    <d v="2013-07-19T00:00:00"/>
    <s v="Second Class"/>
    <s v="SW-20755"/>
    <s v="Steven Ward"/>
    <x v="1"/>
    <s v="United States"/>
    <s v="New York City"/>
    <x v="15"/>
    <n v="10009"/>
    <x v="3"/>
    <s v="OFF-AR-10004999"/>
    <x v="1"/>
    <x v="6"/>
    <s v="Newell 315"/>
    <n v="41.86"/>
    <n v="7"/>
    <n v="0"/>
    <n v="10.465"/>
    <x v="7"/>
  </r>
  <r>
    <n v="1211"/>
    <x v="572"/>
    <x v="0"/>
    <x v="216"/>
    <d v="2013-07-19T00:00:00"/>
    <s v="Second Class"/>
    <s v="SW-20755"/>
    <s v="Steven Ward"/>
    <x v="1"/>
    <s v="United States"/>
    <s v="New York City"/>
    <x v="15"/>
    <n v="10009"/>
    <x v="3"/>
    <s v="OFF-BI-10001031"/>
    <x v="1"/>
    <x v="8"/>
    <s v="Pressboard Data Binders by Wilson Jones"/>
    <n v="8.5440000000000005"/>
    <n v="2"/>
    <n v="0.2"/>
    <n v="2.8835999999999999"/>
    <x v="7"/>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x v="7"/>
  </r>
  <r>
    <n v="1213"/>
    <x v="573"/>
    <x v="3"/>
    <x v="428"/>
    <d v="2014-09-14T00:00:00"/>
    <s v="Standard Class"/>
    <s v="SP-20620"/>
    <s v="Stefania Perrino"/>
    <x v="1"/>
    <s v="United States"/>
    <s v="Philadelphia"/>
    <x v="9"/>
    <n v="19134"/>
    <x v="3"/>
    <s v="FUR-CH-10004860"/>
    <x v="0"/>
    <x v="1"/>
    <s v="Global Low Back Tilter Chair"/>
    <n v="141.37200000000001"/>
    <n v="2"/>
    <n v="0.3"/>
    <n v="-48.470399999999998"/>
    <x v="8"/>
  </r>
  <r>
    <n v="1214"/>
    <x v="573"/>
    <x v="3"/>
    <x v="428"/>
    <d v="2014-09-14T00:00:00"/>
    <s v="Standard Class"/>
    <s v="SP-20620"/>
    <s v="Stefania Perrino"/>
    <x v="1"/>
    <s v="United States"/>
    <s v="Philadelphia"/>
    <x v="9"/>
    <n v="19134"/>
    <x v="3"/>
    <s v="OFF-BI-10002432"/>
    <x v="1"/>
    <x v="8"/>
    <s v="Wilson Jones Standard D-Ring Binders"/>
    <n v="3.036"/>
    <n v="2"/>
    <n v="0.7"/>
    <n v="-2.3275999999999999"/>
    <x v="8"/>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x v="8"/>
  </r>
  <r>
    <n v="1216"/>
    <x v="573"/>
    <x v="3"/>
    <x v="428"/>
    <d v="2014-09-14T00:00:00"/>
    <s v="Standard Class"/>
    <s v="SP-20620"/>
    <s v="Stefania Perrino"/>
    <x v="1"/>
    <s v="United States"/>
    <s v="Philadelphia"/>
    <x v="9"/>
    <n v="19134"/>
    <x v="3"/>
    <s v="OFF-AR-10003602"/>
    <x v="1"/>
    <x v="6"/>
    <s v="Quartet Omega Colored Chalk, 12/Pack"/>
    <n v="4.6719999999999997"/>
    <n v="1"/>
    <n v="0.2"/>
    <n v="1.5768"/>
    <x v="8"/>
  </r>
  <r>
    <n v="1217"/>
    <x v="573"/>
    <x v="3"/>
    <x v="428"/>
    <d v="2014-09-14T00:00:00"/>
    <s v="Standard Class"/>
    <s v="SP-20620"/>
    <s v="Stefania Perrino"/>
    <x v="1"/>
    <s v="United States"/>
    <s v="Philadelphia"/>
    <x v="9"/>
    <n v="19134"/>
    <x v="3"/>
    <s v="TEC-AC-10004469"/>
    <x v="2"/>
    <x v="11"/>
    <s v="Microsoft Sculpt Comfort Mouse"/>
    <n v="95.88"/>
    <n v="3"/>
    <n v="0.2"/>
    <n v="28.763999999999999"/>
    <x v="8"/>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x v="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x v="8"/>
  </r>
  <r>
    <n v="1220"/>
    <x v="573"/>
    <x v="3"/>
    <x v="428"/>
    <d v="2014-09-14T00:00:00"/>
    <s v="Standard Class"/>
    <s v="SP-20620"/>
    <s v="Stefania Perrino"/>
    <x v="1"/>
    <s v="United States"/>
    <s v="Philadelphia"/>
    <x v="9"/>
    <n v="19134"/>
    <x v="3"/>
    <s v="TEC-PH-10002200"/>
    <x v="2"/>
    <x v="7"/>
    <s v="Samsung Galaxy Note 2"/>
    <n v="1931.9580000000001"/>
    <n v="7"/>
    <n v="0.4"/>
    <n v="-386.39159999999998"/>
    <x v="8"/>
  </r>
  <r>
    <n v="1221"/>
    <x v="574"/>
    <x v="2"/>
    <x v="136"/>
    <d v="2011-07-16T00:00:00"/>
    <s v="Standard Class"/>
    <s v="BF-11170"/>
    <s v="Ben Ferrer"/>
    <x v="2"/>
    <s v="United States"/>
    <s v="Los Angeles"/>
    <x v="1"/>
    <n v="90036"/>
    <x v="1"/>
    <s v="OFF-ST-10000107"/>
    <x v="1"/>
    <x v="4"/>
    <s v="Fellowes Super Stor/Drawer"/>
    <n v="249.75"/>
    <n v="9"/>
    <n v="0"/>
    <n v="44.954999999999998"/>
    <x v="7"/>
  </r>
  <r>
    <n v="1222"/>
    <x v="574"/>
    <x v="2"/>
    <x v="136"/>
    <d v="2011-07-16T00:00:00"/>
    <s v="Standard Class"/>
    <s v="BF-11170"/>
    <s v="Ben Ferrer"/>
    <x v="2"/>
    <s v="United States"/>
    <s v="Los Angeles"/>
    <x v="1"/>
    <n v="90036"/>
    <x v="1"/>
    <s v="TEC-PH-10000439"/>
    <x v="2"/>
    <x v="7"/>
    <s v="GE DSL Phone Line Filter"/>
    <n v="255.93600000000001"/>
    <n v="8"/>
    <n v="0.2"/>
    <n v="28.7928"/>
    <x v="7"/>
  </r>
  <r>
    <n v="1223"/>
    <x v="575"/>
    <x v="0"/>
    <x v="429"/>
    <d v="2013-12-06T00:00:00"/>
    <s v="First Class"/>
    <s v="BM-11140"/>
    <s v="Becky Martin"/>
    <x v="0"/>
    <s v="United States"/>
    <s v="New York City"/>
    <x v="15"/>
    <n v="10024"/>
    <x v="3"/>
    <s v="FUR-FU-10001602"/>
    <x v="0"/>
    <x v="5"/>
    <s v="Eldon Delta Triangular Chair Mat, 52&quot; x 58&quot;, Clear"/>
    <n v="113.79"/>
    <n v="3"/>
    <n v="0"/>
    <n v="20.482199999999999"/>
    <x v="4"/>
  </r>
  <r>
    <n v="1224"/>
    <x v="575"/>
    <x v="0"/>
    <x v="429"/>
    <d v="2013-12-06T00:00:00"/>
    <s v="First Class"/>
    <s v="BM-11140"/>
    <s v="Becky Martin"/>
    <x v="0"/>
    <s v="United States"/>
    <s v="New York City"/>
    <x v="15"/>
    <n v="10024"/>
    <x v="3"/>
    <s v="TEC-AC-10001432"/>
    <x v="2"/>
    <x v="11"/>
    <s v="Enermax Aurora Lite Keyboard"/>
    <n v="78.150000000000006"/>
    <n v="1"/>
    <n v="0"/>
    <n v="34.386000000000003"/>
    <x v="4"/>
  </r>
  <r>
    <n v="1225"/>
    <x v="575"/>
    <x v="0"/>
    <x v="429"/>
    <d v="2013-12-06T00:00:00"/>
    <s v="First Class"/>
    <s v="BM-11140"/>
    <s v="Becky Martin"/>
    <x v="0"/>
    <s v="United States"/>
    <s v="New York City"/>
    <x v="15"/>
    <n v="10024"/>
    <x v="3"/>
    <s v="OFF-BI-10004656"/>
    <x v="1"/>
    <x v="8"/>
    <s v="Peel &amp; Stick Add-On Corner Pockets"/>
    <n v="1.728"/>
    <n v="1"/>
    <n v="0.2"/>
    <n v="0.6048"/>
    <x v="4"/>
  </r>
  <r>
    <n v="1226"/>
    <x v="575"/>
    <x v="0"/>
    <x v="429"/>
    <d v="2013-12-06T00:00:00"/>
    <s v="First Class"/>
    <s v="BM-11140"/>
    <s v="Becky Martin"/>
    <x v="0"/>
    <s v="United States"/>
    <s v="New York City"/>
    <x v="15"/>
    <n v="10024"/>
    <x v="3"/>
    <s v="OFF-PA-10001685"/>
    <x v="1"/>
    <x v="10"/>
    <s v="Staples"/>
    <n v="40.56"/>
    <n v="4"/>
    <n v="0"/>
    <n v="19.874400000000001"/>
    <x v="4"/>
  </r>
  <r>
    <n v="1227"/>
    <x v="575"/>
    <x v="0"/>
    <x v="429"/>
    <d v="2013-12-06T00:00:00"/>
    <s v="First Class"/>
    <s v="BM-11140"/>
    <s v="Becky Martin"/>
    <x v="0"/>
    <s v="United States"/>
    <s v="New York City"/>
    <x v="15"/>
    <n v="10024"/>
    <x v="3"/>
    <s v="OFF-ST-10001418"/>
    <x v="1"/>
    <x v="4"/>
    <s v="Carina Media Storage Towers in Natural &amp; Black"/>
    <n v="182.94"/>
    <n v="3"/>
    <n v="0"/>
    <n v="3.6587999999999998"/>
    <x v="4"/>
  </r>
  <r>
    <n v="1228"/>
    <x v="575"/>
    <x v="0"/>
    <x v="429"/>
    <d v="2013-12-06T00:00:00"/>
    <s v="First Class"/>
    <s v="BM-11140"/>
    <s v="Becky Martin"/>
    <x v="0"/>
    <s v="United States"/>
    <s v="New York City"/>
    <x v="15"/>
    <n v="10024"/>
    <x v="3"/>
    <s v="OFF-ST-10000676"/>
    <x v="1"/>
    <x v="4"/>
    <s v="Fellowes Econo/Stor Drawers"/>
    <n v="193.86"/>
    <n v="2"/>
    <n v="0"/>
    <n v="11.631600000000001"/>
    <x v="4"/>
  </r>
  <r>
    <n v="1229"/>
    <x v="576"/>
    <x v="3"/>
    <x v="44"/>
    <d v="2014-11-12T00:00:00"/>
    <s v="Standard Class"/>
    <s v="ZC-21910"/>
    <s v="Zuschuss Carroll"/>
    <x v="0"/>
    <s v="United States"/>
    <s v="Los Angeles"/>
    <x v="1"/>
    <n v="90045"/>
    <x v="1"/>
    <s v="OFF-EN-10001219"/>
    <x v="1"/>
    <x v="12"/>
    <s v="#10- 4 1/8&quot; x 9 1/2&quot; Security-Tint Envelopes"/>
    <n v="15.28"/>
    <n v="2"/>
    <n v="0"/>
    <n v="7.4871999999999996"/>
    <x v="0"/>
  </r>
  <r>
    <n v="1230"/>
    <x v="576"/>
    <x v="3"/>
    <x v="44"/>
    <d v="2014-11-12T00:00:00"/>
    <s v="Standard Class"/>
    <s v="ZC-21910"/>
    <s v="Zuschuss Carroll"/>
    <x v="0"/>
    <s v="United States"/>
    <s v="Los Angeles"/>
    <x v="1"/>
    <n v="90045"/>
    <x v="1"/>
    <s v="FUR-FU-10001424"/>
    <x v="0"/>
    <x v="5"/>
    <s v="Dax Clear Box Frame"/>
    <n v="8.73"/>
    <n v="1"/>
    <n v="0"/>
    <n v="2.9681999999999999"/>
    <x v="0"/>
  </r>
  <r>
    <n v="1231"/>
    <x v="576"/>
    <x v="3"/>
    <x v="44"/>
    <d v="2014-11-12T00:00:00"/>
    <s v="Standard Class"/>
    <s v="ZC-21910"/>
    <s v="Zuschuss Carroll"/>
    <x v="0"/>
    <s v="United States"/>
    <s v="Los Angeles"/>
    <x v="1"/>
    <n v="90045"/>
    <x v="1"/>
    <s v="OFF-AR-10001022"/>
    <x v="1"/>
    <x v="6"/>
    <s v="SANFORD Liquid Accent Tank-Style Highlighters"/>
    <n v="5.68"/>
    <n v="2"/>
    <n v="0"/>
    <n v="1.7607999999999999"/>
    <x v="0"/>
  </r>
  <r>
    <n v="1232"/>
    <x v="577"/>
    <x v="1"/>
    <x v="89"/>
    <d v="2012-11-02T00:00:00"/>
    <s v="Second Class"/>
    <s v="KT-16480"/>
    <s v="Kean Thornton"/>
    <x v="0"/>
    <s v="United States"/>
    <s v="Buffalo"/>
    <x v="15"/>
    <n v="14215"/>
    <x v="3"/>
    <s v="OFF-AR-10000369"/>
    <x v="1"/>
    <x v="6"/>
    <s v="Design Ebony Sketching Pencil"/>
    <n v="2.78"/>
    <n v="2"/>
    <n v="0"/>
    <n v="0.7228"/>
    <x v="2"/>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x v="2"/>
  </r>
  <r>
    <n v="1234"/>
    <x v="578"/>
    <x v="0"/>
    <x v="198"/>
    <d v="2013-06-02T00:00:00"/>
    <s v="First Class"/>
    <s v="BG-11695"/>
    <s v="Brooke Gillingham"/>
    <x v="1"/>
    <s v="United States"/>
    <s v="Cincinnati"/>
    <x v="24"/>
    <n v="45231"/>
    <x v="3"/>
    <s v="TEC-CO-10001046"/>
    <x v="2"/>
    <x v="16"/>
    <s v="Canon Imageclass D680 Copier / Fax"/>
    <n v="839.98800000000006"/>
    <n v="2"/>
    <n v="0.4"/>
    <n v="69.998999999999995"/>
    <x v="5"/>
  </r>
  <r>
    <n v="1235"/>
    <x v="579"/>
    <x v="0"/>
    <x v="99"/>
    <d v="2013-10-29T00:00:00"/>
    <s v="Same Day"/>
    <s v="PG-18820"/>
    <s v="Patrick Gardner"/>
    <x v="0"/>
    <s v="United States"/>
    <s v="Boynton Beach"/>
    <x v="2"/>
    <n v="33437"/>
    <x v="0"/>
    <s v="FUR-FU-10000076"/>
    <x v="0"/>
    <x v="5"/>
    <s v="24-Hour Round Wall Clock"/>
    <n v="47.951999999999998"/>
    <n v="3"/>
    <n v="0.2"/>
    <n v="13.786199999999999"/>
    <x v="2"/>
  </r>
  <r>
    <n v="1236"/>
    <x v="579"/>
    <x v="0"/>
    <x v="99"/>
    <d v="2013-10-29T00:00:00"/>
    <s v="Same Day"/>
    <s v="PG-18820"/>
    <s v="Patrick Gardner"/>
    <x v="0"/>
    <s v="United States"/>
    <s v="Boynton Beach"/>
    <x v="2"/>
    <n v="33437"/>
    <x v="0"/>
    <s v="OFF-BI-10003719"/>
    <x v="1"/>
    <x v="8"/>
    <s v="Large Capacity Hanging Post Binders"/>
    <n v="37.424999999999997"/>
    <n v="5"/>
    <n v="0.7"/>
    <n v="-29.94"/>
    <x v="2"/>
  </r>
  <r>
    <n v="1237"/>
    <x v="579"/>
    <x v="0"/>
    <x v="99"/>
    <d v="2013-10-29T00:00:00"/>
    <s v="Same Day"/>
    <s v="PG-18820"/>
    <s v="Patrick Gardner"/>
    <x v="0"/>
    <s v="United States"/>
    <s v="Boynton Beach"/>
    <x v="2"/>
    <n v="33437"/>
    <x v="0"/>
    <s v="FUR-FU-10003268"/>
    <x v="0"/>
    <x v="5"/>
    <s v="Eldon Radial Chair Mat for Low to Medium Pile Carpets"/>
    <n v="63.968000000000004"/>
    <n v="2"/>
    <n v="0.2"/>
    <n v="0"/>
    <x v="2"/>
  </r>
  <r>
    <n v="1238"/>
    <x v="579"/>
    <x v="0"/>
    <x v="99"/>
    <d v="2013-10-29T00:00:00"/>
    <s v="Same Day"/>
    <s v="PG-18820"/>
    <s v="Patrick Gardner"/>
    <x v="0"/>
    <s v="United States"/>
    <s v="Boynton Beach"/>
    <x v="2"/>
    <n v="33437"/>
    <x v="0"/>
    <s v="FUR-FU-10003553"/>
    <x v="0"/>
    <x v="5"/>
    <s v="Howard Miller 13-1/2&quot; Diameter Rosebrook Wall Clock"/>
    <n v="165.048"/>
    <n v="3"/>
    <n v="0.2"/>
    <n v="41.262"/>
    <x v="2"/>
  </r>
  <r>
    <n v="1239"/>
    <x v="580"/>
    <x v="2"/>
    <x v="430"/>
    <d v="2011-08-15T00:00:00"/>
    <s v="Standard Class"/>
    <s v="GM-14680"/>
    <s v="Greg Matthias"/>
    <x v="0"/>
    <s v="United States"/>
    <s v="Seattle"/>
    <x v="4"/>
    <n v="98105"/>
    <x v="1"/>
    <s v="FUR-FU-10003691"/>
    <x v="0"/>
    <x v="5"/>
    <s v="Eldon Image Series Desk Accessories, Ebony"/>
    <n v="12.35"/>
    <n v="1"/>
    <n v="0"/>
    <n v="5.4340000000000002"/>
    <x v="6"/>
  </r>
  <r>
    <n v="1240"/>
    <x v="580"/>
    <x v="2"/>
    <x v="430"/>
    <d v="2011-08-15T00:00:00"/>
    <s v="Standard Class"/>
    <s v="GM-14680"/>
    <s v="Greg Matthias"/>
    <x v="0"/>
    <s v="United States"/>
    <s v="Seattle"/>
    <x v="4"/>
    <n v="98105"/>
    <x v="1"/>
    <s v="OFF-AR-10003903"/>
    <x v="1"/>
    <x v="6"/>
    <s v="Sanford 52201 APSCO Electric Pencil Sharpener"/>
    <n v="40.97"/>
    <n v="1"/>
    <n v="0"/>
    <n v="10.652200000000001"/>
    <x v="6"/>
  </r>
  <r>
    <n v="1241"/>
    <x v="580"/>
    <x v="2"/>
    <x v="430"/>
    <d v="2011-08-15T00:00:00"/>
    <s v="Standard Class"/>
    <s v="GM-14680"/>
    <s v="Greg Matthias"/>
    <x v="0"/>
    <s v="United States"/>
    <s v="Seattle"/>
    <x v="4"/>
    <n v="98105"/>
    <x v="1"/>
    <s v="OFF-FA-10004854"/>
    <x v="1"/>
    <x v="13"/>
    <s v="Vinyl Coated Wire Paper Clips in Organizer Box, 800/Box"/>
    <n v="22.96"/>
    <n v="2"/>
    <n v="0"/>
    <n v="10.7912"/>
    <x v="6"/>
  </r>
  <r>
    <n v="1242"/>
    <x v="581"/>
    <x v="0"/>
    <x v="48"/>
    <d v="2013-09-05T00:00:00"/>
    <s v="Standard Class"/>
    <s v="MO-17800"/>
    <s v="Meg O'Connel"/>
    <x v="2"/>
    <s v="United States"/>
    <s v="New York City"/>
    <x v="15"/>
    <n v="10024"/>
    <x v="3"/>
    <s v="TEC-PH-10003442"/>
    <x v="2"/>
    <x v="7"/>
    <s v="Samsung Replacement EH64AVFWE Premium Headset"/>
    <n v="22"/>
    <n v="4"/>
    <n v="0"/>
    <n v="5.5"/>
    <x v="6"/>
  </r>
  <r>
    <n v="1243"/>
    <x v="582"/>
    <x v="0"/>
    <x v="431"/>
    <d v="2013-02-22T00:00:00"/>
    <s v="Standard Class"/>
    <s v="PG-18820"/>
    <s v="Patrick Gardner"/>
    <x v="0"/>
    <s v="United States"/>
    <s v="New York City"/>
    <x v="15"/>
    <n v="10009"/>
    <x v="3"/>
    <s v="OFF-BI-10004519"/>
    <x v="1"/>
    <x v="8"/>
    <s v="GBC DocuBind P100 Manual Binding Machine"/>
    <n v="398.35199999999998"/>
    <n v="3"/>
    <n v="0.2"/>
    <n v="124.485"/>
    <x v="11"/>
  </r>
  <r>
    <n v="1244"/>
    <x v="582"/>
    <x v="0"/>
    <x v="431"/>
    <d v="2013-02-22T00:00:00"/>
    <s v="Standard Class"/>
    <s v="PG-18820"/>
    <s v="Patrick Gardner"/>
    <x v="0"/>
    <s v="United States"/>
    <s v="New York City"/>
    <x v="15"/>
    <n v="10009"/>
    <x v="3"/>
    <s v="OFF-FA-10000304"/>
    <x v="1"/>
    <x v="13"/>
    <s v="Advantus Push Pins"/>
    <n v="8.7200000000000006"/>
    <n v="4"/>
    <n v="0"/>
    <n v="3.5752000000000002"/>
    <x v="11"/>
  </r>
  <r>
    <n v="1245"/>
    <x v="583"/>
    <x v="3"/>
    <x v="304"/>
    <d v="2014-05-22T00:00:00"/>
    <s v="Standard Class"/>
    <s v="EJ-14155"/>
    <s v="Eva Jacobs"/>
    <x v="0"/>
    <s v="United States"/>
    <s v="Gulfport"/>
    <x v="35"/>
    <n v="39503"/>
    <x v="0"/>
    <s v="OFF-EN-10004955"/>
    <x v="1"/>
    <x v="12"/>
    <s v="Fashion Color Clasp Envelopes"/>
    <n v="48.69"/>
    <n v="9"/>
    <n v="0"/>
    <n v="23.8581"/>
    <x v="5"/>
  </r>
  <r>
    <n v="1246"/>
    <x v="584"/>
    <x v="2"/>
    <x v="432"/>
    <d v="2011-12-14T00:00:00"/>
    <s v="Second Class"/>
    <s v="NP-18700"/>
    <s v="Nora Preis"/>
    <x v="0"/>
    <s v="United States"/>
    <s v="Fresno"/>
    <x v="1"/>
    <n v="93727"/>
    <x v="1"/>
    <s v="FUR-TA-10004619"/>
    <x v="0"/>
    <x v="3"/>
    <s v="Hon Non-Folding Utility Tables"/>
    <n v="764.68799999999999"/>
    <n v="6"/>
    <n v="0.2"/>
    <n v="95.585999999999999"/>
    <x v="4"/>
  </r>
  <r>
    <n v="1247"/>
    <x v="584"/>
    <x v="2"/>
    <x v="432"/>
    <d v="2011-12-14T00:00:00"/>
    <s v="Second Class"/>
    <s v="NP-18700"/>
    <s v="Nora Preis"/>
    <x v="0"/>
    <s v="United States"/>
    <s v="Fresno"/>
    <x v="1"/>
    <n v="93727"/>
    <x v="1"/>
    <s v="FUR-TA-10003473"/>
    <x v="0"/>
    <x v="3"/>
    <s v="Bretford Rectangular Conference Table Tops"/>
    <n v="3610.848"/>
    <n v="12"/>
    <n v="0.2"/>
    <n v="135.4068"/>
    <x v="4"/>
  </r>
  <r>
    <n v="1248"/>
    <x v="584"/>
    <x v="2"/>
    <x v="432"/>
    <d v="2011-12-14T00:00:00"/>
    <s v="Second Class"/>
    <s v="NP-18700"/>
    <s v="Nora Preis"/>
    <x v="0"/>
    <s v="United States"/>
    <s v="Fresno"/>
    <x v="1"/>
    <n v="93727"/>
    <x v="1"/>
    <s v="FUR-BO-10004467"/>
    <x v="0"/>
    <x v="0"/>
    <s v="Bestar Classic Bookcase"/>
    <n v="254.97450000000001"/>
    <n v="3"/>
    <n v="0.15"/>
    <n v="11.998799999999999"/>
    <x v="4"/>
  </r>
  <r>
    <n v="1249"/>
    <x v="585"/>
    <x v="3"/>
    <x v="404"/>
    <d v="2014-12-25T00:00:00"/>
    <s v="Standard Class"/>
    <s v="DJ-13630"/>
    <s v="Doug Jacobs"/>
    <x v="0"/>
    <s v="United States"/>
    <s v="New York City"/>
    <x v="15"/>
    <n v="10009"/>
    <x v="3"/>
    <s v="OFF-AR-10002280"/>
    <x v="1"/>
    <x v="6"/>
    <s v="Staples"/>
    <n v="38.82"/>
    <n v="6"/>
    <n v="0"/>
    <n v="17.469000000000001"/>
    <x v="4"/>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x v="4"/>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x v="4"/>
  </r>
  <r>
    <n v="1252"/>
    <x v="585"/>
    <x v="3"/>
    <x v="404"/>
    <d v="2014-12-25T00:00:00"/>
    <s v="Standard Class"/>
    <s v="DJ-13630"/>
    <s v="Doug Jacobs"/>
    <x v="0"/>
    <s v="United States"/>
    <s v="New York City"/>
    <x v="15"/>
    <n v="10009"/>
    <x v="3"/>
    <s v="OFF-AR-10000462"/>
    <x v="1"/>
    <x v="6"/>
    <s v="Sanford Pocket Accent Highlighters"/>
    <n v="3.2"/>
    <n v="2"/>
    <n v="0"/>
    <n v="1.3759999999999999"/>
    <x v="4"/>
  </r>
  <r>
    <n v="1253"/>
    <x v="586"/>
    <x v="1"/>
    <x v="433"/>
    <d v="2012-07-09T00:00:00"/>
    <s v="Standard Class"/>
    <s v="IM-15070"/>
    <s v="Irene Maddox"/>
    <x v="0"/>
    <s v="United States"/>
    <s v="Milwaukee"/>
    <x v="6"/>
    <n v="53209"/>
    <x v="2"/>
    <s v="TEC-PH-10004165"/>
    <x v="2"/>
    <x v="7"/>
    <s v="Mitel MiVoice 5330e IP Phone"/>
    <n v="1099.96"/>
    <n v="4"/>
    <n v="0"/>
    <n v="285.9896"/>
    <x v="7"/>
  </r>
  <r>
    <n v="1254"/>
    <x v="587"/>
    <x v="3"/>
    <x v="434"/>
    <d v="2014-03-15T00:00:00"/>
    <s v="Standard Class"/>
    <s v="MH-18115"/>
    <s v="Mick Hernandez"/>
    <x v="2"/>
    <s v="United States"/>
    <s v="Chester"/>
    <x v="9"/>
    <n v="19013"/>
    <x v="3"/>
    <s v="OFF-AR-10003958"/>
    <x v="1"/>
    <x v="6"/>
    <s v="Newell 337"/>
    <n v="5.2480000000000002"/>
    <n v="2"/>
    <n v="0.2"/>
    <n v="0.59040000000000004"/>
    <x v="10"/>
  </r>
  <r>
    <n v="1255"/>
    <x v="587"/>
    <x v="3"/>
    <x v="434"/>
    <d v="2014-03-15T00:00:00"/>
    <s v="Standard Class"/>
    <s v="MH-18115"/>
    <s v="Mick Hernandez"/>
    <x v="2"/>
    <s v="United States"/>
    <s v="Chester"/>
    <x v="9"/>
    <n v="19013"/>
    <x v="3"/>
    <s v="TEC-PH-10000149"/>
    <x v="2"/>
    <x v="7"/>
    <s v="Cisco SPA525G2 IP Phone - Wireless"/>
    <n v="35.909999999999997"/>
    <n v="3"/>
    <n v="0.4"/>
    <n v="-8.3789999999999996"/>
    <x v="10"/>
  </r>
  <r>
    <n v="1256"/>
    <x v="587"/>
    <x v="3"/>
    <x v="434"/>
    <d v="2014-03-15T00:00:00"/>
    <s v="Standard Class"/>
    <s v="MH-18115"/>
    <s v="Mick Hernandez"/>
    <x v="2"/>
    <s v="United States"/>
    <s v="Chester"/>
    <x v="9"/>
    <n v="19013"/>
    <x v="3"/>
    <s v="FUR-FU-10003724"/>
    <x v="0"/>
    <x v="5"/>
    <s v="Westinghouse Clip-On Gooseneck Lamps"/>
    <n v="6.6959999999999997"/>
    <n v="1"/>
    <n v="0.2"/>
    <n v="0.50219999999999998"/>
    <x v="10"/>
  </r>
  <r>
    <n v="1257"/>
    <x v="587"/>
    <x v="3"/>
    <x v="434"/>
    <d v="2014-03-15T00:00:00"/>
    <s v="Standard Class"/>
    <s v="MH-18115"/>
    <s v="Mick Hernandez"/>
    <x v="2"/>
    <s v="United States"/>
    <s v="Chester"/>
    <x v="9"/>
    <n v="19013"/>
    <x v="3"/>
    <s v="FUR-FU-10003535"/>
    <x v="0"/>
    <x v="5"/>
    <s v="Howard Miller Distant Time Traveler Alarm Clock"/>
    <n v="43.872"/>
    <n v="2"/>
    <n v="0.2"/>
    <n v="11.516400000000001"/>
    <x v="10"/>
  </r>
  <r>
    <n v="1258"/>
    <x v="588"/>
    <x v="0"/>
    <x v="435"/>
    <d v="2013-12-29T00:00:00"/>
    <s v="Second Class"/>
    <s v="RB-19795"/>
    <s v="Ross Baird"/>
    <x v="2"/>
    <s v="United States"/>
    <s v="Charlotte"/>
    <x v="3"/>
    <n v="28205"/>
    <x v="0"/>
    <s v="OFF-BI-10001575"/>
    <x v="1"/>
    <x v="8"/>
    <s v="GBC Linen Binding Covers"/>
    <n v="27.882000000000001"/>
    <n v="3"/>
    <n v="0.7"/>
    <n v="-20.4468"/>
    <x v="4"/>
  </r>
  <r>
    <n v="1259"/>
    <x v="588"/>
    <x v="0"/>
    <x v="435"/>
    <d v="2013-12-29T00:00:00"/>
    <s v="Second Class"/>
    <s v="RB-19795"/>
    <s v="Ross Baird"/>
    <x v="2"/>
    <s v="United States"/>
    <s v="Charlotte"/>
    <x v="3"/>
    <n v="28205"/>
    <x v="0"/>
    <s v="OFF-ST-10003716"/>
    <x v="1"/>
    <x v="4"/>
    <s v="Tennsco Double-Tier Lockers"/>
    <n v="540.048"/>
    <n v="3"/>
    <n v="0.2"/>
    <n v="-47.254199999999997"/>
    <x v="4"/>
  </r>
  <r>
    <n v="1260"/>
    <x v="588"/>
    <x v="0"/>
    <x v="435"/>
    <d v="2013-12-29T00:00:00"/>
    <s v="Second Class"/>
    <s v="RB-19795"/>
    <s v="Ross Baird"/>
    <x v="2"/>
    <s v="United States"/>
    <s v="Charlotte"/>
    <x v="3"/>
    <n v="28205"/>
    <x v="0"/>
    <s v="TEC-AC-10004469"/>
    <x v="2"/>
    <x v="11"/>
    <s v="Microsoft Sculpt Comfort Mouse"/>
    <n v="255.68"/>
    <n v="8"/>
    <n v="0.2"/>
    <n v="76.703999999999994"/>
    <x v="4"/>
  </r>
  <r>
    <n v="1261"/>
    <x v="589"/>
    <x v="3"/>
    <x v="436"/>
    <d v="2014-10-28T00:00:00"/>
    <s v="Standard Class"/>
    <s v="JR-15700"/>
    <s v="Jocasta Rupert"/>
    <x v="0"/>
    <s v="United States"/>
    <s v="Jacksonville"/>
    <x v="2"/>
    <n v="32216"/>
    <x v="0"/>
    <s v="TEC-PH-10004586"/>
    <x v="2"/>
    <x v="7"/>
    <s v="Wilson SignalBoost 841262 DB PRO Amplifier Kit"/>
    <n v="863.88"/>
    <n v="3"/>
    <n v="0.2"/>
    <n v="107.985"/>
    <x v="2"/>
  </r>
  <r>
    <n v="1262"/>
    <x v="590"/>
    <x v="0"/>
    <x v="99"/>
    <d v="2013-11-05T00:00:00"/>
    <s v="Standard Class"/>
    <s v="SM-20950"/>
    <s v="Suzanne McNair"/>
    <x v="1"/>
    <s v="United States"/>
    <s v="Greenville"/>
    <x v="3"/>
    <n v="27834"/>
    <x v="0"/>
    <s v="OFF-BI-10004236"/>
    <x v="1"/>
    <x v="8"/>
    <s v="XtraLife ClearVue Slant-D Ring Binder, White, 3&quot;"/>
    <n v="17.616"/>
    <n v="4"/>
    <n v="0.7"/>
    <n v="-14.0928"/>
    <x v="2"/>
  </r>
  <r>
    <n v="1263"/>
    <x v="591"/>
    <x v="3"/>
    <x v="437"/>
    <d v="2014-07-10T00:00:00"/>
    <s v="Second Class"/>
    <s v="CS-12355"/>
    <s v="Christine Sundaresam"/>
    <x v="0"/>
    <s v="United States"/>
    <s v="Long Beach"/>
    <x v="15"/>
    <n v="11561"/>
    <x v="3"/>
    <s v="OFF-BI-10001634"/>
    <x v="1"/>
    <x v="8"/>
    <s v="Wilson Jones Active Use Binders"/>
    <n v="17.472000000000001"/>
    <n v="3"/>
    <n v="0.2"/>
    <n v="6.3335999999999997"/>
    <x v="7"/>
  </r>
  <r>
    <n v="1264"/>
    <x v="592"/>
    <x v="0"/>
    <x v="393"/>
    <d v="2013-10-03T00:00:00"/>
    <s v="First Class"/>
    <s v="CC-12220"/>
    <s v="Chris Cortes"/>
    <x v="0"/>
    <s v="United States"/>
    <s v="La Porte"/>
    <x v="14"/>
    <n v="46350"/>
    <x v="2"/>
    <s v="TEC-PH-10000215"/>
    <x v="2"/>
    <x v="7"/>
    <s v="Plantronics CordlessÂ Phone HeadsetÂ with In-line Volume - M214C"/>
    <n v="69.900000000000006"/>
    <n v="2"/>
    <n v="0"/>
    <n v="18.873000000000001"/>
    <x v="2"/>
  </r>
  <r>
    <n v="1265"/>
    <x v="592"/>
    <x v="0"/>
    <x v="393"/>
    <d v="2013-10-03T00:00:00"/>
    <s v="First Class"/>
    <s v="CC-12220"/>
    <s v="Chris Cortes"/>
    <x v="0"/>
    <s v="United States"/>
    <s v="La Porte"/>
    <x v="14"/>
    <n v="46350"/>
    <x v="2"/>
    <s v="FUR-FU-10003724"/>
    <x v="0"/>
    <x v="5"/>
    <s v="Westinghouse Clip-On Gooseneck Lamps"/>
    <n v="41.85"/>
    <n v="5"/>
    <n v="0"/>
    <n v="10.881"/>
    <x v="2"/>
  </r>
  <r>
    <n v="1266"/>
    <x v="593"/>
    <x v="3"/>
    <x v="264"/>
    <d v="2014-09-08T00:00:00"/>
    <s v="Standard Class"/>
    <s v="PF-19225"/>
    <s v="Phillip Flathmann"/>
    <x v="0"/>
    <s v="United States"/>
    <s v="San Francisco"/>
    <x v="1"/>
    <n v="94122"/>
    <x v="1"/>
    <s v="OFF-AR-10000422"/>
    <x v="1"/>
    <x v="6"/>
    <s v="Pencil and Crayon Sharpener"/>
    <n v="6.57"/>
    <n v="3"/>
    <n v="0"/>
    <n v="1.7739"/>
    <x v="8"/>
  </r>
  <r>
    <n v="1267"/>
    <x v="594"/>
    <x v="2"/>
    <x v="163"/>
    <d v="2011-12-29T00:00:00"/>
    <s v="Standard Class"/>
    <s v="JC-16105"/>
    <s v="Julie Creighton"/>
    <x v="1"/>
    <s v="United States"/>
    <s v="Los Angeles"/>
    <x v="1"/>
    <n v="90045"/>
    <x v="1"/>
    <s v="OFF-ST-10003306"/>
    <x v="1"/>
    <x v="4"/>
    <s v="Letter Size Cart"/>
    <n v="142.86000000000001"/>
    <n v="1"/>
    <n v="0"/>
    <n v="41.429400000000001"/>
    <x v="4"/>
  </r>
  <r>
    <n v="1268"/>
    <x v="594"/>
    <x v="2"/>
    <x v="163"/>
    <d v="2011-12-29T00:00:00"/>
    <s v="Standard Class"/>
    <s v="JC-16105"/>
    <s v="Julie Creighton"/>
    <x v="1"/>
    <s v="United States"/>
    <s v="Los Angeles"/>
    <x v="1"/>
    <n v="90045"/>
    <x v="1"/>
    <s v="FUR-CH-10001146"/>
    <x v="0"/>
    <x v="1"/>
    <s v="Global Value Mid-Back Manager's Chair, Gray"/>
    <n v="292.27199999999999"/>
    <n v="6"/>
    <n v="0.2"/>
    <n v="18.266999999999999"/>
    <x v="4"/>
  </r>
  <r>
    <n v="1269"/>
    <x v="595"/>
    <x v="3"/>
    <x v="397"/>
    <d v="2014-09-28T00:00:00"/>
    <s v="Standard Class"/>
    <s v="BG-11695"/>
    <s v="Brooke Gillingham"/>
    <x v="1"/>
    <s v="United States"/>
    <s v="Louisville"/>
    <x v="22"/>
    <n v="80027"/>
    <x v="1"/>
    <s v="FUR-FU-10000246"/>
    <x v="0"/>
    <x v="5"/>
    <s v="Aluminum Document Frame"/>
    <n v="29.327999999999999"/>
    <n v="3"/>
    <n v="0.2"/>
    <n v="3.6659999999999999"/>
    <x v="8"/>
  </r>
  <r>
    <n v="1270"/>
    <x v="596"/>
    <x v="3"/>
    <x v="400"/>
    <d v="2014-06-09T00:00:00"/>
    <s v="Standard Class"/>
    <s v="DC-12850"/>
    <s v="Dan Campbell"/>
    <x v="0"/>
    <s v="United States"/>
    <s v="Florence"/>
    <x v="19"/>
    <n v="35630"/>
    <x v="0"/>
    <s v="OFF-PA-10002870"/>
    <x v="1"/>
    <x v="10"/>
    <s v="Ampad Phone Message Book, Recycled, 400 Message Capacity, 5 Â¾â€ x 11â€"/>
    <n v="12.48"/>
    <n v="2"/>
    <n v="0"/>
    <n v="5.6159999999999997"/>
    <x v="1"/>
  </r>
  <r>
    <n v="1271"/>
    <x v="597"/>
    <x v="0"/>
    <x v="438"/>
    <d v="2013-04-27T00:00:00"/>
    <s v="Standard Class"/>
    <s v="SP-20545"/>
    <s v="Sibella Parks"/>
    <x v="1"/>
    <s v="United States"/>
    <s v="Chicago"/>
    <x v="10"/>
    <n v="60623"/>
    <x v="2"/>
    <s v="OFF-ST-10000563"/>
    <x v="1"/>
    <x v="4"/>
    <s v="Fellowes Bankers Box Stor/Drawer Steel Plus"/>
    <n v="102.336"/>
    <n v="4"/>
    <n v="0.2"/>
    <n v="-12.792"/>
    <x v="3"/>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x v="3"/>
  </r>
  <r>
    <n v="1273"/>
    <x v="597"/>
    <x v="0"/>
    <x v="438"/>
    <d v="2013-04-27T00:00:00"/>
    <s v="Standard Class"/>
    <s v="SP-20545"/>
    <s v="Sibella Parks"/>
    <x v="1"/>
    <s v="United States"/>
    <s v="Chicago"/>
    <x v="10"/>
    <n v="60623"/>
    <x v="2"/>
    <s v="OFF-BI-10002854"/>
    <x v="1"/>
    <x v="8"/>
    <s v="Performers Binder/Pad Holder, Black"/>
    <n v="44.847999999999999"/>
    <n v="8"/>
    <n v="0.8"/>
    <n v="-67.272000000000006"/>
    <x v="3"/>
  </r>
  <r>
    <n v="1274"/>
    <x v="598"/>
    <x v="0"/>
    <x v="439"/>
    <d v="2013-05-27T00:00:00"/>
    <s v="Same Day"/>
    <s v="MS-17710"/>
    <s v="Maurice Satty"/>
    <x v="0"/>
    <s v="United States"/>
    <s v="Fort Worth"/>
    <x v="5"/>
    <n v="76106"/>
    <x v="2"/>
    <s v="OFF-PA-10004621"/>
    <x v="1"/>
    <x v="10"/>
    <s v="Xerox 212"/>
    <n v="10.368"/>
    <n v="2"/>
    <n v="0.2"/>
    <n v="3.6288"/>
    <x v="5"/>
  </r>
  <r>
    <n v="1275"/>
    <x v="598"/>
    <x v="0"/>
    <x v="439"/>
    <d v="2013-05-27T00:00:00"/>
    <s v="Same Day"/>
    <s v="MS-17710"/>
    <s v="Maurice Satty"/>
    <x v="0"/>
    <s v="United States"/>
    <s v="Fort Worth"/>
    <x v="5"/>
    <n v="76106"/>
    <x v="2"/>
    <s v="FUR-CH-10001973"/>
    <x v="0"/>
    <x v="1"/>
    <s v="Office Star Flex Back Scooter Chair with White Frame"/>
    <n v="388.43"/>
    <n v="5"/>
    <n v="0.3"/>
    <n v="-88.784000000000006"/>
    <x v="5"/>
  </r>
  <r>
    <n v="1276"/>
    <x v="598"/>
    <x v="0"/>
    <x v="439"/>
    <d v="2013-05-27T00:00:00"/>
    <s v="Same Day"/>
    <s v="MS-17710"/>
    <s v="Maurice Satty"/>
    <x v="0"/>
    <s v="United States"/>
    <s v="Fort Worth"/>
    <x v="5"/>
    <n v="76106"/>
    <x v="2"/>
    <s v="OFF-PA-10004040"/>
    <x v="1"/>
    <x v="10"/>
    <s v="Universal Premium White Copier/Laser Paper (20Lb. and 87 Bright)"/>
    <n v="14.352"/>
    <n v="3"/>
    <n v="0.2"/>
    <n v="5.2026000000000003"/>
    <x v="5"/>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x v="5"/>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x v="5"/>
  </r>
  <r>
    <n v="1279"/>
    <x v="600"/>
    <x v="2"/>
    <x v="78"/>
    <d v="2011-09-11T00:00:00"/>
    <s v="First Class"/>
    <s v="KC-16255"/>
    <s v="Karen Carlisle"/>
    <x v="1"/>
    <s v="United States"/>
    <s v="Macon"/>
    <x v="32"/>
    <n v="31204"/>
    <x v="0"/>
    <s v="TEC-AC-10004209"/>
    <x v="2"/>
    <x v="11"/>
    <s v="Memorex Froggy Flash Drive 4 GB"/>
    <n v="32.97"/>
    <n v="3"/>
    <n v="0"/>
    <n v="12.8583"/>
    <x v="8"/>
  </r>
  <r>
    <n v="1280"/>
    <x v="600"/>
    <x v="2"/>
    <x v="78"/>
    <d v="2011-09-11T00:00:00"/>
    <s v="First Class"/>
    <s v="KC-16255"/>
    <s v="Karen Carlisle"/>
    <x v="1"/>
    <s v="United States"/>
    <s v="Macon"/>
    <x v="32"/>
    <n v="31204"/>
    <x v="0"/>
    <s v="TEC-AC-10000023"/>
    <x v="2"/>
    <x v="11"/>
    <s v="Maxell 74 Minute CD-R Spindle, 50/Pack"/>
    <n v="83.88"/>
    <n v="4"/>
    <n v="0"/>
    <n v="30.1968"/>
    <x v="8"/>
  </r>
  <r>
    <n v="1281"/>
    <x v="601"/>
    <x v="0"/>
    <x v="64"/>
    <d v="2013-09-07T00:00:00"/>
    <s v="First Class"/>
    <s v="TR-21325"/>
    <s v="Toby Ritter"/>
    <x v="0"/>
    <s v="United States"/>
    <s v="Cedar Rapids"/>
    <x v="23"/>
    <n v="52402"/>
    <x v="2"/>
    <s v="TEC-PH-10003505"/>
    <x v="2"/>
    <x v="7"/>
    <s v="Geemarc AmpliPOWER60"/>
    <n v="278.39999999999998"/>
    <n v="3"/>
    <n v="0"/>
    <n v="80.736000000000004"/>
    <x v="8"/>
  </r>
  <r>
    <n v="1282"/>
    <x v="602"/>
    <x v="3"/>
    <x v="359"/>
    <d v="2014-04-12T00:00:00"/>
    <s v="First Class"/>
    <s v="SA-20830"/>
    <s v="Sue Ann Reed"/>
    <x v="0"/>
    <s v="United States"/>
    <s v="Jacksonville"/>
    <x v="2"/>
    <n v="32216"/>
    <x v="0"/>
    <s v="OFF-LA-10000121"/>
    <x v="1"/>
    <x v="2"/>
    <s v="Avery 48"/>
    <n v="15.12"/>
    <n v="3"/>
    <n v="0.2"/>
    <n v="4.9139999999999997"/>
    <x v="3"/>
  </r>
  <r>
    <n v="1283"/>
    <x v="602"/>
    <x v="3"/>
    <x v="359"/>
    <d v="2014-04-12T00:00:00"/>
    <s v="First Class"/>
    <s v="SA-20830"/>
    <s v="Sue Ann Reed"/>
    <x v="0"/>
    <s v="United States"/>
    <s v="Jacksonville"/>
    <x v="2"/>
    <n v="32216"/>
    <x v="0"/>
    <s v="OFF-BI-10002026"/>
    <x v="1"/>
    <x v="8"/>
    <s v="Avery Arch Ring Binders"/>
    <n v="17.43"/>
    <n v="1"/>
    <n v="0.7"/>
    <n v="-13.363"/>
    <x v="3"/>
  </r>
  <r>
    <n v="1284"/>
    <x v="602"/>
    <x v="3"/>
    <x v="359"/>
    <d v="2014-04-12T00:00:00"/>
    <s v="First Class"/>
    <s v="SA-20830"/>
    <s v="Sue Ann Reed"/>
    <x v="0"/>
    <s v="United States"/>
    <s v="Jacksonville"/>
    <x v="2"/>
    <n v="32216"/>
    <x v="0"/>
    <s v="OFF-PA-10000994"/>
    <x v="1"/>
    <x v="10"/>
    <s v="Xerox 1915"/>
    <n v="251.64"/>
    <n v="3"/>
    <n v="0.2"/>
    <n v="88.073999999999998"/>
    <x v="3"/>
  </r>
  <r>
    <n v="1285"/>
    <x v="603"/>
    <x v="1"/>
    <x v="401"/>
    <d v="2012-12-12T00:00:00"/>
    <s v="Standard Class"/>
    <s v="KW-16435"/>
    <s v="Katrina Willman"/>
    <x v="0"/>
    <s v="United States"/>
    <s v="Austin"/>
    <x v="5"/>
    <n v="78745"/>
    <x v="2"/>
    <s v="OFF-BI-10002813"/>
    <x v="1"/>
    <x v="8"/>
    <s v="Avery Reinforcements for Hole-Punch Pages"/>
    <n v="2.7719999999999998"/>
    <n v="7"/>
    <n v="0.8"/>
    <n v="-4.851"/>
    <x v="4"/>
  </r>
  <r>
    <n v="1286"/>
    <x v="604"/>
    <x v="0"/>
    <x v="190"/>
    <d v="2013-07-04T00:00:00"/>
    <s v="Standard Class"/>
    <s v="GM-14500"/>
    <s v="Gene McClure"/>
    <x v="0"/>
    <s v="United States"/>
    <s v="Providence"/>
    <x v="34"/>
    <n v="2908"/>
    <x v="3"/>
    <s v="OFF-ST-10000617"/>
    <x v="1"/>
    <x v="4"/>
    <s v="Woodgrain Magazine Files by Perma"/>
    <n v="14.9"/>
    <n v="5"/>
    <n v="0"/>
    <n v="1.0429999999999999"/>
    <x v="1"/>
  </r>
  <r>
    <n v="1287"/>
    <x v="605"/>
    <x v="1"/>
    <x v="433"/>
    <d v="2012-07-08T00:00:00"/>
    <s v="Standard Class"/>
    <s v="AD-10180"/>
    <s v="Alan Dominguez"/>
    <x v="2"/>
    <s v="United States"/>
    <s v="New York City"/>
    <x v="15"/>
    <n v="10035"/>
    <x v="3"/>
    <s v="OFF-AR-10004817"/>
    <x v="1"/>
    <x v="6"/>
    <s v="Colorific Watercolor Pencils"/>
    <n v="15.48"/>
    <n v="3"/>
    <n v="0"/>
    <n v="4.4892000000000003"/>
    <x v="7"/>
  </r>
  <r>
    <n v="1288"/>
    <x v="606"/>
    <x v="0"/>
    <x v="441"/>
    <d v="2013-11-27T00:00:00"/>
    <s v="Standard Class"/>
    <s v="TB-21355"/>
    <s v="Todd Boyes"/>
    <x v="1"/>
    <s v="United States"/>
    <s v="New York City"/>
    <x v="15"/>
    <n v="10009"/>
    <x v="3"/>
    <s v="FUR-FU-10000397"/>
    <x v="0"/>
    <x v="5"/>
    <s v="Luxo Economy Swing Arm Lamp"/>
    <n v="39.880000000000003"/>
    <n v="2"/>
    <n v="0"/>
    <n v="11.166399999999999"/>
    <x v="0"/>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x v="0"/>
  </r>
  <r>
    <n v="1290"/>
    <x v="606"/>
    <x v="0"/>
    <x v="441"/>
    <d v="2013-11-27T00:00:00"/>
    <s v="Standard Class"/>
    <s v="TB-21355"/>
    <s v="Todd Boyes"/>
    <x v="1"/>
    <s v="United States"/>
    <s v="New York City"/>
    <x v="15"/>
    <n v="10009"/>
    <x v="3"/>
    <s v="OFF-AR-10001860"/>
    <x v="1"/>
    <x v="6"/>
    <s v="BIC Liqua Brite Liner"/>
    <n v="20.82"/>
    <n v="3"/>
    <n v="0"/>
    <n v="7.4951999999999996"/>
    <x v="0"/>
  </r>
  <r>
    <n v="1291"/>
    <x v="607"/>
    <x v="0"/>
    <x v="338"/>
    <d v="2013-11-13T00:00:00"/>
    <s v="First Class"/>
    <s v="CC-12430"/>
    <s v="Chuck Clark"/>
    <x v="2"/>
    <s v="United States"/>
    <s v="San Francisco"/>
    <x v="1"/>
    <n v="94122"/>
    <x v="1"/>
    <s v="OFF-BI-10004970"/>
    <x v="1"/>
    <x v="8"/>
    <s v="ACCOHIDE 3-Ring Binder, Blue, 1&quot;"/>
    <n v="13.215999999999999"/>
    <n v="4"/>
    <n v="0.2"/>
    <n v="4.4603999999999999"/>
    <x v="0"/>
  </r>
  <r>
    <n v="1292"/>
    <x v="607"/>
    <x v="0"/>
    <x v="338"/>
    <d v="2013-11-13T00:00:00"/>
    <s v="First Class"/>
    <s v="CC-12430"/>
    <s v="Chuck Clark"/>
    <x v="2"/>
    <s v="United States"/>
    <s v="San Francisco"/>
    <x v="1"/>
    <n v="94122"/>
    <x v="1"/>
    <s v="OFF-PA-10003172"/>
    <x v="1"/>
    <x v="10"/>
    <s v="Xerox 1996"/>
    <n v="32.4"/>
    <n v="5"/>
    <n v="0"/>
    <n v="15.552"/>
    <x v="0"/>
  </r>
  <r>
    <n v="1293"/>
    <x v="608"/>
    <x v="1"/>
    <x v="375"/>
    <d v="2012-09-01T00:00:00"/>
    <s v="Standard Class"/>
    <s v="PF-19165"/>
    <s v="Philip Fox"/>
    <x v="0"/>
    <s v="United States"/>
    <s v="San Diego"/>
    <x v="1"/>
    <n v="92105"/>
    <x v="1"/>
    <s v="OFF-SU-10001218"/>
    <x v="1"/>
    <x v="14"/>
    <s v="Fiskars Softgrip Scissors"/>
    <n v="32.94"/>
    <n v="3"/>
    <n v="0"/>
    <n v="9.2232000000000003"/>
    <x v="6"/>
  </r>
  <r>
    <n v="1294"/>
    <x v="608"/>
    <x v="1"/>
    <x v="375"/>
    <d v="2012-09-01T00:00:00"/>
    <s v="Standard Class"/>
    <s v="PF-19165"/>
    <s v="Philip Fox"/>
    <x v="0"/>
    <s v="United States"/>
    <s v="San Diego"/>
    <x v="1"/>
    <n v="92105"/>
    <x v="1"/>
    <s v="OFF-PA-10002968"/>
    <x v="1"/>
    <x v="10"/>
    <s v="Xerox 1973"/>
    <n v="114.2"/>
    <n v="5"/>
    <n v="0"/>
    <n v="52.531999999999996"/>
    <x v="6"/>
  </r>
  <r>
    <n v="1295"/>
    <x v="608"/>
    <x v="1"/>
    <x v="375"/>
    <d v="2012-09-01T00:00:00"/>
    <s v="Standard Class"/>
    <s v="PF-19165"/>
    <s v="Philip Fox"/>
    <x v="0"/>
    <s v="United States"/>
    <s v="San Diego"/>
    <x v="1"/>
    <n v="92105"/>
    <x v="1"/>
    <s v="OFF-LA-10000134"/>
    <x v="1"/>
    <x v="2"/>
    <s v="Avery 511"/>
    <n v="3.08"/>
    <n v="1"/>
    <n v="0"/>
    <n v="1.4783999999999999"/>
    <x v="6"/>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x v="5"/>
  </r>
  <r>
    <n v="1297"/>
    <x v="610"/>
    <x v="3"/>
    <x v="247"/>
    <d v="2015-01-04T00:00:00"/>
    <s v="Standard Class"/>
    <s v="EB-13975"/>
    <s v="Erica Bern"/>
    <x v="1"/>
    <s v="United States"/>
    <s v="Fairfield"/>
    <x v="1"/>
    <n v="94533"/>
    <x v="1"/>
    <s v="OFF-BI-10002103"/>
    <x v="1"/>
    <x v="8"/>
    <s v="Cardinal Slant-D Ring Binder, Heavy Gauge Vinyl"/>
    <n v="13.904"/>
    <n v="2"/>
    <n v="0.2"/>
    <n v="4.5187999999999997"/>
    <x v="4"/>
  </r>
  <r>
    <n v="1298"/>
    <x v="610"/>
    <x v="3"/>
    <x v="247"/>
    <d v="2015-01-04T00:00:00"/>
    <s v="Standard Class"/>
    <s v="EB-13975"/>
    <s v="Erica Bern"/>
    <x v="1"/>
    <s v="United States"/>
    <s v="Fairfield"/>
    <x v="1"/>
    <n v="94533"/>
    <x v="1"/>
    <s v="OFF-BI-10004632"/>
    <x v="1"/>
    <x v="8"/>
    <s v="GBC Binding covers"/>
    <n v="20.72"/>
    <n v="2"/>
    <n v="0.2"/>
    <n v="6.4749999999999996"/>
    <x v="4"/>
  </r>
  <r>
    <n v="1299"/>
    <x v="611"/>
    <x v="0"/>
    <x v="16"/>
    <d v="2013-12-13T00:00:00"/>
    <s v="Second Class"/>
    <s v="QJ-19255"/>
    <s v="Quincy Jones"/>
    <x v="1"/>
    <s v="United States"/>
    <s v="Saint Paul"/>
    <x v="11"/>
    <n v="55106"/>
    <x v="2"/>
    <s v="TEC-PH-10003555"/>
    <x v="2"/>
    <x v="7"/>
    <s v="Motorola HK250 Universal Bluetooth Headset"/>
    <n v="114.95"/>
    <n v="5"/>
    <n v="0"/>
    <n v="2.2989999999999999"/>
    <x v="4"/>
  </r>
  <r>
    <n v="1300"/>
    <x v="612"/>
    <x v="1"/>
    <x v="242"/>
    <d v="2012-10-07T00:00:00"/>
    <s v="First Class"/>
    <s v="AA-10315"/>
    <s v="Alex Avila"/>
    <x v="0"/>
    <s v="United States"/>
    <s v="San Francisco"/>
    <x v="1"/>
    <n v="94109"/>
    <x v="1"/>
    <s v="OFF-ST-10001590"/>
    <x v="1"/>
    <x v="4"/>
    <s v="Tenex Personal Project File with Scoop Front Design, Black"/>
    <n v="26.96"/>
    <n v="2"/>
    <n v="0"/>
    <n v="7.0095999999999998"/>
    <x v="2"/>
  </r>
  <r>
    <n v="1301"/>
    <x v="613"/>
    <x v="0"/>
    <x v="443"/>
    <d v="2013-12-26T00:00:00"/>
    <s v="Second Class"/>
    <s v="LC-17140"/>
    <s v="Logan Currie"/>
    <x v="0"/>
    <s v="United States"/>
    <s v="Springfield"/>
    <x v="17"/>
    <n v="22153"/>
    <x v="0"/>
    <s v="FUR-FU-10003664"/>
    <x v="0"/>
    <x v="5"/>
    <s v="Electrix Architect's Clamp-On Swing Arm Lamp, Black"/>
    <n v="572.76"/>
    <n v="6"/>
    <n v="0"/>
    <n v="166.10040000000001"/>
    <x v="4"/>
  </r>
  <r>
    <n v="1302"/>
    <x v="613"/>
    <x v="0"/>
    <x v="443"/>
    <d v="2013-12-26T00:00:00"/>
    <s v="Second Class"/>
    <s v="LC-17140"/>
    <s v="Logan Currie"/>
    <x v="0"/>
    <s v="United States"/>
    <s v="Springfield"/>
    <x v="17"/>
    <n v="22153"/>
    <x v="0"/>
    <s v="FUR-FU-10003664"/>
    <x v="0"/>
    <x v="5"/>
    <s v="Electrix Architect's Clamp-On Swing Arm Lamp, Black"/>
    <n v="286.38"/>
    <n v="3"/>
    <n v="0"/>
    <n v="83.050200000000004"/>
    <x v="4"/>
  </r>
  <r>
    <n v="1303"/>
    <x v="614"/>
    <x v="1"/>
    <x v="444"/>
    <d v="2012-09-24T00:00:00"/>
    <s v="Second Class"/>
    <s v="TC-21535"/>
    <s v="Tracy Collins"/>
    <x v="2"/>
    <s v="United States"/>
    <s v="Arlington"/>
    <x v="17"/>
    <n v="22204"/>
    <x v="0"/>
    <s v="FUR-BO-10003433"/>
    <x v="0"/>
    <x v="0"/>
    <s v="Sauder Cornerstone Collection Library"/>
    <n v="61.96"/>
    <n v="2"/>
    <n v="0"/>
    <n v="4.3372000000000002"/>
    <x v="8"/>
  </r>
  <r>
    <n v="1304"/>
    <x v="615"/>
    <x v="3"/>
    <x v="445"/>
    <d v="2014-07-08T00:00:00"/>
    <s v="Standard Class"/>
    <s v="CS-12460"/>
    <s v="Chuck Sachs"/>
    <x v="0"/>
    <s v="United States"/>
    <s v="Columbus"/>
    <x v="32"/>
    <n v="31907"/>
    <x v="0"/>
    <s v="FUR-FU-10002554"/>
    <x v="0"/>
    <x v="5"/>
    <s v="Westinghouse Floor Lamp with Metal Mesh Shade, Black"/>
    <n v="23.99"/>
    <n v="1"/>
    <n v="0"/>
    <n v="5.5176999999999996"/>
    <x v="7"/>
  </r>
  <r>
    <n v="1305"/>
    <x v="615"/>
    <x v="3"/>
    <x v="445"/>
    <d v="2014-07-08T00:00:00"/>
    <s v="Standard Class"/>
    <s v="CS-12460"/>
    <s v="Chuck Sachs"/>
    <x v="0"/>
    <s v="United States"/>
    <s v="Columbus"/>
    <x v="32"/>
    <n v="31907"/>
    <x v="0"/>
    <s v="TEC-PH-10001557"/>
    <x v="2"/>
    <x v="7"/>
    <s v="Pyle PMP37LED"/>
    <n v="287.97000000000003"/>
    <n v="3"/>
    <n v="0"/>
    <n v="77.751900000000006"/>
    <x v="7"/>
  </r>
  <r>
    <n v="1306"/>
    <x v="616"/>
    <x v="0"/>
    <x v="216"/>
    <d v="2013-07-17T00:00:00"/>
    <s v="Second Class"/>
    <s v="BM-11785"/>
    <s v="Bryan Mills"/>
    <x v="0"/>
    <s v="United States"/>
    <s v="Houston"/>
    <x v="5"/>
    <n v="77036"/>
    <x v="2"/>
    <s v="TEC-PH-10003437"/>
    <x v="2"/>
    <x v="7"/>
    <s v="Blue Parrot B250XT Professional Grade Wireless BluetoothÂ HeadsetÂ with"/>
    <n v="419.94400000000002"/>
    <n v="7"/>
    <n v="0.2"/>
    <n v="52.493000000000002"/>
    <x v="7"/>
  </r>
  <r>
    <n v="1307"/>
    <x v="617"/>
    <x v="0"/>
    <x v="23"/>
    <d v="2013-06-22T00:00:00"/>
    <s v="First Class"/>
    <s v="RC-19825"/>
    <s v="Roy Collins"/>
    <x v="0"/>
    <s v="United States"/>
    <s v="Pasadena"/>
    <x v="1"/>
    <n v="91104"/>
    <x v="1"/>
    <s v="OFF-PA-10002986"/>
    <x v="1"/>
    <x v="10"/>
    <s v="Xerox 1898"/>
    <n v="46.76"/>
    <n v="7"/>
    <n v="0"/>
    <n v="22.444800000000001"/>
    <x v="1"/>
  </r>
  <r>
    <n v="1308"/>
    <x v="617"/>
    <x v="0"/>
    <x v="23"/>
    <d v="2013-06-22T00:00:00"/>
    <s v="First Class"/>
    <s v="RC-19825"/>
    <s v="Roy Collins"/>
    <x v="0"/>
    <s v="United States"/>
    <s v="Pasadena"/>
    <x v="1"/>
    <n v="91104"/>
    <x v="1"/>
    <s v="OFF-BI-10000320"/>
    <x v="1"/>
    <x v="8"/>
    <s v="GBC Plastic Binding Combs"/>
    <n v="17.712"/>
    <n v="3"/>
    <n v="0.2"/>
    <n v="6.4206000000000003"/>
    <x v="1"/>
  </r>
  <r>
    <n v="1309"/>
    <x v="617"/>
    <x v="0"/>
    <x v="23"/>
    <d v="2013-06-22T00:00:00"/>
    <s v="First Class"/>
    <s v="RC-19825"/>
    <s v="Roy Collins"/>
    <x v="0"/>
    <s v="United States"/>
    <s v="Pasadena"/>
    <x v="1"/>
    <n v="91104"/>
    <x v="1"/>
    <s v="OFF-AP-10003971"/>
    <x v="1"/>
    <x v="9"/>
    <s v="Belkin 6 Outlet Metallic Surge Strip"/>
    <n v="21.78"/>
    <n v="2"/>
    <n v="0"/>
    <n v="5.6627999999999998"/>
    <x v="1"/>
  </r>
  <r>
    <n v="1310"/>
    <x v="617"/>
    <x v="0"/>
    <x v="23"/>
    <d v="2013-06-22T00:00:00"/>
    <s v="First Class"/>
    <s v="RC-19825"/>
    <s v="Roy Collins"/>
    <x v="0"/>
    <s v="United States"/>
    <s v="Pasadena"/>
    <x v="1"/>
    <n v="91104"/>
    <x v="1"/>
    <s v="OFF-ST-10001469"/>
    <x v="1"/>
    <x v="4"/>
    <s v="Fellowes Bankers Box Recycled Super Stor/Drawer"/>
    <n v="161.94"/>
    <n v="3"/>
    <n v="0"/>
    <n v="9.7164000000000001"/>
    <x v="1"/>
  </r>
  <r>
    <n v="1311"/>
    <x v="617"/>
    <x v="0"/>
    <x v="23"/>
    <d v="2013-06-22T00:00:00"/>
    <s v="First Class"/>
    <s v="RC-19825"/>
    <s v="Roy Collins"/>
    <x v="0"/>
    <s v="United States"/>
    <s v="Pasadena"/>
    <x v="1"/>
    <n v="91104"/>
    <x v="1"/>
    <s v="FUR-CH-10003846"/>
    <x v="0"/>
    <x v="1"/>
    <s v="Hon Valutask Swivel Chairs"/>
    <n v="161.56800000000001"/>
    <n v="2"/>
    <n v="0.2"/>
    <n v="-8.0784000000000002"/>
    <x v="1"/>
  </r>
  <r>
    <n v="1312"/>
    <x v="618"/>
    <x v="0"/>
    <x v="10"/>
    <d v="2013-12-14T00:00:00"/>
    <s v="Standard Class"/>
    <s v="FM-14380"/>
    <s v="Fred McMath"/>
    <x v="0"/>
    <s v="United States"/>
    <s v="Lawrence"/>
    <x v="31"/>
    <n v="1841"/>
    <x v="3"/>
    <s v="OFF-LA-10001404"/>
    <x v="1"/>
    <x v="2"/>
    <s v="Avery 517"/>
    <n v="3.69"/>
    <n v="1"/>
    <n v="0"/>
    <n v="1.7343"/>
    <x v="4"/>
  </r>
  <r>
    <n v="1313"/>
    <x v="618"/>
    <x v="0"/>
    <x v="10"/>
    <d v="2013-12-14T00:00:00"/>
    <s v="Standard Class"/>
    <s v="FM-14380"/>
    <s v="Fred McMath"/>
    <x v="0"/>
    <s v="United States"/>
    <s v="Lawrence"/>
    <x v="31"/>
    <n v="1841"/>
    <x v="3"/>
    <s v="OFF-LA-10001474"/>
    <x v="1"/>
    <x v="2"/>
    <s v="Avery 477"/>
    <n v="122.12"/>
    <n v="4"/>
    <n v="0"/>
    <n v="56.175199999999997"/>
    <x v="4"/>
  </r>
  <r>
    <n v="1314"/>
    <x v="619"/>
    <x v="0"/>
    <x v="446"/>
    <d v="2013-10-02T00:00:00"/>
    <s v="Standard Class"/>
    <s v="PK-19075"/>
    <s v="Pete Kriz"/>
    <x v="0"/>
    <s v="United States"/>
    <s v="Columbus"/>
    <x v="24"/>
    <n v="43229"/>
    <x v="3"/>
    <s v="FUR-CH-10003199"/>
    <x v="0"/>
    <x v="1"/>
    <s v="Office Star - Contemporary Task Swivel Chair"/>
    <n v="155.37200000000001"/>
    <n v="2"/>
    <n v="0.3"/>
    <n v="-13.317600000000001"/>
    <x v="8"/>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x v="4"/>
  </r>
  <r>
    <n v="1316"/>
    <x v="620"/>
    <x v="0"/>
    <x v="122"/>
    <d v="2013-12-24T00:00:00"/>
    <s v="Standard Class"/>
    <s v="HG-14965"/>
    <s v="Henry Goldwyn"/>
    <x v="1"/>
    <s v="United States"/>
    <s v="Los Angeles"/>
    <x v="1"/>
    <n v="90032"/>
    <x v="1"/>
    <s v="FUR-FU-10004960"/>
    <x v="0"/>
    <x v="5"/>
    <s v="Seth Thomas 12&quot; Clock w/ Goldtone Case"/>
    <n v="183.84"/>
    <n v="8"/>
    <n v="0"/>
    <n v="62.505600000000001"/>
    <x v="4"/>
  </r>
  <r>
    <n v="1317"/>
    <x v="620"/>
    <x v="0"/>
    <x v="122"/>
    <d v="2013-12-24T00:00:00"/>
    <s v="Standard Class"/>
    <s v="HG-14965"/>
    <s v="Henry Goldwyn"/>
    <x v="1"/>
    <s v="United States"/>
    <s v="Los Angeles"/>
    <x v="1"/>
    <n v="90032"/>
    <x v="1"/>
    <s v="OFF-SU-10003505"/>
    <x v="1"/>
    <x v="14"/>
    <s v="Premier Electric Letter Opener"/>
    <n v="579.29999999999995"/>
    <n v="5"/>
    <n v="0"/>
    <n v="28.965"/>
    <x v="4"/>
  </r>
  <r>
    <n v="1318"/>
    <x v="621"/>
    <x v="3"/>
    <x v="389"/>
    <d v="2014-12-15T00:00:00"/>
    <s v="Standard Class"/>
    <s v="HA-14920"/>
    <s v="Helen Andreada"/>
    <x v="0"/>
    <s v="United States"/>
    <s v="Philadelphia"/>
    <x v="9"/>
    <n v="19120"/>
    <x v="3"/>
    <s v="TEC-AC-10003116"/>
    <x v="2"/>
    <x v="11"/>
    <s v="Memorex Froggy Flash Drive 8 GB"/>
    <n v="14.2"/>
    <n v="1"/>
    <n v="0.2"/>
    <n v="3.3725000000000001"/>
    <x v="4"/>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x v="7"/>
  </r>
  <r>
    <n v="1320"/>
    <x v="622"/>
    <x v="2"/>
    <x v="268"/>
    <d v="2011-07-05T00:00:00"/>
    <s v="Standard Class"/>
    <s v="LW-16825"/>
    <s v="Laurel Workman"/>
    <x v="1"/>
    <s v="United States"/>
    <s v="Deltona"/>
    <x v="2"/>
    <n v="32725"/>
    <x v="0"/>
    <s v="OFF-BI-10000546"/>
    <x v="1"/>
    <x v="8"/>
    <s v="Avery Durable Binders"/>
    <n v="5.1840000000000002"/>
    <n v="6"/>
    <n v="0.7"/>
    <n v="-3.6288"/>
    <x v="7"/>
  </r>
  <r>
    <n v="1321"/>
    <x v="623"/>
    <x v="3"/>
    <x v="447"/>
    <d v="2014-02-09T00:00:00"/>
    <s v="Standard Class"/>
    <s v="MC-17575"/>
    <s v="Matt Collins"/>
    <x v="0"/>
    <s v="United States"/>
    <s v="Cincinnati"/>
    <x v="24"/>
    <n v="45231"/>
    <x v="3"/>
    <s v="OFF-BI-10002071"/>
    <x v="1"/>
    <x v="8"/>
    <s v="Fellowes Black Plastic Comb Bindings"/>
    <n v="5.2290000000000001"/>
    <n v="3"/>
    <n v="0.7"/>
    <n v="-4.1832000000000003"/>
    <x v="11"/>
  </r>
  <r>
    <n v="1322"/>
    <x v="623"/>
    <x v="3"/>
    <x v="447"/>
    <d v="2014-02-09T00:00:00"/>
    <s v="Standard Class"/>
    <s v="MC-17575"/>
    <s v="Matt Collins"/>
    <x v="0"/>
    <s v="United States"/>
    <s v="Cincinnati"/>
    <x v="24"/>
    <n v="45231"/>
    <x v="3"/>
    <s v="OFF-ST-10001490"/>
    <x v="1"/>
    <x v="4"/>
    <s v="Hot File 7-Pocket, Floor Stand"/>
    <n v="285.55200000000002"/>
    <n v="2"/>
    <n v="0.2"/>
    <n v="35.694000000000003"/>
    <x v="11"/>
  </r>
  <r>
    <n v="1323"/>
    <x v="624"/>
    <x v="3"/>
    <x v="448"/>
    <d v="2014-03-09T00:00:00"/>
    <s v="Standard Class"/>
    <s v="LP-17095"/>
    <s v="Liz Preis"/>
    <x v="0"/>
    <s v="United States"/>
    <s v="Murray"/>
    <x v="0"/>
    <n v="42071"/>
    <x v="0"/>
    <s v="OFF-AP-10004859"/>
    <x v="1"/>
    <x v="9"/>
    <s v="Acco 6 Outlet Guardian Premium Surge Suppressor"/>
    <n v="72.8"/>
    <n v="5"/>
    <n v="0"/>
    <n v="19.655999999999999"/>
    <x v="10"/>
  </r>
  <r>
    <n v="1324"/>
    <x v="625"/>
    <x v="3"/>
    <x v="449"/>
    <d v="2014-10-11T00:00:00"/>
    <s v="First Class"/>
    <s v="EB-14170"/>
    <s v="Evan Bailliet"/>
    <x v="0"/>
    <s v="United States"/>
    <s v="Wilmington"/>
    <x v="3"/>
    <n v="28403"/>
    <x v="0"/>
    <s v="OFF-PA-10002659"/>
    <x v="1"/>
    <x v="10"/>
    <s v="Avoid Verbal Orders Carbonless Minifold Book"/>
    <n v="10.816000000000001"/>
    <n v="4"/>
    <n v="0.2"/>
    <n v="3.5152000000000001"/>
    <x v="2"/>
  </r>
  <r>
    <n v="1325"/>
    <x v="626"/>
    <x v="2"/>
    <x v="450"/>
    <d v="2011-10-03T00:00:00"/>
    <s v="Standard Class"/>
    <s v="GZ-14545"/>
    <s v="George Zrebassa"/>
    <x v="1"/>
    <s v="United States"/>
    <s v="Lawrence"/>
    <x v="31"/>
    <n v="1841"/>
    <x v="3"/>
    <s v="OFF-ST-10001321"/>
    <x v="1"/>
    <x v="4"/>
    <s v="Decoflex Hanging Personal Folder File, Blue"/>
    <n v="46.26"/>
    <n v="3"/>
    <n v="0"/>
    <n v="12.4902"/>
    <x v="8"/>
  </r>
  <r>
    <n v="1326"/>
    <x v="627"/>
    <x v="2"/>
    <x v="279"/>
    <d v="2011-05-30T00:00:00"/>
    <s v="First Class"/>
    <s v="LE-16810"/>
    <s v="Laurel Elliston"/>
    <x v="0"/>
    <s v="United States"/>
    <s v="Chicago"/>
    <x v="10"/>
    <n v="60653"/>
    <x v="2"/>
    <s v="OFF-BI-10004139"/>
    <x v="1"/>
    <x v="8"/>
    <s v="Fellowes Presentation Covers for Comb Binding Machines"/>
    <n v="17.46"/>
    <n v="6"/>
    <n v="0.8"/>
    <n v="-30.555"/>
    <x v="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x v="1"/>
  </r>
  <r>
    <n v="1328"/>
    <x v="629"/>
    <x v="0"/>
    <x v="452"/>
    <d v="2013-04-02T00:00:00"/>
    <s v="First Class"/>
    <s v="CP-12085"/>
    <s v="Cathy Prescott"/>
    <x v="1"/>
    <s v="United States"/>
    <s v="Norwich"/>
    <x v="29"/>
    <n v="6360"/>
    <x v="3"/>
    <s v="OFF-PA-10004156"/>
    <x v="1"/>
    <x v="10"/>
    <s v="Xerox 188"/>
    <n v="11.34"/>
    <n v="1"/>
    <n v="0"/>
    <n v="5.5566000000000004"/>
    <x v="10"/>
  </r>
  <r>
    <n v="1329"/>
    <x v="630"/>
    <x v="3"/>
    <x v="453"/>
    <d v="2014-10-19T00:00:00"/>
    <s v="Second Class"/>
    <s v="FG-14260"/>
    <s v="Frank Gastineau"/>
    <x v="2"/>
    <s v="United States"/>
    <s v="San Francisco"/>
    <x v="1"/>
    <n v="94110"/>
    <x v="1"/>
    <s v="OFF-AR-10002818"/>
    <x v="1"/>
    <x v="6"/>
    <s v="Panasonic KP-310 Heavy-Duty Electric Pencil Sharpener"/>
    <n v="87.92"/>
    <n v="4"/>
    <n v="0"/>
    <n v="26.376000000000001"/>
    <x v="2"/>
  </r>
  <r>
    <n v="1330"/>
    <x v="631"/>
    <x v="0"/>
    <x v="454"/>
    <d v="2013-05-28T00:00:00"/>
    <s v="Standard Class"/>
    <s v="LD-17005"/>
    <s v="Lisa DeCherney"/>
    <x v="0"/>
    <s v="United States"/>
    <s v="San Francisco"/>
    <x v="1"/>
    <n v="94109"/>
    <x v="1"/>
    <s v="FUR-FU-10003691"/>
    <x v="0"/>
    <x v="5"/>
    <s v="Eldon Image Series Desk Accessories, Ebony"/>
    <n v="37.049999999999997"/>
    <n v="3"/>
    <n v="0"/>
    <n v="16.302"/>
    <x v="5"/>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x v="1"/>
  </r>
  <r>
    <n v="1332"/>
    <x v="632"/>
    <x v="3"/>
    <x v="455"/>
    <d v="2014-06-07T00:00:00"/>
    <s v="Standard Class"/>
    <s v="AB-10255"/>
    <s v="Alejandro Ballentine"/>
    <x v="2"/>
    <s v="United States"/>
    <s v="Lorain"/>
    <x v="24"/>
    <n v="44052"/>
    <x v="3"/>
    <s v="OFF-ST-10004507"/>
    <x v="1"/>
    <x v="4"/>
    <s v="Advantus Rolling Storage Box"/>
    <n v="27.44"/>
    <n v="2"/>
    <n v="0.2"/>
    <n v="2.4009999999999998"/>
    <x v="1"/>
  </r>
  <r>
    <n v="1333"/>
    <x v="633"/>
    <x v="2"/>
    <x v="456"/>
    <d v="2011-02-22T00:00:00"/>
    <s v="Standard Class"/>
    <s v="MN-17935"/>
    <s v="Michael Nguyen"/>
    <x v="0"/>
    <s v="United States"/>
    <s v="Dallas"/>
    <x v="5"/>
    <n v="75220"/>
    <x v="2"/>
    <s v="OFF-BI-10002012"/>
    <x v="1"/>
    <x v="8"/>
    <s v="Wilson Jones Easy Flow II Sheet Lifters"/>
    <n v="1.08"/>
    <n v="3"/>
    <n v="0.8"/>
    <n v="-1.728"/>
    <x v="11"/>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x v="11"/>
  </r>
  <r>
    <n v="1335"/>
    <x v="634"/>
    <x v="2"/>
    <x v="457"/>
    <d v="2011-05-10T00:00:00"/>
    <s v="Standard Class"/>
    <s v="HP-14815"/>
    <s v="Harold Pawlan"/>
    <x v="2"/>
    <s v="United States"/>
    <s v="Los Angeles"/>
    <x v="1"/>
    <n v="90049"/>
    <x v="1"/>
    <s v="OFF-BI-10003684"/>
    <x v="1"/>
    <x v="8"/>
    <s v="Wilson Jones Legal Size Ring Binders"/>
    <n v="140.73599999999999"/>
    <n v="8"/>
    <n v="0.2"/>
    <n v="52.776000000000003"/>
    <x v="5"/>
  </r>
  <r>
    <n v="1336"/>
    <x v="635"/>
    <x v="0"/>
    <x v="458"/>
    <d v="2013-05-24T00:00:00"/>
    <s v="Standard Class"/>
    <s v="JR-15670"/>
    <s v="Jim Radford"/>
    <x v="0"/>
    <s v="United States"/>
    <s v="Middletown"/>
    <x v="29"/>
    <n v="6457"/>
    <x v="3"/>
    <s v="OFF-ST-10002574"/>
    <x v="1"/>
    <x v="4"/>
    <s v="SAFCO Commercial Wire Shelving, Black"/>
    <n v="552.55999999999995"/>
    <n v="4"/>
    <n v="0"/>
    <n v="0"/>
    <x v="5"/>
  </r>
  <r>
    <n v="1337"/>
    <x v="636"/>
    <x v="3"/>
    <x v="459"/>
    <d v="2014-04-08T00:00:00"/>
    <s v="Standard Class"/>
    <s v="JF-15190"/>
    <s v="Jamie Frazer"/>
    <x v="0"/>
    <s v="United States"/>
    <s v="Los Angeles"/>
    <x v="1"/>
    <n v="90008"/>
    <x v="1"/>
    <s v="FUR-FU-10003724"/>
    <x v="0"/>
    <x v="5"/>
    <s v="Westinghouse Clip-On Gooseneck Lamps"/>
    <n v="25.11"/>
    <n v="3"/>
    <n v="0"/>
    <n v="6.5286"/>
    <x v="3"/>
  </r>
  <r>
    <n v="1338"/>
    <x v="637"/>
    <x v="3"/>
    <x v="185"/>
    <d v="2014-04-03T00:00:00"/>
    <s v="Second Class"/>
    <s v="CM-12115"/>
    <s v="Chad McGuire"/>
    <x v="0"/>
    <s v="United States"/>
    <s v="New York City"/>
    <x v="15"/>
    <n v="10011"/>
    <x v="3"/>
    <s v="FUR-FU-10004018"/>
    <x v="0"/>
    <x v="5"/>
    <s v="Tensor Computer Mounted Lamp"/>
    <n v="29.78"/>
    <n v="2"/>
    <n v="0"/>
    <n v="8.0405999999999995"/>
    <x v="3"/>
  </r>
  <r>
    <n v="1339"/>
    <x v="637"/>
    <x v="3"/>
    <x v="185"/>
    <d v="2014-04-03T00:00:00"/>
    <s v="Second Class"/>
    <s v="CM-12115"/>
    <s v="Chad McGuire"/>
    <x v="0"/>
    <s v="United States"/>
    <s v="New York City"/>
    <x v="15"/>
    <n v="10011"/>
    <x v="3"/>
    <s v="TEC-PH-10002549"/>
    <x v="2"/>
    <x v="7"/>
    <s v="Polycom SoundPoint IP 450 VoIP phone"/>
    <n v="677.58"/>
    <n v="3"/>
    <n v="0"/>
    <n v="176.17080000000001"/>
    <x v="3"/>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x v="3"/>
  </r>
  <r>
    <n v="1341"/>
    <x v="638"/>
    <x v="3"/>
    <x v="460"/>
    <d v="2014-01-05T00:00:00"/>
    <s v="First Class"/>
    <s v="AS-10045"/>
    <s v="Aaron Smayling"/>
    <x v="1"/>
    <s v="United States"/>
    <s v="Jacksonville"/>
    <x v="3"/>
    <n v="28540"/>
    <x v="0"/>
    <s v="TEC-MA-10002178"/>
    <x v="2"/>
    <x v="15"/>
    <s v="Cisco CP-7937G Unified IP Conference Station Phone"/>
    <n v="695.7"/>
    <n v="2"/>
    <n v="0.5"/>
    <n v="-27.827999999999999"/>
    <x v="9"/>
  </r>
  <r>
    <n v="1342"/>
    <x v="638"/>
    <x v="3"/>
    <x v="460"/>
    <d v="2014-01-05T00:00:00"/>
    <s v="First Class"/>
    <s v="AS-10045"/>
    <s v="Aaron Smayling"/>
    <x v="1"/>
    <s v="United States"/>
    <s v="Jacksonville"/>
    <x v="3"/>
    <n v="28540"/>
    <x v="0"/>
    <s v="OFF-BI-10003694"/>
    <x v="1"/>
    <x v="8"/>
    <s v="Avery 3 1/2&quot; Diskette Storage Pages, 10/Pack"/>
    <n v="15.66"/>
    <n v="5"/>
    <n v="0.7"/>
    <n v="-12.528"/>
    <x v="9"/>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x v="9"/>
  </r>
  <r>
    <n v="1344"/>
    <x v="639"/>
    <x v="1"/>
    <x v="71"/>
    <d v="2012-06-01T00:00:00"/>
    <s v="Standard Class"/>
    <s v="KB-16315"/>
    <s v="Karl Braun"/>
    <x v="0"/>
    <s v="United States"/>
    <s v="Freeport"/>
    <x v="15"/>
    <n v="11520"/>
    <x v="3"/>
    <s v="OFF-AR-10000411"/>
    <x v="1"/>
    <x v="6"/>
    <s v="Boston 16701 Slimline Battery Pencil Sharpener"/>
    <n v="47.82"/>
    <n v="3"/>
    <n v="0"/>
    <n v="14.346"/>
    <x v="5"/>
  </r>
  <r>
    <n v="1345"/>
    <x v="639"/>
    <x v="1"/>
    <x v="71"/>
    <d v="2012-06-01T00:00:00"/>
    <s v="Standard Class"/>
    <s v="KB-16315"/>
    <s v="Karl Braun"/>
    <x v="0"/>
    <s v="United States"/>
    <s v="Freeport"/>
    <x v="15"/>
    <n v="11520"/>
    <x v="3"/>
    <s v="OFF-LA-10000262"/>
    <x v="1"/>
    <x v="2"/>
    <s v="Avery 494"/>
    <n v="13.05"/>
    <n v="5"/>
    <n v="0"/>
    <n v="6.0030000000000001"/>
    <x v="5"/>
  </r>
  <r>
    <n v="1346"/>
    <x v="640"/>
    <x v="2"/>
    <x v="461"/>
    <d v="2011-03-24T00:00:00"/>
    <s v="Standard Class"/>
    <s v="BN-11515"/>
    <s v="Bradley Nguyen"/>
    <x v="0"/>
    <s v="United States"/>
    <s v="Lakeville"/>
    <x v="11"/>
    <n v="55044"/>
    <x v="2"/>
    <s v="OFF-AP-10001154"/>
    <x v="1"/>
    <x v="9"/>
    <s v="Bionaire Personal Warm Mist Humidifier/Vaporizer"/>
    <n v="93.78"/>
    <n v="2"/>
    <n v="0"/>
    <n v="36.574199999999998"/>
    <x v="10"/>
  </r>
  <r>
    <n v="1347"/>
    <x v="640"/>
    <x v="2"/>
    <x v="461"/>
    <d v="2011-03-24T00:00:00"/>
    <s v="Standard Class"/>
    <s v="BN-11515"/>
    <s v="Bradley Nguyen"/>
    <x v="0"/>
    <s v="United States"/>
    <s v="Lakeville"/>
    <x v="11"/>
    <n v="55044"/>
    <x v="2"/>
    <s v="OFF-PA-10000466"/>
    <x v="1"/>
    <x v="10"/>
    <s v="Memo Book, 100 Message Capacity, 5 3/8â€ x 11â€"/>
    <n v="47.18"/>
    <n v="7"/>
    <n v="0"/>
    <n v="23.59"/>
    <x v="10"/>
  </r>
  <r>
    <n v="1348"/>
    <x v="640"/>
    <x v="2"/>
    <x v="461"/>
    <d v="2011-03-24T00:00:00"/>
    <s v="Standard Class"/>
    <s v="BN-11515"/>
    <s v="Bradley Nguyen"/>
    <x v="0"/>
    <s v="United States"/>
    <s v="Lakeville"/>
    <x v="11"/>
    <n v="55044"/>
    <x v="2"/>
    <s v="OFF-AR-10003829"/>
    <x v="1"/>
    <x v="6"/>
    <s v="Newell 35"/>
    <n v="19.68"/>
    <n v="6"/>
    <n v="0"/>
    <n v="5.7072000000000003"/>
    <x v="10"/>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x v="10"/>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x v="10"/>
  </r>
  <r>
    <n v="1351"/>
    <x v="641"/>
    <x v="2"/>
    <x v="462"/>
    <d v="2011-10-08T00:00:00"/>
    <s v="Second Class"/>
    <s v="BP-11290"/>
    <s v="Beth Paige"/>
    <x v="0"/>
    <s v="United States"/>
    <s v="Evanston"/>
    <x v="10"/>
    <n v="60201"/>
    <x v="2"/>
    <s v="FUR-CH-10002880"/>
    <x v="0"/>
    <x v="1"/>
    <s v="Global High-Back Leather Tilter, Burgundy"/>
    <n v="258.279"/>
    <n v="3"/>
    <n v="0.3"/>
    <n v="-70.104299999999995"/>
    <x v="2"/>
  </r>
  <r>
    <n v="1352"/>
    <x v="642"/>
    <x v="0"/>
    <x v="463"/>
    <d v="2013-04-01T00:00:00"/>
    <s v="First Class"/>
    <s v="AS-10045"/>
    <s v="Aaron Smayling"/>
    <x v="1"/>
    <s v="United States"/>
    <s v="Arlington"/>
    <x v="17"/>
    <n v="22204"/>
    <x v="0"/>
    <s v="OFF-ST-10000649"/>
    <x v="1"/>
    <x v="4"/>
    <s v="Hanging Personal Folder File"/>
    <n v="31.4"/>
    <n v="2"/>
    <n v="0"/>
    <n v="7.85"/>
    <x v="10"/>
  </r>
  <r>
    <n v="1353"/>
    <x v="643"/>
    <x v="3"/>
    <x v="464"/>
    <d v="2014-05-10T00:00:00"/>
    <s v="Standard Class"/>
    <s v="LW-16990"/>
    <s v="Lindsay Williams"/>
    <x v="1"/>
    <s v="United States"/>
    <s v="San Francisco"/>
    <x v="1"/>
    <n v="94109"/>
    <x v="1"/>
    <s v="TEC-PH-10003092"/>
    <x v="2"/>
    <x v="7"/>
    <s v="Motorola L804"/>
    <n v="183.96"/>
    <n v="5"/>
    <n v="0.2"/>
    <n v="20.695499999999999"/>
    <x v="5"/>
  </r>
  <r>
    <n v="1354"/>
    <x v="643"/>
    <x v="3"/>
    <x v="464"/>
    <d v="2014-05-10T00:00:00"/>
    <s v="Standard Class"/>
    <s v="LW-16990"/>
    <s v="Lindsay Williams"/>
    <x v="1"/>
    <s v="United States"/>
    <s v="San Francisco"/>
    <x v="1"/>
    <n v="94109"/>
    <x v="1"/>
    <s v="OFF-PA-10002250"/>
    <x v="1"/>
    <x v="10"/>
    <s v="Things To Do Today Pad"/>
    <n v="17.61"/>
    <n v="3"/>
    <n v="0"/>
    <n v="8.4527999999999999"/>
    <x v="5"/>
  </r>
  <r>
    <n v="1355"/>
    <x v="643"/>
    <x v="3"/>
    <x v="464"/>
    <d v="2014-05-10T00:00:00"/>
    <s v="Standard Class"/>
    <s v="LW-16990"/>
    <s v="Lindsay Williams"/>
    <x v="1"/>
    <s v="United States"/>
    <s v="San Francisco"/>
    <x v="1"/>
    <n v="94109"/>
    <x v="1"/>
    <s v="FUR-TA-10003473"/>
    <x v="0"/>
    <x v="3"/>
    <s v="Bretford Rectangular Conference Table Tops"/>
    <n v="300.904"/>
    <n v="1"/>
    <n v="0.2"/>
    <n v="11.283899999999999"/>
    <x v="5"/>
  </r>
  <r>
    <n v="1356"/>
    <x v="644"/>
    <x v="2"/>
    <x v="260"/>
    <d v="2011-07-05T00:00:00"/>
    <s v="Same Day"/>
    <s v="DC-12850"/>
    <s v="Dan Campbell"/>
    <x v="0"/>
    <s v="United States"/>
    <s v="Houston"/>
    <x v="5"/>
    <n v="77036"/>
    <x v="2"/>
    <s v="OFF-ST-10001522"/>
    <x v="1"/>
    <x v="4"/>
    <s v="Gould Plastics 18-Pocket Panel Bin, 34w x 5-1/4d x 20-1/2h"/>
    <n v="220.77600000000001"/>
    <n v="3"/>
    <n v="0.2"/>
    <n v="-44.155200000000001"/>
    <x v="7"/>
  </r>
  <r>
    <n v="1357"/>
    <x v="644"/>
    <x v="2"/>
    <x v="260"/>
    <d v="2011-07-05T00:00:00"/>
    <s v="Same Day"/>
    <s v="DC-12850"/>
    <s v="Dan Campbell"/>
    <x v="0"/>
    <s v="United States"/>
    <s v="Houston"/>
    <x v="5"/>
    <n v="77036"/>
    <x v="2"/>
    <s v="OFF-ST-10000563"/>
    <x v="1"/>
    <x v="4"/>
    <s v="Fellowes Bankers Box Stor/Drawer Steel Plus"/>
    <n v="281.42399999999998"/>
    <n v="11"/>
    <n v="0.2"/>
    <n v="-35.177999999999997"/>
    <x v="7"/>
  </r>
  <r>
    <n v="1358"/>
    <x v="645"/>
    <x v="0"/>
    <x v="465"/>
    <d v="2013-05-08T00:00:00"/>
    <s v="First Class"/>
    <s v="ND-18370"/>
    <s v="Natalie DeCherney"/>
    <x v="0"/>
    <s v="United States"/>
    <s v="Louisville"/>
    <x v="0"/>
    <n v="40214"/>
    <x v="0"/>
    <s v="OFF-PA-10003641"/>
    <x v="1"/>
    <x v="10"/>
    <s v="Xerox 1909"/>
    <n v="79.14"/>
    <n v="3"/>
    <n v="0"/>
    <n v="36.404400000000003"/>
    <x v="5"/>
  </r>
  <r>
    <n v="1359"/>
    <x v="646"/>
    <x v="3"/>
    <x v="466"/>
    <d v="2014-04-28T00:00:00"/>
    <s v="First Class"/>
    <s v="LB-16735"/>
    <s v="Larry Blacks"/>
    <x v="0"/>
    <s v="United States"/>
    <s v="Fort Worth"/>
    <x v="5"/>
    <n v="76106"/>
    <x v="2"/>
    <s v="FUR-FU-10000010"/>
    <x v="0"/>
    <x v="5"/>
    <s v="DAX Value U-Channel Document Frames, Easel Back"/>
    <n v="1.988"/>
    <n v="1"/>
    <n v="0.6"/>
    <n v="-1.4413"/>
    <x v="3"/>
  </r>
  <r>
    <n v="1360"/>
    <x v="647"/>
    <x v="2"/>
    <x v="467"/>
    <d v="2011-10-01T00:00:00"/>
    <s v="Second Class"/>
    <s v="KT-16465"/>
    <s v="Kean Takahito"/>
    <x v="0"/>
    <s v="United States"/>
    <s v="Los Angeles"/>
    <x v="1"/>
    <n v="90049"/>
    <x v="1"/>
    <s v="FUR-CH-10002961"/>
    <x v="0"/>
    <x v="1"/>
    <s v="Leather Task Chair, Black"/>
    <n v="145.56800000000001"/>
    <n v="2"/>
    <n v="0.2"/>
    <n v="0"/>
    <x v="8"/>
  </r>
  <r>
    <n v="1361"/>
    <x v="648"/>
    <x v="3"/>
    <x v="15"/>
    <d v="2014-10-26T00:00:00"/>
    <s v="Standard Class"/>
    <s v="HM-14860"/>
    <s v="Harry Marie"/>
    <x v="1"/>
    <s v="United States"/>
    <s v="Philadelphia"/>
    <x v="9"/>
    <n v="19120"/>
    <x v="3"/>
    <s v="OFF-AR-10002956"/>
    <x v="1"/>
    <x v="6"/>
    <s v="Boston 16801 Nautilus Battery Pencil Sharpener"/>
    <n v="123.256"/>
    <n v="7"/>
    <n v="0.2"/>
    <n v="9.2441999999999993"/>
    <x v="2"/>
  </r>
  <r>
    <n v="1362"/>
    <x v="648"/>
    <x v="3"/>
    <x v="15"/>
    <d v="2014-10-26T00:00:00"/>
    <s v="Standard Class"/>
    <s v="HM-14860"/>
    <s v="Harry Marie"/>
    <x v="1"/>
    <s v="United States"/>
    <s v="Philadelphia"/>
    <x v="9"/>
    <n v="19120"/>
    <x v="3"/>
    <s v="OFF-PA-10004041"/>
    <x v="1"/>
    <x v="10"/>
    <s v="It's Hot Message Books with Stickers, 2 3/4&quot; x 5&quot;"/>
    <n v="23.68"/>
    <n v="4"/>
    <n v="0.2"/>
    <n v="7.4"/>
    <x v="2"/>
  </r>
  <r>
    <n v="1363"/>
    <x v="648"/>
    <x v="3"/>
    <x v="15"/>
    <d v="2014-10-26T00:00:00"/>
    <s v="Standard Class"/>
    <s v="HM-14860"/>
    <s v="Harry Marie"/>
    <x v="1"/>
    <s v="United States"/>
    <s v="Philadelphia"/>
    <x v="9"/>
    <n v="19120"/>
    <x v="3"/>
    <s v="TEC-PH-10001336"/>
    <x v="2"/>
    <x v="7"/>
    <s v="Digium D40 VoIP phone"/>
    <n v="309.57600000000002"/>
    <n v="4"/>
    <n v="0.4"/>
    <n v="-56.755600000000001"/>
    <x v="2"/>
  </r>
  <r>
    <n v="1364"/>
    <x v="649"/>
    <x v="3"/>
    <x v="468"/>
    <d v="2014-11-12T00:00:00"/>
    <s v="First Class"/>
    <s v="AB-10600"/>
    <s v="Ann Blume"/>
    <x v="1"/>
    <s v="United States"/>
    <s v="Tucson"/>
    <x v="16"/>
    <n v="85705"/>
    <x v="1"/>
    <s v="OFF-BI-10001036"/>
    <x v="1"/>
    <x v="8"/>
    <s v="Cardinal EasyOpen D-Ring Binders"/>
    <n v="38.387999999999998"/>
    <n v="14"/>
    <n v="0.7"/>
    <n v="-25.591999999999999"/>
    <x v="0"/>
  </r>
  <r>
    <n v="1365"/>
    <x v="649"/>
    <x v="3"/>
    <x v="468"/>
    <d v="2014-11-12T00:00:00"/>
    <s v="First Class"/>
    <s v="AB-10600"/>
    <s v="Ann Blume"/>
    <x v="1"/>
    <s v="United States"/>
    <s v="Tucson"/>
    <x v="16"/>
    <n v="85705"/>
    <x v="1"/>
    <s v="TEC-MA-10003183"/>
    <x v="2"/>
    <x v="15"/>
    <s v="DYMO CardScan Personal V9 Business Card Scanner"/>
    <n v="95.994"/>
    <n v="2"/>
    <n v="0.7"/>
    <n v="-63.996000000000002"/>
    <x v="0"/>
  </r>
  <r>
    <n v="1366"/>
    <x v="649"/>
    <x v="3"/>
    <x v="468"/>
    <d v="2014-11-12T00:00:00"/>
    <s v="First Class"/>
    <s v="AB-10600"/>
    <s v="Ann Blume"/>
    <x v="1"/>
    <s v="United States"/>
    <s v="Tucson"/>
    <x v="16"/>
    <n v="85705"/>
    <x v="1"/>
    <s v="TEC-AC-10001314"/>
    <x v="2"/>
    <x v="11"/>
    <s v="Case Logic 2.4GHz Wireless Keyboard"/>
    <n v="239.952"/>
    <n v="6"/>
    <n v="0.2"/>
    <n v="-35.992800000000003"/>
    <x v="0"/>
  </r>
  <r>
    <n v="1367"/>
    <x v="649"/>
    <x v="3"/>
    <x v="468"/>
    <d v="2014-11-12T00:00:00"/>
    <s v="First Class"/>
    <s v="AB-10600"/>
    <s v="Ann Blume"/>
    <x v="1"/>
    <s v="United States"/>
    <s v="Tucson"/>
    <x v="16"/>
    <n v="85705"/>
    <x v="1"/>
    <s v="TEC-PH-10002563"/>
    <x v="2"/>
    <x v="7"/>
    <s v="Adtran 1202752G1"/>
    <n v="201.584"/>
    <n v="2"/>
    <n v="0.2"/>
    <n v="15.1188"/>
    <x v="0"/>
  </r>
  <r>
    <n v="1368"/>
    <x v="649"/>
    <x v="3"/>
    <x v="468"/>
    <d v="2014-11-12T00:00:00"/>
    <s v="First Class"/>
    <s v="AB-10600"/>
    <s v="Ann Blume"/>
    <x v="1"/>
    <s v="United States"/>
    <s v="Tucson"/>
    <x v="16"/>
    <n v="85705"/>
    <x v="1"/>
    <s v="FUR-CH-10003312"/>
    <x v="0"/>
    <x v="1"/>
    <s v="Hon 2090 â€œPillow Softâ€ Series Mid Back Swivel/Tilt Chairs"/>
    <n v="899.13599999999997"/>
    <n v="4"/>
    <n v="0.2"/>
    <n v="-146.1096"/>
    <x v="0"/>
  </r>
  <r>
    <n v="1369"/>
    <x v="650"/>
    <x v="3"/>
    <x v="141"/>
    <d v="2014-07-12T00:00:00"/>
    <s v="First Class"/>
    <s v="SZ-20035"/>
    <s v="Sam Zeldin"/>
    <x v="2"/>
    <s v="United States"/>
    <s v="Pico Rivera"/>
    <x v="1"/>
    <n v="90660"/>
    <x v="1"/>
    <s v="FUR-FU-10001588"/>
    <x v="0"/>
    <x v="5"/>
    <s v="Deflect-o SuperTray Unbreakable Stackable Tray, Letter, Black"/>
    <n v="145.9"/>
    <n v="5"/>
    <n v="0"/>
    <n v="62.737000000000002"/>
    <x v="7"/>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x v="4"/>
  </r>
  <r>
    <n v="1371"/>
    <x v="651"/>
    <x v="1"/>
    <x v="100"/>
    <d v="2012-12-28T00:00:00"/>
    <s v="Standard Class"/>
    <s v="JR-15670"/>
    <s v="Jim Radford"/>
    <x v="0"/>
    <s v="United States"/>
    <s v="Colorado Springs"/>
    <x v="22"/>
    <n v="80906"/>
    <x v="1"/>
    <s v="OFF-AR-10003405"/>
    <x v="1"/>
    <x v="6"/>
    <s v="Dixon My First Ticonderoga Pencil, #2"/>
    <n v="14.04"/>
    <n v="3"/>
    <n v="0.2"/>
    <n v="1.5794999999999999"/>
    <x v="4"/>
  </r>
  <r>
    <n v="1372"/>
    <x v="652"/>
    <x v="3"/>
    <x v="469"/>
    <d v="2014-03-13T00:00:00"/>
    <s v="Standard Class"/>
    <s v="MG-17890"/>
    <s v="Michael Granlund"/>
    <x v="2"/>
    <s v="United States"/>
    <s v="Clinton"/>
    <x v="39"/>
    <n v="20735"/>
    <x v="3"/>
    <s v="TEC-AC-10004510"/>
    <x v="2"/>
    <x v="11"/>
    <s v="Logitech Desktop MK120 Mouse and keyboard Combo"/>
    <n v="49.08"/>
    <n v="3"/>
    <n v="0"/>
    <n v="4.9080000000000004"/>
    <x v="10"/>
  </r>
  <r>
    <n v="1373"/>
    <x v="653"/>
    <x v="2"/>
    <x v="470"/>
    <d v="2011-04-06T00:00:00"/>
    <s v="Second Class"/>
    <s v="KM-16720"/>
    <s v="Kunst Miller"/>
    <x v="0"/>
    <s v="United States"/>
    <s v="Vallejo"/>
    <x v="1"/>
    <n v="94591"/>
    <x v="1"/>
    <s v="OFF-LA-10002312"/>
    <x v="1"/>
    <x v="2"/>
    <s v="Avery 490"/>
    <n v="29.6"/>
    <n v="2"/>
    <n v="0"/>
    <n v="14.8"/>
    <x v="3"/>
  </r>
  <r>
    <n v="1374"/>
    <x v="653"/>
    <x v="2"/>
    <x v="470"/>
    <d v="2011-04-06T00:00:00"/>
    <s v="Second Class"/>
    <s v="KM-16720"/>
    <s v="Kunst Miller"/>
    <x v="0"/>
    <s v="United States"/>
    <s v="Vallejo"/>
    <x v="1"/>
    <n v="94591"/>
    <x v="1"/>
    <s v="OFF-BI-10000042"/>
    <x v="1"/>
    <x v="8"/>
    <s v="Pressboard Data Binder, Crimson, 12&quot; X 8 1/2&quot;"/>
    <n v="17.088000000000001"/>
    <n v="4"/>
    <n v="0.2"/>
    <n v="5.5536000000000003"/>
    <x v="3"/>
  </r>
  <r>
    <n v="1375"/>
    <x v="654"/>
    <x v="1"/>
    <x v="471"/>
    <d v="2012-09-19T00:00:00"/>
    <s v="Standard Class"/>
    <s v="CA-12265"/>
    <s v="Christina Anderson"/>
    <x v="0"/>
    <s v="United States"/>
    <s v="Provo"/>
    <x v="7"/>
    <n v="84604"/>
    <x v="1"/>
    <s v="FUR-TA-10003008"/>
    <x v="0"/>
    <x v="3"/>
    <s v="Lesro Round Back Collection Coffee Table, End Table"/>
    <n v="912.75"/>
    <n v="5"/>
    <n v="0"/>
    <n v="118.6575"/>
    <x v="8"/>
  </r>
  <r>
    <n v="1376"/>
    <x v="655"/>
    <x v="2"/>
    <x v="472"/>
    <d v="2011-08-09T00:00:00"/>
    <s v="Second Class"/>
    <s v="VD-21670"/>
    <s v="Valerie Dominguez"/>
    <x v="0"/>
    <s v="United States"/>
    <s v="Pleasant Grove"/>
    <x v="7"/>
    <n v="84062"/>
    <x v="1"/>
    <s v="OFF-AP-10003590"/>
    <x v="1"/>
    <x v="9"/>
    <s v="Hoover WindTunnel Plus Canister Vacuum"/>
    <n v="1089.75"/>
    <n v="3"/>
    <n v="0"/>
    <n v="305.13"/>
    <x v="6"/>
  </r>
  <r>
    <n v="1377"/>
    <x v="655"/>
    <x v="2"/>
    <x v="472"/>
    <d v="2011-08-09T00:00:00"/>
    <s v="Second Class"/>
    <s v="VD-21670"/>
    <s v="Valerie Dominguez"/>
    <x v="0"/>
    <s v="United States"/>
    <s v="Pleasant Grove"/>
    <x v="7"/>
    <n v="84062"/>
    <x v="1"/>
    <s v="OFF-PA-10000806"/>
    <x v="1"/>
    <x v="10"/>
    <s v="Xerox 1934"/>
    <n v="447.84"/>
    <n v="8"/>
    <n v="0"/>
    <n v="219.44159999999999"/>
    <x v="6"/>
  </r>
  <r>
    <n v="1378"/>
    <x v="655"/>
    <x v="2"/>
    <x v="472"/>
    <d v="2011-08-09T00:00:00"/>
    <s v="Second Class"/>
    <s v="VD-21670"/>
    <s v="Valerie Dominguez"/>
    <x v="0"/>
    <s v="United States"/>
    <s v="Pleasant Grove"/>
    <x v="7"/>
    <n v="84062"/>
    <x v="1"/>
    <s v="OFF-AR-10000896"/>
    <x v="1"/>
    <x v="6"/>
    <s v="Newell 329"/>
    <n v="16.399999999999999"/>
    <n v="5"/>
    <n v="0"/>
    <n v="4.2640000000000002"/>
    <x v="6"/>
  </r>
  <r>
    <n v="1379"/>
    <x v="655"/>
    <x v="2"/>
    <x v="472"/>
    <d v="2011-08-09T00:00:00"/>
    <s v="Second Class"/>
    <s v="VD-21670"/>
    <s v="Valerie Dominguez"/>
    <x v="0"/>
    <s v="United States"/>
    <s v="Pleasant Grove"/>
    <x v="7"/>
    <n v="84062"/>
    <x v="1"/>
    <s v="TEC-PH-10002310"/>
    <x v="2"/>
    <x v="7"/>
    <s v="Panasonic KX T7731-B Digital phone"/>
    <n v="399.96"/>
    <n v="5"/>
    <n v="0.2"/>
    <n v="34.996499999999997"/>
    <x v="6"/>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x v="6"/>
  </r>
  <r>
    <n v="1381"/>
    <x v="655"/>
    <x v="2"/>
    <x v="472"/>
    <d v="2011-08-09T00:00:00"/>
    <s v="Second Class"/>
    <s v="VD-21670"/>
    <s v="Valerie Dominguez"/>
    <x v="0"/>
    <s v="United States"/>
    <s v="Pleasant Grove"/>
    <x v="7"/>
    <n v="84062"/>
    <x v="1"/>
    <s v="OFF-BI-10002852"/>
    <x v="1"/>
    <x v="8"/>
    <s v="Ibico Standard Transparent Covers"/>
    <n v="13.183999999999999"/>
    <n v="1"/>
    <n v="0.2"/>
    <n v="4.7792000000000003"/>
    <x v="6"/>
  </r>
  <r>
    <n v="1382"/>
    <x v="656"/>
    <x v="0"/>
    <x v="323"/>
    <d v="2013-09-10T00:00:00"/>
    <s v="Standard Class"/>
    <s v="JK-16120"/>
    <s v="Julie Kriz"/>
    <x v="2"/>
    <s v="United States"/>
    <s v="Aurora"/>
    <x v="10"/>
    <n v="60505"/>
    <x v="2"/>
    <s v="FUR-FU-10003394"/>
    <x v="0"/>
    <x v="5"/>
    <s v="Tenex &quot;The Solids&quot; Textured Chair Mats"/>
    <n v="83.951999999999998"/>
    <n v="3"/>
    <n v="0.6"/>
    <n v="-90.248400000000004"/>
    <x v="8"/>
  </r>
  <r>
    <n v="1383"/>
    <x v="657"/>
    <x v="0"/>
    <x v="473"/>
    <d v="2013-02-05T00:00:00"/>
    <s v="Same Day"/>
    <s v="PP-18955"/>
    <s v="Paul Prost"/>
    <x v="2"/>
    <s v="United States"/>
    <s v="Smyrna"/>
    <x v="32"/>
    <n v="30080"/>
    <x v="0"/>
    <s v="OFF-ST-10002344"/>
    <x v="1"/>
    <x v="4"/>
    <s v="Carina 42&quot;Hx23 3/4&quot;W Media Storage Unit"/>
    <n v="80.98"/>
    <n v="1"/>
    <n v="0"/>
    <n v="1.6195999999999999"/>
    <x v="11"/>
  </r>
  <r>
    <n v="1384"/>
    <x v="657"/>
    <x v="0"/>
    <x v="473"/>
    <d v="2013-02-05T00:00:00"/>
    <s v="Same Day"/>
    <s v="PP-18955"/>
    <s v="Paul Prost"/>
    <x v="2"/>
    <s v="United States"/>
    <s v="Smyrna"/>
    <x v="32"/>
    <n v="30080"/>
    <x v="0"/>
    <s v="OFF-PA-10001289"/>
    <x v="1"/>
    <x v="10"/>
    <s v="White Computer Printout Paper by Universal"/>
    <n v="348.84"/>
    <n v="9"/>
    <n v="0"/>
    <n v="170.9316"/>
    <x v="11"/>
  </r>
  <r>
    <n v="1385"/>
    <x v="657"/>
    <x v="0"/>
    <x v="473"/>
    <d v="2013-02-05T00:00:00"/>
    <s v="Same Day"/>
    <s v="PP-18955"/>
    <s v="Paul Prost"/>
    <x v="2"/>
    <s v="United States"/>
    <s v="Smyrna"/>
    <x v="32"/>
    <n v="30080"/>
    <x v="0"/>
    <s v="OFF-FA-10000053"/>
    <x v="1"/>
    <x v="13"/>
    <s v="Revere Boxed Rubber Bands by Revere"/>
    <n v="9.4499999999999993"/>
    <n v="5"/>
    <n v="0"/>
    <n v="0.189"/>
    <x v="11"/>
  </r>
  <r>
    <n v="1386"/>
    <x v="657"/>
    <x v="0"/>
    <x v="473"/>
    <d v="2013-02-05T00:00:00"/>
    <s v="Same Day"/>
    <s v="PP-18955"/>
    <s v="Paul Prost"/>
    <x v="2"/>
    <s v="United States"/>
    <s v="Smyrna"/>
    <x v="32"/>
    <n v="30080"/>
    <x v="0"/>
    <s v="FUR-FU-10004091"/>
    <x v="0"/>
    <x v="5"/>
    <s v="Eldon 200 Class Desk Accessories, Black"/>
    <n v="18.84"/>
    <n v="3"/>
    <n v="0"/>
    <n v="7.1592000000000002"/>
    <x v="11"/>
  </r>
  <r>
    <n v="1387"/>
    <x v="657"/>
    <x v="0"/>
    <x v="473"/>
    <d v="2013-02-05T00:00:00"/>
    <s v="Same Day"/>
    <s v="PP-18955"/>
    <s v="Paul Prost"/>
    <x v="2"/>
    <s v="United States"/>
    <s v="Smyrna"/>
    <x v="32"/>
    <n v="30080"/>
    <x v="0"/>
    <s v="FUR-BO-10004015"/>
    <x v="0"/>
    <x v="0"/>
    <s v="Bush Andora Bookcase, Maple/Graphite Gray Finish"/>
    <n v="239.98"/>
    <n v="2"/>
    <n v="0"/>
    <n v="52.7956"/>
    <x v="11"/>
  </r>
  <r>
    <n v="1388"/>
    <x v="657"/>
    <x v="0"/>
    <x v="473"/>
    <d v="2013-02-05T00:00:00"/>
    <s v="Same Day"/>
    <s v="PP-18955"/>
    <s v="Paul Prost"/>
    <x v="2"/>
    <s v="United States"/>
    <s v="Smyrna"/>
    <x v="32"/>
    <n v="30080"/>
    <x v="0"/>
    <s v="OFF-EN-10003001"/>
    <x v="1"/>
    <x v="12"/>
    <s v="Ames Color-File Green Diamond Border X-ray Mailers"/>
    <n v="167.96"/>
    <n v="2"/>
    <n v="0"/>
    <n v="78.941199999999995"/>
    <x v="11"/>
  </r>
  <r>
    <n v="1389"/>
    <x v="657"/>
    <x v="0"/>
    <x v="473"/>
    <d v="2013-02-05T00:00:00"/>
    <s v="Same Day"/>
    <s v="PP-18955"/>
    <s v="Paul Prost"/>
    <x v="2"/>
    <s v="United States"/>
    <s v="Smyrna"/>
    <x v="32"/>
    <n v="30080"/>
    <x v="0"/>
    <s v="TEC-PH-10000215"/>
    <x v="2"/>
    <x v="7"/>
    <s v="Plantronics CordlessÂ Phone HeadsetÂ with In-line Volume - M214C"/>
    <n v="104.85"/>
    <n v="3"/>
    <n v="0"/>
    <n v="28.3095"/>
    <x v="11"/>
  </r>
  <r>
    <n v="1390"/>
    <x v="657"/>
    <x v="0"/>
    <x v="473"/>
    <d v="2013-02-05T00:00:00"/>
    <s v="Same Day"/>
    <s v="PP-18955"/>
    <s v="Paul Prost"/>
    <x v="2"/>
    <s v="United States"/>
    <s v="Smyrna"/>
    <x v="32"/>
    <n v="30080"/>
    <x v="0"/>
    <s v="TEC-PH-10003645"/>
    <x v="2"/>
    <x v="7"/>
    <s v="Aastra 57i VoIP phone"/>
    <n v="484.83"/>
    <n v="3"/>
    <n v="0"/>
    <n v="126.0558"/>
    <x v="11"/>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x v="11"/>
  </r>
  <r>
    <n v="1392"/>
    <x v="657"/>
    <x v="0"/>
    <x v="473"/>
    <d v="2013-02-05T00:00:00"/>
    <s v="Same Day"/>
    <s v="PP-18955"/>
    <s v="Paul Prost"/>
    <x v="2"/>
    <s v="United States"/>
    <s v="Smyrna"/>
    <x v="32"/>
    <n v="30080"/>
    <x v="0"/>
    <s v="OFF-ST-10004804"/>
    <x v="1"/>
    <x v="4"/>
    <s v="Belkin 19&quot; Vented Equipment Shelf, Black"/>
    <n v="154.44"/>
    <n v="3"/>
    <n v="0"/>
    <n v="1.5444"/>
    <x v="11"/>
  </r>
  <r>
    <n v="1393"/>
    <x v="657"/>
    <x v="0"/>
    <x v="473"/>
    <d v="2013-02-05T00:00:00"/>
    <s v="Same Day"/>
    <s v="PP-18955"/>
    <s v="Paul Prost"/>
    <x v="2"/>
    <s v="United States"/>
    <s v="Smyrna"/>
    <x v="32"/>
    <n v="30080"/>
    <x v="0"/>
    <s v="OFF-PA-10003892"/>
    <x v="1"/>
    <x v="10"/>
    <s v="Xerox 1943"/>
    <n v="342.37"/>
    <n v="7"/>
    <n v="0"/>
    <n v="160.91390000000001"/>
    <x v="11"/>
  </r>
  <r>
    <n v="1394"/>
    <x v="658"/>
    <x v="3"/>
    <x v="445"/>
    <d v="2014-07-05T00:00:00"/>
    <s v="First Class"/>
    <s v="YS-21880"/>
    <s v="Yana Sorensen"/>
    <x v="1"/>
    <s v="United States"/>
    <s v="Burlington"/>
    <x v="3"/>
    <n v="27217"/>
    <x v="0"/>
    <s v="OFF-AR-10003514"/>
    <x v="1"/>
    <x v="6"/>
    <s v="4009 Highlighters by Sanford"/>
    <n v="9.5519999999999996"/>
    <n v="3"/>
    <n v="0.2"/>
    <n v="1.5522"/>
    <x v="7"/>
  </r>
  <r>
    <n v="1395"/>
    <x v="659"/>
    <x v="3"/>
    <x v="449"/>
    <d v="2014-10-15T00:00:00"/>
    <s v="Standard Class"/>
    <s v="CK-12760"/>
    <s v="Cyma Kinney"/>
    <x v="1"/>
    <s v="United States"/>
    <s v="Aurora"/>
    <x v="10"/>
    <n v="60505"/>
    <x v="2"/>
    <s v="FUR-TA-10002958"/>
    <x v="0"/>
    <x v="3"/>
    <s v="Bevis Oval Conference Table, Walnut"/>
    <n v="652.45000000000005"/>
    <n v="5"/>
    <n v="0.5"/>
    <n v="-430.61700000000002"/>
    <x v="2"/>
  </r>
  <r>
    <n v="1396"/>
    <x v="659"/>
    <x v="3"/>
    <x v="449"/>
    <d v="2014-10-15T00:00:00"/>
    <s v="Standard Class"/>
    <s v="CK-12760"/>
    <s v="Cyma Kinney"/>
    <x v="1"/>
    <s v="United States"/>
    <s v="Aurora"/>
    <x v="10"/>
    <n v="60505"/>
    <x v="2"/>
    <s v="FUR-TA-10001676"/>
    <x v="0"/>
    <x v="3"/>
    <s v="Hon 61000 Series Interactive Training Tables"/>
    <n v="66.644999999999996"/>
    <n v="3"/>
    <n v="0.5"/>
    <n v="-42.652799999999999"/>
    <x v="2"/>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x v="0"/>
  </r>
  <r>
    <n v="1398"/>
    <x v="660"/>
    <x v="0"/>
    <x v="390"/>
    <d v="2013-11-27T00:00:00"/>
    <s v="First Class"/>
    <s v="NC-18340"/>
    <s v="Nat Carroll"/>
    <x v="0"/>
    <s v="United States"/>
    <s v="New York City"/>
    <x v="15"/>
    <n v="10035"/>
    <x v="3"/>
    <s v="OFF-PA-10004971"/>
    <x v="1"/>
    <x v="10"/>
    <s v="Xerox 196"/>
    <n v="11.56"/>
    <n v="2"/>
    <n v="0"/>
    <n v="5.6643999999999997"/>
    <x v="0"/>
  </r>
  <r>
    <n v="1399"/>
    <x v="660"/>
    <x v="0"/>
    <x v="390"/>
    <d v="2013-11-27T00:00:00"/>
    <s v="First Class"/>
    <s v="NC-18340"/>
    <s v="Nat Carroll"/>
    <x v="0"/>
    <s v="United States"/>
    <s v="New York City"/>
    <x v="15"/>
    <n v="10035"/>
    <x v="3"/>
    <s v="TEC-AC-10002323"/>
    <x v="2"/>
    <x v="11"/>
    <s v="SanDisk Ultra 32 GB MicroSDHC Class 10 Memory Card"/>
    <n v="88.4"/>
    <n v="4"/>
    <n v="0"/>
    <n v="11.492000000000001"/>
    <x v="0"/>
  </r>
  <r>
    <n v="1400"/>
    <x v="660"/>
    <x v="0"/>
    <x v="390"/>
    <d v="2013-11-27T00:00:00"/>
    <s v="First Class"/>
    <s v="NC-18340"/>
    <s v="Nat Carroll"/>
    <x v="0"/>
    <s v="United States"/>
    <s v="New York City"/>
    <x v="15"/>
    <n v="10035"/>
    <x v="3"/>
    <s v="OFF-PA-10004888"/>
    <x v="1"/>
    <x v="10"/>
    <s v="Xerox 217"/>
    <n v="6.48"/>
    <n v="1"/>
    <n v="0"/>
    <n v="3.1103999999999998"/>
    <x v="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x v="0"/>
  </r>
  <r>
    <n v="1402"/>
    <x v="661"/>
    <x v="0"/>
    <x v="474"/>
    <d v="2013-11-06T00:00:00"/>
    <s v="Standard Class"/>
    <s v="KM-16375"/>
    <s v="Katherine Murray"/>
    <x v="2"/>
    <s v="United States"/>
    <s v="Salem"/>
    <x v="17"/>
    <n v="24153"/>
    <x v="0"/>
    <s v="OFF-EN-10002230"/>
    <x v="1"/>
    <x v="12"/>
    <s v="Airmail Envelopes"/>
    <n v="251.79"/>
    <n v="3"/>
    <n v="0"/>
    <n v="118.3413"/>
    <x v="0"/>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x v="3"/>
  </r>
  <r>
    <n v="1404"/>
    <x v="662"/>
    <x v="0"/>
    <x v="475"/>
    <d v="2013-04-26T00:00:00"/>
    <s v="Standard Class"/>
    <s v="GM-14455"/>
    <s v="Gary Mitchum"/>
    <x v="2"/>
    <s v="United States"/>
    <s v="Columbus"/>
    <x v="24"/>
    <n v="43229"/>
    <x v="3"/>
    <s v="OFF-PA-10000418"/>
    <x v="1"/>
    <x v="10"/>
    <s v="Xerox 189"/>
    <n v="419.4"/>
    <n v="5"/>
    <n v="0.2"/>
    <n v="146.79"/>
    <x v="3"/>
  </r>
  <r>
    <n v="1405"/>
    <x v="663"/>
    <x v="2"/>
    <x v="322"/>
    <d v="2011-04-08T00:00:00"/>
    <s v="First Class"/>
    <s v="SD-20485"/>
    <s v="Shirley Daniels"/>
    <x v="2"/>
    <s v="United States"/>
    <s v="Philadelphia"/>
    <x v="9"/>
    <n v="19143"/>
    <x v="3"/>
    <s v="OFF-SU-10004498"/>
    <x v="1"/>
    <x v="14"/>
    <s v="Martin-Yale Premier Letter Opener"/>
    <n v="10.304"/>
    <n v="1"/>
    <n v="0.2"/>
    <n v="-2.1896"/>
    <x v="3"/>
  </r>
  <r>
    <n v="1406"/>
    <x v="663"/>
    <x v="2"/>
    <x v="322"/>
    <d v="2011-04-08T00:00:00"/>
    <s v="First Class"/>
    <s v="SD-20485"/>
    <s v="Shirley Daniels"/>
    <x v="2"/>
    <s v="United States"/>
    <s v="Philadelphia"/>
    <x v="9"/>
    <n v="19143"/>
    <x v="3"/>
    <s v="FUR-TA-10001039"/>
    <x v="0"/>
    <x v="3"/>
    <s v="KI Adjustable-Height Table"/>
    <n v="154.76400000000001"/>
    <n v="3"/>
    <n v="0.4"/>
    <n v="-36.111600000000003"/>
    <x v="3"/>
  </r>
  <r>
    <n v="1407"/>
    <x v="663"/>
    <x v="2"/>
    <x v="322"/>
    <d v="2011-04-08T00:00:00"/>
    <s v="First Class"/>
    <s v="SD-20485"/>
    <s v="Shirley Daniels"/>
    <x v="2"/>
    <s v="United States"/>
    <s v="Philadelphia"/>
    <x v="9"/>
    <n v="19143"/>
    <x v="3"/>
    <s v="TEC-AC-10004659"/>
    <x v="2"/>
    <x v="11"/>
    <s v="ImationÂ Secure+ Hardware Encrypted USB 2.0Â Flash Drive; 16GB"/>
    <n v="116.78400000000001"/>
    <n v="2"/>
    <n v="0.2"/>
    <n v="21.896999999999998"/>
    <x v="3"/>
  </r>
  <r>
    <n v="1408"/>
    <x v="664"/>
    <x v="0"/>
    <x v="476"/>
    <d v="2013-09-07T00:00:00"/>
    <s v="Standard Class"/>
    <s v="KD-16270"/>
    <s v="Karen Daniels"/>
    <x v="0"/>
    <s v="United States"/>
    <s v="New York City"/>
    <x v="15"/>
    <n v="10024"/>
    <x v="3"/>
    <s v="OFF-AR-10002240"/>
    <x v="1"/>
    <x v="6"/>
    <s v="Panasonic KP-150 Electric Pencil Sharpener"/>
    <n v="75.48"/>
    <n v="2"/>
    <n v="0"/>
    <n v="19.6248"/>
    <x v="8"/>
  </r>
  <r>
    <n v="1409"/>
    <x v="664"/>
    <x v="0"/>
    <x v="476"/>
    <d v="2013-09-07T00:00:00"/>
    <s v="Standard Class"/>
    <s v="KD-16270"/>
    <s v="Karen Daniels"/>
    <x v="0"/>
    <s v="United States"/>
    <s v="New York City"/>
    <x v="15"/>
    <n v="10024"/>
    <x v="3"/>
    <s v="FUR-FU-10001967"/>
    <x v="0"/>
    <x v="5"/>
    <s v="Telescoping Adjustable Floor Lamp"/>
    <n v="39.979999999999997"/>
    <n v="2"/>
    <n v="0"/>
    <n v="9.9949999999999992"/>
    <x v="8"/>
  </r>
  <r>
    <n v="1410"/>
    <x v="665"/>
    <x v="0"/>
    <x v="477"/>
    <d v="2013-10-01T00:00:00"/>
    <s v="Standard Class"/>
    <s v="AB-10105"/>
    <s v="Adrian Barton"/>
    <x v="0"/>
    <s v="United States"/>
    <s v="Phoenix"/>
    <x v="16"/>
    <n v="85023"/>
    <x v="1"/>
    <s v="FUR-TA-10002356"/>
    <x v="0"/>
    <x v="3"/>
    <s v="Bevis Boat-Shaped Conference Table"/>
    <n v="393.16500000000002"/>
    <n v="3"/>
    <n v="0.5"/>
    <n v="-204.44579999999999"/>
    <x v="8"/>
  </r>
  <r>
    <n v="1411"/>
    <x v="666"/>
    <x v="3"/>
    <x v="259"/>
    <d v="2014-11-12T00:00:00"/>
    <s v="Standard Class"/>
    <s v="SZ-20035"/>
    <s v="Sam Zeldin"/>
    <x v="2"/>
    <s v="United States"/>
    <s v="Grand Prairie"/>
    <x v="5"/>
    <n v="75051"/>
    <x v="2"/>
    <s v="OFF-LA-10003923"/>
    <x v="1"/>
    <x v="2"/>
    <s v="Alphabetical Labels for Top Tab Filing"/>
    <n v="23.68"/>
    <n v="2"/>
    <n v="0.2"/>
    <n v="8.8800000000000008"/>
    <x v="0"/>
  </r>
  <r>
    <n v="1412"/>
    <x v="667"/>
    <x v="0"/>
    <x v="478"/>
    <d v="2013-07-14T00:00:00"/>
    <s v="Standard Class"/>
    <s v="JD-15895"/>
    <s v="Jonathan Doherty"/>
    <x v="1"/>
    <s v="United States"/>
    <s v="New York City"/>
    <x v="15"/>
    <n v="10035"/>
    <x v="3"/>
    <s v="FUR-CH-10002335"/>
    <x v="0"/>
    <x v="1"/>
    <s v="Hon GuestStacker Chair"/>
    <n v="408.00599999999997"/>
    <n v="2"/>
    <n v="0.1"/>
    <n v="72.534400000000005"/>
    <x v="7"/>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x v="7"/>
  </r>
  <r>
    <n v="1414"/>
    <x v="668"/>
    <x v="2"/>
    <x v="479"/>
    <d v="2011-07-05T00:00:00"/>
    <s v="Standard Class"/>
    <s v="HA-14905"/>
    <s v="Helen Abelman"/>
    <x v="0"/>
    <s v="United States"/>
    <s v="New York City"/>
    <x v="15"/>
    <n v="10024"/>
    <x v="3"/>
    <s v="OFF-BI-10002867"/>
    <x v="1"/>
    <x v="8"/>
    <s v="GBC Recycled Regency Composition Covers"/>
    <n v="334.76799999999997"/>
    <n v="7"/>
    <n v="0.2"/>
    <n v="108.7996"/>
    <x v="1"/>
  </r>
  <r>
    <n v="1415"/>
    <x v="669"/>
    <x v="3"/>
    <x v="480"/>
    <d v="2014-02-01T00:00:00"/>
    <s v="Second Class"/>
    <s v="BT-11305"/>
    <s v="Beth Thompson"/>
    <x v="2"/>
    <s v="United States"/>
    <s v="Costa Mesa"/>
    <x v="1"/>
    <n v="92627"/>
    <x v="1"/>
    <s v="TEC-AC-10000580"/>
    <x v="2"/>
    <x v="11"/>
    <s v="Logitech G13 Programmable Gameboard with LCD Display"/>
    <n v="239.97"/>
    <n v="3"/>
    <n v="0"/>
    <n v="26.396699999999999"/>
    <x v="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x v="9"/>
  </r>
  <r>
    <n v="1417"/>
    <x v="670"/>
    <x v="1"/>
    <x v="481"/>
    <d v="2012-09-24T00:00:00"/>
    <s v="First Class"/>
    <s v="SV-20815"/>
    <s v="Stuart Van"/>
    <x v="1"/>
    <s v="United States"/>
    <s v="Houston"/>
    <x v="5"/>
    <n v="77041"/>
    <x v="2"/>
    <s v="TEC-PH-10002922"/>
    <x v="2"/>
    <x v="7"/>
    <s v="ShoreTel ShorePhone IP 230 VoIP phone"/>
    <n v="946.34400000000005"/>
    <n v="7"/>
    <n v="0.2"/>
    <n v="118.29300000000001"/>
    <x v="8"/>
  </r>
  <r>
    <n v="1418"/>
    <x v="670"/>
    <x v="1"/>
    <x v="481"/>
    <d v="2012-09-24T00:00:00"/>
    <s v="First Class"/>
    <s v="SV-20815"/>
    <s v="Stuart Van"/>
    <x v="1"/>
    <s v="United States"/>
    <s v="Houston"/>
    <x v="5"/>
    <n v="77041"/>
    <x v="2"/>
    <s v="TEC-AC-10004353"/>
    <x v="2"/>
    <x v="11"/>
    <s v="Hypercom P1300 Pinpad"/>
    <n v="151.19999999999999"/>
    <n v="3"/>
    <n v="0.2"/>
    <n v="32.130000000000003"/>
    <x v="8"/>
  </r>
  <r>
    <n v="1419"/>
    <x v="670"/>
    <x v="1"/>
    <x v="481"/>
    <d v="2012-09-24T00:00:00"/>
    <s v="First Class"/>
    <s v="SV-20815"/>
    <s v="Stuart Van"/>
    <x v="1"/>
    <s v="United States"/>
    <s v="Houston"/>
    <x v="5"/>
    <n v="77041"/>
    <x v="2"/>
    <s v="FUR-FU-10001706"/>
    <x v="0"/>
    <x v="5"/>
    <s v="Longer-Life Soft White Bulbs"/>
    <n v="4.9279999999999999"/>
    <n v="4"/>
    <n v="0.6"/>
    <n v="-1.4783999999999999"/>
    <x v="8"/>
  </r>
  <r>
    <n v="1420"/>
    <x v="671"/>
    <x v="1"/>
    <x v="120"/>
    <d v="2012-09-30T00:00:00"/>
    <s v="Standard Class"/>
    <s v="RW-19540"/>
    <s v="Rick Wilson"/>
    <x v="1"/>
    <s v="United States"/>
    <s v="Mesa"/>
    <x v="16"/>
    <n v="85204"/>
    <x v="1"/>
    <s v="OFF-PA-10000501"/>
    <x v="1"/>
    <x v="10"/>
    <s v="Petty Cash Envelope"/>
    <n v="86.272000000000006"/>
    <n v="4"/>
    <n v="0.2"/>
    <n v="31.273599999999998"/>
    <x v="8"/>
  </r>
  <r>
    <n v="1421"/>
    <x v="671"/>
    <x v="1"/>
    <x v="120"/>
    <d v="2012-09-30T00:00:00"/>
    <s v="Standard Class"/>
    <s v="RW-19540"/>
    <s v="Rick Wilson"/>
    <x v="1"/>
    <s v="United States"/>
    <s v="Mesa"/>
    <x v="16"/>
    <n v="85204"/>
    <x v="1"/>
    <s v="OFF-BI-10000778"/>
    <x v="1"/>
    <x v="8"/>
    <s v="GBC VeloBinder Electric Binding Machine"/>
    <n v="72.587999999999994"/>
    <n v="2"/>
    <n v="0.7"/>
    <n v="-48.392000000000003"/>
    <x v="8"/>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x v="8"/>
  </r>
  <r>
    <n v="1423"/>
    <x v="671"/>
    <x v="1"/>
    <x v="120"/>
    <d v="2012-09-30T00:00:00"/>
    <s v="Standard Class"/>
    <s v="RW-19540"/>
    <s v="Rick Wilson"/>
    <x v="1"/>
    <s v="United States"/>
    <s v="Mesa"/>
    <x v="16"/>
    <n v="85204"/>
    <x v="1"/>
    <s v="OFF-BI-10003984"/>
    <x v="1"/>
    <x v="8"/>
    <s v="Lock-Up Easel 'Spel-Binder'"/>
    <n v="77.031000000000006"/>
    <n v="9"/>
    <n v="0.7"/>
    <n v="-59.057099999999998"/>
    <x v="8"/>
  </r>
  <r>
    <n v="1424"/>
    <x v="671"/>
    <x v="1"/>
    <x v="120"/>
    <d v="2012-09-30T00:00:00"/>
    <s v="Standard Class"/>
    <s v="RW-19540"/>
    <s v="Rick Wilson"/>
    <x v="1"/>
    <s v="United States"/>
    <s v="Mesa"/>
    <x v="16"/>
    <n v="85204"/>
    <x v="1"/>
    <s v="OFF-ST-10000798"/>
    <x v="1"/>
    <x v="4"/>
    <s v="2300 Heavy-Duty Transfer File Systems by Perma"/>
    <n v="119.904"/>
    <n v="6"/>
    <n v="0.2"/>
    <n v="-1.4987999999999999"/>
    <x v="8"/>
  </r>
  <r>
    <n v="1425"/>
    <x v="671"/>
    <x v="1"/>
    <x v="120"/>
    <d v="2012-09-30T00:00:00"/>
    <s v="Standard Class"/>
    <s v="RW-19540"/>
    <s v="Rick Wilson"/>
    <x v="1"/>
    <s v="United States"/>
    <s v="Mesa"/>
    <x v="16"/>
    <n v="85204"/>
    <x v="1"/>
    <s v="TEC-PH-10001750"/>
    <x v="2"/>
    <x v="7"/>
    <s v="Samsung Rugby III"/>
    <n v="263.95999999999998"/>
    <n v="5"/>
    <n v="0.2"/>
    <n v="23.096499999999999"/>
    <x v="8"/>
  </r>
  <r>
    <n v="1426"/>
    <x v="671"/>
    <x v="1"/>
    <x v="120"/>
    <d v="2012-09-30T00:00:00"/>
    <s v="Standard Class"/>
    <s v="RW-19540"/>
    <s v="Rick Wilson"/>
    <x v="1"/>
    <s v="United States"/>
    <s v="Mesa"/>
    <x v="16"/>
    <n v="85204"/>
    <x v="1"/>
    <s v="OFF-ST-10002743"/>
    <x v="1"/>
    <x v="4"/>
    <s v="SAFCO Boltless Steel Shelving"/>
    <n v="363.64800000000002"/>
    <n v="4"/>
    <n v="0.2"/>
    <n v="-86.366399999999999"/>
    <x v="8"/>
  </r>
  <r>
    <n v="1427"/>
    <x v="672"/>
    <x v="1"/>
    <x v="89"/>
    <d v="2012-11-04T00:00:00"/>
    <s v="Second Class"/>
    <s v="DK-12835"/>
    <s v="Damala Kotsonis"/>
    <x v="1"/>
    <s v="United States"/>
    <s v="Salinas"/>
    <x v="1"/>
    <n v="93905"/>
    <x v="1"/>
    <s v="OFF-BI-10002949"/>
    <x v="1"/>
    <x v="8"/>
    <s v="Prestige Round Ring Binders"/>
    <n v="9.7279999999999998"/>
    <n v="2"/>
    <n v="0.2"/>
    <n v="3.2831999999999999"/>
    <x v="2"/>
  </r>
  <r>
    <n v="1428"/>
    <x v="672"/>
    <x v="1"/>
    <x v="89"/>
    <d v="2012-11-04T00:00:00"/>
    <s v="Second Class"/>
    <s v="DK-12835"/>
    <s v="Damala Kotsonis"/>
    <x v="1"/>
    <s v="United States"/>
    <s v="Salinas"/>
    <x v="1"/>
    <n v="93905"/>
    <x v="1"/>
    <s v="OFF-EN-10002600"/>
    <x v="1"/>
    <x v="12"/>
    <s v="Redi-Strip #10 Envelopes, 4 1/8 x 9 1/2"/>
    <n v="14.75"/>
    <n v="5"/>
    <n v="0"/>
    <n v="7.08"/>
    <x v="2"/>
  </r>
  <r>
    <n v="1429"/>
    <x v="672"/>
    <x v="1"/>
    <x v="89"/>
    <d v="2012-11-04T00:00:00"/>
    <s v="Second Class"/>
    <s v="DK-12835"/>
    <s v="Damala Kotsonis"/>
    <x v="1"/>
    <s v="United States"/>
    <s v="Salinas"/>
    <x v="1"/>
    <n v="93905"/>
    <x v="1"/>
    <s v="OFF-BI-10003708"/>
    <x v="1"/>
    <x v="8"/>
    <s v="Acco Four Pocket Poly Ring Binder with Label Holder, Smoke, 1&quot;"/>
    <n v="29.8"/>
    <n v="5"/>
    <n v="0.2"/>
    <n v="9.3125"/>
    <x v="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x v="2"/>
  </r>
  <r>
    <n v="1431"/>
    <x v="673"/>
    <x v="3"/>
    <x v="200"/>
    <d v="2014-12-01T00:00:00"/>
    <s v="Standard Class"/>
    <s v="LT-17110"/>
    <s v="Liz Thompson"/>
    <x v="0"/>
    <s v="United States"/>
    <s v="Columbus"/>
    <x v="24"/>
    <n v="43229"/>
    <x v="3"/>
    <s v="TEC-PH-10003092"/>
    <x v="2"/>
    <x v="7"/>
    <s v="Motorola L804"/>
    <n v="220.75200000000001"/>
    <n v="8"/>
    <n v="0.4"/>
    <n v="-40.471200000000003"/>
    <x v="0"/>
  </r>
  <r>
    <n v="1432"/>
    <x v="674"/>
    <x v="2"/>
    <x v="174"/>
    <d v="2011-12-21T00:00:00"/>
    <s v="Second Class"/>
    <s v="IM-15070"/>
    <s v="Irene Maddox"/>
    <x v="0"/>
    <s v="United States"/>
    <s v="Florence"/>
    <x v="19"/>
    <n v="35630"/>
    <x v="0"/>
    <s v="OFF-BI-10001191"/>
    <x v="1"/>
    <x v="8"/>
    <s v="Canvas Sectional Post Binders"/>
    <n v="152.76"/>
    <n v="6"/>
    <n v="0"/>
    <n v="74.852400000000003"/>
    <x v="4"/>
  </r>
  <r>
    <n v="1433"/>
    <x v="674"/>
    <x v="2"/>
    <x v="174"/>
    <d v="2011-12-21T00:00:00"/>
    <s v="Second Class"/>
    <s v="IM-15070"/>
    <s v="Irene Maddox"/>
    <x v="0"/>
    <s v="United States"/>
    <s v="Florence"/>
    <x v="19"/>
    <n v="35630"/>
    <x v="0"/>
    <s v="OFF-SU-10004115"/>
    <x v="1"/>
    <x v="14"/>
    <s v="Acme Stainless Steel Office Snips"/>
    <n v="7.27"/>
    <n v="1"/>
    <n v="0"/>
    <n v="1.9629000000000001"/>
    <x v="4"/>
  </r>
  <r>
    <n v="1434"/>
    <x v="674"/>
    <x v="2"/>
    <x v="174"/>
    <d v="2011-12-21T00:00:00"/>
    <s v="Second Class"/>
    <s v="IM-15070"/>
    <s v="Irene Maddox"/>
    <x v="0"/>
    <s v="United States"/>
    <s v="Florence"/>
    <x v="19"/>
    <n v="35630"/>
    <x v="0"/>
    <s v="FUR-CH-10000513"/>
    <x v="0"/>
    <x v="1"/>
    <s v="High-Back Leather Manager's Chair"/>
    <n v="1819.86"/>
    <n v="14"/>
    <n v="0"/>
    <n v="163.78739999999999"/>
    <x v="4"/>
  </r>
  <r>
    <n v="1435"/>
    <x v="675"/>
    <x v="0"/>
    <x v="482"/>
    <d v="2013-12-31T00:00:00"/>
    <s v="Standard Class"/>
    <s v="FP-14320"/>
    <s v="Frank Preis"/>
    <x v="0"/>
    <s v="United States"/>
    <s v="Seattle"/>
    <x v="4"/>
    <n v="98105"/>
    <x v="1"/>
    <s v="OFF-PA-10003673"/>
    <x v="1"/>
    <x v="10"/>
    <s v="Strathmore Photo Mount Cards"/>
    <n v="33.9"/>
    <n v="5"/>
    <n v="0"/>
    <n v="15.593999999999999"/>
    <x v="4"/>
  </r>
  <r>
    <n v="1436"/>
    <x v="676"/>
    <x v="3"/>
    <x v="308"/>
    <d v="2014-06-28T00:00:00"/>
    <s v="Standard Class"/>
    <s v="ST-20530"/>
    <s v="Shui Tom"/>
    <x v="0"/>
    <s v="United States"/>
    <s v="Parma"/>
    <x v="24"/>
    <n v="44134"/>
    <x v="3"/>
    <s v="OFF-PA-10001639"/>
    <x v="1"/>
    <x v="10"/>
    <s v="Xerox 203"/>
    <n v="31.103999999999999"/>
    <n v="6"/>
    <n v="0.2"/>
    <n v="10.8864"/>
    <x v="1"/>
  </r>
  <r>
    <n v="1437"/>
    <x v="676"/>
    <x v="3"/>
    <x v="308"/>
    <d v="2014-06-28T00:00:00"/>
    <s v="Standard Class"/>
    <s v="ST-20530"/>
    <s v="Shui Tom"/>
    <x v="0"/>
    <s v="United States"/>
    <s v="Parma"/>
    <x v="24"/>
    <n v="44134"/>
    <x v="3"/>
    <s v="OFF-AR-10003829"/>
    <x v="1"/>
    <x v="6"/>
    <s v="Newell 35"/>
    <n v="5.2480000000000002"/>
    <n v="2"/>
    <n v="0.2"/>
    <n v="0.59040000000000004"/>
    <x v="1"/>
  </r>
  <r>
    <n v="1438"/>
    <x v="677"/>
    <x v="1"/>
    <x v="52"/>
    <d v="2012-10-15T00:00:00"/>
    <s v="Same Day"/>
    <s v="JE-15745"/>
    <s v="Joel Eaton"/>
    <x v="0"/>
    <s v="United States"/>
    <s v="Amarillo"/>
    <x v="5"/>
    <n v="79109"/>
    <x v="2"/>
    <s v="TEC-AC-10004975"/>
    <x v="2"/>
    <x v="11"/>
    <s v="Plantronics Audio 995 Wireless Stereo Headset"/>
    <n v="263.88"/>
    <n v="3"/>
    <n v="0.2"/>
    <n v="42.880499999999998"/>
    <x v="2"/>
  </r>
  <r>
    <n v="1439"/>
    <x v="677"/>
    <x v="1"/>
    <x v="52"/>
    <d v="2012-10-15T00:00:00"/>
    <s v="Same Day"/>
    <s v="JE-15745"/>
    <s v="Joel Eaton"/>
    <x v="0"/>
    <s v="United States"/>
    <s v="Amarillo"/>
    <x v="5"/>
    <n v="79109"/>
    <x v="2"/>
    <s v="FUR-CH-10002024"/>
    <x v="0"/>
    <x v="1"/>
    <s v="HON 5400 Series Task Chairs for Big and Tall"/>
    <n v="2453.4299999999998"/>
    <n v="5"/>
    <n v="0.3"/>
    <n v="-350.49"/>
    <x v="2"/>
  </r>
  <r>
    <n v="1440"/>
    <x v="678"/>
    <x v="3"/>
    <x v="483"/>
    <d v="2014-04-16T00:00:00"/>
    <s v="Second Class"/>
    <s v="BD-11320"/>
    <s v="Bill Donatelli"/>
    <x v="0"/>
    <s v="United States"/>
    <s v="Providence"/>
    <x v="34"/>
    <n v="2908"/>
    <x v="3"/>
    <s v="OFF-BI-10004364"/>
    <x v="1"/>
    <x v="8"/>
    <s v="Storex Dura Pro Binders"/>
    <n v="29.7"/>
    <n v="5"/>
    <n v="0"/>
    <n v="13.365"/>
    <x v="3"/>
  </r>
  <r>
    <n v="1441"/>
    <x v="678"/>
    <x v="3"/>
    <x v="483"/>
    <d v="2014-04-16T00:00:00"/>
    <s v="Second Class"/>
    <s v="BD-11320"/>
    <s v="Bill Donatelli"/>
    <x v="0"/>
    <s v="United States"/>
    <s v="Providence"/>
    <x v="34"/>
    <n v="2908"/>
    <x v="3"/>
    <s v="OFF-PA-10001712"/>
    <x v="1"/>
    <x v="10"/>
    <s v="Xerox 1948"/>
    <n v="39.96"/>
    <n v="4"/>
    <n v="0"/>
    <n v="17.981999999999999"/>
    <x v="3"/>
  </r>
  <r>
    <n v="1442"/>
    <x v="679"/>
    <x v="3"/>
    <x v="484"/>
    <d v="2014-12-25T00:00:00"/>
    <s v="Second Class"/>
    <s v="MM-17920"/>
    <s v="Michael Moore"/>
    <x v="0"/>
    <s v="United States"/>
    <s v="San Francisco"/>
    <x v="1"/>
    <n v="94110"/>
    <x v="1"/>
    <s v="OFF-BI-10001510"/>
    <x v="1"/>
    <x v="8"/>
    <s v="Deluxe Heavy-Duty Vinyl Round Ring Binder"/>
    <n v="36.671999999999997"/>
    <n v="2"/>
    <n v="0.2"/>
    <n v="11.46"/>
    <x v="4"/>
  </r>
  <r>
    <n v="1443"/>
    <x v="680"/>
    <x v="3"/>
    <x v="485"/>
    <d v="2014-08-09T00:00:00"/>
    <s v="First Class"/>
    <s v="PW-19030"/>
    <s v="Pauline Webber"/>
    <x v="1"/>
    <s v="United States"/>
    <s v="Richmond"/>
    <x v="0"/>
    <n v="40475"/>
    <x v="0"/>
    <s v="OFF-PA-10002713"/>
    <x v="1"/>
    <x v="10"/>
    <s v="Adams Phone Message Book, 200 Message Capacity, 8 1/16â€ x 11â€"/>
    <n v="13.76"/>
    <n v="2"/>
    <n v="0"/>
    <n v="6.3296000000000001"/>
    <x v="6"/>
  </r>
  <r>
    <n v="1444"/>
    <x v="681"/>
    <x v="1"/>
    <x v="486"/>
    <d v="2012-10-06T00:00:00"/>
    <s v="Standard Class"/>
    <s v="SC-20440"/>
    <s v="Shaun Chance"/>
    <x v="1"/>
    <s v="United States"/>
    <s v="Aurora"/>
    <x v="22"/>
    <n v="80013"/>
    <x v="1"/>
    <s v="OFF-ST-10002974"/>
    <x v="1"/>
    <x v="4"/>
    <s v="Trav-L-File Heavy-Duty Shuttle II, Black"/>
    <n v="139.42400000000001"/>
    <n v="4"/>
    <n v="0.2"/>
    <n v="17.428000000000001"/>
    <x v="2"/>
  </r>
  <r>
    <n v="1445"/>
    <x v="682"/>
    <x v="0"/>
    <x v="454"/>
    <d v="2013-05-29T00:00:00"/>
    <s v="Standard Class"/>
    <s v="KL-16645"/>
    <s v="Ken Lonsdale"/>
    <x v="0"/>
    <s v="United States"/>
    <s v="Chicago"/>
    <x v="10"/>
    <n v="60623"/>
    <x v="2"/>
    <s v="TEC-PH-10004165"/>
    <x v="2"/>
    <x v="7"/>
    <s v="Mitel MiVoice 5330e IP Phone"/>
    <n v="1979.9280000000001"/>
    <n v="9"/>
    <n v="0.2"/>
    <n v="148.49459999999999"/>
    <x v="5"/>
  </r>
  <r>
    <n v="1446"/>
    <x v="683"/>
    <x v="3"/>
    <x v="487"/>
    <d v="2014-06-17T00:00:00"/>
    <s v="First Class"/>
    <s v="SD-20485"/>
    <s v="Shirley Daniels"/>
    <x v="2"/>
    <s v="United States"/>
    <s v="Chicago"/>
    <x v="10"/>
    <n v="60653"/>
    <x v="2"/>
    <s v="OFF-ST-10004804"/>
    <x v="1"/>
    <x v="4"/>
    <s v="Belkin 19&quot; Vented Equipment Shelf, Black"/>
    <n v="164.73599999999999"/>
    <n v="4"/>
    <n v="0.2"/>
    <n v="-39.1248"/>
    <x v="1"/>
  </r>
  <r>
    <n v="1447"/>
    <x v="683"/>
    <x v="3"/>
    <x v="487"/>
    <d v="2014-06-17T00:00:00"/>
    <s v="First Class"/>
    <s v="SD-20485"/>
    <s v="Shirley Daniels"/>
    <x v="2"/>
    <s v="United States"/>
    <s v="Chicago"/>
    <x v="10"/>
    <n v="60653"/>
    <x v="2"/>
    <s v="FUR-CH-10004289"/>
    <x v="0"/>
    <x v="1"/>
    <s v="Global Super Steno Chair"/>
    <n v="470.30200000000002"/>
    <n v="7"/>
    <n v="0.3"/>
    <n v="-87.341800000000006"/>
    <x v="1"/>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x v="1"/>
  </r>
  <r>
    <n v="1449"/>
    <x v="684"/>
    <x v="2"/>
    <x v="488"/>
    <d v="2011-04-24T00:00:00"/>
    <s v="First Class"/>
    <s v="TS-21160"/>
    <s v="Theresa Swint"/>
    <x v="1"/>
    <s v="United States"/>
    <s v="Philadelphia"/>
    <x v="9"/>
    <n v="19134"/>
    <x v="3"/>
    <s v="OFF-BI-10004876"/>
    <x v="1"/>
    <x v="8"/>
    <s v="Wilson Jones Suede Grain Vinyl Binders"/>
    <n v="2.5019999999999998"/>
    <n v="3"/>
    <n v="0.7"/>
    <n v="-1.7514000000000001"/>
    <x v="3"/>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x v="5"/>
  </r>
  <r>
    <n v="1451"/>
    <x v="686"/>
    <x v="1"/>
    <x v="490"/>
    <d v="2012-07-20T00:00:00"/>
    <s v="First Class"/>
    <s v="TS-21085"/>
    <s v="Thais Sissman"/>
    <x v="0"/>
    <s v="United States"/>
    <s v="Phoenix"/>
    <x v="16"/>
    <n v="85023"/>
    <x v="1"/>
    <s v="OFF-BI-10004352"/>
    <x v="1"/>
    <x v="8"/>
    <s v="Wilson Jones DublLock D-Ring Binders"/>
    <n v="2.0249999999999999"/>
    <n v="1"/>
    <n v="0.7"/>
    <n v="-1.35"/>
    <x v="7"/>
  </r>
  <r>
    <n v="1452"/>
    <x v="687"/>
    <x v="0"/>
    <x v="491"/>
    <d v="2013-11-30T00:00:00"/>
    <s v="First Class"/>
    <s v="MC-17425"/>
    <s v="Mark Cousins"/>
    <x v="1"/>
    <s v="United States"/>
    <s v="Mobile"/>
    <x v="19"/>
    <n v="36608"/>
    <x v="0"/>
    <s v="OFF-PA-10001685"/>
    <x v="1"/>
    <x v="10"/>
    <s v="Staples"/>
    <n v="70.98"/>
    <n v="7"/>
    <n v="0"/>
    <n v="34.780200000000001"/>
    <x v="0"/>
  </r>
  <r>
    <n v="1453"/>
    <x v="687"/>
    <x v="0"/>
    <x v="491"/>
    <d v="2013-11-30T00:00:00"/>
    <s v="First Class"/>
    <s v="MC-17425"/>
    <s v="Mark Cousins"/>
    <x v="1"/>
    <s v="United States"/>
    <s v="Mobile"/>
    <x v="19"/>
    <n v="36608"/>
    <x v="0"/>
    <s v="OFF-BI-10000666"/>
    <x v="1"/>
    <x v="8"/>
    <s v="Surelock Post Binders"/>
    <n v="91.68"/>
    <n v="3"/>
    <n v="0"/>
    <n v="45.84"/>
    <x v="0"/>
  </r>
  <r>
    <n v="1454"/>
    <x v="687"/>
    <x v="0"/>
    <x v="491"/>
    <d v="2013-11-30T00:00:00"/>
    <s v="First Class"/>
    <s v="MC-17425"/>
    <s v="Mark Cousins"/>
    <x v="1"/>
    <s v="United States"/>
    <s v="Mobile"/>
    <x v="19"/>
    <n v="36608"/>
    <x v="0"/>
    <s v="OFF-BI-10004352"/>
    <x v="1"/>
    <x v="8"/>
    <s v="Wilson Jones DublLock D-Ring Binders"/>
    <n v="33.75"/>
    <n v="5"/>
    <n v="0"/>
    <n v="16.875"/>
    <x v="0"/>
  </r>
  <r>
    <n v="1455"/>
    <x v="687"/>
    <x v="0"/>
    <x v="491"/>
    <d v="2013-11-30T00:00:00"/>
    <s v="First Class"/>
    <s v="MC-17425"/>
    <s v="Mark Cousins"/>
    <x v="1"/>
    <s v="United States"/>
    <s v="Mobile"/>
    <x v="19"/>
    <n v="36608"/>
    <x v="0"/>
    <s v="TEC-MA-10000010"/>
    <x v="2"/>
    <x v="15"/>
    <s v="Hewlett-Packard Deskjet 3050a All-in-One Color Inkjet Printer"/>
    <n v="3040"/>
    <n v="8"/>
    <n v="0"/>
    <n v="1459.2"/>
    <x v="0"/>
  </r>
  <r>
    <n v="1456"/>
    <x v="688"/>
    <x v="3"/>
    <x v="492"/>
    <d v="2014-06-20T00:00:00"/>
    <s v="Standard Class"/>
    <s v="ME-17320"/>
    <s v="Maria Etezadi"/>
    <x v="2"/>
    <s v="United States"/>
    <s v="Columbus"/>
    <x v="32"/>
    <n v="31907"/>
    <x v="0"/>
    <s v="OFF-BI-10000977"/>
    <x v="1"/>
    <x v="8"/>
    <s v="Ibico Plastic Spiral Binding Combs"/>
    <n v="91.2"/>
    <n v="3"/>
    <n v="0"/>
    <n v="41.951999999999998"/>
    <x v="1"/>
  </r>
  <r>
    <n v="1457"/>
    <x v="688"/>
    <x v="3"/>
    <x v="492"/>
    <d v="2014-06-20T00:00:00"/>
    <s v="Standard Class"/>
    <s v="ME-17320"/>
    <s v="Maria Etezadi"/>
    <x v="2"/>
    <s v="United States"/>
    <s v="Columbus"/>
    <x v="32"/>
    <n v="31907"/>
    <x v="0"/>
    <s v="FUR-TA-10002530"/>
    <x v="0"/>
    <x v="3"/>
    <s v="Iceberg OfficeWorks 42&quot; Round Tables"/>
    <n v="452.94"/>
    <n v="3"/>
    <n v="0"/>
    <n v="67.941000000000003"/>
    <x v="1"/>
  </r>
  <r>
    <n v="1458"/>
    <x v="689"/>
    <x v="1"/>
    <x v="493"/>
    <d v="2012-08-21T00:00:00"/>
    <s v="Standard Class"/>
    <s v="SC-20440"/>
    <s v="Shaun Chance"/>
    <x v="1"/>
    <s v="United States"/>
    <s v="New Bedford"/>
    <x v="31"/>
    <n v="2740"/>
    <x v="3"/>
    <s v="OFF-BI-10002412"/>
    <x v="1"/>
    <x v="8"/>
    <s v="Wilson Jones â€œSnapâ€ Scratch Pad Binder Tool for Ring Binders"/>
    <n v="52.2"/>
    <n v="9"/>
    <n v="0"/>
    <n v="23.49"/>
    <x v="6"/>
  </r>
  <r>
    <n v="1459"/>
    <x v="690"/>
    <x v="0"/>
    <x v="477"/>
    <d v="2013-10-02T00:00:00"/>
    <s v="Standard Class"/>
    <s v="NH-18610"/>
    <s v="Nicole Hansen"/>
    <x v="1"/>
    <s v="United States"/>
    <s v="Irving"/>
    <x v="5"/>
    <n v="75061"/>
    <x v="2"/>
    <s v="OFF-LA-10001569"/>
    <x v="1"/>
    <x v="2"/>
    <s v="Avery 499"/>
    <n v="15.936"/>
    <n v="4"/>
    <n v="0.2"/>
    <n v="5.1791999999999998"/>
    <x v="8"/>
  </r>
  <r>
    <n v="1460"/>
    <x v="691"/>
    <x v="2"/>
    <x v="417"/>
    <d v="2011-05-04T00:00:00"/>
    <s v="Same Day"/>
    <s v="AA-10480"/>
    <s v="Andrew Allen"/>
    <x v="0"/>
    <s v="United States"/>
    <s v="Middletown"/>
    <x v="29"/>
    <n v="6457"/>
    <x v="3"/>
    <s v="FUR-FU-10001473"/>
    <x v="0"/>
    <x v="5"/>
    <s v="DAX Wood Document Frame"/>
    <n v="27.46"/>
    <n v="2"/>
    <n v="0"/>
    <n v="9.8856000000000002"/>
    <x v="5"/>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x v="4"/>
  </r>
  <r>
    <n v="1462"/>
    <x v="693"/>
    <x v="0"/>
    <x v="21"/>
    <d v="2013-03-16T00:00:00"/>
    <s v="Standard Class"/>
    <s v="MB-18085"/>
    <s v="Mick Brown"/>
    <x v="0"/>
    <s v="United States"/>
    <s v="Vineland"/>
    <x v="30"/>
    <n v="8360"/>
    <x v="3"/>
    <s v="FUR-TA-10001095"/>
    <x v="0"/>
    <x v="3"/>
    <s v="Chromcraft Round Conference Tables"/>
    <n v="244.006"/>
    <n v="2"/>
    <n v="0.3"/>
    <n v="-31.372199999999999"/>
    <x v="10"/>
  </r>
  <r>
    <n v="1463"/>
    <x v="694"/>
    <x v="0"/>
    <x v="370"/>
    <d v="2013-08-29T00:00:00"/>
    <s v="First Class"/>
    <s v="LC-16930"/>
    <s v="Linda Cazamias"/>
    <x v="1"/>
    <s v="United States"/>
    <s v="Pasadena"/>
    <x v="5"/>
    <n v="77506"/>
    <x v="2"/>
    <s v="TEC-AC-10004571"/>
    <x v="2"/>
    <x v="11"/>
    <s v="Logitech G700s Rechargeable Gaming Mouse"/>
    <n v="159.98400000000001"/>
    <n v="2"/>
    <n v="0.2"/>
    <n v="43.995600000000003"/>
    <x v="6"/>
  </r>
  <r>
    <n v="1464"/>
    <x v="694"/>
    <x v="0"/>
    <x v="370"/>
    <d v="2013-08-29T00:00:00"/>
    <s v="First Class"/>
    <s v="LC-16930"/>
    <s v="Linda Cazamias"/>
    <x v="1"/>
    <s v="United States"/>
    <s v="Pasadena"/>
    <x v="5"/>
    <n v="77506"/>
    <x v="2"/>
    <s v="FUR-CH-10002126"/>
    <x v="0"/>
    <x v="1"/>
    <s v="Hon Deluxe Fabric Upholstered Stacking Chairs"/>
    <n v="1024.7159999999999"/>
    <n v="6"/>
    <n v="0.3"/>
    <n v="-29.2776"/>
    <x v="6"/>
  </r>
  <r>
    <n v="1465"/>
    <x v="695"/>
    <x v="0"/>
    <x v="186"/>
    <d v="2013-12-20T00:00:00"/>
    <s v="First Class"/>
    <s v="KD-16495"/>
    <s v="Keith Dawkins"/>
    <x v="1"/>
    <s v="United States"/>
    <s v="New York City"/>
    <x v="15"/>
    <n v="10009"/>
    <x v="3"/>
    <s v="OFF-FA-10001754"/>
    <x v="1"/>
    <x v="13"/>
    <s v="Stockwell Gold Paper Clips"/>
    <n v="3.68"/>
    <n v="2"/>
    <n v="0"/>
    <n v="1.8031999999999999"/>
    <x v="4"/>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x v="6"/>
  </r>
  <r>
    <n v="1467"/>
    <x v="696"/>
    <x v="2"/>
    <x v="233"/>
    <d v="2011-08-14T00:00:00"/>
    <s v="Standard Class"/>
    <s v="MB-17305"/>
    <s v="Maria Bertelson"/>
    <x v="0"/>
    <s v="United States"/>
    <s v="Glendale"/>
    <x v="16"/>
    <n v="85301"/>
    <x v="1"/>
    <s v="TEC-AC-10001767"/>
    <x v="2"/>
    <x v="11"/>
    <s v="SanDisk Ultra 64 GB MicroSDHC Class 10 Memory Card"/>
    <n v="95.975999999999999"/>
    <n v="3"/>
    <n v="0.2"/>
    <n v="-10.7973"/>
    <x v="6"/>
  </r>
  <r>
    <n v="1468"/>
    <x v="697"/>
    <x v="1"/>
    <x v="495"/>
    <d v="2012-05-16T00:00:00"/>
    <s v="Same Day"/>
    <s v="TH-21550"/>
    <s v="Tracy Hopkins"/>
    <x v="2"/>
    <s v="United States"/>
    <s v="Jacksonville"/>
    <x v="2"/>
    <n v="32216"/>
    <x v="0"/>
    <s v="TEC-AC-10002402"/>
    <x v="2"/>
    <x v="11"/>
    <s v="Razer Kraken PRO Over Ear PC and Music Headset"/>
    <n v="255.96799999999999"/>
    <n v="4"/>
    <n v="0.2"/>
    <n v="31.995999999999999"/>
    <x v="5"/>
  </r>
  <r>
    <n v="1469"/>
    <x v="698"/>
    <x v="3"/>
    <x v="34"/>
    <d v="2014-12-14T00:00:00"/>
    <s v="Standard Class"/>
    <s v="DK-12835"/>
    <s v="Damala Kotsonis"/>
    <x v="1"/>
    <s v="United States"/>
    <s v="Detroit"/>
    <x v="12"/>
    <n v="48234"/>
    <x v="2"/>
    <s v="FUR-CH-10000847"/>
    <x v="0"/>
    <x v="1"/>
    <s v="Global Executive Mid-Back Manager's Chair"/>
    <n v="872.94"/>
    <n v="3"/>
    <n v="0"/>
    <n v="226.96440000000001"/>
    <x v="4"/>
  </r>
  <r>
    <n v="1470"/>
    <x v="698"/>
    <x v="3"/>
    <x v="34"/>
    <d v="2014-12-14T00:00:00"/>
    <s v="Standard Class"/>
    <s v="DK-12835"/>
    <s v="Damala Kotsonis"/>
    <x v="1"/>
    <s v="United States"/>
    <s v="Detroit"/>
    <x v="12"/>
    <n v="48234"/>
    <x v="2"/>
    <s v="OFF-BI-10003982"/>
    <x v="1"/>
    <x v="8"/>
    <s v="Wilson Jones Century Plastic Molded Ring Binders"/>
    <n v="41.54"/>
    <n v="2"/>
    <n v="0"/>
    <n v="19.523800000000001"/>
    <x v="4"/>
  </r>
  <r>
    <n v="1471"/>
    <x v="698"/>
    <x v="3"/>
    <x v="34"/>
    <d v="2014-12-14T00:00:00"/>
    <s v="Standard Class"/>
    <s v="DK-12835"/>
    <s v="Damala Kotsonis"/>
    <x v="1"/>
    <s v="United States"/>
    <s v="Detroit"/>
    <x v="12"/>
    <n v="48234"/>
    <x v="2"/>
    <s v="OFF-PA-10001293"/>
    <x v="1"/>
    <x v="10"/>
    <s v="Xerox 1946"/>
    <n v="12.96"/>
    <n v="2"/>
    <n v="0"/>
    <n v="6.2207999999999997"/>
    <x v="4"/>
  </r>
  <r>
    <n v="1472"/>
    <x v="699"/>
    <x v="1"/>
    <x v="496"/>
    <d v="2012-09-27T00:00:00"/>
    <s v="Second Class"/>
    <s v="ON-18715"/>
    <s v="Odella Nelson"/>
    <x v="1"/>
    <s v="United States"/>
    <s v="Philadelphia"/>
    <x v="9"/>
    <n v="19120"/>
    <x v="3"/>
    <s v="OFF-AR-10000634"/>
    <x v="1"/>
    <x v="6"/>
    <s v="Newell 320"/>
    <n v="6.8479999999999999"/>
    <n v="2"/>
    <n v="0.2"/>
    <n v="0.59919999999999995"/>
    <x v="8"/>
  </r>
  <r>
    <n v="1473"/>
    <x v="700"/>
    <x v="3"/>
    <x v="497"/>
    <d v="2014-07-16T00:00:00"/>
    <s v="Standard Class"/>
    <s v="KN-16390"/>
    <s v="Katherine Nockton"/>
    <x v="1"/>
    <s v="United States"/>
    <s v="Los Angeles"/>
    <x v="1"/>
    <n v="90004"/>
    <x v="1"/>
    <s v="OFF-LA-10004272"/>
    <x v="1"/>
    <x v="2"/>
    <s v="Avery 482"/>
    <n v="8.67"/>
    <n v="3"/>
    <n v="0"/>
    <n v="4.0749000000000004"/>
    <x v="7"/>
  </r>
  <r>
    <n v="1474"/>
    <x v="701"/>
    <x v="1"/>
    <x v="494"/>
    <d v="2012-12-02T00:00:00"/>
    <s v="Same Day"/>
    <s v="NM-18520"/>
    <s v="Neoma Murray"/>
    <x v="0"/>
    <s v="United States"/>
    <s v="Houston"/>
    <x v="5"/>
    <n v="77036"/>
    <x v="2"/>
    <s v="FUR-FU-10004270"/>
    <x v="0"/>
    <x v="5"/>
    <s v="Eldon Image Series Desk Accessories, Burgundy"/>
    <n v="6.6879999999999997"/>
    <n v="4"/>
    <n v="0.6"/>
    <n v="-4.0128000000000004"/>
    <x v="4"/>
  </r>
  <r>
    <n v="1475"/>
    <x v="702"/>
    <x v="0"/>
    <x v="258"/>
    <d v="2013-11-26T00:00:00"/>
    <s v="Standard Class"/>
    <s v="NP-18685"/>
    <s v="Nora Pelletier"/>
    <x v="2"/>
    <s v="United States"/>
    <s v="Niagara Falls"/>
    <x v="15"/>
    <n v="14304"/>
    <x v="3"/>
    <s v="OFF-AR-10003770"/>
    <x v="1"/>
    <x v="6"/>
    <s v="Newell 340"/>
    <n v="17.28"/>
    <n v="6"/>
    <n v="0"/>
    <n v="5.0111999999999997"/>
    <x v="0"/>
  </r>
  <r>
    <n v="1476"/>
    <x v="702"/>
    <x v="0"/>
    <x v="258"/>
    <d v="2013-11-26T00:00:00"/>
    <s v="Standard Class"/>
    <s v="NP-18685"/>
    <s v="Nora Pelletier"/>
    <x v="2"/>
    <s v="United States"/>
    <s v="Niagara Falls"/>
    <x v="15"/>
    <n v="14304"/>
    <x v="3"/>
    <s v="OFF-BI-10000320"/>
    <x v="1"/>
    <x v="8"/>
    <s v="GBC Plastic Binding Combs"/>
    <n v="17.712"/>
    <n v="3"/>
    <n v="0.2"/>
    <n v="6.4206000000000003"/>
    <x v="0"/>
  </r>
  <r>
    <n v="1477"/>
    <x v="703"/>
    <x v="3"/>
    <x v="498"/>
    <d v="2014-03-25T00:00:00"/>
    <s v="Standard Class"/>
    <s v="CG-12040"/>
    <s v="Catherine Glotzbach"/>
    <x v="2"/>
    <s v="United States"/>
    <s v="New York City"/>
    <x v="15"/>
    <n v="10024"/>
    <x v="3"/>
    <s v="OFF-LA-10003121"/>
    <x v="1"/>
    <x v="2"/>
    <s v="Avery 506"/>
    <n v="28.91"/>
    <n v="7"/>
    <n v="0"/>
    <n v="13.2986"/>
    <x v="10"/>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x v="0"/>
  </r>
  <r>
    <n v="1479"/>
    <x v="705"/>
    <x v="3"/>
    <x v="123"/>
    <d v="2014-11-21T00:00:00"/>
    <s v="First Class"/>
    <s v="KD-16345"/>
    <s v="Katherine Ducich"/>
    <x v="0"/>
    <s v="United States"/>
    <s v="Westminster"/>
    <x v="1"/>
    <n v="92683"/>
    <x v="1"/>
    <s v="TEC-PH-10000376"/>
    <x v="2"/>
    <x v="7"/>
    <s v="Square Credit Card Reader"/>
    <n v="31.968"/>
    <n v="4"/>
    <n v="0.2"/>
    <n v="2.3976000000000002"/>
    <x v="0"/>
  </r>
  <r>
    <n v="1480"/>
    <x v="706"/>
    <x v="0"/>
    <x v="499"/>
    <d v="2013-12-09T00:00:00"/>
    <s v="Standard Class"/>
    <s v="MK-18160"/>
    <s v="Mike Kennedy"/>
    <x v="0"/>
    <s v="United States"/>
    <s v="San Francisco"/>
    <x v="1"/>
    <n v="94122"/>
    <x v="1"/>
    <s v="OFF-PA-10002262"/>
    <x v="1"/>
    <x v="10"/>
    <s v="Xerox 192"/>
    <n v="25.92"/>
    <n v="4"/>
    <n v="0"/>
    <n v="12.441599999999999"/>
    <x v="4"/>
  </r>
  <r>
    <n v="1481"/>
    <x v="706"/>
    <x v="0"/>
    <x v="499"/>
    <d v="2013-12-09T00:00:00"/>
    <s v="Standard Class"/>
    <s v="MK-18160"/>
    <s v="Mike Kennedy"/>
    <x v="0"/>
    <s v="United States"/>
    <s v="San Francisco"/>
    <x v="1"/>
    <n v="94122"/>
    <x v="1"/>
    <s v="OFF-PA-10002464"/>
    <x v="1"/>
    <x v="10"/>
    <s v="HP Office Recycled Paper (20Lb. and 87 Bright)"/>
    <n v="40.46"/>
    <n v="7"/>
    <n v="0"/>
    <n v="19.825399999999998"/>
    <x v="4"/>
  </r>
  <r>
    <n v="1482"/>
    <x v="706"/>
    <x v="0"/>
    <x v="499"/>
    <d v="2013-12-09T00:00:00"/>
    <s v="Standard Class"/>
    <s v="MK-18160"/>
    <s v="Mike Kennedy"/>
    <x v="0"/>
    <s v="United States"/>
    <s v="San Francisco"/>
    <x v="1"/>
    <n v="94122"/>
    <x v="1"/>
    <s v="OFF-ST-10002214"/>
    <x v="1"/>
    <x v="4"/>
    <s v="X-Rack File for Hanging Folders"/>
    <n v="33.869999999999997"/>
    <n v="3"/>
    <n v="0"/>
    <n v="8.8062000000000005"/>
    <x v="4"/>
  </r>
  <r>
    <n v="1483"/>
    <x v="707"/>
    <x v="3"/>
    <x v="326"/>
    <d v="2014-08-29T00:00:00"/>
    <s v="Second Class"/>
    <s v="DW-13540"/>
    <s v="Don Weiss"/>
    <x v="0"/>
    <s v="United States"/>
    <s v="Jackson"/>
    <x v="18"/>
    <n v="38301"/>
    <x v="0"/>
    <s v="OFF-AR-10003560"/>
    <x v="1"/>
    <x v="6"/>
    <s v="Zebra Zazzle Fluorescent Highlighters"/>
    <n v="9.7279999999999998"/>
    <n v="2"/>
    <n v="0.2"/>
    <n v="1.7023999999999999"/>
    <x v="6"/>
  </r>
  <r>
    <n v="1484"/>
    <x v="707"/>
    <x v="3"/>
    <x v="326"/>
    <d v="2014-08-29T00:00:00"/>
    <s v="Second Class"/>
    <s v="DW-13540"/>
    <s v="Don Weiss"/>
    <x v="0"/>
    <s v="United States"/>
    <s v="Jackson"/>
    <x v="18"/>
    <n v="38301"/>
    <x v="0"/>
    <s v="OFF-PA-10000130"/>
    <x v="1"/>
    <x v="10"/>
    <s v="Xerox 199"/>
    <n v="3.4239999999999999"/>
    <n v="1"/>
    <n v="0.2"/>
    <n v="1.07"/>
    <x v="6"/>
  </r>
  <r>
    <n v="1485"/>
    <x v="708"/>
    <x v="0"/>
    <x v="500"/>
    <d v="2013-10-19T00:00:00"/>
    <s v="Standard Class"/>
    <s v="CP-12340"/>
    <s v="Christine Phan"/>
    <x v="1"/>
    <s v="United States"/>
    <s v="Seattle"/>
    <x v="4"/>
    <n v="98115"/>
    <x v="1"/>
    <s v="TEC-AC-10000865"/>
    <x v="2"/>
    <x v="11"/>
    <s v="WD My Passport Ultra 500GB Portable External Hard Drive"/>
    <n v="177"/>
    <n v="3"/>
    <n v="0"/>
    <n v="30.09"/>
    <x v="2"/>
  </r>
  <r>
    <n v="1486"/>
    <x v="709"/>
    <x v="2"/>
    <x v="501"/>
    <d v="2011-12-03T00:00:00"/>
    <s v="Standard Class"/>
    <s v="MS-17770"/>
    <s v="Maxwell Schwartz"/>
    <x v="0"/>
    <s v="United States"/>
    <s v="New York City"/>
    <x v="15"/>
    <n v="10035"/>
    <x v="3"/>
    <s v="OFF-FA-10003021"/>
    <x v="1"/>
    <x v="13"/>
    <s v="Staples"/>
    <n v="3.76"/>
    <n v="2"/>
    <n v="0"/>
    <n v="1.3160000000000001"/>
    <x v="0"/>
  </r>
  <r>
    <n v="1487"/>
    <x v="710"/>
    <x v="1"/>
    <x v="502"/>
    <d v="2012-11-07T00:00:00"/>
    <s v="Standard Class"/>
    <s v="CM-12655"/>
    <s v="Corinna Mitchell"/>
    <x v="2"/>
    <s v="United States"/>
    <s v="Los Angeles"/>
    <x v="1"/>
    <n v="90008"/>
    <x v="1"/>
    <s v="TEC-PH-10003580"/>
    <x v="2"/>
    <x v="7"/>
    <s v="Cisco IP Phone 7961G-GE VoIP phone"/>
    <n v="1212.848"/>
    <n v="7"/>
    <n v="0.2"/>
    <n v="106.1242"/>
    <x v="0"/>
  </r>
  <r>
    <n v="1488"/>
    <x v="710"/>
    <x v="1"/>
    <x v="502"/>
    <d v="2012-11-07T00:00:00"/>
    <s v="Standard Class"/>
    <s v="CM-12655"/>
    <s v="Corinna Mitchell"/>
    <x v="2"/>
    <s v="United States"/>
    <s v="Los Angeles"/>
    <x v="1"/>
    <n v="90008"/>
    <x v="1"/>
    <s v="TEC-AC-10001109"/>
    <x v="2"/>
    <x v="11"/>
    <s v="Logitech Trackman Marble Mouse"/>
    <n v="89.97"/>
    <n v="3"/>
    <n v="0"/>
    <n v="37.787399999999998"/>
    <x v="0"/>
  </r>
  <r>
    <n v="1489"/>
    <x v="710"/>
    <x v="1"/>
    <x v="502"/>
    <d v="2012-11-07T00:00:00"/>
    <s v="Standard Class"/>
    <s v="CM-12655"/>
    <s v="Corinna Mitchell"/>
    <x v="2"/>
    <s v="United States"/>
    <s v="Los Angeles"/>
    <x v="1"/>
    <n v="90008"/>
    <x v="1"/>
    <s v="FUR-FU-10003347"/>
    <x v="0"/>
    <x v="5"/>
    <s v="Coloredge Poster Frame"/>
    <n v="42.6"/>
    <n v="3"/>
    <n v="0"/>
    <n v="16.614000000000001"/>
    <x v="0"/>
  </r>
  <r>
    <n v="1490"/>
    <x v="711"/>
    <x v="2"/>
    <x v="503"/>
    <d v="2011-12-06T00:00:00"/>
    <s v="Standard Class"/>
    <s v="Co-12640"/>
    <s v="Corey-Lock"/>
    <x v="0"/>
    <s v="United States"/>
    <s v="Philadelphia"/>
    <x v="9"/>
    <n v="19143"/>
    <x v="3"/>
    <s v="OFF-LA-10000452"/>
    <x v="1"/>
    <x v="2"/>
    <s v="Avery 488"/>
    <n v="5.04"/>
    <n v="2"/>
    <n v="0.2"/>
    <n v="1.764"/>
    <x v="0"/>
  </r>
  <r>
    <n v="1491"/>
    <x v="712"/>
    <x v="3"/>
    <x v="504"/>
    <d v="2014-05-06T00:00:00"/>
    <s v="Second Class"/>
    <s v="DL-13495"/>
    <s v="Dionis Lloyd"/>
    <x v="1"/>
    <s v="United States"/>
    <s v="New York City"/>
    <x v="15"/>
    <n v="10024"/>
    <x v="3"/>
    <s v="OFF-EN-10002986"/>
    <x v="1"/>
    <x v="12"/>
    <s v="#10-4 1/8&quot; x 9 1/2&quot; Premium Diagonal Seam Envelopes"/>
    <n v="62.96"/>
    <n v="4"/>
    <n v="0"/>
    <n v="28.332000000000001"/>
    <x v="5"/>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x v="0"/>
  </r>
  <r>
    <n v="1493"/>
    <x v="713"/>
    <x v="3"/>
    <x v="221"/>
    <d v="2014-11-29T00:00:00"/>
    <s v="Standard Class"/>
    <s v="TS-21370"/>
    <s v="Todd Sumrall"/>
    <x v="1"/>
    <s v="United States"/>
    <s v="New York City"/>
    <x v="15"/>
    <n v="10035"/>
    <x v="3"/>
    <s v="FUR-CH-10000785"/>
    <x v="0"/>
    <x v="1"/>
    <s v="Global Ergonomic Managers Chair"/>
    <n v="977.29200000000003"/>
    <n v="6"/>
    <n v="0.1"/>
    <n v="173.74080000000001"/>
    <x v="0"/>
  </r>
  <r>
    <n v="1494"/>
    <x v="714"/>
    <x v="3"/>
    <x v="505"/>
    <d v="2014-11-04T00:00:00"/>
    <s v="Standard Class"/>
    <s v="JW-15220"/>
    <s v="Jane Waco"/>
    <x v="1"/>
    <s v="United States"/>
    <s v="Vancouver"/>
    <x v="4"/>
    <n v="98661"/>
    <x v="1"/>
    <s v="FUR-FU-10002885"/>
    <x v="0"/>
    <x v="5"/>
    <s v="Magna Visual Magnetic Picture Hangers"/>
    <n v="9.64"/>
    <n v="2"/>
    <n v="0"/>
    <n v="3.6631999999999998"/>
    <x v="2"/>
  </r>
  <r>
    <n v="1495"/>
    <x v="715"/>
    <x v="2"/>
    <x v="506"/>
    <d v="2011-12-19T00:00:00"/>
    <s v="Second Class"/>
    <s v="RF-19840"/>
    <s v="Roy FranzÃ¶sisch"/>
    <x v="0"/>
    <s v="United States"/>
    <s v="Columbus"/>
    <x v="32"/>
    <n v="31907"/>
    <x v="0"/>
    <s v="OFF-AR-10002952"/>
    <x v="1"/>
    <x v="6"/>
    <s v="Stanley Contemporary Battery Pencil Sharpeners"/>
    <n v="40.049999999999997"/>
    <n v="3"/>
    <n v="0"/>
    <n v="11.214"/>
    <x v="4"/>
  </r>
  <r>
    <n v="1496"/>
    <x v="716"/>
    <x v="3"/>
    <x v="507"/>
    <d v="2014-09-09T00:00:00"/>
    <s v="Standard Class"/>
    <s v="JD-15790"/>
    <s v="John Dryer"/>
    <x v="0"/>
    <s v="United States"/>
    <s v="Coppell"/>
    <x v="5"/>
    <n v="75019"/>
    <x v="2"/>
    <s v="OFF-AR-10003759"/>
    <x v="1"/>
    <x v="6"/>
    <s v="Crayola Anti Dust Chalk, 12/Pack"/>
    <n v="10.192"/>
    <n v="7"/>
    <n v="0.2"/>
    <n v="3.1850000000000001"/>
    <x v="8"/>
  </r>
  <r>
    <n v="1497"/>
    <x v="716"/>
    <x v="3"/>
    <x v="507"/>
    <d v="2014-09-09T00:00:00"/>
    <s v="Standard Class"/>
    <s v="JD-15790"/>
    <s v="John Dryer"/>
    <x v="0"/>
    <s v="United States"/>
    <s v="Coppell"/>
    <x v="5"/>
    <n v="75019"/>
    <x v="2"/>
    <s v="OFF-ST-10004950"/>
    <x v="1"/>
    <x v="4"/>
    <s v="Acco Perma 3000 Stacking Storage Drawers"/>
    <n v="16.783999999999999"/>
    <n v="1"/>
    <n v="0.2"/>
    <n v="-0.20979999999999999"/>
    <x v="8"/>
  </r>
  <r>
    <n v="1498"/>
    <x v="716"/>
    <x v="3"/>
    <x v="507"/>
    <d v="2014-09-09T00:00:00"/>
    <s v="Standard Class"/>
    <s v="JD-15790"/>
    <s v="John Dryer"/>
    <x v="0"/>
    <s v="United States"/>
    <s v="Coppell"/>
    <x v="5"/>
    <n v="75019"/>
    <x v="2"/>
    <s v="OFF-AR-10001940"/>
    <x v="1"/>
    <x v="6"/>
    <s v="Sanford Colorific Eraseable Coloring Pencils, 12 Count"/>
    <n v="13.12"/>
    <n v="5"/>
    <n v="0.2"/>
    <n v="3.7719999999999998"/>
    <x v="8"/>
  </r>
  <r>
    <n v="1499"/>
    <x v="717"/>
    <x v="0"/>
    <x v="508"/>
    <d v="2013-10-21T00:00:00"/>
    <s v="First Class"/>
    <s v="NK-18490"/>
    <s v="Neil Knudson"/>
    <x v="2"/>
    <s v="United States"/>
    <s v="San Francisco"/>
    <x v="1"/>
    <n v="94122"/>
    <x v="1"/>
    <s v="OFF-BI-10003981"/>
    <x v="1"/>
    <x v="8"/>
    <s v="Avery Durable Plastic 1&quot; Binders"/>
    <n v="18.16"/>
    <n v="5"/>
    <n v="0.2"/>
    <n v="6.5830000000000002"/>
    <x v="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x v="0"/>
  </r>
  <r>
    <n v="1501"/>
    <x v="718"/>
    <x v="3"/>
    <x v="105"/>
    <d v="2014-11-19T00:00:00"/>
    <s v="Standard Class"/>
    <s v="NG-18430"/>
    <s v="Nathan Gelder"/>
    <x v="0"/>
    <s v="United States"/>
    <s v="Austin"/>
    <x v="5"/>
    <n v="78745"/>
    <x v="2"/>
    <s v="OFF-PA-10003823"/>
    <x v="1"/>
    <x v="10"/>
    <s v="Xerox 197"/>
    <n v="223.05600000000001"/>
    <n v="9"/>
    <n v="0.2"/>
    <n v="69.704999999999998"/>
    <x v="0"/>
  </r>
  <r>
    <n v="1502"/>
    <x v="718"/>
    <x v="3"/>
    <x v="105"/>
    <d v="2014-11-19T00:00:00"/>
    <s v="Standard Class"/>
    <s v="NG-18430"/>
    <s v="Nathan Gelder"/>
    <x v="0"/>
    <s v="United States"/>
    <s v="Austin"/>
    <x v="5"/>
    <n v="78745"/>
    <x v="2"/>
    <s v="OFF-ST-10003716"/>
    <x v="1"/>
    <x v="4"/>
    <s v="Tennsco Double-Tier Lockers"/>
    <n v="540.048"/>
    <n v="3"/>
    <n v="0.2"/>
    <n v="-47.254199999999997"/>
    <x v="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x v="0"/>
  </r>
  <r>
    <n v="1504"/>
    <x v="719"/>
    <x v="0"/>
    <x v="390"/>
    <d v="2013-12-02T00:00:00"/>
    <s v="Standard Class"/>
    <s v="AT-10435"/>
    <s v="Alyssa Tate"/>
    <x v="2"/>
    <s v="United States"/>
    <s v="Los Angeles"/>
    <x v="1"/>
    <n v="90045"/>
    <x v="1"/>
    <s v="FUR-FU-10000010"/>
    <x v="0"/>
    <x v="5"/>
    <s v="DAX Value U-Channel Document Frames, Easel Back"/>
    <n v="9.94"/>
    <n v="2"/>
    <n v="0"/>
    <n v="3.0813999999999999"/>
    <x v="0"/>
  </r>
  <r>
    <n v="1505"/>
    <x v="720"/>
    <x v="1"/>
    <x v="509"/>
    <d v="2012-08-07T00:00:00"/>
    <s v="Standard Class"/>
    <s v="PC-19000"/>
    <s v="Pauline Chand"/>
    <x v="2"/>
    <s v="United States"/>
    <s v="Los Angeles"/>
    <x v="1"/>
    <n v="90004"/>
    <x v="1"/>
    <s v="OFF-AR-10001868"/>
    <x v="1"/>
    <x v="6"/>
    <s v="Prang Dustless Chalk Sticks"/>
    <n v="6.72"/>
    <n v="4"/>
    <n v="0"/>
    <n v="3.36"/>
    <x v="6"/>
  </r>
  <r>
    <n v="1506"/>
    <x v="720"/>
    <x v="1"/>
    <x v="509"/>
    <d v="2012-08-07T00:00:00"/>
    <s v="Standard Class"/>
    <s v="PC-19000"/>
    <s v="Pauline Chand"/>
    <x v="2"/>
    <s v="United States"/>
    <s v="Los Angeles"/>
    <x v="1"/>
    <n v="90004"/>
    <x v="1"/>
    <s v="FUR-TA-10003715"/>
    <x v="0"/>
    <x v="3"/>
    <s v="Hon 2111 Invitation Series Corner Table"/>
    <n v="1004.976"/>
    <n v="6"/>
    <n v="0.2"/>
    <n v="-175.8708"/>
    <x v="6"/>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x v="4"/>
  </r>
  <r>
    <n v="1508"/>
    <x v="722"/>
    <x v="0"/>
    <x v="42"/>
    <d v="2013-09-24T00:00:00"/>
    <s v="Standard Class"/>
    <s v="CS-12505"/>
    <s v="Cindy Stewart"/>
    <x v="0"/>
    <s v="United States"/>
    <s v="Columbus"/>
    <x v="32"/>
    <n v="31907"/>
    <x v="0"/>
    <s v="TEC-MA-10004458"/>
    <x v="2"/>
    <x v="15"/>
    <s v="Lexmark X 9575 Professional All-in-One Color Printer"/>
    <n v="396"/>
    <n v="4"/>
    <n v="0"/>
    <n v="190.08"/>
    <x v="8"/>
  </r>
  <r>
    <n v="1509"/>
    <x v="723"/>
    <x v="3"/>
    <x v="389"/>
    <d v="2014-12-11T00:00:00"/>
    <s v="Same Day"/>
    <s v="LS-16975"/>
    <s v="Lindsay Shagiari"/>
    <x v="2"/>
    <s v="United States"/>
    <s v="Omaha"/>
    <x v="8"/>
    <n v="68104"/>
    <x v="2"/>
    <s v="OFF-BI-10004965"/>
    <x v="1"/>
    <x v="8"/>
    <s v="Ibico Covers for Plastic or Wire Binding Elements"/>
    <n v="34.5"/>
    <n v="3"/>
    <n v="0"/>
    <n v="15.525"/>
    <x v="4"/>
  </r>
  <r>
    <n v="1510"/>
    <x v="724"/>
    <x v="3"/>
    <x v="510"/>
    <d v="2014-09-16T00:00:00"/>
    <s v="First Class"/>
    <s v="JM-15535"/>
    <s v="Jessica Myrick"/>
    <x v="0"/>
    <s v="United States"/>
    <s v="Los Angeles"/>
    <x v="1"/>
    <n v="90036"/>
    <x v="1"/>
    <s v="FUR-FU-10004270"/>
    <x v="0"/>
    <x v="5"/>
    <s v="Eldon Image Series Desk Accessories, Burgundy"/>
    <n v="8.36"/>
    <n v="2"/>
    <n v="0"/>
    <n v="3.0095999999999998"/>
    <x v="8"/>
  </r>
  <r>
    <n v="1511"/>
    <x v="725"/>
    <x v="3"/>
    <x v="92"/>
    <d v="2014-07-02T00:00:00"/>
    <s v="Standard Class"/>
    <s v="NH-18610"/>
    <s v="Nicole Hansen"/>
    <x v="1"/>
    <s v="United States"/>
    <s v="Pomona"/>
    <x v="1"/>
    <n v="91767"/>
    <x v="1"/>
    <s v="OFF-AR-10002135"/>
    <x v="1"/>
    <x v="6"/>
    <s v="Boston Heavy-Duty Trimline Electric Pencil Sharpeners"/>
    <n v="385.6"/>
    <n v="8"/>
    <n v="0"/>
    <n v="111.824"/>
    <x v="1"/>
  </r>
  <r>
    <n v="1512"/>
    <x v="725"/>
    <x v="3"/>
    <x v="92"/>
    <d v="2014-07-02T00:00:00"/>
    <s v="Standard Class"/>
    <s v="NH-18610"/>
    <s v="Nicole Hansen"/>
    <x v="1"/>
    <s v="United States"/>
    <s v="Pomona"/>
    <x v="1"/>
    <n v="91767"/>
    <x v="1"/>
    <s v="OFF-AR-10003514"/>
    <x v="1"/>
    <x v="6"/>
    <s v="4009 Highlighters by Sanford"/>
    <n v="35.82"/>
    <n v="9"/>
    <n v="0"/>
    <n v="11.820600000000001"/>
    <x v="1"/>
  </r>
  <r>
    <n v="1513"/>
    <x v="726"/>
    <x v="3"/>
    <x v="238"/>
    <d v="2014-08-23T00:00:00"/>
    <s v="Standard Class"/>
    <s v="RA-19915"/>
    <s v="Russell Applegate"/>
    <x v="0"/>
    <s v="United States"/>
    <s v="Dallas"/>
    <x v="5"/>
    <n v="75220"/>
    <x v="2"/>
    <s v="OFF-ST-10002276"/>
    <x v="1"/>
    <x v="4"/>
    <s v="Safco Steel Mobile File Cart"/>
    <n v="200.06399999999999"/>
    <n v="3"/>
    <n v="0.2"/>
    <n v="12.504"/>
    <x v="6"/>
  </r>
  <r>
    <n v="1514"/>
    <x v="726"/>
    <x v="3"/>
    <x v="238"/>
    <d v="2014-08-23T00:00:00"/>
    <s v="Standard Class"/>
    <s v="RA-19915"/>
    <s v="Russell Applegate"/>
    <x v="0"/>
    <s v="United States"/>
    <s v="Dallas"/>
    <x v="5"/>
    <n v="75220"/>
    <x v="2"/>
    <s v="OFF-BI-10001098"/>
    <x v="1"/>
    <x v="8"/>
    <s v="Acco D-Ring Binder w/DublLock"/>
    <n v="21.38"/>
    <n v="5"/>
    <n v="0.8"/>
    <n v="-33.139000000000003"/>
    <x v="6"/>
  </r>
  <r>
    <n v="1515"/>
    <x v="726"/>
    <x v="3"/>
    <x v="238"/>
    <d v="2014-08-23T00:00:00"/>
    <s v="Standard Class"/>
    <s v="RA-19915"/>
    <s v="Russell Applegate"/>
    <x v="0"/>
    <s v="United States"/>
    <s v="Dallas"/>
    <x v="5"/>
    <n v="75220"/>
    <x v="2"/>
    <s v="OFF-BI-10001636"/>
    <x v="1"/>
    <x v="8"/>
    <s v="Ibico Plastic and Wire Spiral Binding Combs"/>
    <n v="6.7439999999999998"/>
    <n v="4"/>
    <n v="0.8"/>
    <n v="-11.4648"/>
    <x v="6"/>
  </r>
  <r>
    <n v="1516"/>
    <x v="727"/>
    <x v="3"/>
    <x v="157"/>
    <d v="2014-12-18T00:00:00"/>
    <s v="Standard Class"/>
    <s v="AI-10855"/>
    <s v="Arianne Irving"/>
    <x v="0"/>
    <s v="United States"/>
    <s v="Philadelphia"/>
    <x v="9"/>
    <n v="19120"/>
    <x v="3"/>
    <s v="FUR-CH-10002961"/>
    <x v="0"/>
    <x v="1"/>
    <s v="Leather Task Chair, Black"/>
    <n v="63.686"/>
    <n v="1"/>
    <n v="0.3"/>
    <n v="-9.0980000000000008"/>
    <x v="4"/>
  </r>
  <r>
    <n v="1517"/>
    <x v="728"/>
    <x v="3"/>
    <x v="389"/>
    <d v="2014-12-15T00:00:00"/>
    <s v="Second Class"/>
    <s v="MC-17845"/>
    <s v="Michael Chen"/>
    <x v="0"/>
    <s v="United States"/>
    <s v="North Las Vegas"/>
    <x v="33"/>
    <n v="89031"/>
    <x v="1"/>
    <s v="FUR-TA-10004256"/>
    <x v="0"/>
    <x v="3"/>
    <s v="Bretford â€œJust In Timeâ€ Height-Adjustable Multi-Task Work Tables"/>
    <n v="1669.6"/>
    <n v="4"/>
    <n v="0"/>
    <n v="116.872"/>
    <x v="4"/>
  </r>
  <r>
    <n v="1518"/>
    <x v="729"/>
    <x v="2"/>
    <x v="511"/>
    <d v="2011-02-07T00:00:00"/>
    <s v="Second Class"/>
    <s v="TB-21400"/>
    <s v="Tom Boeckenhauer"/>
    <x v="0"/>
    <s v="United States"/>
    <s v="Seattle"/>
    <x v="4"/>
    <n v="98105"/>
    <x v="1"/>
    <s v="OFF-BI-10004593"/>
    <x v="1"/>
    <x v="8"/>
    <s v="Ibico Laser Imprintable Binding System Covers"/>
    <n v="83.84"/>
    <n v="2"/>
    <n v="0.2"/>
    <n v="27.248000000000001"/>
    <x v="11"/>
  </r>
  <r>
    <n v="1519"/>
    <x v="729"/>
    <x v="2"/>
    <x v="511"/>
    <d v="2011-02-07T00:00:00"/>
    <s v="Second Class"/>
    <s v="TB-21400"/>
    <s v="Tom Boeckenhauer"/>
    <x v="0"/>
    <s v="United States"/>
    <s v="Seattle"/>
    <x v="4"/>
    <n v="98105"/>
    <x v="1"/>
    <s v="OFF-BI-10002827"/>
    <x v="1"/>
    <x v="8"/>
    <s v="Avery Durable Poly Binders"/>
    <n v="13.272"/>
    <n v="3"/>
    <n v="0.2"/>
    <n v="4.3133999999999997"/>
    <x v="11"/>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x v="11"/>
  </r>
  <r>
    <n v="1521"/>
    <x v="731"/>
    <x v="3"/>
    <x v="513"/>
    <d v="2014-04-22T00:00:00"/>
    <s v="Standard Class"/>
    <s v="PL-18925"/>
    <s v="Paul Lucas"/>
    <x v="2"/>
    <s v="United States"/>
    <s v="Chicago"/>
    <x v="10"/>
    <n v="60610"/>
    <x v="2"/>
    <s v="OFF-AR-10001419"/>
    <x v="1"/>
    <x v="6"/>
    <s v="Newell 325"/>
    <n v="16.52"/>
    <n v="5"/>
    <n v="0.2"/>
    <n v="2.0649999999999999"/>
    <x v="3"/>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x v="4"/>
  </r>
  <r>
    <n v="1523"/>
    <x v="732"/>
    <x v="1"/>
    <x v="401"/>
    <d v="2012-12-11T00:00:00"/>
    <s v="Standard Class"/>
    <s v="GH-14425"/>
    <s v="Gary Hwang"/>
    <x v="0"/>
    <s v="United States"/>
    <s v="Tucson"/>
    <x v="16"/>
    <n v="85705"/>
    <x v="1"/>
    <s v="OFF-PA-10002586"/>
    <x v="1"/>
    <x v="10"/>
    <s v="Xerox 1970"/>
    <n v="19.920000000000002"/>
    <n v="5"/>
    <n v="0.2"/>
    <n v="6.7229999999999999"/>
    <x v="4"/>
  </r>
  <r>
    <n v="1524"/>
    <x v="732"/>
    <x v="1"/>
    <x v="401"/>
    <d v="2012-12-11T00:00:00"/>
    <s v="Standard Class"/>
    <s v="GH-14425"/>
    <s v="Gary Hwang"/>
    <x v="0"/>
    <s v="United States"/>
    <s v="Tucson"/>
    <x v="16"/>
    <n v="85705"/>
    <x v="1"/>
    <s v="OFF-PA-10003039"/>
    <x v="1"/>
    <x v="10"/>
    <s v="Xerox 1960"/>
    <n v="198.27199999999999"/>
    <n v="8"/>
    <n v="0.2"/>
    <n v="61.96"/>
    <x v="4"/>
  </r>
  <r>
    <n v="1525"/>
    <x v="732"/>
    <x v="1"/>
    <x v="401"/>
    <d v="2012-12-11T00:00:00"/>
    <s v="Standard Class"/>
    <s v="GH-14425"/>
    <s v="Gary Hwang"/>
    <x v="0"/>
    <s v="United States"/>
    <s v="Tucson"/>
    <x v="16"/>
    <n v="85705"/>
    <x v="1"/>
    <s v="OFF-ST-10004804"/>
    <x v="1"/>
    <x v="4"/>
    <s v="Belkin 19&quot; Vented Equipment Shelf, Black"/>
    <n v="247.10400000000001"/>
    <n v="6"/>
    <n v="0.2"/>
    <n v="-58.687199999999997"/>
    <x v="4"/>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x v="4"/>
  </r>
  <r>
    <n v="1527"/>
    <x v="733"/>
    <x v="0"/>
    <x v="405"/>
    <d v="2013-07-28T00:00:00"/>
    <s v="Standard Class"/>
    <s v="CJ-12010"/>
    <s v="Caroline Jumper"/>
    <x v="0"/>
    <s v="United States"/>
    <s v="Allentown"/>
    <x v="9"/>
    <n v="18103"/>
    <x v="3"/>
    <s v="OFF-AR-10002221"/>
    <x v="1"/>
    <x v="6"/>
    <s v="12 Colored Short Pencils"/>
    <n v="4.16"/>
    <n v="2"/>
    <n v="0.2"/>
    <n v="0.36399999999999999"/>
    <x v="7"/>
  </r>
  <r>
    <n v="1528"/>
    <x v="733"/>
    <x v="0"/>
    <x v="405"/>
    <d v="2013-07-28T00:00:00"/>
    <s v="Standard Class"/>
    <s v="CJ-12010"/>
    <s v="Caroline Jumper"/>
    <x v="0"/>
    <s v="United States"/>
    <s v="Allentown"/>
    <x v="9"/>
    <n v="18103"/>
    <x v="3"/>
    <s v="FUR-FU-10002456"/>
    <x v="0"/>
    <x v="5"/>
    <s v="Master Caster Door Stop, Large Neon Orange"/>
    <n v="11.648"/>
    <n v="2"/>
    <n v="0.2"/>
    <n v="3.3488000000000002"/>
    <x v="7"/>
  </r>
  <r>
    <n v="1529"/>
    <x v="734"/>
    <x v="1"/>
    <x v="209"/>
    <d v="2012-11-10T00:00:00"/>
    <s v="Second Class"/>
    <s v="MC-18130"/>
    <s v="Mike Caudle"/>
    <x v="1"/>
    <s v="United States"/>
    <s v="Newark"/>
    <x v="13"/>
    <n v="19711"/>
    <x v="3"/>
    <s v="OFF-FA-10004968"/>
    <x v="1"/>
    <x v="13"/>
    <s v="Rubber Band Ball"/>
    <n v="26.18"/>
    <n v="7"/>
    <n v="0"/>
    <n v="0.52359999999999995"/>
    <x v="0"/>
  </r>
  <r>
    <n v="1530"/>
    <x v="734"/>
    <x v="1"/>
    <x v="209"/>
    <d v="2012-11-10T00:00:00"/>
    <s v="Second Class"/>
    <s v="MC-18130"/>
    <s v="Mike Caudle"/>
    <x v="1"/>
    <s v="United States"/>
    <s v="Newark"/>
    <x v="13"/>
    <n v="19711"/>
    <x v="3"/>
    <s v="OFF-PA-10001274"/>
    <x v="1"/>
    <x v="10"/>
    <s v="Loose Memo Sheets"/>
    <n v="7.3"/>
    <n v="2"/>
    <n v="0"/>
    <n v="3.431"/>
    <x v="0"/>
  </r>
  <r>
    <n v="1531"/>
    <x v="735"/>
    <x v="1"/>
    <x v="514"/>
    <d v="2012-03-31T00:00:00"/>
    <s v="Standard Class"/>
    <s v="BV-11245"/>
    <s v="Benjamin Venier"/>
    <x v="1"/>
    <s v="United States"/>
    <s v="Miami"/>
    <x v="2"/>
    <n v="33142"/>
    <x v="0"/>
    <s v="OFF-PA-10001125"/>
    <x v="1"/>
    <x v="10"/>
    <s v="Xerox 1988"/>
    <n v="74.352000000000004"/>
    <n v="3"/>
    <n v="0.2"/>
    <n v="23.234999999999999"/>
    <x v="10"/>
  </r>
  <r>
    <n v="1532"/>
    <x v="736"/>
    <x v="3"/>
    <x v="515"/>
    <d v="2014-09-06T00:00:00"/>
    <s v="Standard Class"/>
    <s v="JF-15490"/>
    <s v="Jeremy Farry"/>
    <x v="0"/>
    <s v="United States"/>
    <s v="Tempe"/>
    <x v="16"/>
    <n v="85281"/>
    <x v="1"/>
    <s v="OFF-ST-10000344"/>
    <x v="1"/>
    <x v="4"/>
    <s v="Neat Ideas Personal Hanging Folder Files, Black"/>
    <n v="10.744"/>
    <n v="1"/>
    <n v="0.2"/>
    <n v="0.80579999999999996"/>
    <x v="8"/>
  </r>
  <r>
    <n v="1533"/>
    <x v="736"/>
    <x v="3"/>
    <x v="515"/>
    <d v="2014-09-06T00:00:00"/>
    <s v="Standard Class"/>
    <s v="JF-15490"/>
    <s v="Jeremy Farry"/>
    <x v="0"/>
    <s v="United States"/>
    <s v="Tempe"/>
    <x v="16"/>
    <n v="85281"/>
    <x v="1"/>
    <s v="OFF-FA-10000585"/>
    <x v="1"/>
    <x v="13"/>
    <s v="OIC Bulk Pack Metal Binder Clips"/>
    <n v="8.3759999999999994"/>
    <n v="3"/>
    <n v="0.2"/>
    <n v="2.7222"/>
    <x v="8"/>
  </r>
  <r>
    <n v="1534"/>
    <x v="737"/>
    <x v="0"/>
    <x v="429"/>
    <d v="2013-12-09T00:00:00"/>
    <s v="Standard Class"/>
    <s v="EB-13840"/>
    <s v="Ellis Ballard"/>
    <x v="1"/>
    <s v="United States"/>
    <s v="New York City"/>
    <x v="15"/>
    <n v="10035"/>
    <x v="3"/>
    <s v="OFF-ST-10003324"/>
    <x v="1"/>
    <x v="4"/>
    <s v="Belkin OmniView SE Rackmount Kit"/>
    <n v="212.88"/>
    <n v="6"/>
    <n v="0"/>
    <n v="0"/>
    <x v="4"/>
  </r>
  <r>
    <n v="1535"/>
    <x v="738"/>
    <x v="3"/>
    <x v="516"/>
    <d v="2014-02-15T00:00:00"/>
    <s v="Standard Class"/>
    <s v="MP-18175"/>
    <s v="Mike Pelletier"/>
    <x v="2"/>
    <s v="United States"/>
    <s v="Laguna Niguel"/>
    <x v="1"/>
    <n v="92677"/>
    <x v="1"/>
    <s v="FUR-BO-10004015"/>
    <x v="0"/>
    <x v="0"/>
    <s v="Bush Andora Bookcase, Maple/Graphite Gray Finish"/>
    <n v="203.983"/>
    <n v="2"/>
    <n v="0.15"/>
    <n v="16.7986"/>
    <x v="11"/>
  </r>
  <r>
    <n v="1536"/>
    <x v="739"/>
    <x v="0"/>
    <x v="517"/>
    <d v="2013-11-03T00:00:00"/>
    <s v="Standard Class"/>
    <s v="JM-15655"/>
    <s v="Jim Mitchum"/>
    <x v="1"/>
    <s v="United States"/>
    <s v="Bridgeton"/>
    <x v="30"/>
    <n v="8302"/>
    <x v="3"/>
    <s v="OFF-ST-10000419"/>
    <x v="1"/>
    <x v="4"/>
    <s v="Rogers Jumbo File, Granite"/>
    <n v="40.74"/>
    <n v="3"/>
    <n v="0"/>
    <n v="0.40739999999999998"/>
    <x v="2"/>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x v="2"/>
  </r>
  <r>
    <n v="1538"/>
    <x v="740"/>
    <x v="3"/>
    <x v="175"/>
    <d v="2014-09-18T00:00:00"/>
    <s v="Second Class"/>
    <s v="CL-11890"/>
    <s v="Carl Ludwig"/>
    <x v="0"/>
    <s v="United States"/>
    <s v="Everett"/>
    <x v="31"/>
    <n v="2149"/>
    <x v="3"/>
    <s v="TEC-PH-10000439"/>
    <x v="2"/>
    <x v="7"/>
    <s v="GE DSL Phone Line Filter"/>
    <n v="39.99"/>
    <n v="1"/>
    <n v="0"/>
    <n v="11.597099999999999"/>
    <x v="8"/>
  </r>
  <r>
    <n v="1539"/>
    <x v="740"/>
    <x v="3"/>
    <x v="175"/>
    <d v="2014-09-18T00:00:00"/>
    <s v="Second Class"/>
    <s v="CL-11890"/>
    <s v="Carl Ludwig"/>
    <x v="0"/>
    <s v="United States"/>
    <s v="Everett"/>
    <x v="31"/>
    <n v="2149"/>
    <x v="3"/>
    <s v="OFF-AR-10003478"/>
    <x v="1"/>
    <x v="6"/>
    <s v="Avery Hi-Liter EverBold Pen Style Fluorescent Highlighters, 4/Pack"/>
    <n v="16.28"/>
    <n v="2"/>
    <n v="0"/>
    <n v="6.5119999999999996"/>
    <x v="8"/>
  </r>
  <r>
    <n v="1540"/>
    <x v="740"/>
    <x v="3"/>
    <x v="175"/>
    <d v="2014-09-18T00:00:00"/>
    <s v="Second Class"/>
    <s v="CL-11890"/>
    <s v="Carl Ludwig"/>
    <x v="0"/>
    <s v="United States"/>
    <s v="Everett"/>
    <x v="31"/>
    <n v="2149"/>
    <x v="3"/>
    <s v="FUR-BO-10002545"/>
    <x v="0"/>
    <x v="0"/>
    <s v="Atlantic Metals Mobile 3-Shelf Bookcases, Custom Colors"/>
    <n v="782.94"/>
    <n v="3"/>
    <n v="0"/>
    <n v="203.56440000000001"/>
    <x v="8"/>
  </r>
  <r>
    <n v="1541"/>
    <x v="740"/>
    <x v="3"/>
    <x v="175"/>
    <d v="2014-09-18T00:00:00"/>
    <s v="Second Class"/>
    <s v="CL-11890"/>
    <s v="Carl Ludwig"/>
    <x v="0"/>
    <s v="United States"/>
    <s v="Everett"/>
    <x v="31"/>
    <n v="2149"/>
    <x v="3"/>
    <s v="OFF-BI-10001765"/>
    <x v="1"/>
    <x v="8"/>
    <s v="Wilson Jones Heavy-Duty Casebound Ring Binders with Metal Hinges"/>
    <n v="242.48"/>
    <n v="7"/>
    <n v="0"/>
    <n v="116.3904"/>
    <x v="8"/>
  </r>
  <r>
    <n v="1542"/>
    <x v="741"/>
    <x v="2"/>
    <x v="518"/>
    <d v="2011-03-16T00:00:00"/>
    <s v="Second Class"/>
    <s v="CK-12205"/>
    <s v="Chloris Kastensmidt"/>
    <x v="0"/>
    <s v="United States"/>
    <s v="Columbus"/>
    <x v="24"/>
    <n v="43229"/>
    <x v="3"/>
    <s v="FUR-FU-10003981"/>
    <x v="0"/>
    <x v="5"/>
    <s v="Eldon Wave Desk Accessories"/>
    <n v="8.32"/>
    <n v="5"/>
    <n v="0.2"/>
    <n v="2.2879999999999998"/>
    <x v="10"/>
  </r>
  <r>
    <n v="1543"/>
    <x v="741"/>
    <x v="2"/>
    <x v="518"/>
    <d v="2011-03-16T00:00:00"/>
    <s v="Second Class"/>
    <s v="CK-12205"/>
    <s v="Chloris Kastensmidt"/>
    <x v="0"/>
    <s v="United States"/>
    <s v="Columbus"/>
    <x v="24"/>
    <n v="43229"/>
    <x v="3"/>
    <s v="OFF-FA-10001561"/>
    <x v="1"/>
    <x v="13"/>
    <s v="Stockwell Push Pins"/>
    <n v="10.464"/>
    <n v="6"/>
    <n v="0.2"/>
    <n v="1.7003999999999999"/>
    <x v="10"/>
  </r>
  <r>
    <n v="1544"/>
    <x v="742"/>
    <x v="2"/>
    <x v="519"/>
    <d v="2011-02-09T00:00:00"/>
    <s v="Standard Class"/>
    <s v="DB-13270"/>
    <s v="Deborah Brumfield"/>
    <x v="2"/>
    <s v="United States"/>
    <s v="San Diego"/>
    <x v="1"/>
    <n v="92024"/>
    <x v="1"/>
    <s v="OFF-BI-10004230"/>
    <x v="1"/>
    <x v="8"/>
    <s v="GBC Recycled Grain Textured Covers"/>
    <n v="82.896000000000001"/>
    <n v="3"/>
    <n v="0.2"/>
    <n v="29.0136"/>
    <x v="1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x v="11"/>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x v="4"/>
  </r>
  <r>
    <n v="1547"/>
    <x v="744"/>
    <x v="1"/>
    <x v="521"/>
    <d v="2012-11-27T00:00:00"/>
    <s v="Standard Class"/>
    <s v="VB-21745"/>
    <s v="Victoria Brennan"/>
    <x v="1"/>
    <s v="United States"/>
    <s v="San Antonio"/>
    <x v="5"/>
    <n v="78207"/>
    <x v="2"/>
    <s v="OFF-PA-10000994"/>
    <x v="1"/>
    <x v="10"/>
    <s v="Xerox 1915"/>
    <n v="335.52"/>
    <n v="4"/>
    <n v="0.2"/>
    <n v="117.432"/>
    <x v="0"/>
  </r>
  <r>
    <n v="1548"/>
    <x v="744"/>
    <x v="1"/>
    <x v="521"/>
    <d v="2012-11-27T00:00:00"/>
    <s v="Standard Class"/>
    <s v="VB-21745"/>
    <s v="Victoria Brennan"/>
    <x v="1"/>
    <s v="United States"/>
    <s v="San Antonio"/>
    <x v="5"/>
    <n v="78207"/>
    <x v="2"/>
    <s v="OFF-BI-10002867"/>
    <x v="1"/>
    <x v="8"/>
    <s v="GBC Recycled Regency Composition Covers"/>
    <n v="23.911999999999999"/>
    <n v="2"/>
    <n v="0.8"/>
    <n v="-40.650399999999998"/>
    <x v="0"/>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x v="0"/>
  </r>
  <r>
    <n v="1550"/>
    <x v="745"/>
    <x v="2"/>
    <x v="522"/>
    <d v="2011-07-08T00:00:00"/>
    <s v="First Class"/>
    <s v="EP-13915"/>
    <s v="Emily Phan"/>
    <x v="0"/>
    <s v="United States"/>
    <s v="New York City"/>
    <x v="15"/>
    <n v="10011"/>
    <x v="3"/>
    <s v="TEC-CO-10001046"/>
    <x v="2"/>
    <x v="16"/>
    <s v="Canon Imageclass D680 Copier / Fax"/>
    <n v="559.99199999999996"/>
    <n v="1"/>
    <n v="0.2"/>
    <n v="174.9975"/>
    <x v="7"/>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x v="0"/>
  </r>
  <r>
    <n v="1552"/>
    <x v="747"/>
    <x v="0"/>
    <x v="26"/>
    <d v="2013-06-23T00:00:00"/>
    <s v="Standard Class"/>
    <s v="IG-15085"/>
    <s v="Ivan Gibson"/>
    <x v="0"/>
    <s v="United States"/>
    <s v="San Diego"/>
    <x v="1"/>
    <n v="92024"/>
    <x v="1"/>
    <s v="OFF-PA-10000806"/>
    <x v="1"/>
    <x v="10"/>
    <s v="Xerox 1934"/>
    <n v="111.96"/>
    <n v="2"/>
    <n v="0"/>
    <n v="54.860399999999998"/>
    <x v="1"/>
  </r>
  <r>
    <n v="1553"/>
    <x v="748"/>
    <x v="2"/>
    <x v="523"/>
    <d v="2011-05-05T00:00:00"/>
    <s v="First Class"/>
    <s v="JS-15940"/>
    <s v="Joni Sundaresam"/>
    <x v="2"/>
    <s v="United States"/>
    <s v="Appleton"/>
    <x v="6"/>
    <n v="54915"/>
    <x v="2"/>
    <s v="OFF-LA-10002195"/>
    <x v="1"/>
    <x v="2"/>
    <s v="Avery 481"/>
    <n v="21.56"/>
    <n v="7"/>
    <n v="0"/>
    <n v="10.348800000000001"/>
    <x v="5"/>
  </r>
  <r>
    <n v="1554"/>
    <x v="749"/>
    <x v="3"/>
    <x v="524"/>
    <d v="2014-10-22T00:00:00"/>
    <s v="Standard Class"/>
    <s v="BO-11425"/>
    <s v="Bobby Odegard"/>
    <x v="0"/>
    <s v="United States"/>
    <s v="Richmond"/>
    <x v="0"/>
    <n v="40475"/>
    <x v="0"/>
    <s v="OFF-BI-10003719"/>
    <x v="1"/>
    <x v="8"/>
    <s v="Large Capacity Hanging Post Binders"/>
    <n v="124.75"/>
    <n v="5"/>
    <n v="0"/>
    <n v="57.384999999999998"/>
    <x v="2"/>
  </r>
  <r>
    <n v="1555"/>
    <x v="750"/>
    <x v="1"/>
    <x v="525"/>
    <d v="2012-02-13T00:00:00"/>
    <s v="Standard Class"/>
    <s v="VW-21775"/>
    <s v="Victoria Wilson"/>
    <x v="1"/>
    <s v="United States"/>
    <s v="Bellevue"/>
    <x v="4"/>
    <n v="98006"/>
    <x v="1"/>
    <s v="OFF-AR-10001315"/>
    <x v="1"/>
    <x v="6"/>
    <s v="Newell 310"/>
    <n v="5.28"/>
    <n v="3"/>
    <n v="0"/>
    <n v="1.5311999999999999"/>
    <x v="11"/>
  </r>
  <r>
    <n v="1556"/>
    <x v="751"/>
    <x v="3"/>
    <x v="507"/>
    <d v="2014-09-09T00:00:00"/>
    <s v="Standard Class"/>
    <s v="AB-10150"/>
    <s v="Aimee Bixby"/>
    <x v="0"/>
    <s v="United States"/>
    <s v="Long Beach"/>
    <x v="15"/>
    <n v="11561"/>
    <x v="3"/>
    <s v="TEC-AC-10000171"/>
    <x v="2"/>
    <x v="11"/>
    <s v="Verbatim 25 GB 6x Blu-ray Single Layer Recordable Disc, 25/Pack"/>
    <n v="91.96"/>
    <n v="4"/>
    <n v="0"/>
    <n v="39.5428"/>
    <x v="8"/>
  </r>
  <r>
    <n v="1557"/>
    <x v="752"/>
    <x v="0"/>
    <x v="195"/>
    <d v="2013-05-16T00:00:00"/>
    <s v="Standard Class"/>
    <s v="JW-16075"/>
    <s v="Julia West"/>
    <x v="0"/>
    <s v="United States"/>
    <s v="Philadelphia"/>
    <x v="9"/>
    <n v="19140"/>
    <x v="3"/>
    <s v="OFF-EN-10003134"/>
    <x v="1"/>
    <x v="12"/>
    <s v="Staples"/>
    <n v="9.3439999999999994"/>
    <n v="1"/>
    <n v="0.2"/>
    <n v="3.504"/>
    <x v="5"/>
  </r>
  <r>
    <n v="1558"/>
    <x v="752"/>
    <x v="0"/>
    <x v="195"/>
    <d v="2013-05-16T00:00:00"/>
    <s v="Standard Class"/>
    <s v="JW-16075"/>
    <s v="Julia West"/>
    <x v="0"/>
    <s v="United States"/>
    <s v="Philadelphia"/>
    <x v="9"/>
    <n v="19140"/>
    <x v="3"/>
    <s v="OFF-AR-10001955"/>
    <x v="1"/>
    <x v="6"/>
    <s v="Newell 319"/>
    <n v="79.36"/>
    <n v="5"/>
    <n v="0.2"/>
    <n v="9.92"/>
    <x v="5"/>
  </r>
  <r>
    <n v="1559"/>
    <x v="753"/>
    <x v="1"/>
    <x v="199"/>
    <d v="2012-03-18T00:00:00"/>
    <s v="Second Class"/>
    <s v="JE-15475"/>
    <s v="Jeremy Ellison"/>
    <x v="0"/>
    <s v="United States"/>
    <s v="Seattle"/>
    <x v="4"/>
    <n v="98103"/>
    <x v="1"/>
    <s v="FUR-TA-10001039"/>
    <x v="0"/>
    <x v="3"/>
    <s v="KI Adjustable-Height Table"/>
    <n v="171.96"/>
    <n v="2"/>
    <n v="0"/>
    <n v="44.709600000000002"/>
    <x v="10"/>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x v="3"/>
  </r>
  <r>
    <n v="1561"/>
    <x v="755"/>
    <x v="2"/>
    <x v="527"/>
    <d v="2011-04-09T00:00:00"/>
    <s v="Standard Class"/>
    <s v="PK-18910"/>
    <s v="Paul Knutson"/>
    <x v="2"/>
    <s v="United States"/>
    <s v="San Francisco"/>
    <x v="1"/>
    <n v="94109"/>
    <x v="1"/>
    <s v="OFF-LA-10001641"/>
    <x v="1"/>
    <x v="2"/>
    <s v="Avery 518"/>
    <n v="18.899999999999999"/>
    <n v="6"/>
    <n v="0"/>
    <n v="9.0719999999999992"/>
    <x v="3"/>
  </r>
  <r>
    <n v="1562"/>
    <x v="756"/>
    <x v="3"/>
    <x v="528"/>
    <d v="2014-09-07T00:00:00"/>
    <s v="First Class"/>
    <s v="CS-12400"/>
    <s v="Christopher Schild"/>
    <x v="2"/>
    <s v="United States"/>
    <s v="Seattle"/>
    <x v="4"/>
    <n v="98115"/>
    <x v="1"/>
    <s v="OFF-AR-10003732"/>
    <x v="1"/>
    <x v="6"/>
    <s v="Newell 333"/>
    <n v="2.78"/>
    <n v="1"/>
    <n v="0"/>
    <n v="0.7228"/>
    <x v="8"/>
  </r>
  <r>
    <n v="1563"/>
    <x v="757"/>
    <x v="3"/>
    <x v="160"/>
    <d v="2014-07-01T00:00:00"/>
    <s v="Same Day"/>
    <s v="SG-20470"/>
    <s v="Sheri Gordon"/>
    <x v="0"/>
    <s v="United States"/>
    <s v="New York City"/>
    <x v="15"/>
    <n v="10011"/>
    <x v="3"/>
    <s v="FUR-TA-10000577"/>
    <x v="0"/>
    <x v="3"/>
    <s v="Bretford CR4500 Series Slim Rectangular Table"/>
    <n v="1044.6300000000001"/>
    <n v="5"/>
    <n v="0.4"/>
    <n v="-295.9785"/>
    <x v="7"/>
  </r>
  <r>
    <n v="1564"/>
    <x v="758"/>
    <x v="1"/>
    <x v="529"/>
    <d v="2012-11-09T00:00:00"/>
    <s v="Same Day"/>
    <s v="CM-12190"/>
    <s v="Charlotte Melton"/>
    <x v="0"/>
    <s v="United States"/>
    <s v="Philadelphia"/>
    <x v="9"/>
    <n v="19134"/>
    <x v="3"/>
    <s v="OFF-PA-10004000"/>
    <x v="1"/>
    <x v="10"/>
    <s v="While You Were Out Pads, 50 per Pad, 4 x 5 1/4, Green Cycle"/>
    <n v="11.352"/>
    <n v="3"/>
    <n v="0.2"/>
    <n v="4.1151"/>
    <x v="0"/>
  </r>
  <r>
    <n v="1565"/>
    <x v="759"/>
    <x v="2"/>
    <x v="530"/>
    <d v="2011-03-04T00:00:00"/>
    <s v="Same Day"/>
    <s v="CL-12565"/>
    <s v="Clay Ludtke"/>
    <x v="0"/>
    <s v="United States"/>
    <s v="Columbia"/>
    <x v="20"/>
    <n v="29203"/>
    <x v="0"/>
    <s v="OFF-ST-10001370"/>
    <x v="1"/>
    <x v="4"/>
    <s v="Sensible Storage WireTech Storage Systems"/>
    <n v="354.9"/>
    <n v="5"/>
    <n v="0"/>
    <n v="17.745000000000001"/>
    <x v="10"/>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x v="10"/>
  </r>
  <r>
    <n v="1567"/>
    <x v="761"/>
    <x v="1"/>
    <x v="239"/>
    <d v="2012-11-30T00:00:00"/>
    <s v="First Class"/>
    <s v="AW-10840"/>
    <s v="Anthony Witt"/>
    <x v="0"/>
    <s v="United States"/>
    <s v="Allen"/>
    <x v="5"/>
    <n v="75002"/>
    <x v="2"/>
    <s v="TEC-AC-10003038"/>
    <x v="2"/>
    <x v="11"/>
    <s v="Kingston Digital DataTraveler 16GB USB 2.0"/>
    <n v="21.48"/>
    <n v="3"/>
    <n v="0.2"/>
    <n v="-0.26850000000000002"/>
    <x v="0"/>
  </r>
  <r>
    <n v="1568"/>
    <x v="761"/>
    <x v="1"/>
    <x v="239"/>
    <d v="2012-11-30T00:00:00"/>
    <s v="First Class"/>
    <s v="AW-10840"/>
    <s v="Anthony Witt"/>
    <x v="0"/>
    <s v="United States"/>
    <s v="Allen"/>
    <x v="5"/>
    <n v="75002"/>
    <x v="2"/>
    <s v="OFF-BI-10000088"/>
    <x v="1"/>
    <x v="8"/>
    <s v="GBC Imprintable Covers"/>
    <n v="8.7840000000000007"/>
    <n v="4"/>
    <n v="0.8"/>
    <n v="-13.6152"/>
    <x v="0"/>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x v="1"/>
  </r>
  <r>
    <n v="1570"/>
    <x v="763"/>
    <x v="3"/>
    <x v="200"/>
    <d v="2014-12-01T00:00:00"/>
    <s v="Standard Class"/>
    <s v="AH-10075"/>
    <s v="Adam Hart"/>
    <x v="1"/>
    <s v="United States"/>
    <s v="Atlanta"/>
    <x v="32"/>
    <n v="30318"/>
    <x v="0"/>
    <s v="OFF-AR-10003504"/>
    <x v="1"/>
    <x v="6"/>
    <s v="Newell 347"/>
    <n v="12.84"/>
    <n v="3"/>
    <n v="0"/>
    <n v="3.7235999999999998"/>
    <x v="0"/>
  </r>
  <r>
    <n v="1571"/>
    <x v="764"/>
    <x v="2"/>
    <x v="533"/>
    <d v="2011-11-25T00:00:00"/>
    <s v="First Class"/>
    <s v="SC-20095"/>
    <s v="Sanjit Chand"/>
    <x v="0"/>
    <s v="United States"/>
    <s v="Los Angeles"/>
    <x v="1"/>
    <n v="90004"/>
    <x v="1"/>
    <s v="FUR-CH-10000863"/>
    <x v="0"/>
    <x v="1"/>
    <s v="Novimex Swivel Fabric Task Chair"/>
    <n v="603.91999999999996"/>
    <n v="5"/>
    <n v="0.2"/>
    <n v="-67.941000000000003"/>
    <x v="0"/>
  </r>
  <r>
    <n v="1572"/>
    <x v="764"/>
    <x v="2"/>
    <x v="533"/>
    <d v="2011-11-25T00:00:00"/>
    <s v="First Class"/>
    <s v="SC-20095"/>
    <s v="Sanjit Chand"/>
    <x v="0"/>
    <s v="United States"/>
    <s v="Los Angeles"/>
    <x v="1"/>
    <n v="90004"/>
    <x v="1"/>
    <s v="OFF-EN-10003160"/>
    <x v="1"/>
    <x v="12"/>
    <s v="Pastel Pink Envelopes"/>
    <n v="21.84"/>
    <n v="3"/>
    <n v="0"/>
    <n v="10.4832"/>
    <x v="0"/>
  </r>
  <r>
    <n v="1573"/>
    <x v="764"/>
    <x v="2"/>
    <x v="533"/>
    <d v="2011-11-25T00:00:00"/>
    <s v="First Class"/>
    <s v="SC-20095"/>
    <s v="Sanjit Chand"/>
    <x v="0"/>
    <s v="United States"/>
    <s v="Los Angeles"/>
    <x v="1"/>
    <n v="90004"/>
    <x v="1"/>
    <s v="TEC-AC-10003280"/>
    <x v="2"/>
    <x v="11"/>
    <s v="Belkin F8E887 USB Wired Ergonomic Keyboard"/>
    <n v="29.99"/>
    <n v="1"/>
    <n v="0"/>
    <n v="6.2979000000000003"/>
    <x v="0"/>
  </r>
  <r>
    <n v="1574"/>
    <x v="764"/>
    <x v="2"/>
    <x v="533"/>
    <d v="2011-11-25T00:00:00"/>
    <s v="First Class"/>
    <s v="SC-20095"/>
    <s v="Sanjit Chand"/>
    <x v="0"/>
    <s v="United States"/>
    <s v="Los Angeles"/>
    <x v="1"/>
    <n v="90004"/>
    <x v="1"/>
    <s v="FUR-CH-10000595"/>
    <x v="0"/>
    <x v="1"/>
    <s v="Safco Contoured Stacking Chairs"/>
    <n v="381.44"/>
    <n v="2"/>
    <n v="0.2"/>
    <n v="23.84"/>
    <x v="0"/>
  </r>
  <r>
    <n v="1575"/>
    <x v="765"/>
    <x v="2"/>
    <x v="534"/>
    <d v="2011-12-18T00:00:00"/>
    <s v="First Class"/>
    <s v="MC-18100"/>
    <s v="Mick Crebagga"/>
    <x v="0"/>
    <s v="United States"/>
    <s v="El Paso"/>
    <x v="5"/>
    <n v="79907"/>
    <x v="2"/>
    <s v="TEC-PH-10000169"/>
    <x v="2"/>
    <x v="7"/>
    <s v="ARKON Windshield Dashboard Air Vent Car Mount Holder"/>
    <n v="40.68"/>
    <n v="3"/>
    <n v="0.2"/>
    <n v="-9.1530000000000005"/>
    <x v="4"/>
  </r>
  <r>
    <n v="1576"/>
    <x v="765"/>
    <x v="2"/>
    <x v="534"/>
    <d v="2011-12-18T00:00:00"/>
    <s v="First Class"/>
    <s v="MC-18100"/>
    <s v="Mick Crebagga"/>
    <x v="0"/>
    <s v="United States"/>
    <s v="El Paso"/>
    <x v="5"/>
    <n v="79907"/>
    <x v="2"/>
    <s v="FUR-CH-10004675"/>
    <x v="0"/>
    <x v="1"/>
    <s v="Lifetime Advantage Folding Chairs, 4/Carton"/>
    <n v="763.28"/>
    <n v="5"/>
    <n v="0.3"/>
    <n v="-21.808"/>
    <x v="4"/>
  </r>
  <r>
    <n v="1577"/>
    <x v="766"/>
    <x v="0"/>
    <x v="183"/>
    <d v="2013-04-28T00:00:00"/>
    <s v="Standard Class"/>
    <s v="TT-21460"/>
    <s v="Tonja Turnell"/>
    <x v="2"/>
    <s v="United States"/>
    <s v="Aurora"/>
    <x v="10"/>
    <n v="60505"/>
    <x v="2"/>
    <s v="OFF-ST-10002406"/>
    <x v="1"/>
    <x v="4"/>
    <s v="Pizazz Global Quick File"/>
    <n v="23.952000000000002"/>
    <n v="2"/>
    <n v="0.2"/>
    <n v="2.3952"/>
    <x v="3"/>
  </r>
  <r>
    <n v="1578"/>
    <x v="767"/>
    <x v="0"/>
    <x v="454"/>
    <d v="2013-05-28T00:00:00"/>
    <s v="Standard Class"/>
    <s v="AP-10720"/>
    <s v="Anne Pryor"/>
    <x v="2"/>
    <s v="United States"/>
    <s v="Florence"/>
    <x v="19"/>
    <n v="35630"/>
    <x v="0"/>
    <s v="OFF-PA-10001526"/>
    <x v="1"/>
    <x v="10"/>
    <s v="Xerox 1949"/>
    <n v="4.9800000000000004"/>
    <n v="1"/>
    <n v="0"/>
    <n v="2.4401999999999999"/>
    <x v="5"/>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x v="11"/>
  </r>
  <r>
    <n v="1580"/>
    <x v="769"/>
    <x v="1"/>
    <x v="101"/>
    <d v="2012-08-12T00:00:00"/>
    <s v="First Class"/>
    <s v="NP-18325"/>
    <s v="Naresj Patel"/>
    <x v="0"/>
    <s v="United States"/>
    <s v="New York City"/>
    <x v="15"/>
    <n v="10024"/>
    <x v="3"/>
    <s v="TEC-PH-10003012"/>
    <x v="2"/>
    <x v="7"/>
    <s v="Nortel Meridian M3904 Professional Digital phone"/>
    <n v="307.98"/>
    <n v="2"/>
    <n v="0"/>
    <n v="89.3142"/>
    <x v="6"/>
  </r>
  <r>
    <n v="1581"/>
    <x v="769"/>
    <x v="1"/>
    <x v="101"/>
    <d v="2012-08-12T00:00:00"/>
    <s v="First Class"/>
    <s v="NP-18325"/>
    <s v="Naresj Patel"/>
    <x v="0"/>
    <s v="United States"/>
    <s v="New York City"/>
    <x v="15"/>
    <n v="10024"/>
    <x v="3"/>
    <s v="FUR-TA-10002607"/>
    <x v="0"/>
    <x v="3"/>
    <s v="KI Conference Tables"/>
    <n v="382.80599999999998"/>
    <n v="9"/>
    <n v="0.4"/>
    <n v="-153.1224"/>
    <x v="6"/>
  </r>
  <r>
    <n v="1582"/>
    <x v="769"/>
    <x v="1"/>
    <x v="101"/>
    <d v="2012-08-12T00:00:00"/>
    <s v="First Class"/>
    <s v="NP-18325"/>
    <s v="Naresj Patel"/>
    <x v="0"/>
    <s v="United States"/>
    <s v="New York City"/>
    <x v="15"/>
    <n v="10024"/>
    <x v="3"/>
    <s v="OFF-ST-10000642"/>
    <x v="1"/>
    <x v="4"/>
    <s v="Tennsco Lockers, Gray"/>
    <n v="41.96"/>
    <n v="2"/>
    <n v="0"/>
    <n v="2.9371999999999998"/>
    <x v="6"/>
  </r>
  <r>
    <n v="1583"/>
    <x v="769"/>
    <x v="1"/>
    <x v="101"/>
    <d v="2012-08-12T00:00:00"/>
    <s v="First Class"/>
    <s v="NP-18325"/>
    <s v="Naresj Patel"/>
    <x v="0"/>
    <s v="United States"/>
    <s v="New York City"/>
    <x v="15"/>
    <n v="10024"/>
    <x v="3"/>
    <s v="OFF-BI-10000545"/>
    <x v="1"/>
    <x v="8"/>
    <s v="GBC Ibimaster 500 Manual ProClick Binding System"/>
    <n v="1217.568"/>
    <n v="2"/>
    <n v="0.2"/>
    <n v="456.58800000000002"/>
    <x v="6"/>
  </r>
  <r>
    <n v="1584"/>
    <x v="769"/>
    <x v="1"/>
    <x v="101"/>
    <d v="2012-08-12T00:00:00"/>
    <s v="First Class"/>
    <s v="NP-18325"/>
    <s v="Naresj Patel"/>
    <x v="0"/>
    <s v="United States"/>
    <s v="New York City"/>
    <x v="15"/>
    <n v="10024"/>
    <x v="3"/>
    <s v="FUR-FU-10002157"/>
    <x v="0"/>
    <x v="5"/>
    <s v="Artistic Insta-Plaque"/>
    <n v="47.04"/>
    <n v="3"/>
    <n v="0"/>
    <n v="18.345600000000001"/>
    <x v="6"/>
  </r>
  <r>
    <n v="1585"/>
    <x v="769"/>
    <x v="1"/>
    <x v="101"/>
    <d v="2012-08-12T00:00:00"/>
    <s v="First Class"/>
    <s v="NP-18325"/>
    <s v="Naresj Patel"/>
    <x v="0"/>
    <s v="United States"/>
    <s v="New York City"/>
    <x v="15"/>
    <n v="10024"/>
    <x v="3"/>
    <s v="FUR-FU-10001706"/>
    <x v="0"/>
    <x v="5"/>
    <s v="Longer-Life Soft White Bulbs"/>
    <n v="6.16"/>
    <n v="2"/>
    <n v="0"/>
    <n v="2.9567999999999999"/>
    <x v="6"/>
  </r>
  <r>
    <n v="1586"/>
    <x v="769"/>
    <x v="1"/>
    <x v="101"/>
    <d v="2012-08-12T00:00:00"/>
    <s v="First Class"/>
    <s v="NP-18325"/>
    <s v="Naresj Patel"/>
    <x v="0"/>
    <s v="United States"/>
    <s v="New York City"/>
    <x v="15"/>
    <n v="10024"/>
    <x v="3"/>
    <s v="TEC-PH-10000984"/>
    <x v="2"/>
    <x v="7"/>
    <s v="Panasonic KX-TG9471B"/>
    <n v="979.95"/>
    <n v="5"/>
    <n v="0"/>
    <n v="274.38600000000002"/>
    <x v="6"/>
  </r>
  <r>
    <n v="1587"/>
    <x v="769"/>
    <x v="1"/>
    <x v="101"/>
    <d v="2012-08-12T00:00:00"/>
    <s v="First Class"/>
    <s v="NP-18325"/>
    <s v="Naresj Patel"/>
    <x v="0"/>
    <s v="United States"/>
    <s v="New York City"/>
    <x v="15"/>
    <n v="10024"/>
    <x v="3"/>
    <s v="OFF-PA-10001357"/>
    <x v="1"/>
    <x v="10"/>
    <s v="Xerox 1886"/>
    <n v="143.69999999999999"/>
    <n v="3"/>
    <n v="0"/>
    <n v="68.975999999999999"/>
    <x v="6"/>
  </r>
  <r>
    <n v="1588"/>
    <x v="769"/>
    <x v="1"/>
    <x v="101"/>
    <d v="2012-08-12T00:00:00"/>
    <s v="First Class"/>
    <s v="NP-18325"/>
    <s v="Naresj Patel"/>
    <x v="0"/>
    <s v="United States"/>
    <s v="New York City"/>
    <x v="15"/>
    <n v="10024"/>
    <x v="3"/>
    <s v="OFF-FA-10000992"/>
    <x v="1"/>
    <x v="13"/>
    <s v="Acco Clips to Go Binder Clips, 24 Clips in Two Sizes"/>
    <n v="10.65"/>
    <n v="3"/>
    <n v="0"/>
    <n v="5.0054999999999996"/>
    <x v="6"/>
  </r>
  <r>
    <n v="1589"/>
    <x v="769"/>
    <x v="1"/>
    <x v="101"/>
    <d v="2012-08-12T00:00:00"/>
    <s v="First Class"/>
    <s v="NP-18325"/>
    <s v="Naresj Patel"/>
    <x v="0"/>
    <s v="United States"/>
    <s v="New York City"/>
    <x v="15"/>
    <n v="10024"/>
    <x v="3"/>
    <s v="TEC-AC-10002600"/>
    <x v="2"/>
    <x v="11"/>
    <s v="Belkin QODE FastFit Bluetooth Keyboard"/>
    <n v="247.8"/>
    <n v="4"/>
    <n v="0"/>
    <n v="34.692"/>
    <x v="6"/>
  </r>
  <r>
    <n v="1590"/>
    <x v="770"/>
    <x v="0"/>
    <x v="536"/>
    <d v="2013-05-17T00:00:00"/>
    <s v="Standard Class"/>
    <s v="VG-21805"/>
    <s v="Vivek Grady"/>
    <x v="1"/>
    <s v="United States"/>
    <s v="Virginia Beach"/>
    <x v="17"/>
    <n v="23464"/>
    <x v="0"/>
    <s v="OFF-AR-10001662"/>
    <x v="1"/>
    <x v="6"/>
    <s v="Rogers Handheld Barrel Pencil Sharpener"/>
    <n v="10.96"/>
    <n v="4"/>
    <n v="0"/>
    <n v="2.9592000000000001"/>
    <x v="5"/>
  </r>
  <r>
    <n v="1591"/>
    <x v="771"/>
    <x v="0"/>
    <x v="173"/>
    <d v="2013-04-20T00:00:00"/>
    <s v="Standard Class"/>
    <s v="MY-18295"/>
    <s v="Muhammed Yedwab"/>
    <x v="1"/>
    <s v="United States"/>
    <s v="Grapevine"/>
    <x v="5"/>
    <n v="76051"/>
    <x v="2"/>
    <s v="OFF-AR-10001221"/>
    <x v="1"/>
    <x v="6"/>
    <s v="Dixon Ticonderoga Erasable Colored Pencil Set, 12-Color"/>
    <n v="33.488"/>
    <n v="7"/>
    <n v="0.2"/>
    <n v="5.8604000000000003"/>
    <x v="3"/>
  </r>
  <r>
    <n v="1592"/>
    <x v="771"/>
    <x v="0"/>
    <x v="173"/>
    <d v="2013-04-20T00:00:00"/>
    <s v="Standard Class"/>
    <s v="MY-18295"/>
    <s v="Muhammed Yedwab"/>
    <x v="1"/>
    <s v="United States"/>
    <s v="Grapevine"/>
    <x v="5"/>
    <n v="76051"/>
    <x v="2"/>
    <s v="OFF-FA-10002988"/>
    <x v="1"/>
    <x v="13"/>
    <s v="Ideal Clamps"/>
    <n v="8.0399999999999991"/>
    <n v="5"/>
    <n v="0.2"/>
    <n v="2.9144999999999999"/>
    <x v="3"/>
  </r>
  <r>
    <n v="1593"/>
    <x v="772"/>
    <x v="1"/>
    <x v="537"/>
    <d v="2012-06-25T00:00:00"/>
    <s v="Second Class"/>
    <s v="RD-19480"/>
    <s v="Rick Duston"/>
    <x v="0"/>
    <s v="United States"/>
    <s v="Olympia"/>
    <x v="4"/>
    <n v="98502"/>
    <x v="1"/>
    <s v="TEC-PH-10004830"/>
    <x v="2"/>
    <x v="7"/>
    <s v="Pyle PRT45 Retro HomeÂ Telephone"/>
    <n v="201.56800000000001"/>
    <n v="4"/>
    <n v="0.2"/>
    <n v="22.676400000000001"/>
    <x v="1"/>
  </r>
  <r>
    <n v="1594"/>
    <x v="773"/>
    <x v="2"/>
    <x v="538"/>
    <d v="2011-10-19T00:00:00"/>
    <s v="Same Day"/>
    <s v="JF-15490"/>
    <s v="Jeremy Farry"/>
    <x v="0"/>
    <s v="United States"/>
    <s v="Los Angeles"/>
    <x v="1"/>
    <n v="90032"/>
    <x v="1"/>
    <s v="OFF-PA-10004519"/>
    <x v="1"/>
    <x v="10"/>
    <s v="Spiral Phone Message Books with Labels by Adams"/>
    <n v="13.44"/>
    <n v="3"/>
    <n v="0"/>
    <n v="6.5856000000000003"/>
    <x v="2"/>
  </r>
  <r>
    <n v="1595"/>
    <x v="774"/>
    <x v="1"/>
    <x v="539"/>
    <d v="2012-03-27T00:00:00"/>
    <s v="First Class"/>
    <s v="DP-13390"/>
    <s v="Dennis Pardue"/>
    <x v="2"/>
    <s v="United States"/>
    <s v="Peoria"/>
    <x v="10"/>
    <n v="61604"/>
    <x v="2"/>
    <s v="FUR-BO-10000362"/>
    <x v="0"/>
    <x v="0"/>
    <s v="Sauder Inglewood Library Bookcases"/>
    <n v="359.05799999999999"/>
    <n v="3"/>
    <n v="0.3"/>
    <n v="-35.905799999999999"/>
    <x v="10"/>
  </r>
  <r>
    <n v="1596"/>
    <x v="775"/>
    <x v="3"/>
    <x v="540"/>
    <d v="2014-05-13T00:00:00"/>
    <s v="Standard Class"/>
    <s v="MD-17350"/>
    <s v="Maribeth Dona"/>
    <x v="0"/>
    <s v="United States"/>
    <s v="Columbus"/>
    <x v="24"/>
    <n v="43229"/>
    <x v="3"/>
    <s v="FUR-CH-10004540"/>
    <x v="0"/>
    <x v="1"/>
    <s v="Global Chrome Stack Chair"/>
    <n v="47.991999999999997"/>
    <n v="2"/>
    <n v="0.3"/>
    <n v="-2.0568"/>
    <x v="5"/>
  </r>
  <r>
    <n v="1597"/>
    <x v="776"/>
    <x v="3"/>
    <x v="524"/>
    <d v="2014-10-19T00:00:00"/>
    <s v="First Class"/>
    <s v="MY-17380"/>
    <s v="Maribeth Yedwab"/>
    <x v="1"/>
    <s v="United States"/>
    <s v="New York City"/>
    <x v="15"/>
    <n v="10011"/>
    <x v="3"/>
    <s v="FUR-FU-10001290"/>
    <x v="0"/>
    <x v="5"/>
    <s v="Executive Impressions Supervisor Wall Clock"/>
    <n v="547.29999999999995"/>
    <n v="13"/>
    <n v="0"/>
    <n v="175.136"/>
    <x v="2"/>
  </r>
  <r>
    <n v="1598"/>
    <x v="777"/>
    <x v="3"/>
    <x v="123"/>
    <d v="2014-11-22T00:00:00"/>
    <s v="Second Class"/>
    <s v="AB-10150"/>
    <s v="Aimee Bixby"/>
    <x v="0"/>
    <s v="United States"/>
    <s v="Carrollton"/>
    <x v="5"/>
    <n v="75007"/>
    <x v="2"/>
    <s v="OFF-PA-10000308"/>
    <x v="1"/>
    <x v="10"/>
    <s v="Xerox 1901"/>
    <n v="16.896000000000001"/>
    <n v="4"/>
    <n v="0.2"/>
    <n v="5.28"/>
    <x v="0"/>
  </r>
  <r>
    <n v="1599"/>
    <x v="777"/>
    <x v="3"/>
    <x v="123"/>
    <d v="2014-11-22T00:00:00"/>
    <s v="Second Class"/>
    <s v="AB-10150"/>
    <s v="Aimee Bixby"/>
    <x v="0"/>
    <s v="United States"/>
    <s v="Carrollton"/>
    <x v="5"/>
    <n v="75007"/>
    <x v="2"/>
    <s v="OFF-SU-10001165"/>
    <x v="1"/>
    <x v="14"/>
    <s v="Acme Elite Stainless Steel Scissors"/>
    <n v="6.6719999999999997"/>
    <n v="1"/>
    <n v="0.2"/>
    <n v="0.50039999999999996"/>
    <x v="0"/>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x v="0"/>
  </r>
  <r>
    <n v="1601"/>
    <x v="777"/>
    <x v="3"/>
    <x v="123"/>
    <d v="2014-11-22T00:00:00"/>
    <s v="Second Class"/>
    <s v="AB-10150"/>
    <s v="Aimee Bixby"/>
    <x v="0"/>
    <s v="United States"/>
    <s v="Carrollton"/>
    <x v="5"/>
    <n v="75007"/>
    <x v="2"/>
    <s v="FUR-FU-10001967"/>
    <x v="0"/>
    <x v="5"/>
    <s v="Telescoping Adjustable Floor Lamp"/>
    <n v="15.992000000000001"/>
    <n v="2"/>
    <n v="0.6"/>
    <n v="-13.993"/>
    <x v="0"/>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x v="5"/>
  </r>
  <r>
    <n v="1603"/>
    <x v="779"/>
    <x v="0"/>
    <x v="25"/>
    <d v="2013-12-18T00:00:00"/>
    <s v="Standard Class"/>
    <s v="CA-12775"/>
    <s v="Cynthia Arntzen"/>
    <x v="0"/>
    <s v="United States"/>
    <s v="Smyrna"/>
    <x v="18"/>
    <n v="37167"/>
    <x v="0"/>
    <s v="OFF-AR-10003251"/>
    <x v="1"/>
    <x v="6"/>
    <s v="Prang Drawing Pencil Set"/>
    <n v="6.6719999999999997"/>
    <n v="3"/>
    <n v="0.2"/>
    <n v="1.6679999999999999"/>
    <x v="4"/>
  </r>
  <r>
    <n v="1604"/>
    <x v="780"/>
    <x v="3"/>
    <x v="329"/>
    <d v="2014-12-05T00:00:00"/>
    <s v="Standard Class"/>
    <s v="ME-17725"/>
    <s v="Max Engle"/>
    <x v="0"/>
    <s v="United States"/>
    <s v="Newark"/>
    <x v="13"/>
    <n v="19711"/>
    <x v="3"/>
    <s v="OFF-AR-10001044"/>
    <x v="1"/>
    <x v="6"/>
    <s v="BOSTON Ranger #55 Pencil Sharpener, Black"/>
    <n v="155.94"/>
    <n v="6"/>
    <n v="0"/>
    <n v="45.2226"/>
    <x v="4"/>
  </r>
  <r>
    <n v="1605"/>
    <x v="781"/>
    <x v="0"/>
    <x v="475"/>
    <d v="2013-04-25T00:00:00"/>
    <s v="Second Class"/>
    <s v="JO-15280"/>
    <s v="Jas O'Carroll"/>
    <x v="0"/>
    <s v="United States"/>
    <s v="Los Angeles"/>
    <x v="1"/>
    <n v="90049"/>
    <x v="1"/>
    <s v="TEC-PH-10004700"/>
    <x v="2"/>
    <x v="7"/>
    <s v="PowerGen Dual USB Car Charger"/>
    <n v="39.96"/>
    <n v="5"/>
    <n v="0.2"/>
    <n v="12.987"/>
    <x v="3"/>
  </r>
  <r>
    <n v="1606"/>
    <x v="781"/>
    <x v="0"/>
    <x v="475"/>
    <d v="2013-04-25T00:00:00"/>
    <s v="Second Class"/>
    <s v="JO-15280"/>
    <s v="Jas O'Carroll"/>
    <x v="0"/>
    <s v="United States"/>
    <s v="Los Angeles"/>
    <x v="1"/>
    <n v="90049"/>
    <x v="1"/>
    <s v="OFF-AR-10000823"/>
    <x v="1"/>
    <x v="6"/>
    <s v="Newell 307"/>
    <n v="5.46"/>
    <n v="3"/>
    <n v="0"/>
    <n v="1.5287999999999999"/>
    <x v="3"/>
  </r>
  <r>
    <n v="1607"/>
    <x v="781"/>
    <x v="0"/>
    <x v="475"/>
    <d v="2013-04-25T00:00:00"/>
    <s v="Second Class"/>
    <s v="JO-15280"/>
    <s v="Jas O'Carroll"/>
    <x v="0"/>
    <s v="United States"/>
    <s v="Los Angeles"/>
    <x v="1"/>
    <n v="90049"/>
    <x v="1"/>
    <s v="OFF-AR-10004456"/>
    <x v="1"/>
    <x v="6"/>
    <s v="Panasonic KP-4ABK Battery-Operated Pencil Sharpener"/>
    <n v="73.2"/>
    <n v="5"/>
    <n v="0"/>
    <n v="21.228000000000002"/>
    <x v="3"/>
  </r>
  <r>
    <n v="1608"/>
    <x v="781"/>
    <x v="0"/>
    <x v="475"/>
    <d v="2013-04-25T00:00:00"/>
    <s v="Second Class"/>
    <s v="JO-15280"/>
    <s v="Jas O'Carroll"/>
    <x v="0"/>
    <s v="United States"/>
    <s v="Los Angeles"/>
    <x v="1"/>
    <n v="90049"/>
    <x v="1"/>
    <s v="OFF-BI-10000050"/>
    <x v="1"/>
    <x v="8"/>
    <s v="Angle-D Binders with Locking Rings, Label Holders"/>
    <n v="5.84"/>
    <n v="1"/>
    <n v="0.2"/>
    <n v="1.9710000000000001"/>
    <x v="3"/>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x v="3"/>
  </r>
  <r>
    <n v="1610"/>
    <x v="781"/>
    <x v="0"/>
    <x v="475"/>
    <d v="2013-04-25T00:00:00"/>
    <s v="Second Class"/>
    <s v="JO-15280"/>
    <s v="Jas O'Carroll"/>
    <x v="0"/>
    <s v="United States"/>
    <s v="Los Angeles"/>
    <x v="1"/>
    <n v="90049"/>
    <x v="1"/>
    <s v="OFF-BI-10000591"/>
    <x v="1"/>
    <x v="8"/>
    <s v="Avery Binder Labels"/>
    <n v="9.3360000000000003"/>
    <n v="3"/>
    <n v="0.2"/>
    <n v="3.2675999999999998"/>
    <x v="3"/>
  </r>
  <r>
    <n v="1611"/>
    <x v="782"/>
    <x v="2"/>
    <x v="542"/>
    <d v="2011-05-30T00:00:00"/>
    <s v="Standard Class"/>
    <s v="ML-17395"/>
    <s v="Marina Lichtenstein"/>
    <x v="1"/>
    <s v="United States"/>
    <s v="Los Angeles"/>
    <x v="1"/>
    <n v="90008"/>
    <x v="1"/>
    <s v="FUR-BO-10000362"/>
    <x v="0"/>
    <x v="0"/>
    <s v="Sauder Inglewood Library Bookcases"/>
    <n v="290.666"/>
    <n v="2"/>
    <n v="0.15"/>
    <n v="27.3568"/>
    <x v="5"/>
  </r>
  <r>
    <n v="1612"/>
    <x v="782"/>
    <x v="2"/>
    <x v="542"/>
    <d v="2011-05-30T00:00:00"/>
    <s v="Standard Class"/>
    <s v="ML-17395"/>
    <s v="Marina Lichtenstein"/>
    <x v="1"/>
    <s v="United States"/>
    <s v="Los Angeles"/>
    <x v="1"/>
    <n v="90008"/>
    <x v="1"/>
    <s v="TEC-PH-10000441"/>
    <x v="2"/>
    <x v="7"/>
    <s v="VTech DS6151"/>
    <n v="201.584"/>
    <n v="2"/>
    <n v="0.2"/>
    <n v="20.1584"/>
    <x v="5"/>
  </r>
  <r>
    <n v="1613"/>
    <x v="782"/>
    <x v="2"/>
    <x v="542"/>
    <d v="2011-05-30T00:00:00"/>
    <s v="Standard Class"/>
    <s v="ML-17395"/>
    <s v="Marina Lichtenstein"/>
    <x v="1"/>
    <s v="United States"/>
    <s v="Los Angeles"/>
    <x v="1"/>
    <n v="90008"/>
    <x v="1"/>
    <s v="TEC-PH-10002726"/>
    <x v="2"/>
    <x v="7"/>
    <s v="netTALK DUO VoIP Telephone Service"/>
    <n v="83.983999999999995"/>
    <n v="2"/>
    <n v="0.2"/>
    <n v="31.494"/>
    <x v="5"/>
  </r>
  <r>
    <n v="1614"/>
    <x v="783"/>
    <x v="3"/>
    <x v="202"/>
    <d v="2014-12-26T00:00:00"/>
    <s v="Standard Class"/>
    <s v="YS-21880"/>
    <s v="Yana Sorensen"/>
    <x v="1"/>
    <s v="United States"/>
    <s v="Oakland"/>
    <x v="1"/>
    <n v="94601"/>
    <x v="1"/>
    <s v="OFF-ST-10003306"/>
    <x v="1"/>
    <x v="4"/>
    <s v="Letter Size Cart"/>
    <n v="1000.02"/>
    <n v="7"/>
    <n v="0"/>
    <n v="290.00580000000002"/>
    <x v="4"/>
  </r>
  <r>
    <n v="1615"/>
    <x v="784"/>
    <x v="0"/>
    <x v="543"/>
    <d v="2013-03-20T00:00:00"/>
    <s v="Standard Class"/>
    <s v="PL-18925"/>
    <s v="Paul Lucas"/>
    <x v="2"/>
    <s v="United States"/>
    <s v="Philadelphia"/>
    <x v="9"/>
    <n v="19143"/>
    <x v="3"/>
    <s v="TEC-AC-10004855"/>
    <x v="2"/>
    <x v="11"/>
    <s v="V7 USB Numeric Keypad"/>
    <n v="83.975999999999999"/>
    <n v="3"/>
    <n v="0.2"/>
    <n v="-13.646100000000001"/>
    <x v="10"/>
  </r>
  <r>
    <n v="1616"/>
    <x v="785"/>
    <x v="1"/>
    <x v="544"/>
    <d v="2012-08-16T00:00:00"/>
    <s v="Standard Class"/>
    <s v="JK-16120"/>
    <s v="Julie Kriz"/>
    <x v="2"/>
    <s v="United States"/>
    <s v="Eagan"/>
    <x v="11"/>
    <n v="55122"/>
    <x v="2"/>
    <s v="OFF-LA-10002787"/>
    <x v="1"/>
    <x v="2"/>
    <s v="Avery 480"/>
    <n v="3.75"/>
    <n v="1"/>
    <n v="0"/>
    <n v="1.8"/>
    <x v="6"/>
  </r>
  <r>
    <n v="1617"/>
    <x v="785"/>
    <x v="1"/>
    <x v="544"/>
    <d v="2012-08-16T00:00:00"/>
    <s v="Standard Class"/>
    <s v="JK-16120"/>
    <s v="Julie Kriz"/>
    <x v="2"/>
    <s v="United States"/>
    <s v="Eagan"/>
    <x v="11"/>
    <n v="55122"/>
    <x v="2"/>
    <s v="OFF-LA-10002043"/>
    <x v="1"/>
    <x v="2"/>
    <s v="Avery 489"/>
    <n v="41.4"/>
    <n v="4"/>
    <n v="0"/>
    <n v="19.872"/>
    <x v="6"/>
  </r>
  <r>
    <n v="1618"/>
    <x v="785"/>
    <x v="1"/>
    <x v="544"/>
    <d v="2012-08-16T00:00:00"/>
    <s v="Standard Class"/>
    <s v="JK-16120"/>
    <s v="Julie Kriz"/>
    <x v="2"/>
    <s v="United States"/>
    <s v="Eagan"/>
    <x v="11"/>
    <n v="55122"/>
    <x v="2"/>
    <s v="OFF-AR-10001915"/>
    <x v="1"/>
    <x v="6"/>
    <s v="Peel-Off China Markers"/>
    <n v="29.79"/>
    <n v="3"/>
    <n v="0"/>
    <n v="12.511799999999999"/>
    <x v="6"/>
  </r>
  <r>
    <n v="1619"/>
    <x v="786"/>
    <x v="0"/>
    <x v="545"/>
    <d v="2013-09-15T00:00:00"/>
    <s v="Second Class"/>
    <s v="PN-18775"/>
    <s v="Parhena Norris"/>
    <x v="2"/>
    <s v="United States"/>
    <s v="New York City"/>
    <x v="15"/>
    <n v="10011"/>
    <x v="3"/>
    <s v="OFF-ST-10000352"/>
    <x v="1"/>
    <x v="4"/>
    <s v="Acco Perma 2700 Stacking Storage Drawers"/>
    <n v="59.48"/>
    <n v="2"/>
    <n v="0"/>
    <n v="8.9220000000000006"/>
    <x v="8"/>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x v="8"/>
  </r>
  <r>
    <n v="1621"/>
    <x v="787"/>
    <x v="3"/>
    <x v="141"/>
    <d v="2014-07-16T00:00:00"/>
    <s v="Standard Class"/>
    <s v="JC-15385"/>
    <s v="Jenna Caffey"/>
    <x v="0"/>
    <s v="United States"/>
    <s v="Kent"/>
    <x v="4"/>
    <n v="98031"/>
    <x v="1"/>
    <s v="FUR-FU-10002937"/>
    <x v="0"/>
    <x v="5"/>
    <s v="GE 48&quot; Fluorescent Tube, Cool White Energy Saver, 34 Watts, 30/Box"/>
    <n v="198.46"/>
    <n v="2"/>
    <n v="0"/>
    <n v="99.23"/>
    <x v="7"/>
  </r>
  <r>
    <n v="1622"/>
    <x v="787"/>
    <x v="3"/>
    <x v="141"/>
    <d v="2014-07-16T00:00:00"/>
    <s v="Standard Class"/>
    <s v="JC-15385"/>
    <s v="Jenna Caffey"/>
    <x v="0"/>
    <s v="United States"/>
    <s v="Kent"/>
    <x v="4"/>
    <n v="98031"/>
    <x v="1"/>
    <s v="OFF-LA-10003930"/>
    <x v="1"/>
    <x v="2"/>
    <s v="Dot Matrix Printer Tape Reel Labels, White, 5000/Box"/>
    <n v="786.48"/>
    <n v="8"/>
    <n v="0"/>
    <n v="385.37520000000001"/>
    <x v="7"/>
  </r>
  <r>
    <n v="1623"/>
    <x v="787"/>
    <x v="3"/>
    <x v="141"/>
    <d v="2014-07-16T00:00:00"/>
    <s v="Standard Class"/>
    <s v="JC-15385"/>
    <s v="Jenna Caffey"/>
    <x v="0"/>
    <s v="United States"/>
    <s v="Kent"/>
    <x v="4"/>
    <n v="98031"/>
    <x v="1"/>
    <s v="OFF-BI-10001107"/>
    <x v="1"/>
    <x v="8"/>
    <s v="GBC White Gloss Covers, Plain Front"/>
    <n v="23.167999999999999"/>
    <n v="2"/>
    <n v="0.2"/>
    <n v="7.8192000000000004"/>
    <x v="7"/>
  </r>
  <r>
    <n v="1624"/>
    <x v="787"/>
    <x v="3"/>
    <x v="141"/>
    <d v="2014-07-16T00:00:00"/>
    <s v="Standard Class"/>
    <s v="JC-15385"/>
    <s v="Jenna Caffey"/>
    <x v="0"/>
    <s v="United States"/>
    <s v="Kent"/>
    <x v="4"/>
    <n v="98031"/>
    <x v="1"/>
    <s v="TEC-AC-10003063"/>
    <x v="2"/>
    <x v="11"/>
    <s v="Micro Innovations USB RF Wireless Keyboard with Mouse"/>
    <n v="50"/>
    <n v="2"/>
    <n v="0"/>
    <n v="10.5"/>
    <x v="7"/>
  </r>
  <r>
    <n v="1625"/>
    <x v="788"/>
    <x v="1"/>
    <x v="546"/>
    <d v="2012-12-24T00:00:00"/>
    <s v="Standard Class"/>
    <s v="JG-15160"/>
    <s v="James Galang"/>
    <x v="0"/>
    <s v="United States"/>
    <s v="Los Angeles"/>
    <x v="1"/>
    <n v="90049"/>
    <x v="1"/>
    <s v="TEC-PH-10002922"/>
    <x v="2"/>
    <x v="7"/>
    <s v="ShoreTel ShorePhone IP 230 VoIP phone"/>
    <n v="675.96"/>
    <n v="5"/>
    <n v="0.2"/>
    <n v="84.495000000000005"/>
    <x v="4"/>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x v="4"/>
  </r>
  <r>
    <n v="1627"/>
    <x v="789"/>
    <x v="1"/>
    <x v="547"/>
    <d v="2012-11-22T00:00:00"/>
    <s v="Standard Class"/>
    <s v="PO-19180"/>
    <s v="Philisse Overcash"/>
    <x v="2"/>
    <s v="United States"/>
    <s v="New York City"/>
    <x v="15"/>
    <n v="10011"/>
    <x v="3"/>
    <s v="OFF-AP-10002457"/>
    <x v="1"/>
    <x v="9"/>
    <s v="Eureka The Boss Plus 12-Amp Hard Box Upright Vacuum, Red"/>
    <n v="523.25"/>
    <n v="5"/>
    <n v="0"/>
    <n v="141.2775"/>
    <x v="0"/>
  </r>
  <r>
    <n v="1628"/>
    <x v="790"/>
    <x v="1"/>
    <x v="496"/>
    <d v="2012-09-30T00:00:00"/>
    <s v="Standard Class"/>
    <s v="MC-17275"/>
    <s v="Marc Crier"/>
    <x v="0"/>
    <s v="United States"/>
    <s v="Lafayette"/>
    <x v="28"/>
    <n v="70506"/>
    <x v="0"/>
    <s v="FUR-CH-10001270"/>
    <x v="0"/>
    <x v="1"/>
    <s v="Harbour Creations Steel Folding Chair"/>
    <n v="517.5"/>
    <n v="6"/>
    <n v="0"/>
    <n v="155.25"/>
    <x v="8"/>
  </r>
  <r>
    <n v="1629"/>
    <x v="791"/>
    <x v="3"/>
    <x v="548"/>
    <d v="2014-06-26T00:00:00"/>
    <s v="Second Class"/>
    <s v="AS-10240"/>
    <s v="Alan Shonely"/>
    <x v="0"/>
    <s v="United States"/>
    <s v="Cleveland"/>
    <x v="24"/>
    <n v="44105"/>
    <x v="3"/>
    <s v="FUR-FU-10004415"/>
    <x v="0"/>
    <x v="5"/>
    <s v="Stacking Tray, Side-Loading, Legal, Smoke"/>
    <n v="17.920000000000002"/>
    <n v="5"/>
    <n v="0.2"/>
    <n v="2.464"/>
    <x v="1"/>
  </r>
  <r>
    <n v="1630"/>
    <x v="791"/>
    <x v="3"/>
    <x v="548"/>
    <d v="2014-06-26T00:00:00"/>
    <s v="Second Class"/>
    <s v="AS-10240"/>
    <s v="Alan Shonely"/>
    <x v="0"/>
    <s v="United States"/>
    <s v="Cleveland"/>
    <x v="24"/>
    <n v="44105"/>
    <x v="3"/>
    <s v="OFF-BI-10001510"/>
    <x v="1"/>
    <x v="8"/>
    <s v="Deluxe Heavy-Duty Vinyl Round Ring Binder"/>
    <n v="41.256"/>
    <n v="6"/>
    <n v="0.7"/>
    <n v="-34.380000000000003"/>
    <x v="1"/>
  </r>
  <r>
    <n v="1631"/>
    <x v="792"/>
    <x v="0"/>
    <x v="541"/>
    <d v="2013-05-09T00:00:00"/>
    <s v="Same Day"/>
    <s v="CL-12565"/>
    <s v="Clay Ludtke"/>
    <x v="0"/>
    <s v="United States"/>
    <s v="Cleveland"/>
    <x v="24"/>
    <n v="44105"/>
    <x v="3"/>
    <s v="OFF-ST-10002011"/>
    <x v="1"/>
    <x v="4"/>
    <s v="Smead Adjustable Mobile File Trolley with Lockable Top"/>
    <n v="1006.056"/>
    <n v="3"/>
    <n v="0.2"/>
    <n v="88.029899999999998"/>
    <x v="5"/>
  </r>
  <r>
    <n v="1632"/>
    <x v="792"/>
    <x v="0"/>
    <x v="541"/>
    <d v="2013-05-09T00:00:00"/>
    <s v="Same Day"/>
    <s v="CL-12565"/>
    <s v="Clay Ludtke"/>
    <x v="0"/>
    <s v="United States"/>
    <s v="Cleveland"/>
    <x v="24"/>
    <n v="44105"/>
    <x v="3"/>
    <s v="OFF-PA-10002986"/>
    <x v="1"/>
    <x v="10"/>
    <s v="Xerox 1898"/>
    <n v="10.688000000000001"/>
    <n v="2"/>
    <n v="0.2"/>
    <n v="3.7408000000000001"/>
    <x v="5"/>
  </r>
  <r>
    <n v="1633"/>
    <x v="792"/>
    <x v="0"/>
    <x v="541"/>
    <d v="2013-05-09T00:00:00"/>
    <s v="Same Day"/>
    <s v="CL-12565"/>
    <s v="Clay Ludtke"/>
    <x v="0"/>
    <s v="United States"/>
    <s v="Cleveland"/>
    <x v="24"/>
    <n v="44105"/>
    <x v="3"/>
    <s v="OFF-PA-10004451"/>
    <x v="1"/>
    <x v="10"/>
    <s v="Xerox 222"/>
    <n v="10.368"/>
    <n v="2"/>
    <n v="0.2"/>
    <n v="3.6288"/>
    <x v="5"/>
  </r>
  <r>
    <n v="1634"/>
    <x v="792"/>
    <x v="0"/>
    <x v="541"/>
    <d v="2013-05-09T00:00:00"/>
    <s v="Same Day"/>
    <s v="CL-12565"/>
    <s v="Clay Ludtke"/>
    <x v="0"/>
    <s v="United States"/>
    <s v="Cleveland"/>
    <x v="24"/>
    <n v="44105"/>
    <x v="3"/>
    <s v="OFF-ST-10000649"/>
    <x v="1"/>
    <x v="4"/>
    <s v="Hanging Personal Folder File"/>
    <n v="25.12"/>
    <n v="2"/>
    <n v="0.2"/>
    <n v="1.57"/>
    <x v="5"/>
  </r>
  <r>
    <n v="1635"/>
    <x v="792"/>
    <x v="0"/>
    <x v="541"/>
    <d v="2013-05-09T00:00:00"/>
    <s v="Same Day"/>
    <s v="CL-12565"/>
    <s v="Clay Ludtke"/>
    <x v="0"/>
    <s v="United States"/>
    <s v="Cleveland"/>
    <x v="24"/>
    <n v="44105"/>
    <x v="3"/>
    <s v="TEC-AC-10001465"/>
    <x v="2"/>
    <x v="11"/>
    <s v="SanDisk Cruzer 64 GB USB Flash Drive"/>
    <n v="58.112000000000002"/>
    <n v="2"/>
    <n v="0.2"/>
    <n v="7.2640000000000002"/>
    <x v="5"/>
  </r>
  <r>
    <n v="1636"/>
    <x v="793"/>
    <x v="2"/>
    <x v="35"/>
    <d v="2011-12-02T00:00:00"/>
    <s v="Standard Class"/>
    <s v="NW-18400"/>
    <s v="Natalie Webber"/>
    <x v="0"/>
    <s v="United States"/>
    <s v="Tigard"/>
    <x v="21"/>
    <n v="97224"/>
    <x v="1"/>
    <s v="OFF-PA-10001166"/>
    <x v="1"/>
    <x v="10"/>
    <s v="Xerox 2"/>
    <n v="15.552"/>
    <n v="3"/>
    <n v="0.2"/>
    <n v="5.4432"/>
    <x v="0"/>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x v="0"/>
  </r>
  <r>
    <n v="1638"/>
    <x v="793"/>
    <x v="2"/>
    <x v="35"/>
    <d v="2011-12-02T00:00:00"/>
    <s v="Standard Class"/>
    <s v="NW-18400"/>
    <s v="Natalie Webber"/>
    <x v="0"/>
    <s v="United States"/>
    <s v="Tigard"/>
    <x v="21"/>
    <n v="97224"/>
    <x v="1"/>
    <s v="TEC-PH-10000038"/>
    <x v="2"/>
    <x v="7"/>
    <s v="Jawbone MINI JAMBOX Wireless Bluetooth Speaker"/>
    <n v="438.33600000000001"/>
    <n v="4"/>
    <n v="0.2"/>
    <n v="-87.667199999999994"/>
    <x v="0"/>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x v="5"/>
  </r>
  <r>
    <n v="1640"/>
    <x v="794"/>
    <x v="0"/>
    <x v="439"/>
    <d v="2013-06-02T00:00:00"/>
    <s v="Standard Class"/>
    <s v="TB-21280"/>
    <s v="Toby Braunhardt"/>
    <x v="0"/>
    <s v="United States"/>
    <s v="Washington"/>
    <x v="40"/>
    <n v="20016"/>
    <x v="3"/>
    <s v="OFF-BI-10004728"/>
    <x v="1"/>
    <x v="8"/>
    <s v="Wilson Jones Turn Tabs Binder Tool for Ring Binders"/>
    <n v="9.64"/>
    <n v="2"/>
    <n v="0"/>
    <n v="4.4344000000000001"/>
    <x v="5"/>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x v="5"/>
  </r>
  <r>
    <n v="1642"/>
    <x v="794"/>
    <x v="0"/>
    <x v="439"/>
    <d v="2013-06-02T00:00:00"/>
    <s v="Standard Class"/>
    <s v="TB-21280"/>
    <s v="Toby Braunhardt"/>
    <x v="0"/>
    <s v="United States"/>
    <s v="Washington"/>
    <x v="40"/>
    <n v="20016"/>
    <x v="3"/>
    <s v="FUR-FU-10000629"/>
    <x v="0"/>
    <x v="5"/>
    <s v="9-3/4 Diameter Round Wall Clock"/>
    <n v="41.37"/>
    <n v="3"/>
    <n v="0"/>
    <n v="17.375399999999999"/>
    <x v="5"/>
  </r>
  <r>
    <n v="1643"/>
    <x v="795"/>
    <x v="2"/>
    <x v="503"/>
    <d v="2011-12-04T00:00:00"/>
    <s v="Standard Class"/>
    <s v="BS-11380"/>
    <s v="Bill Stewart"/>
    <x v="1"/>
    <s v="United States"/>
    <s v="Skokie"/>
    <x v="10"/>
    <n v="60076"/>
    <x v="2"/>
    <s v="OFF-FA-10003112"/>
    <x v="1"/>
    <x v="13"/>
    <s v="Staples"/>
    <n v="12.624000000000001"/>
    <n v="2"/>
    <n v="0.2"/>
    <n v="3.9449999999999998"/>
    <x v="0"/>
  </r>
  <r>
    <n v="1644"/>
    <x v="796"/>
    <x v="1"/>
    <x v="531"/>
    <d v="2012-03-20T00:00:00"/>
    <s v="First Class"/>
    <s v="FH-14365"/>
    <s v="Fred Hopkins"/>
    <x v="1"/>
    <s v="United States"/>
    <s v="Seattle"/>
    <x v="4"/>
    <n v="98115"/>
    <x v="1"/>
    <s v="OFF-ST-10000142"/>
    <x v="1"/>
    <x v="4"/>
    <s v="Deluxe Rollaway Locking File with Drawer"/>
    <n v="1247.6400000000001"/>
    <n v="3"/>
    <n v="0"/>
    <n v="349.33920000000001"/>
    <x v="10"/>
  </r>
  <r>
    <n v="1645"/>
    <x v="796"/>
    <x v="1"/>
    <x v="531"/>
    <d v="2012-03-20T00:00:00"/>
    <s v="First Class"/>
    <s v="FH-14365"/>
    <s v="Fred Hopkins"/>
    <x v="1"/>
    <s v="United States"/>
    <s v="Seattle"/>
    <x v="4"/>
    <n v="98115"/>
    <x v="1"/>
    <s v="TEC-CO-10001766"/>
    <x v="2"/>
    <x v="16"/>
    <s v="Canon PC940 Copier"/>
    <n v="3149.93"/>
    <n v="7"/>
    <n v="0"/>
    <n v="1480.4671000000001"/>
    <x v="10"/>
  </r>
  <r>
    <n v="1646"/>
    <x v="796"/>
    <x v="1"/>
    <x v="531"/>
    <d v="2012-03-20T00:00:00"/>
    <s v="First Class"/>
    <s v="FH-14365"/>
    <s v="Fred Hopkins"/>
    <x v="1"/>
    <s v="United States"/>
    <s v="Seattle"/>
    <x v="4"/>
    <n v="98115"/>
    <x v="1"/>
    <s v="OFF-PA-10004359"/>
    <x v="1"/>
    <x v="10"/>
    <s v="Multicolor Computer Printout Paper"/>
    <n v="209.7"/>
    <n v="2"/>
    <n v="0"/>
    <n v="100.65600000000001"/>
    <x v="10"/>
  </r>
  <r>
    <n v="1647"/>
    <x v="797"/>
    <x v="1"/>
    <x v="549"/>
    <d v="2012-11-03T00:00:00"/>
    <s v="First Class"/>
    <s v="VM-21685"/>
    <s v="Valerie Mitchum"/>
    <x v="2"/>
    <s v="United States"/>
    <s v="Philadelphia"/>
    <x v="9"/>
    <n v="19140"/>
    <x v="3"/>
    <s v="TEC-AC-10002323"/>
    <x v="2"/>
    <x v="11"/>
    <s v="SanDisk Ultra 32 GB MicroSDHC Class 10 Memory Card"/>
    <n v="35.36"/>
    <n v="2"/>
    <n v="0.2"/>
    <n v="-3.0939999999999999"/>
    <x v="0"/>
  </r>
  <r>
    <n v="1648"/>
    <x v="797"/>
    <x v="1"/>
    <x v="549"/>
    <d v="2012-11-03T00:00:00"/>
    <s v="First Class"/>
    <s v="VM-21685"/>
    <s v="Valerie Mitchum"/>
    <x v="2"/>
    <s v="United States"/>
    <s v="Philadelphia"/>
    <x v="9"/>
    <n v="19140"/>
    <x v="3"/>
    <s v="OFF-FA-10001135"/>
    <x v="1"/>
    <x v="13"/>
    <s v="Brites Rubber Bands, 1 1/2 oz. Box"/>
    <n v="3.1680000000000001"/>
    <n v="2"/>
    <n v="0.2"/>
    <n v="-0.71279999999999999"/>
    <x v="0"/>
  </r>
  <r>
    <n v="1649"/>
    <x v="798"/>
    <x v="1"/>
    <x v="120"/>
    <d v="2012-09-29T00:00:00"/>
    <s v="Second Class"/>
    <s v="SF-20200"/>
    <s v="Sarah Foster"/>
    <x v="0"/>
    <s v="United States"/>
    <s v="Philadelphia"/>
    <x v="9"/>
    <n v="19143"/>
    <x v="3"/>
    <s v="OFF-BI-10004224"/>
    <x v="1"/>
    <x v="8"/>
    <s v="Catalog Binders with Expanding Posts"/>
    <n v="121.104"/>
    <n v="6"/>
    <n v="0.7"/>
    <n v="-100.92"/>
    <x v="8"/>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x v="8"/>
  </r>
  <r>
    <n v="1651"/>
    <x v="799"/>
    <x v="2"/>
    <x v="550"/>
    <d v="2011-08-29T00:00:00"/>
    <s v="Same Day"/>
    <s v="HH-15010"/>
    <s v="Hilary Holden"/>
    <x v="1"/>
    <s v="United States"/>
    <s v="San Francisco"/>
    <x v="1"/>
    <n v="94110"/>
    <x v="1"/>
    <s v="OFF-PA-10004475"/>
    <x v="1"/>
    <x v="10"/>
    <s v="Xerox 1940"/>
    <n v="109.92"/>
    <n v="2"/>
    <n v="0"/>
    <n v="53.860799999999998"/>
    <x v="6"/>
  </r>
  <r>
    <n v="1652"/>
    <x v="799"/>
    <x v="2"/>
    <x v="550"/>
    <d v="2011-08-29T00:00:00"/>
    <s v="Same Day"/>
    <s v="HH-15010"/>
    <s v="Hilary Holden"/>
    <x v="1"/>
    <s v="United States"/>
    <s v="San Francisco"/>
    <x v="1"/>
    <n v="94110"/>
    <x v="1"/>
    <s v="OFF-PA-10003001"/>
    <x v="1"/>
    <x v="10"/>
    <s v="Xerox 1986"/>
    <n v="13.36"/>
    <n v="2"/>
    <n v="0"/>
    <n v="6.4127999999999998"/>
    <x v="6"/>
  </r>
  <r>
    <n v="1653"/>
    <x v="800"/>
    <x v="3"/>
    <x v="551"/>
    <d v="2014-11-22T00:00:00"/>
    <s v="First Class"/>
    <s v="CD-12280"/>
    <s v="Christina DeMoss"/>
    <x v="0"/>
    <s v="United States"/>
    <s v="Seattle"/>
    <x v="4"/>
    <n v="98105"/>
    <x v="1"/>
    <s v="OFF-ST-10003442"/>
    <x v="1"/>
    <x v="4"/>
    <s v="Eldon Portable Mobile Manager"/>
    <n v="169.68"/>
    <n v="6"/>
    <n v="0"/>
    <n v="45.813600000000001"/>
    <x v="0"/>
  </r>
  <r>
    <n v="1654"/>
    <x v="800"/>
    <x v="3"/>
    <x v="551"/>
    <d v="2014-11-22T00:00:00"/>
    <s v="First Class"/>
    <s v="CD-12280"/>
    <s v="Christina DeMoss"/>
    <x v="0"/>
    <s v="United States"/>
    <s v="Seattle"/>
    <x v="4"/>
    <n v="98105"/>
    <x v="1"/>
    <s v="TEC-AC-10003832"/>
    <x v="2"/>
    <x v="11"/>
    <s v="ImationÂ 16GB Mini TravelDrive USB 2.0Â Flash Drive"/>
    <n v="132.52000000000001"/>
    <n v="4"/>
    <n v="0"/>
    <n v="54.333199999999998"/>
    <x v="0"/>
  </r>
  <r>
    <n v="1655"/>
    <x v="800"/>
    <x v="3"/>
    <x v="551"/>
    <d v="2014-11-22T00:00:00"/>
    <s v="First Class"/>
    <s v="CD-12280"/>
    <s v="Christina DeMoss"/>
    <x v="0"/>
    <s v="United States"/>
    <s v="Seattle"/>
    <x v="4"/>
    <n v="98105"/>
    <x v="1"/>
    <s v="OFF-FA-10000611"/>
    <x v="1"/>
    <x v="13"/>
    <s v="Binder Clips by OIC"/>
    <n v="2.96"/>
    <n v="2"/>
    <n v="0"/>
    <n v="1.4208000000000001"/>
    <x v="0"/>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x v="0"/>
  </r>
  <r>
    <n v="1657"/>
    <x v="800"/>
    <x v="3"/>
    <x v="551"/>
    <d v="2014-11-22T00:00:00"/>
    <s v="First Class"/>
    <s v="CD-12280"/>
    <s v="Christina DeMoss"/>
    <x v="0"/>
    <s v="United States"/>
    <s v="Seattle"/>
    <x v="4"/>
    <n v="98105"/>
    <x v="1"/>
    <s v="OFF-ST-10000563"/>
    <x v="1"/>
    <x v="4"/>
    <s v="Fellowes Bankers Box Stor/Drawer Steel Plus"/>
    <n v="95.94"/>
    <n v="3"/>
    <n v="0"/>
    <n v="9.5939999999999994"/>
    <x v="0"/>
  </r>
  <r>
    <n v="1658"/>
    <x v="801"/>
    <x v="2"/>
    <x v="552"/>
    <d v="2011-05-15T00:00:00"/>
    <s v="First Class"/>
    <s v="HL-15040"/>
    <s v="Hunter Lopez"/>
    <x v="0"/>
    <s v="United States"/>
    <s v="Milwaukee"/>
    <x v="6"/>
    <n v="53209"/>
    <x v="2"/>
    <s v="FUR-FU-10000010"/>
    <x v="0"/>
    <x v="5"/>
    <s v="DAX Value U-Channel Document Frames, Easel Back"/>
    <n v="34.79"/>
    <n v="7"/>
    <n v="0"/>
    <n v="10.7849"/>
    <x v="5"/>
  </r>
  <r>
    <n v="1659"/>
    <x v="802"/>
    <x v="3"/>
    <x v="176"/>
    <d v="2014-01-27T00:00:00"/>
    <s v="Standard Class"/>
    <s v="TH-21100"/>
    <s v="Thea Hendricks"/>
    <x v="0"/>
    <s v="United States"/>
    <s v="Los Angeles"/>
    <x v="1"/>
    <n v="90045"/>
    <x v="1"/>
    <s v="TEC-PH-10004922"/>
    <x v="2"/>
    <x v="7"/>
    <s v="RCA Visys Integrated PBX 8-Line Router"/>
    <n v="160.77600000000001"/>
    <n v="3"/>
    <n v="0.2"/>
    <n v="10.048500000000001"/>
    <x v="9"/>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x v="2"/>
  </r>
  <r>
    <n v="1661"/>
    <x v="803"/>
    <x v="3"/>
    <x v="505"/>
    <d v="2014-11-07T00:00:00"/>
    <s v="Standard Class"/>
    <s v="MM-18055"/>
    <s v="Michelle Moray"/>
    <x v="0"/>
    <s v="United States"/>
    <s v="Seattle"/>
    <x v="4"/>
    <n v="98115"/>
    <x v="1"/>
    <s v="OFF-BI-10002072"/>
    <x v="1"/>
    <x v="8"/>
    <s v="Cardinal Slant-D Ring Binders"/>
    <n v="13.904"/>
    <n v="2"/>
    <n v="0.2"/>
    <n v="5.2140000000000004"/>
    <x v="2"/>
  </r>
  <r>
    <n v="1662"/>
    <x v="804"/>
    <x v="3"/>
    <x v="504"/>
    <d v="2014-05-07T00:00:00"/>
    <s v="Standard Class"/>
    <s v="QJ-19255"/>
    <s v="Quincy Jones"/>
    <x v="1"/>
    <s v="United States"/>
    <s v="Philadelphia"/>
    <x v="9"/>
    <n v="19143"/>
    <x v="3"/>
    <s v="TEC-PH-10002549"/>
    <x v="2"/>
    <x v="7"/>
    <s v="Polycom SoundPoint IP 450 VoIP phone"/>
    <n v="677.58"/>
    <n v="5"/>
    <n v="0.4"/>
    <n v="-158.102"/>
    <x v="5"/>
  </r>
  <r>
    <n v="1663"/>
    <x v="804"/>
    <x v="3"/>
    <x v="504"/>
    <d v="2014-05-07T00:00:00"/>
    <s v="Standard Class"/>
    <s v="QJ-19255"/>
    <s v="Quincy Jones"/>
    <x v="1"/>
    <s v="United States"/>
    <s v="Philadelphia"/>
    <x v="9"/>
    <n v="19143"/>
    <x v="3"/>
    <s v="OFF-BI-10002353"/>
    <x v="1"/>
    <x v="8"/>
    <s v="GBC VeloBind Cover Sets"/>
    <n v="13.896000000000001"/>
    <n v="3"/>
    <n v="0.7"/>
    <n v="-9.2639999999999993"/>
    <x v="5"/>
  </r>
  <r>
    <n v="1664"/>
    <x v="805"/>
    <x v="0"/>
    <x v="390"/>
    <d v="2013-11-27T00:00:00"/>
    <s v="Second Class"/>
    <s v="NS-18505"/>
    <s v="Neola Schneider"/>
    <x v="0"/>
    <s v="United States"/>
    <s v="Dallas"/>
    <x v="5"/>
    <n v="75217"/>
    <x v="2"/>
    <s v="OFF-ST-10001325"/>
    <x v="1"/>
    <x v="4"/>
    <s v="Sterilite Officeware Hinged File Box"/>
    <n v="41.92"/>
    <n v="5"/>
    <n v="0.2"/>
    <n v="3.6680000000000001"/>
    <x v="0"/>
  </r>
  <r>
    <n v="1665"/>
    <x v="805"/>
    <x v="0"/>
    <x v="390"/>
    <d v="2013-11-27T00:00:00"/>
    <s v="Second Class"/>
    <s v="NS-18505"/>
    <s v="Neola Schneider"/>
    <x v="0"/>
    <s v="United States"/>
    <s v="Dallas"/>
    <x v="5"/>
    <n v="75217"/>
    <x v="2"/>
    <s v="TEC-AC-10002049"/>
    <x v="2"/>
    <x v="11"/>
    <s v="Logitech G19 Programmable Gaming Keyboard"/>
    <n v="297.57600000000002"/>
    <n v="3"/>
    <n v="0.2"/>
    <n v="-7.4394"/>
    <x v="0"/>
  </r>
  <r>
    <n v="1666"/>
    <x v="805"/>
    <x v="0"/>
    <x v="390"/>
    <d v="2013-11-27T00:00:00"/>
    <s v="Second Class"/>
    <s v="NS-18505"/>
    <s v="Neola Schneider"/>
    <x v="0"/>
    <s v="United States"/>
    <s v="Dallas"/>
    <x v="5"/>
    <n v="75217"/>
    <x v="2"/>
    <s v="OFF-FA-10002676"/>
    <x v="1"/>
    <x v="13"/>
    <s v="Colored Push Pins"/>
    <n v="4.3440000000000003"/>
    <n v="3"/>
    <n v="0.2"/>
    <n v="0.86880000000000002"/>
    <x v="0"/>
  </r>
  <r>
    <n v="1667"/>
    <x v="805"/>
    <x v="0"/>
    <x v="390"/>
    <d v="2013-11-27T00:00:00"/>
    <s v="Second Class"/>
    <s v="NS-18505"/>
    <s v="Neola Schneider"/>
    <x v="0"/>
    <s v="United States"/>
    <s v="Dallas"/>
    <x v="5"/>
    <n v="75217"/>
    <x v="2"/>
    <s v="TEC-AC-10003023"/>
    <x v="2"/>
    <x v="11"/>
    <s v="Logitech G105 Gaming Keyboard"/>
    <n v="94.992000000000004"/>
    <n v="2"/>
    <n v="0.2"/>
    <n v="-2.3748"/>
    <x v="0"/>
  </r>
  <r>
    <n v="1668"/>
    <x v="805"/>
    <x v="0"/>
    <x v="390"/>
    <d v="2013-11-27T00:00:00"/>
    <s v="Second Class"/>
    <s v="NS-18505"/>
    <s v="Neola Schneider"/>
    <x v="0"/>
    <s v="United States"/>
    <s v="Dallas"/>
    <x v="5"/>
    <n v="75217"/>
    <x v="2"/>
    <s v="OFF-PA-10000167"/>
    <x v="1"/>
    <x v="10"/>
    <s v="Xerox 1925"/>
    <n v="74.352000000000004"/>
    <n v="3"/>
    <n v="0.2"/>
    <n v="23.234999999999999"/>
    <x v="0"/>
  </r>
  <r>
    <n v="1669"/>
    <x v="805"/>
    <x v="0"/>
    <x v="390"/>
    <d v="2013-11-27T00:00:00"/>
    <s v="Second Class"/>
    <s v="NS-18505"/>
    <s v="Neola Schneider"/>
    <x v="0"/>
    <s v="United States"/>
    <s v="Dallas"/>
    <x v="5"/>
    <n v="75217"/>
    <x v="2"/>
    <s v="OFF-AR-10003405"/>
    <x v="1"/>
    <x v="6"/>
    <s v="Dixon My First Ticonderoga Pencil, #2"/>
    <n v="14.04"/>
    <n v="3"/>
    <n v="0.2"/>
    <n v="1.5794999999999999"/>
    <x v="0"/>
  </r>
  <r>
    <n v="1670"/>
    <x v="806"/>
    <x v="1"/>
    <x v="553"/>
    <d v="2012-01-15T00:00:00"/>
    <s v="Standard Class"/>
    <s v="MM-17920"/>
    <s v="Michael Moore"/>
    <x v="0"/>
    <s v="United States"/>
    <s v="New York City"/>
    <x v="15"/>
    <n v="10011"/>
    <x v="3"/>
    <s v="FUR-TA-10001889"/>
    <x v="0"/>
    <x v="3"/>
    <s v="Bush Advantage Collection Racetrack Conference Table"/>
    <n v="1018.104"/>
    <n v="4"/>
    <n v="0.4"/>
    <n v="-373.3048"/>
    <x v="9"/>
  </r>
  <r>
    <n v="1671"/>
    <x v="807"/>
    <x v="3"/>
    <x v="15"/>
    <d v="2014-10-27T00:00:00"/>
    <s v="Standard Class"/>
    <s v="RD-19480"/>
    <s v="Rick Duston"/>
    <x v="0"/>
    <s v="United States"/>
    <s v="Houston"/>
    <x v="5"/>
    <n v="77095"/>
    <x v="2"/>
    <s v="TEC-PH-10002185"/>
    <x v="2"/>
    <x v="7"/>
    <s v="QVS USB Car Charger 2-Port 2.1Amp for iPod/iPhone/iPad/iPad 2/iPad 3"/>
    <n v="16.68"/>
    <n v="3"/>
    <n v="0.2"/>
    <n v="5.2125000000000004"/>
    <x v="2"/>
  </r>
  <r>
    <n v="1672"/>
    <x v="808"/>
    <x v="0"/>
    <x v="554"/>
    <d v="2013-03-26T00:00:00"/>
    <s v="First Class"/>
    <s v="RB-19645"/>
    <s v="Robert Barroso"/>
    <x v="1"/>
    <s v="United States"/>
    <s v="North Las Vegas"/>
    <x v="33"/>
    <n v="89031"/>
    <x v="1"/>
    <s v="TEC-AC-10001013"/>
    <x v="2"/>
    <x v="11"/>
    <s v="Logitech ClearChat Comfort/USB Headset H390"/>
    <n v="58.58"/>
    <n v="2"/>
    <n v="0"/>
    <n v="19.331399999999999"/>
    <x v="10"/>
  </r>
  <r>
    <n v="1673"/>
    <x v="809"/>
    <x v="3"/>
    <x v="445"/>
    <d v="2014-07-08T00:00:00"/>
    <s v="Standard Class"/>
    <s v="RD-19585"/>
    <s v="Rob Dowd"/>
    <x v="0"/>
    <s v="United States"/>
    <s v="Plano"/>
    <x v="5"/>
    <n v="75023"/>
    <x v="2"/>
    <s v="TEC-PH-10002726"/>
    <x v="2"/>
    <x v="7"/>
    <s v="netTALK DUO VoIP Telephone Service"/>
    <n v="167.96799999999999"/>
    <n v="4"/>
    <n v="0.2"/>
    <n v="62.988"/>
    <x v="7"/>
  </r>
  <r>
    <n v="1674"/>
    <x v="810"/>
    <x v="1"/>
    <x v="555"/>
    <d v="2012-12-12T00:00:00"/>
    <s v="First Class"/>
    <s v="SW-20455"/>
    <s v="Shaun Weien"/>
    <x v="0"/>
    <s v="United States"/>
    <s v="Suffolk"/>
    <x v="17"/>
    <n v="23434"/>
    <x v="0"/>
    <s v="OFF-LA-10003930"/>
    <x v="1"/>
    <x v="2"/>
    <s v="Dot Matrix Printer Tape Reel Labels, White, 5000/Box"/>
    <n v="196.62"/>
    <n v="2"/>
    <n v="0"/>
    <n v="96.343800000000002"/>
    <x v="4"/>
  </r>
  <r>
    <n v="1675"/>
    <x v="811"/>
    <x v="1"/>
    <x v="14"/>
    <d v="2012-09-21T00:00:00"/>
    <s v="Standard Class"/>
    <s v="SF-20965"/>
    <s v="Sylvia Foulston"/>
    <x v="1"/>
    <s v="United States"/>
    <s v="Houston"/>
    <x v="5"/>
    <n v="77041"/>
    <x v="2"/>
    <s v="FUR-FU-10003535"/>
    <x v="0"/>
    <x v="5"/>
    <s v="Howard Miller Distant Time Traveler Alarm Clock"/>
    <n v="21.936"/>
    <n v="2"/>
    <n v="0.6"/>
    <n v="-10.419600000000001"/>
    <x v="8"/>
  </r>
  <r>
    <n v="1676"/>
    <x v="811"/>
    <x v="1"/>
    <x v="14"/>
    <d v="2012-09-21T00:00:00"/>
    <s v="Standard Class"/>
    <s v="SF-20965"/>
    <s v="Sylvia Foulston"/>
    <x v="1"/>
    <s v="United States"/>
    <s v="Houston"/>
    <x v="5"/>
    <n v="77041"/>
    <x v="2"/>
    <s v="OFF-BI-10000088"/>
    <x v="1"/>
    <x v="8"/>
    <s v="GBC Imprintable Covers"/>
    <n v="6.5880000000000001"/>
    <n v="3"/>
    <n v="0.8"/>
    <n v="-10.211399999999999"/>
    <x v="8"/>
  </r>
  <r>
    <n v="1677"/>
    <x v="812"/>
    <x v="0"/>
    <x v="556"/>
    <d v="2013-05-25T00:00:00"/>
    <s v="Standard Class"/>
    <s v="EB-13930"/>
    <s v="Eric Barreto"/>
    <x v="0"/>
    <s v="United States"/>
    <s v="San Francisco"/>
    <x v="1"/>
    <n v="94110"/>
    <x v="1"/>
    <s v="OFF-ST-10000604"/>
    <x v="1"/>
    <x v="4"/>
    <s v="Home/Office Personal File Carts"/>
    <n v="104.28"/>
    <n v="3"/>
    <n v="0"/>
    <n v="26.07"/>
    <x v="5"/>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x v="5"/>
  </r>
  <r>
    <n v="1679"/>
    <x v="813"/>
    <x v="2"/>
    <x v="557"/>
    <d v="2011-09-13T00:00:00"/>
    <s v="Standard Class"/>
    <s v="SB-20290"/>
    <s v="Sean Braxton"/>
    <x v="1"/>
    <s v="United States"/>
    <s v="Philadelphia"/>
    <x v="9"/>
    <n v="19134"/>
    <x v="3"/>
    <s v="OFF-ST-10002344"/>
    <x v="1"/>
    <x v="4"/>
    <s v="Carina 42&quot;Hx23 3/4&quot;W Media Storage Unit"/>
    <n v="64.784000000000006"/>
    <n v="1"/>
    <n v="0.2"/>
    <n v="-14.5764"/>
    <x v="8"/>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x v="8"/>
  </r>
  <r>
    <n v="1681"/>
    <x v="813"/>
    <x v="2"/>
    <x v="557"/>
    <d v="2011-09-13T00:00:00"/>
    <s v="Standard Class"/>
    <s v="SB-20290"/>
    <s v="Sean Braxton"/>
    <x v="1"/>
    <s v="United States"/>
    <s v="Philadelphia"/>
    <x v="9"/>
    <n v="19134"/>
    <x v="3"/>
    <s v="FUR-FU-10000758"/>
    <x v="0"/>
    <x v="5"/>
    <s v="DAX Natural Wood-Tone Poster Frame"/>
    <n v="42.368000000000002"/>
    <n v="2"/>
    <n v="0.2"/>
    <n v="8.4735999999999994"/>
    <x v="8"/>
  </r>
  <r>
    <n v="1682"/>
    <x v="813"/>
    <x v="2"/>
    <x v="557"/>
    <d v="2011-09-13T00:00:00"/>
    <s v="Standard Class"/>
    <s v="SB-20290"/>
    <s v="Sean Braxton"/>
    <x v="1"/>
    <s v="United States"/>
    <s v="Philadelphia"/>
    <x v="9"/>
    <n v="19134"/>
    <x v="3"/>
    <s v="TEC-MA-10004679"/>
    <x v="2"/>
    <x v="15"/>
    <s v="StarTech.com 10/100 VDSL2 Ethernet Extender Kit"/>
    <n v="399.54"/>
    <n v="4"/>
    <n v="0.7"/>
    <n v="-559.35599999999999"/>
    <x v="8"/>
  </r>
  <r>
    <n v="1683"/>
    <x v="814"/>
    <x v="0"/>
    <x v="321"/>
    <d v="2013-10-02T00:00:00"/>
    <s v="Second Class"/>
    <s v="PS-18760"/>
    <s v="Pamela Stobb"/>
    <x v="0"/>
    <s v="United States"/>
    <s v="Los Angeles"/>
    <x v="1"/>
    <n v="90008"/>
    <x v="1"/>
    <s v="OFF-PA-10000176"/>
    <x v="1"/>
    <x v="10"/>
    <s v="Xerox 1887"/>
    <n v="18.97"/>
    <n v="1"/>
    <n v="0"/>
    <n v="9.1056000000000008"/>
    <x v="8"/>
  </r>
  <r>
    <n v="1684"/>
    <x v="815"/>
    <x v="0"/>
    <x v="77"/>
    <d v="2013-11-13T00:00:00"/>
    <s v="Standard Class"/>
    <s v="CB-12535"/>
    <s v="Claudia Bergmann"/>
    <x v="1"/>
    <s v="United States"/>
    <s v="San Francisco"/>
    <x v="1"/>
    <n v="94110"/>
    <x v="1"/>
    <s v="FUR-FU-10002597"/>
    <x v="0"/>
    <x v="5"/>
    <s v="C-Line Magnetic Cubicle Keepers, Clear Polypropylene"/>
    <n v="14.82"/>
    <n v="3"/>
    <n v="0"/>
    <n v="6.2244000000000002"/>
    <x v="0"/>
  </r>
  <r>
    <n v="1685"/>
    <x v="816"/>
    <x v="3"/>
    <x v="558"/>
    <d v="2014-04-28T00:00:00"/>
    <s v="First Class"/>
    <s v="DK-12835"/>
    <s v="Damala Kotsonis"/>
    <x v="1"/>
    <s v="United States"/>
    <s v="Philadelphia"/>
    <x v="9"/>
    <n v="19143"/>
    <x v="3"/>
    <s v="OFF-AP-10002495"/>
    <x v="1"/>
    <x v="9"/>
    <s v="Acco Smartsocket Table Surge Protector, 6 Color-Coded Adapter Outlets"/>
    <n v="99.28"/>
    <n v="2"/>
    <n v="0.2"/>
    <n v="12.41"/>
    <x v="3"/>
  </r>
  <r>
    <n v="1686"/>
    <x v="816"/>
    <x v="3"/>
    <x v="558"/>
    <d v="2014-04-28T00:00:00"/>
    <s v="First Class"/>
    <s v="DK-12835"/>
    <s v="Damala Kotsonis"/>
    <x v="1"/>
    <s v="United States"/>
    <s v="Philadelphia"/>
    <x v="9"/>
    <n v="19143"/>
    <x v="3"/>
    <s v="OFF-BI-10002813"/>
    <x v="1"/>
    <x v="8"/>
    <s v="Avery Reinforcements for Hole-Punch Pages"/>
    <n v="1.1879999999999999"/>
    <n v="2"/>
    <n v="0.7"/>
    <n v="-0.99"/>
    <x v="3"/>
  </r>
  <r>
    <n v="1687"/>
    <x v="816"/>
    <x v="3"/>
    <x v="558"/>
    <d v="2014-04-28T00:00:00"/>
    <s v="First Class"/>
    <s v="DK-12835"/>
    <s v="Damala Kotsonis"/>
    <x v="1"/>
    <s v="United States"/>
    <s v="Philadelphia"/>
    <x v="9"/>
    <n v="19143"/>
    <x v="3"/>
    <s v="OFF-BI-10002414"/>
    <x v="1"/>
    <x v="8"/>
    <s v="GBC ProClick Spines for 32-Hole Punch"/>
    <n v="7.5179999999999998"/>
    <n v="2"/>
    <n v="0.7"/>
    <n v="-5.7637999999999998"/>
    <x v="3"/>
  </r>
  <r>
    <n v="1688"/>
    <x v="817"/>
    <x v="3"/>
    <x v="389"/>
    <d v="2014-12-13T00:00:00"/>
    <s v="First Class"/>
    <s v="AW-10840"/>
    <s v="Anthony Witt"/>
    <x v="0"/>
    <s v="United States"/>
    <s v="Philadelphia"/>
    <x v="9"/>
    <n v="19140"/>
    <x v="3"/>
    <s v="OFF-PA-10000788"/>
    <x v="1"/>
    <x v="10"/>
    <s v="Xerox 210"/>
    <n v="10.368"/>
    <n v="2"/>
    <n v="0.2"/>
    <n v="3.6288"/>
    <x v="4"/>
  </r>
  <r>
    <n v="1689"/>
    <x v="817"/>
    <x v="3"/>
    <x v="389"/>
    <d v="2014-12-13T00:00:00"/>
    <s v="First Class"/>
    <s v="AW-10840"/>
    <s v="Anthony Witt"/>
    <x v="0"/>
    <s v="United States"/>
    <s v="Philadelphia"/>
    <x v="9"/>
    <n v="19140"/>
    <x v="3"/>
    <s v="FUR-FU-10004306"/>
    <x v="0"/>
    <x v="5"/>
    <s v="Electrix Halogen Magnifier Lamp"/>
    <n v="310.88"/>
    <n v="2"/>
    <n v="0.2"/>
    <n v="23.315999999999999"/>
    <x v="4"/>
  </r>
  <r>
    <n v="1690"/>
    <x v="818"/>
    <x v="2"/>
    <x v="559"/>
    <d v="2011-08-20T00:00:00"/>
    <s v="Standard Class"/>
    <s v="TS-21610"/>
    <s v="Troy Staebel"/>
    <x v="0"/>
    <s v="United States"/>
    <s v="Philadelphia"/>
    <x v="9"/>
    <n v="19143"/>
    <x v="3"/>
    <s v="FUR-TA-10001539"/>
    <x v="0"/>
    <x v="3"/>
    <s v="Chromcraft Rectangular Conference Tables"/>
    <n v="853.09199999999998"/>
    <n v="6"/>
    <n v="0.4"/>
    <n v="-227.49119999999999"/>
    <x v="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x v="4"/>
  </r>
  <r>
    <n v="1692"/>
    <x v="819"/>
    <x v="3"/>
    <x v="34"/>
    <d v="2014-12-16T00:00:00"/>
    <s v="Standard Class"/>
    <s v="HF-14995"/>
    <s v="Herbert Flentye"/>
    <x v="0"/>
    <s v="United States"/>
    <s v="Indianapolis"/>
    <x v="14"/>
    <n v="46203"/>
    <x v="2"/>
    <s v="OFF-BI-10004182"/>
    <x v="1"/>
    <x v="8"/>
    <s v="Economy Binders"/>
    <n v="10.4"/>
    <n v="5"/>
    <n v="0"/>
    <n v="5.0960000000000001"/>
    <x v="4"/>
  </r>
  <r>
    <n v="1693"/>
    <x v="820"/>
    <x v="0"/>
    <x v="560"/>
    <d v="2013-03-20T00:00:00"/>
    <s v="Standard Class"/>
    <s v="HZ-14950"/>
    <s v="Henia Zydlo"/>
    <x v="0"/>
    <s v="United States"/>
    <s v="Columbus"/>
    <x v="24"/>
    <n v="43229"/>
    <x v="3"/>
    <s v="FUR-FU-10004020"/>
    <x v="0"/>
    <x v="5"/>
    <s v="Advantus Panel Wall Acrylic Frame"/>
    <n v="21.88"/>
    <n v="5"/>
    <n v="0.2"/>
    <n v="6.2904999999999998"/>
    <x v="10"/>
  </r>
  <r>
    <n v="1694"/>
    <x v="821"/>
    <x v="0"/>
    <x v="190"/>
    <d v="2013-06-30T00:00:00"/>
    <s v="Second Class"/>
    <s v="AB-10255"/>
    <s v="Alejandro Ballentine"/>
    <x v="2"/>
    <s v="United States"/>
    <s v="Plano"/>
    <x v="5"/>
    <n v="75023"/>
    <x v="2"/>
    <s v="TEC-AC-10003133"/>
    <x v="2"/>
    <x v="11"/>
    <s v="Memorex Mini Travel Drive 4 GB USB 2.0 Flash Drive"/>
    <n v="13.616"/>
    <n v="2"/>
    <n v="0.2"/>
    <n v="3.5741999999999998"/>
    <x v="1"/>
  </r>
  <r>
    <n v="1695"/>
    <x v="822"/>
    <x v="1"/>
    <x v="12"/>
    <d v="2012-09-28T00:00:00"/>
    <s v="Second Class"/>
    <s v="PO-19195"/>
    <s v="Phillina Ober"/>
    <x v="2"/>
    <s v="United States"/>
    <s v="Bayonne"/>
    <x v="30"/>
    <n v="7002"/>
    <x v="3"/>
    <s v="TEC-AC-10002006"/>
    <x v="2"/>
    <x v="11"/>
    <s v="Memorex Micro Travel Drive 16 GB"/>
    <n v="63.96"/>
    <n v="4"/>
    <n v="0"/>
    <n v="19.8276"/>
    <x v="8"/>
  </r>
  <r>
    <n v="1696"/>
    <x v="822"/>
    <x v="1"/>
    <x v="12"/>
    <d v="2012-09-28T00:00:00"/>
    <s v="Second Class"/>
    <s v="PO-19195"/>
    <s v="Phillina Ober"/>
    <x v="2"/>
    <s v="United States"/>
    <s v="Bayonne"/>
    <x v="30"/>
    <n v="7002"/>
    <x v="3"/>
    <s v="OFF-BI-10003314"/>
    <x v="1"/>
    <x v="8"/>
    <s v="Tuff Stuff Recycled Round Ring Binders"/>
    <n v="14.46"/>
    <n v="3"/>
    <n v="0"/>
    <n v="7.0853999999999999"/>
    <x v="8"/>
  </r>
  <r>
    <n v="1697"/>
    <x v="822"/>
    <x v="1"/>
    <x v="12"/>
    <d v="2012-09-28T00:00:00"/>
    <s v="Second Class"/>
    <s v="PO-19195"/>
    <s v="Phillina Ober"/>
    <x v="2"/>
    <s v="United States"/>
    <s v="Bayonne"/>
    <x v="30"/>
    <n v="7002"/>
    <x v="3"/>
    <s v="TEC-PH-10002726"/>
    <x v="2"/>
    <x v="7"/>
    <s v="netTALK DUO VoIP Telephone Service"/>
    <n v="104.98"/>
    <n v="2"/>
    <n v="0"/>
    <n v="52.49"/>
    <x v="8"/>
  </r>
  <r>
    <n v="1698"/>
    <x v="823"/>
    <x v="1"/>
    <x v="17"/>
    <d v="2012-12-31T00:00:00"/>
    <s v="Standard Class"/>
    <s v="AG-10900"/>
    <s v="Arthur Gainer"/>
    <x v="0"/>
    <s v="United States"/>
    <s v="Los Angeles"/>
    <x v="1"/>
    <n v="90008"/>
    <x v="1"/>
    <s v="OFF-AP-10000240"/>
    <x v="1"/>
    <x v="9"/>
    <s v="Belkin F9G930V10-GRY 9 Outlet Surge"/>
    <n v="106.96"/>
    <n v="2"/>
    <n v="0"/>
    <n v="31.0184"/>
    <x v="4"/>
  </r>
  <r>
    <n v="1699"/>
    <x v="823"/>
    <x v="1"/>
    <x v="17"/>
    <d v="2012-12-31T00:00:00"/>
    <s v="Standard Class"/>
    <s v="AG-10900"/>
    <s v="Arthur Gainer"/>
    <x v="0"/>
    <s v="United States"/>
    <s v="Los Angeles"/>
    <x v="1"/>
    <n v="90008"/>
    <x v="1"/>
    <s v="OFF-LA-10002381"/>
    <x v="1"/>
    <x v="2"/>
    <s v="Avery 497"/>
    <n v="21.56"/>
    <n v="7"/>
    <n v="0"/>
    <n v="10.348800000000001"/>
    <x v="4"/>
  </r>
  <r>
    <n v="1700"/>
    <x v="824"/>
    <x v="2"/>
    <x v="561"/>
    <d v="2011-06-07T00:00:00"/>
    <s v="Second Class"/>
    <s v="SC-20725"/>
    <s v="Steven Cartwright"/>
    <x v="0"/>
    <s v="United States"/>
    <s v="Seattle"/>
    <x v="4"/>
    <n v="98115"/>
    <x v="1"/>
    <s v="FUR-TA-10004086"/>
    <x v="0"/>
    <x v="3"/>
    <s v="KI Adjustable-Height Table"/>
    <n v="515.88"/>
    <n v="6"/>
    <n v="0"/>
    <n v="113.4936"/>
    <x v="1"/>
  </r>
  <r>
    <n v="1701"/>
    <x v="825"/>
    <x v="1"/>
    <x v="562"/>
    <d v="2012-07-15T00:00:00"/>
    <s v="Second Class"/>
    <s v="ND-18370"/>
    <s v="Natalie DeCherney"/>
    <x v="0"/>
    <s v="United States"/>
    <s v="New York City"/>
    <x v="15"/>
    <n v="10035"/>
    <x v="3"/>
    <s v="OFF-BI-10000320"/>
    <x v="1"/>
    <x v="8"/>
    <s v="GBC Plastic Binding Combs"/>
    <n v="11.808"/>
    <n v="2"/>
    <n v="0.2"/>
    <n v="4.2804000000000002"/>
    <x v="7"/>
  </r>
  <r>
    <n v="1702"/>
    <x v="825"/>
    <x v="1"/>
    <x v="562"/>
    <d v="2012-07-15T00:00:00"/>
    <s v="Second Class"/>
    <s v="ND-18370"/>
    <s v="Natalie DeCherney"/>
    <x v="0"/>
    <s v="United States"/>
    <s v="New York City"/>
    <x v="15"/>
    <n v="10035"/>
    <x v="3"/>
    <s v="FUR-CH-10000595"/>
    <x v="0"/>
    <x v="1"/>
    <s v="Safco Contoured Stacking Chairs"/>
    <n v="1931.04"/>
    <n v="9"/>
    <n v="0.1"/>
    <n v="321.83999999999997"/>
    <x v="7"/>
  </r>
  <r>
    <n v="1703"/>
    <x v="825"/>
    <x v="1"/>
    <x v="562"/>
    <d v="2012-07-15T00:00:00"/>
    <s v="Second Class"/>
    <s v="ND-18370"/>
    <s v="Natalie DeCherney"/>
    <x v="0"/>
    <s v="United States"/>
    <s v="New York City"/>
    <x v="15"/>
    <n v="10035"/>
    <x v="3"/>
    <s v="OFF-PA-10000349"/>
    <x v="1"/>
    <x v="10"/>
    <s v="Staples"/>
    <n v="9.9600000000000009"/>
    <n v="2"/>
    <n v="0"/>
    <n v="4.6811999999999996"/>
    <x v="7"/>
  </r>
  <r>
    <n v="1704"/>
    <x v="826"/>
    <x v="2"/>
    <x v="563"/>
    <d v="2011-02-07T00:00:00"/>
    <s v="Standard Class"/>
    <s v="CD-12790"/>
    <s v="Cynthia Delaney"/>
    <x v="2"/>
    <s v="United States"/>
    <s v="San Diego"/>
    <x v="1"/>
    <n v="92037"/>
    <x v="1"/>
    <s v="OFF-FA-10001843"/>
    <x v="1"/>
    <x v="13"/>
    <s v="Staples"/>
    <n v="12.35"/>
    <n v="5"/>
    <n v="0"/>
    <n v="5.8045"/>
    <x v="11"/>
  </r>
  <r>
    <n v="1705"/>
    <x v="827"/>
    <x v="0"/>
    <x v="387"/>
    <d v="2013-03-09T00:00:00"/>
    <s v="Same Day"/>
    <s v="PG-18820"/>
    <s v="Patrick Gardner"/>
    <x v="0"/>
    <s v="United States"/>
    <s v="Glendale"/>
    <x v="16"/>
    <n v="85301"/>
    <x v="1"/>
    <s v="OFF-BI-10003676"/>
    <x v="1"/>
    <x v="8"/>
    <s v="GBC Standard Recycled Report Covers, Clear Plastic Sheets"/>
    <n v="9.702"/>
    <n v="3"/>
    <n v="0.7"/>
    <n v="-7.1147999999999998"/>
    <x v="10"/>
  </r>
  <r>
    <n v="1706"/>
    <x v="828"/>
    <x v="1"/>
    <x v="6"/>
    <d v="2012-11-26T00:00:00"/>
    <s v="Standard Class"/>
    <s v="IM-15070"/>
    <s v="Irene Maddox"/>
    <x v="0"/>
    <s v="United States"/>
    <s v="Philadelphia"/>
    <x v="9"/>
    <n v="19120"/>
    <x v="3"/>
    <s v="OFF-BI-10003638"/>
    <x v="1"/>
    <x v="8"/>
    <s v="GBC Durable Plastic Covers"/>
    <n v="11.61"/>
    <n v="2"/>
    <n v="0.7"/>
    <n v="-9.2880000000000003"/>
    <x v="0"/>
  </r>
  <r>
    <n v="1707"/>
    <x v="829"/>
    <x v="3"/>
    <x v="505"/>
    <d v="2014-11-06T00:00:00"/>
    <s v="Standard Class"/>
    <s v="JK-15205"/>
    <s v="Jamie Kunitz"/>
    <x v="0"/>
    <s v="United States"/>
    <s v="San Francisco"/>
    <x v="1"/>
    <n v="94122"/>
    <x v="1"/>
    <s v="OFF-LA-10003077"/>
    <x v="1"/>
    <x v="2"/>
    <s v="Avery 500"/>
    <n v="43.86"/>
    <n v="6"/>
    <n v="0"/>
    <n v="20.6142"/>
    <x v="2"/>
  </r>
  <r>
    <n v="1708"/>
    <x v="829"/>
    <x v="3"/>
    <x v="505"/>
    <d v="2014-11-06T00:00:00"/>
    <s v="Standard Class"/>
    <s v="JK-15205"/>
    <s v="Jamie Kunitz"/>
    <x v="0"/>
    <s v="United States"/>
    <s v="San Francisco"/>
    <x v="1"/>
    <n v="94122"/>
    <x v="1"/>
    <s v="TEC-PH-10003505"/>
    <x v="2"/>
    <x v="7"/>
    <s v="Geemarc AmpliPOWER60"/>
    <n v="148.47999999999999"/>
    <n v="2"/>
    <n v="0.2"/>
    <n v="16.704000000000001"/>
    <x v="2"/>
  </r>
  <r>
    <n v="1709"/>
    <x v="829"/>
    <x v="3"/>
    <x v="505"/>
    <d v="2014-11-06T00:00:00"/>
    <s v="Standard Class"/>
    <s v="JK-15205"/>
    <s v="Jamie Kunitz"/>
    <x v="0"/>
    <s v="United States"/>
    <s v="San Francisco"/>
    <x v="1"/>
    <n v="94122"/>
    <x v="1"/>
    <s v="OFF-PA-10003424"/>
    <x v="1"/>
    <x v="10"/>
    <s v="&quot;While you Were Out&quot; Message Book, One Form per Page"/>
    <n v="7.42"/>
    <n v="2"/>
    <n v="0"/>
    <n v="3.71"/>
    <x v="2"/>
  </r>
  <r>
    <n v="1710"/>
    <x v="829"/>
    <x v="3"/>
    <x v="505"/>
    <d v="2014-11-06T00:00:00"/>
    <s v="Standard Class"/>
    <s v="JK-15205"/>
    <s v="Jamie Kunitz"/>
    <x v="0"/>
    <s v="United States"/>
    <s v="San Francisco"/>
    <x v="1"/>
    <n v="94122"/>
    <x v="1"/>
    <s v="FUR-CH-10003061"/>
    <x v="0"/>
    <x v="1"/>
    <s v="Global Leather Task Chair, Black"/>
    <n v="71.992000000000004"/>
    <n v="1"/>
    <n v="0.2"/>
    <n v="-0.89990000000000003"/>
    <x v="2"/>
  </r>
  <r>
    <n v="1711"/>
    <x v="829"/>
    <x v="3"/>
    <x v="505"/>
    <d v="2014-11-06T00:00:00"/>
    <s v="Standard Class"/>
    <s v="JK-15205"/>
    <s v="Jamie Kunitz"/>
    <x v="0"/>
    <s v="United States"/>
    <s v="San Francisco"/>
    <x v="1"/>
    <n v="94122"/>
    <x v="1"/>
    <s v="OFF-AR-10003514"/>
    <x v="1"/>
    <x v="6"/>
    <s v="4009 Highlighters by Sanford"/>
    <n v="19.899999999999999"/>
    <n v="5"/>
    <n v="0"/>
    <n v="6.5670000000000002"/>
    <x v="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x v="2"/>
  </r>
  <r>
    <n v="1713"/>
    <x v="830"/>
    <x v="1"/>
    <x v="564"/>
    <d v="2012-02-04T00:00:00"/>
    <s v="Standard Class"/>
    <s v="JP-15520"/>
    <s v="Jeremy Pistek"/>
    <x v="0"/>
    <s v="United States"/>
    <s v="Houston"/>
    <x v="5"/>
    <n v="77070"/>
    <x v="2"/>
    <s v="OFF-PA-10004405"/>
    <x v="1"/>
    <x v="10"/>
    <s v="Rediform Voice Mail Log Books"/>
    <n v="14.304"/>
    <n v="6"/>
    <n v="0.2"/>
    <n v="5.0064000000000002"/>
    <x v="9"/>
  </r>
  <r>
    <n v="1714"/>
    <x v="831"/>
    <x v="3"/>
    <x v="565"/>
    <d v="2014-09-14T00:00:00"/>
    <s v="Second Class"/>
    <s v="MM-18055"/>
    <s v="Michelle Moray"/>
    <x v="0"/>
    <s v="United States"/>
    <s v="Chicago"/>
    <x v="10"/>
    <n v="60610"/>
    <x v="2"/>
    <s v="FUR-TA-10004289"/>
    <x v="0"/>
    <x v="3"/>
    <s v="BoxOffice By Design Rectangular and Half-Moon Meeting Room Tables"/>
    <n v="765.625"/>
    <n v="7"/>
    <n v="0.5"/>
    <n v="-566.5625"/>
    <x v="8"/>
  </r>
  <r>
    <n v="1715"/>
    <x v="832"/>
    <x v="3"/>
    <x v="566"/>
    <d v="2014-10-14T00:00:00"/>
    <s v="Standard Class"/>
    <s v="DC-13285"/>
    <s v="Debra Catini"/>
    <x v="0"/>
    <s v="United States"/>
    <s v="San Francisco"/>
    <x v="1"/>
    <n v="94110"/>
    <x v="1"/>
    <s v="FUR-BO-10003965"/>
    <x v="0"/>
    <x v="0"/>
    <s v="O'Sullivan Manor Hill 2-Door Library in Brianna Oak"/>
    <n v="307.666"/>
    <n v="2"/>
    <n v="0.15"/>
    <n v="-14.478400000000001"/>
    <x v="2"/>
  </r>
  <r>
    <n v="1716"/>
    <x v="833"/>
    <x v="0"/>
    <x v="567"/>
    <d v="2013-05-05T00:00:00"/>
    <s v="Standard Class"/>
    <s v="JL-15835"/>
    <s v="John Lee"/>
    <x v="0"/>
    <s v="United States"/>
    <s v="New York City"/>
    <x v="15"/>
    <n v="10011"/>
    <x v="3"/>
    <s v="OFF-BI-10003314"/>
    <x v="1"/>
    <x v="8"/>
    <s v="Tuff Stuff Recycled Round Ring Binders"/>
    <n v="7.7119999999999997"/>
    <n v="2"/>
    <n v="0.2"/>
    <n v="2.7955999999999999"/>
    <x v="5"/>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x v="5"/>
  </r>
  <r>
    <n v="1718"/>
    <x v="834"/>
    <x v="0"/>
    <x v="288"/>
    <d v="2013-05-25T00:00:00"/>
    <s v="Standard Class"/>
    <s v="BN-11515"/>
    <s v="Bradley Nguyen"/>
    <x v="0"/>
    <s v="United States"/>
    <s v="New York City"/>
    <x v="15"/>
    <n v="10011"/>
    <x v="3"/>
    <s v="OFF-ST-10004123"/>
    <x v="1"/>
    <x v="4"/>
    <s v="Safco Industrial Wire Shelving System"/>
    <n v="454.9"/>
    <n v="5"/>
    <n v="0"/>
    <n v="0"/>
    <x v="5"/>
  </r>
  <r>
    <n v="1719"/>
    <x v="834"/>
    <x v="0"/>
    <x v="288"/>
    <d v="2013-05-25T00:00:00"/>
    <s v="Standard Class"/>
    <s v="BN-11515"/>
    <s v="Bradley Nguyen"/>
    <x v="0"/>
    <s v="United States"/>
    <s v="New York City"/>
    <x v="15"/>
    <n v="10011"/>
    <x v="3"/>
    <s v="FUR-FU-10002088"/>
    <x v="0"/>
    <x v="5"/>
    <s v="Nu-Dell Float Frame 11 x 14 1/2"/>
    <n v="35.92"/>
    <n v="4"/>
    <n v="0"/>
    <n v="15.086399999999999"/>
    <x v="5"/>
  </r>
  <r>
    <n v="1720"/>
    <x v="834"/>
    <x v="0"/>
    <x v="288"/>
    <d v="2013-05-25T00:00:00"/>
    <s v="Standard Class"/>
    <s v="BN-11515"/>
    <s v="Bradley Nguyen"/>
    <x v="0"/>
    <s v="United States"/>
    <s v="New York City"/>
    <x v="15"/>
    <n v="10011"/>
    <x v="3"/>
    <s v="FUR-FU-10000010"/>
    <x v="0"/>
    <x v="5"/>
    <s v="DAX Value U-Channel Document Frames, Easel Back"/>
    <n v="39.76"/>
    <n v="8"/>
    <n v="0"/>
    <n v="12.3256"/>
    <x v="5"/>
  </r>
  <r>
    <n v="1721"/>
    <x v="834"/>
    <x v="0"/>
    <x v="288"/>
    <d v="2013-05-25T00:00:00"/>
    <s v="Standard Class"/>
    <s v="BN-11515"/>
    <s v="Bradley Nguyen"/>
    <x v="0"/>
    <s v="United States"/>
    <s v="New York City"/>
    <x v="15"/>
    <n v="10011"/>
    <x v="3"/>
    <s v="OFF-BI-10002824"/>
    <x v="1"/>
    <x v="8"/>
    <s v="Recycled Easel Ring Binders"/>
    <n v="47.744"/>
    <n v="4"/>
    <n v="0.2"/>
    <n v="14.92"/>
    <x v="5"/>
  </r>
  <r>
    <n v="1722"/>
    <x v="835"/>
    <x v="1"/>
    <x v="139"/>
    <d v="2012-12-25T00:00:00"/>
    <s v="Standard Class"/>
    <s v="KD-16345"/>
    <s v="Katherine Ducich"/>
    <x v="0"/>
    <s v="United States"/>
    <s v="Chicago"/>
    <x v="10"/>
    <n v="60623"/>
    <x v="2"/>
    <s v="TEC-PH-10001061"/>
    <x v="2"/>
    <x v="7"/>
    <s v="Apple iPhone 5C"/>
    <n v="159.98400000000001"/>
    <n v="2"/>
    <n v="0.2"/>
    <n v="11.998799999999999"/>
    <x v="4"/>
  </r>
  <r>
    <n v="1723"/>
    <x v="835"/>
    <x v="1"/>
    <x v="139"/>
    <d v="2012-12-25T00:00:00"/>
    <s v="Standard Class"/>
    <s v="KD-16345"/>
    <s v="Katherine Ducich"/>
    <x v="0"/>
    <s v="United States"/>
    <s v="Chicago"/>
    <x v="10"/>
    <n v="60623"/>
    <x v="2"/>
    <s v="TEC-AC-10000736"/>
    <x v="2"/>
    <x v="11"/>
    <s v="Logitech G600 MMO Gaming Mouse"/>
    <n v="255.96799999999999"/>
    <n v="4"/>
    <n v="0.2"/>
    <n v="51.193600000000004"/>
    <x v="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x v="4"/>
  </r>
  <r>
    <n v="1725"/>
    <x v="836"/>
    <x v="1"/>
    <x v="546"/>
    <d v="2012-12-20T00:00:00"/>
    <s v="First Class"/>
    <s v="JK-15370"/>
    <s v="Jay Kimmel"/>
    <x v="0"/>
    <s v="United States"/>
    <s v="Philadelphia"/>
    <x v="9"/>
    <n v="19143"/>
    <x v="3"/>
    <s v="OFF-AP-10000828"/>
    <x v="1"/>
    <x v="9"/>
    <s v="Avanti 4.4 Cu. Ft. Refrigerator"/>
    <n v="434.35199999999998"/>
    <n v="3"/>
    <n v="0.2"/>
    <n v="43.435200000000002"/>
    <x v="4"/>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x v="4"/>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x v="4"/>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x v="3"/>
  </r>
  <r>
    <n v="1729"/>
    <x v="838"/>
    <x v="0"/>
    <x v="569"/>
    <d v="2013-02-07T00:00:00"/>
    <s v="Same Day"/>
    <s v="CA-12265"/>
    <s v="Christina Anderson"/>
    <x v="0"/>
    <s v="United States"/>
    <s v="Springfield"/>
    <x v="17"/>
    <n v="22153"/>
    <x v="0"/>
    <s v="TEC-AC-10003063"/>
    <x v="2"/>
    <x v="11"/>
    <s v="Micro Innovations USB RF Wireless Keyboard with Mouse"/>
    <n v="100"/>
    <n v="4"/>
    <n v="0"/>
    <n v="21"/>
    <x v="1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x v="11"/>
  </r>
  <r>
    <n v="1731"/>
    <x v="839"/>
    <x v="2"/>
    <x v="450"/>
    <d v="2011-10-03T00:00:00"/>
    <s v="Standard Class"/>
    <s v="KD-16495"/>
    <s v="Keith Dawkins"/>
    <x v="1"/>
    <s v="United States"/>
    <s v="Fayetteville"/>
    <x v="3"/>
    <n v="28314"/>
    <x v="0"/>
    <s v="OFF-PA-10001457"/>
    <x v="1"/>
    <x v="10"/>
    <s v="White GlueTop Scratch Pads"/>
    <n v="96.256"/>
    <n v="8"/>
    <n v="0.2"/>
    <n v="31.283200000000001"/>
    <x v="8"/>
  </r>
  <r>
    <n v="1732"/>
    <x v="839"/>
    <x v="2"/>
    <x v="450"/>
    <d v="2011-10-03T00:00:00"/>
    <s v="Standard Class"/>
    <s v="KD-16495"/>
    <s v="Keith Dawkins"/>
    <x v="1"/>
    <s v="United States"/>
    <s v="Fayetteville"/>
    <x v="3"/>
    <n v="28314"/>
    <x v="0"/>
    <s v="OFF-PA-10001804"/>
    <x v="1"/>
    <x v="10"/>
    <s v="Xerox 195"/>
    <n v="10.688000000000001"/>
    <n v="2"/>
    <n v="0.2"/>
    <n v="3.7408000000000001"/>
    <x v="8"/>
  </r>
  <r>
    <n v="1733"/>
    <x v="840"/>
    <x v="0"/>
    <x v="212"/>
    <d v="2013-07-15T00:00:00"/>
    <s v="Standard Class"/>
    <s v="LH-17155"/>
    <s v="Logan Haushalter"/>
    <x v="0"/>
    <s v="United States"/>
    <s v="Dallas"/>
    <x v="5"/>
    <n v="75081"/>
    <x v="2"/>
    <s v="OFF-ST-10000689"/>
    <x v="1"/>
    <x v="4"/>
    <s v="Fellowes Strictly Business Drawer File, Letter/Legal Size"/>
    <n v="338.04"/>
    <n v="3"/>
    <n v="0.2"/>
    <n v="-33.804000000000002"/>
    <x v="7"/>
  </r>
  <r>
    <n v="1734"/>
    <x v="840"/>
    <x v="0"/>
    <x v="212"/>
    <d v="2013-07-15T00:00:00"/>
    <s v="Standard Class"/>
    <s v="LH-17155"/>
    <s v="Logan Haushalter"/>
    <x v="0"/>
    <s v="United States"/>
    <s v="Dallas"/>
    <x v="5"/>
    <n v="75081"/>
    <x v="2"/>
    <s v="OFF-AR-10002135"/>
    <x v="1"/>
    <x v="6"/>
    <s v="Boston Heavy-Duty Trimline Electric Pencil Sharpeners"/>
    <n v="154.24"/>
    <n v="4"/>
    <n v="0.2"/>
    <n v="17.352"/>
    <x v="7"/>
  </r>
  <r>
    <n v="1735"/>
    <x v="841"/>
    <x v="3"/>
    <x v="570"/>
    <d v="2014-08-02T00:00:00"/>
    <s v="Second Class"/>
    <s v="AG-10675"/>
    <s v="Anna Gayman"/>
    <x v="0"/>
    <s v="United States"/>
    <s v="Jacksonville"/>
    <x v="3"/>
    <n v="28540"/>
    <x v="0"/>
    <s v="OFF-AP-10002082"/>
    <x v="1"/>
    <x v="9"/>
    <s v="Holmes HEPA Air Purifier"/>
    <n v="34.847999999999999"/>
    <n v="2"/>
    <n v="0.2"/>
    <n v="6.5339999999999998"/>
    <x v="7"/>
  </r>
  <r>
    <n v="1736"/>
    <x v="841"/>
    <x v="3"/>
    <x v="570"/>
    <d v="2014-08-02T00:00:00"/>
    <s v="Second Class"/>
    <s v="AG-10675"/>
    <s v="Anna Gayman"/>
    <x v="0"/>
    <s v="United States"/>
    <s v="Jacksonville"/>
    <x v="3"/>
    <n v="28540"/>
    <x v="0"/>
    <s v="TEC-PH-10003442"/>
    <x v="2"/>
    <x v="7"/>
    <s v="Samsung Replacement EH64AVFWE Premium Headset"/>
    <n v="22"/>
    <n v="5"/>
    <n v="0.2"/>
    <n v="1.375"/>
    <x v="7"/>
  </r>
  <r>
    <n v="1737"/>
    <x v="841"/>
    <x v="3"/>
    <x v="570"/>
    <d v="2014-08-02T00:00:00"/>
    <s v="Second Class"/>
    <s v="AG-10675"/>
    <s v="Anna Gayman"/>
    <x v="0"/>
    <s v="United States"/>
    <s v="Jacksonville"/>
    <x v="3"/>
    <n v="28540"/>
    <x v="0"/>
    <s v="OFF-AR-10002833"/>
    <x v="1"/>
    <x v="6"/>
    <s v="Newell 322"/>
    <n v="4.3680000000000003"/>
    <n v="3"/>
    <n v="0.2"/>
    <n v="0.38219999999999998"/>
    <x v="7"/>
  </r>
  <r>
    <n v="1738"/>
    <x v="842"/>
    <x v="1"/>
    <x v="37"/>
    <d v="2012-09-09T00:00:00"/>
    <s v="Standard Class"/>
    <s v="DB-13120"/>
    <s v="David Bremer"/>
    <x v="1"/>
    <s v="United States"/>
    <s v="San Francisco"/>
    <x v="1"/>
    <n v="94122"/>
    <x v="1"/>
    <s v="OFF-ST-10001325"/>
    <x v="1"/>
    <x v="4"/>
    <s v="Sterilite Officeware Hinged File Box"/>
    <n v="31.44"/>
    <n v="3"/>
    <n v="0"/>
    <n v="8.4887999999999995"/>
    <x v="8"/>
  </r>
  <r>
    <n v="1739"/>
    <x v="842"/>
    <x v="1"/>
    <x v="37"/>
    <d v="2012-09-09T00:00:00"/>
    <s v="Standard Class"/>
    <s v="DB-13120"/>
    <s v="David Bremer"/>
    <x v="1"/>
    <s v="United States"/>
    <s v="San Francisco"/>
    <x v="1"/>
    <n v="94122"/>
    <x v="1"/>
    <s v="TEC-AC-10003038"/>
    <x v="2"/>
    <x v="11"/>
    <s v="Kingston Digital DataTraveler 16GB USB 2.0"/>
    <n v="17.899999999999999"/>
    <n v="2"/>
    <n v="0"/>
    <n v="3.4009999999999998"/>
    <x v="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x v="8"/>
  </r>
  <r>
    <n v="1741"/>
    <x v="843"/>
    <x v="2"/>
    <x v="128"/>
    <d v="2011-08-16T00:00:00"/>
    <s v="Standard Class"/>
    <s v="ED-13885"/>
    <s v="Emily Ducich"/>
    <x v="2"/>
    <s v="United States"/>
    <s v="San Diego"/>
    <x v="1"/>
    <n v="92037"/>
    <x v="1"/>
    <s v="OFF-LA-10000262"/>
    <x v="1"/>
    <x v="2"/>
    <s v="Avery 494"/>
    <n v="20.88"/>
    <n v="8"/>
    <n v="0"/>
    <n v="9.6047999999999991"/>
    <x v="6"/>
  </r>
  <r>
    <n v="1742"/>
    <x v="844"/>
    <x v="3"/>
    <x v="505"/>
    <d v="2014-11-04T00:00:00"/>
    <s v="Standard Class"/>
    <s v="MC-18100"/>
    <s v="Mick Crebagga"/>
    <x v="0"/>
    <s v="United States"/>
    <s v="Philadelphia"/>
    <x v="9"/>
    <n v="19140"/>
    <x v="3"/>
    <s v="OFF-PA-10004355"/>
    <x v="1"/>
    <x v="10"/>
    <s v="Xerox 231"/>
    <n v="20.736000000000001"/>
    <n v="4"/>
    <n v="0.2"/>
    <n v="7.2576000000000001"/>
    <x v="2"/>
  </r>
  <r>
    <n v="1743"/>
    <x v="844"/>
    <x v="3"/>
    <x v="505"/>
    <d v="2014-11-04T00:00:00"/>
    <s v="Standard Class"/>
    <s v="MC-18100"/>
    <s v="Mick Crebagga"/>
    <x v="0"/>
    <s v="United States"/>
    <s v="Philadelphia"/>
    <x v="9"/>
    <n v="19140"/>
    <x v="3"/>
    <s v="FUR-FU-10004415"/>
    <x v="0"/>
    <x v="5"/>
    <s v="Stacking Tray, Side-Loading, Legal, Smoke"/>
    <n v="7.1680000000000001"/>
    <n v="2"/>
    <n v="0.2"/>
    <n v="0.98560000000000003"/>
    <x v="2"/>
  </r>
  <r>
    <n v="1744"/>
    <x v="844"/>
    <x v="3"/>
    <x v="505"/>
    <d v="2014-11-04T00:00:00"/>
    <s v="Standard Class"/>
    <s v="MC-18100"/>
    <s v="Mick Crebagga"/>
    <x v="0"/>
    <s v="United States"/>
    <s v="Philadelphia"/>
    <x v="9"/>
    <n v="19140"/>
    <x v="3"/>
    <s v="OFF-ST-10002486"/>
    <x v="1"/>
    <x v="4"/>
    <s v="Eldon Shelf Savers Cubes and Bins"/>
    <n v="11.167999999999999"/>
    <n v="2"/>
    <n v="0.2"/>
    <n v="-2.5127999999999999"/>
    <x v="2"/>
  </r>
  <r>
    <n v="1745"/>
    <x v="844"/>
    <x v="3"/>
    <x v="505"/>
    <d v="2014-11-04T00:00:00"/>
    <s v="Standard Class"/>
    <s v="MC-18100"/>
    <s v="Mick Crebagga"/>
    <x v="0"/>
    <s v="United States"/>
    <s v="Philadelphia"/>
    <x v="9"/>
    <n v="19140"/>
    <x v="3"/>
    <s v="TEC-AC-10001142"/>
    <x v="2"/>
    <x v="11"/>
    <s v="First Data FD10 PIN Pad"/>
    <n v="442.4"/>
    <n v="7"/>
    <n v="0.2"/>
    <n v="-55.3"/>
    <x v="2"/>
  </r>
  <r>
    <n v="1746"/>
    <x v="845"/>
    <x v="2"/>
    <x v="571"/>
    <d v="2011-06-09T00:00:00"/>
    <s v="First Class"/>
    <s v="BM-11785"/>
    <s v="Bryan Mills"/>
    <x v="0"/>
    <s v="United States"/>
    <s v="Rochester"/>
    <x v="15"/>
    <n v="14609"/>
    <x v="3"/>
    <s v="OFF-AR-10002656"/>
    <x v="1"/>
    <x v="6"/>
    <s v="Sanford Liquid Accent Highlighters"/>
    <n v="13.36"/>
    <n v="2"/>
    <n v="0"/>
    <n v="4.9432"/>
    <x v="1"/>
  </r>
  <r>
    <n v="1747"/>
    <x v="846"/>
    <x v="0"/>
    <x v="572"/>
    <d v="2013-08-18T00:00:00"/>
    <s v="Second Class"/>
    <s v="EM-14065"/>
    <s v="Erin Mull"/>
    <x v="0"/>
    <s v="United States"/>
    <s v="Jacksonville"/>
    <x v="3"/>
    <n v="28540"/>
    <x v="0"/>
    <s v="OFF-BI-10000138"/>
    <x v="1"/>
    <x v="8"/>
    <s v="Acco Translucent Poly Ring Binders"/>
    <n v="11.231999999999999"/>
    <n v="8"/>
    <n v="0.7"/>
    <n v="-8.2368000000000006"/>
    <x v="6"/>
  </r>
  <r>
    <n v="1748"/>
    <x v="846"/>
    <x v="0"/>
    <x v="572"/>
    <d v="2013-08-18T00:00:00"/>
    <s v="Second Class"/>
    <s v="EM-14065"/>
    <s v="Erin Mull"/>
    <x v="0"/>
    <s v="United States"/>
    <s v="Jacksonville"/>
    <x v="3"/>
    <n v="28540"/>
    <x v="0"/>
    <s v="OFF-PA-10004947"/>
    <x v="1"/>
    <x v="10"/>
    <s v="Staples"/>
    <n v="10.272"/>
    <n v="3"/>
    <n v="0.2"/>
    <n v="3.21"/>
    <x v="6"/>
  </r>
  <r>
    <n v="1749"/>
    <x v="847"/>
    <x v="2"/>
    <x v="573"/>
    <d v="2011-04-29T00:00:00"/>
    <s v="Standard Class"/>
    <s v="DA-13450"/>
    <s v="Dianna Arnett"/>
    <x v="2"/>
    <s v="United States"/>
    <s v="Houston"/>
    <x v="5"/>
    <n v="77095"/>
    <x v="2"/>
    <s v="OFF-PA-10003543"/>
    <x v="1"/>
    <x v="10"/>
    <s v="Xerox 1985"/>
    <n v="10.368"/>
    <n v="2"/>
    <n v="0.2"/>
    <n v="3.6288"/>
    <x v="3"/>
  </r>
  <r>
    <n v="1750"/>
    <x v="847"/>
    <x v="2"/>
    <x v="573"/>
    <d v="2011-04-29T00:00:00"/>
    <s v="Standard Class"/>
    <s v="DA-13450"/>
    <s v="Dianna Arnett"/>
    <x v="2"/>
    <s v="United States"/>
    <s v="Houston"/>
    <x v="5"/>
    <n v="77095"/>
    <x v="2"/>
    <s v="OFF-AR-10002221"/>
    <x v="1"/>
    <x v="6"/>
    <s v="12 Colored Short Pencils"/>
    <n v="6.24"/>
    <n v="3"/>
    <n v="0.2"/>
    <n v="0.54600000000000004"/>
    <x v="3"/>
  </r>
  <r>
    <n v="1751"/>
    <x v="848"/>
    <x v="1"/>
    <x v="6"/>
    <d v="2012-11-27T00:00:00"/>
    <s v="Standard Class"/>
    <s v="MO-17800"/>
    <s v="Meg O'Connel"/>
    <x v="2"/>
    <s v="United States"/>
    <s v="San Antonio"/>
    <x v="5"/>
    <n v="78207"/>
    <x v="2"/>
    <s v="FUR-TA-10004607"/>
    <x v="0"/>
    <x v="3"/>
    <s v="Hon 2111 Invitation Series Straight Table"/>
    <n v="206.96199999999999"/>
    <n v="2"/>
    <n v="0.3"/>
    <n v="-32.522599999999997"/>
    <x v="0"/>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x v="2"/>
  </r>
  <r>
    <n v="1753"/>
    <x v="850"/>
    <x v="3"/>
    <x v="574"/>
    <d v="2014-12-06T00:00:00"/>
    <s v="First Class"/>
    <s v="VW-21775"/>
    <s v="Victoria Wilson"/>
    <x v="1"/>
    <s v="United States"/>
    <s v="San Francisco"/>
    <x v="1"/>
    <n v="94122"/>
    <x v="1"/>
    <s v="OFF-ST-10004340"/>
    <x v="1"/>
    <x v="4"/>
    <s v="Fellowes Mobile File Cart, Black"/>
    <n v="559.62"/>
    <n v="9"/>
    <n v="0"/>
    <n v="151.09739999999999"/>
    <x v="4"/>
  </r>
  <r>
    <n v="1754"/>
    <x v="850"/>
    <x v="3"/>
    <x v="574"/>
    <d v="2014-12-06T00:00:00"/>
    <s v="First Class"/>
    <s v="VW-21775"/>
    <s v="Victoria Wilson"/>
    <x v="1"/>
    <s v="United States"/>
    <s v="San Francisco"/>
    <x v="1"/>
    <n v="94122"/>
    <x v="1"/>
    <s v="OFF-PA-10004475"/>
    <x v="1"/>
    <x v="10"/>
    <s v="Xerox 1940"/>
    <n v="109.92"/>
    <n v="2"/>
    <n v="0"/>
    <n v="53.860799999999998"/>
    <x v="4"/>
  </r>
  <r>
    <n v="1755"/>
    <x v="850"/>
    <x v="3"/>
    <x v="574"/>
    <d v="2014-12-06T00:00:00"/>
    <s v="First Class"/>
    <s v="VW-21775"/>
    <s v="Victoria Wilson"/>
    <x v="1"/>
    <s v="United States"/>
    <s v="San Francisco"/>
    <x v="1"/>
    <n v="94122"/>
    <x v="1"/>
    <s v="OFF-PA-10003893"/>
    <x v="1"/>
    <x v="10"/>
    <s v="Xerox 1962"/>
    <n v="8.56"/>
    <n v="2"/>
    <n v="0"/>
    <n v="3.8519999999999999"/>
    <x v="4"/>
  </r>
  <r>
    <n v="1756"/>
    <x v="851"/>
    <x v="1"/>
    <x v="575"/>
    <d v="2012-12-11T00:00:00"/>
    <s v="Second Class"/>
    <s v="TT-21460"/>
    <s v="Tonja Turnell"/>
    <x v="2"/>
    <s v="United States"/>
    <s v="Fort Worth"/>
    <x v="5"/>
    <n v="76106"/>
    <x v="2"/>
    <s v="OFF-PA-10000100"/>
    <x v="1"/>
    <x v="10"/>
    <s v="Xerox 1945"/>
    <n v="360.71199999999999"/>
    <n v="11"/>
    <n v="0.2"/>
    <n v="130.75810000000001"/>
    <x v="4"/>
  </r>
  <r>
    <n v="1757"/>
    <x v="851"/>
    <x v="1"/>
    <x v="575"/>
    <d v="2012-12-11T00:00:00"/>
    <s v="Second Class"/>
    <s v="TT-21460"/>
    <s v="Tonja Turnell"/>
    <x v="2"/>
    <s v="United States"/>
    <s v="Fort Worth"/>
    <x v="5"/>
    <n v="76106"/>
    <x v="2"/>
    <s v="TEC-PH-10001817"/>
    <x v="2"/>
    <x v="7"/>
    <s v="Wilson Electronics DB Pro Signal Booster"/>
    <n v="1718.4"/>
    <n v="6"/>
    <n v="0.2"/>
    <n v="150.36000000000001"/>
    <x v="4"/>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x v="7"/>
  </r>
  <r>
    <n v="1759"/>
    <x v="853"/>
    <x v="2"/>
    <x v="218"/>
    <d v="2011-05-17T00:00:00"/>
    <s v="Standard Class"/>
    <s v="RM-19375"/>
    <s v="Raymond Messe"/>
    <x v="0"/>
    <s v="United States"/>
    <s v="Houston"/>
    <x v="5"/>
    <n v="77095"/>
    <x v="2"/>
    <s v="TEC-AC-10001013"/>
    <x v="2"/>
    <x v="11"/>
    <s v="Logitech ClearChat Comfort/USB Headset H390"/>
    <n v="46.863999999999997"/>
    <n v="2"/>
    <n v="0.2"/>
    <n v="7.6154000000000002"/>
    <x v="5"/>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x v="9"/>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x v="8"/>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x v="8"/>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x v="8"/>
  </r>
  <r>
    <n v="1764"/>
    <x v="856"/>
    <x v="0"/>
    <x v="578"/>
    <d v="2013-08-09T00:00:00"/>
    <s v="Standard Class"/>
    <s v="ML-17755"/>
    <s v="Max Ludwig"/>
    <x v="2"/>
    <s v="United States"/>
    <s v="Suffolk"/>
    <x v="17"/>
    <n v="23434"/>
    <x v="0"/>
    <s v="OFF-SU-10002573"/>
    <x v="1"/>
    <x v="14"/>
    <s v="Acme 10&quot; Easy Grip Assistive Scissors"/>
    <n v="35.06"/>
    <n v="2"/>
    <n v="0"/>
    <n v="10.518000000000001"/>
    <x v="6"/>
  </r>
  <r>
    <n v="1765"/>
    <x v="856"/>
    <x v="0"/>
    <x v="578"/>
    <d v="2013-08-09T00:00:00"/>
    <s v="Standard Class"/>
    <s v="ML-17755"/>
    <s v="Max Ludwig"/>
    <x v="2"/>
    <s v="United States"/>
    <s v="Suffolk"/>
    <x v="17"/>
    <n v="23434"/>
    <x v="0"/>
    <s v="OFF-LA-10004484"/>
    <x v="1"/>
    <x v="2"/>
    <s v="Avery 476"/>
    <n v="4.13"/>
    <n v="1"/>
    <n v="0"/>
    <n v="1.8997999999999999"/>
    <x v="6"/>
  </r>
  <r>
    <n v="1766"/>
    <x v="856"/>
    <x v="0"/>
    <x v="578"/>
    <d v="2013-08-09T00:00:00"/>
    <s v="Standard Class"/>
    <s v="ML-17755"/>
    <s v="Max Ludwig"/>
    <x v="2"/>
    <s v="United States"/>
    <s v="Suffolk"/>
    <x v="17"/>
    <n v="23434"/>
    <x v="0"/>
    <s v="FUR-FU-10001591"/>
    <x v="0"/>
    <x v="5"/>
    <s v="Advantus Panel Wall Certificate Holder - 8.5x11"/>
    <n v="109.8"/>
    <n v="9"/>
    <n v="0"/>
    <n v="46.116"/>
    <x v="6"/>
  </r>
  <r>
    <n v="1767"/>
    <x v="856"/>
    <x v="0"/>
    <x v="578"/>
    <d v="2013-08-09T00:00:00"/>
    <s v="Standard Class"/>
    <s v="ML-17755"/>
    <s v="Max Ludwig"/>
    <x v="2"/>
    <s v="United States"/>
    <s v="Suffolk"/>
    <x v="17"/>
    <n v="23434"/>
    <x v="0"/>
    <s v="OFF-LA-10002034"/>
    <x v="1"/>
    <x v="2"/>
    <s v="Avery 478"/>
    <n v="9.82"/>
    <n v="2"/>
    <n v="0"/>
    <n v="4.8117999999999999"/>
    <x v="6"/>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x v="10"/>
  </r>
  <r>
    <n v="1769"/>
    <x v="857"/>
    <x v="2"/>
    <x v="579"/>
    <d v="2011-03-26T00:00:00"/>
    <s v="Standard Class"/>
    <s v="CC-12685"/>
    <s v="Craig Carroll"/>
    <x v="0"/>
    <s v="United States"/>
    <s v="Greensboro"/>
    <x v="3"/>
    <n v="27405"/>
    <x v="0"/>
    <s v="OFF-BI-10002735"/>
    <x v="1"/>
    <x v="8"/>
    <s v="GBC Prestige Therm-A-Bind Covers"/>
    <n v="51.465000000000003"/>
    <n v="5"/>
    <n v="0.7"/>
    <n v="-39.456499999999998"/>
    <x v="10"/>
  </r>
  <r>
    <n v="1770"/>
    <x v="858"/>
    <x v="3"/>
    <x v="580"/>
    <d v="2014-03-09T00:00:00"/>
    <s v="Standard Class"/>
    <s v="SC-20770"/>
    <s v="Stewart Carmichael"/>
    <x v="1"/>
    <s v="United States"/>
    <s v="Dallas"/>
    <x v="5"/>
    <n v="75081"/>
    <x v="2"/>
    <s v="OFF-SU-10001935"/>
    <x v="1"/>
    <x v="14"/>
    <s v="Staples"/>
    <n v="6.976"/>
    <n v="4"/>
    <n v="0.2"/>
    <n v="-1.3952"/>
    <x v="10"/>
  </r>
  <r>
    <n v="1771"/>
    <x v="858"/>
    <x v="3"/>
    <x v="580"/>
    <d v="2014-03-09T00:00:00"/>
    <s v="Standard Class"/>
    <s v="SC-20770"/>
    <s v="Stewart Carmichael"/>
    <x v="1"/>
    <s v="United States"/>
    <s v="Dallas"/>
    <x v="5"/>
    <n v="75081"/>
    <x v="2"/>
    <s v="OFF-BI-10003291"/>
    <x v="1"/>
    <x v="8"/>
    <s v="Wilson Jones Leather-Like Binders with DublLock Round Rings"/>
    <n v="12.222"/>
    <n v="7"/>
    <n v="0.8"/>
    <n v="-20.1663"/>
    <x v="10"/>
  </r>
  <r>
    <n v="1772"/>
    <x v="859"/>
    <x v="0"/>
    <x v="581"/>
    <d v="2013-11-30T00:00:00"/>
    <s v="Second Class"/>
    <s v="GG-14650"/>
    <s v="Greg Guthrie"/>
    <x v="1"/>
    <s v="United States"/>
    <s v="Chicago"/>
    <x v="10"/>
    <n v="60623"/>
    <x v="2"/>
    <s v="OFF-ST-10004337"/>
    <x v="1"/>
    <x v="4"/>
    <s v="SAFCO Commercial Wire Shelving, 72h"/>
    <n v="97.983999999999995"/>
    <n v="2"/>
    <n v="0.2"/>
    <n v="-24.495999999999999"/>
    <x v="0"/>
  </r>
  <r>
    <n v="1773"/>
    <x v="859"/>
    <x v="0"/>
    <x v="581"/>
    <d v="2013-11-30T00:00:00"/>
    <s v="Second Class"/>
    <s v="GG-14650"/>
    <s v="Greg Guthrie"/>
    <x v="1"/>
    <s v="United States"/>
    <s v="Chicago"/>
    <x v="10"/>
    <n v="60623"/>
    <x v="2"/>
    <s v="TEC-AC-10001266"/>
    <x v="2"/>
    <x v="11"/>
    <s v="Memorex Micro Travel Drive 8 GB"/>
    <n v="62.4"/>
    <n v="6"/>
    <n v="0.2"/>
    <n v="19.5"/>
    <x v="0"/>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x v="3"/>
  </r>
  <r>
    <n v="1775"/>
    <x v="860"/>
    <x v="2"/>
    <x v="582"/>
    <d v="2011-05-03T00:00:00"/>
    <s v="Standard Class"/>
    <s v="MY-18295"/>
    <s v="Muhammed Yedwab"/>
    <x v="1"/>
    <s v="United States"/>
    <s v="Baltimore"/>
    <x v="39"/>
    <n v="21215"/>
    <x v="3"/>
    <s v="OFF-ST-10000877"/>
    <x v="1"/>
    <x v="4"/>
    <s v="Recycled Steel Personal File for Standard File Folders"/>
    <n v="497.61"/>
    <n v="9"/>
    <n v="0"/>
    <n v="129.37860000000001"/>
    <x v="3"/>
  </r>
  <r>
    <n v="1776"/>
    <x v="860"/>
    <x v="2"/>
    <x v="582"/>
    <d v="2011-05-03T00:00:00"/>
    <s v="Standard Class"/>
    <s v="MY-18295"/>
    <s v="Muhammed Yedwab"/>
    <x v="1"/>
    <s v="United States"/>
    <s v="Baltimore"/>
    <x v="39"/>
    <n v="21215"/>
    <x v="3"/>
    <s v="OFF-AR-10004752"/>
    <x v="1"/>
    <x v="6"/>
    <s v="Blackstonian Pencils"/>
    <n v="5.34"/>
    <n v="2"/>
    <n v="0"/>
    <n v="1.4952000000000001"/>
    <x v="3"/>
  </r>
  <r>
    <n v="1777"/>
    <x v="860"/>
    <x v="2"/>
    <x v="582"/>
    <d v="2011-05-03T00:00:00"/>
    <s v="Standard Class"/>
    <s v="MY-18295"/>
    <s v="Muhammed Yedwab"/>
    <x v="1"/>
    <s v="United States"/>
    <s v="Baltimore"/>
    <x v="39"/>
    <n v="21215"/>
    <x v="3"/>
    <s v="OFF-LA-10000452"/>
    <x v="1"/>
    <x v="2"/>
    <s v="Avery 488"/>
    <n v="3.15"/>
    <n v="1"/>
    <n v="0"/>
    <n v="1.512"/>
    <x v="3"/>
  </r>
  <r>
    <n v="1778"/>
    <x v="861"/>
    <x v="1"/>
    <x v="27"/>
    <d v="2012-11-28T00:00:00"/>
    <s v="Standard Class"/>
    <s v="DP-13000"/>
    <s v="Darren Powers"/>
    <x v="0"/>
    <s v="United States"/>
    <s v="Los Angeles"/>
    <x v="1"/>
    <n v="90004"/>
    <x v="1"/>
    <s v="OFF-PA-10000675"/>
    <x v="1"/>
    <x v="10"/>
    <s v="Xerox 1919"/>
    <n v="368.91"/>
    <n v="9"/>
    <n v="0"/>
    <n v="180.76589999999999"/>
    <x v="0"/>
  </r>
  <r>
    <n v="1779"/>
    <x v="861"/>
    <x v="1"/>
    <x v="27"/>
    <d v="2012-11-28T00:00:00"/>
    <s v="Standard Class"/>
    <s v="DP-13000"/>
    <s v="Darren Powers"/>
    <x v="0"/>
    <s v="United States"/>
    <s v="Los Angeles"/>
    <x v="1"/>
    <n v="90004"/>
    <x v="1"/>
    <s v="OFF-AR-10003045"/>
    <x v="1"/>
    <x v="6"/>
    <s v="Prang Colored Pencils"/>
    <n v="14.7"/>
    <n v="5"/>
    <n v="0"/>
    <n v="6.6150000000000002"/>
    <x v="0"/>
  </r>
  <r>
    <n v="1780"/>
    <x v="862"/>
    <x v="0"/>
    <x v="583"/>
    <d v="2013-11-17T00:00:00"/>
    <s v="Standard Class"/>
    <s v="BD-11770"/>
    <s v="Bryan Davis"/>
    <x v="0"/>
    <s v="United States"/>
    <s v="New York City"/>
    <x v="15"/>
    <n v="10011"/>
    <x v="3"/>
    <s v="TEC-AC-10003447"/>
    <x v="2"/>
    <x v="11"/>
    <s v="Micropad Numeric Keypads"/>
    <n v="59.97"/>
    <n v="3"/>
    <n v="0"/>
    <n v="14.9925"/>
    <x v="0"/>
  </r>
  <r>
    <n v="1781"/>
    <x v="862"/>
    <x v="0"/>
    <x v="583"/>
    <d v="2013-11-17T00:00:00"/>
    <s v="Standard Class"/>
    <s v="BD-11770"/>
    <s v="Bryan Davis"/>
    <x v="0"/>
    <s v="United States"/>
    <s v="New York City"/>
    <x v="15"/>
    <n v="10011"/>
    <x v="3"/>
    <s v="OFF-ST-10002276"/>
    <x v="1"/>
    <x v="4"/>
    <s v="Safco Steel Mobile File Cart"/>
    <n v="83.36"/>
    <n v="1"/>
    <n v="0"/>
    <n v="20.84"/>
    <x v="0"/>
  </r>
  <r>
    <n v="1782"/>
    <x v="863"/>
    <x v="1"/>
    <x v="584"/>
    <d v="2012-07-13T00:00:00"/>
    <s v="Standard Class"/>
    <s v="CB-12535"/>
    <s v="Claudia Bergmann"/>
    <x v="1"/>
    <s v="United States"/>
    <s v="Franklin"/>
    <x v="31"/>
    <n v="2038"/>
    <x v="3"/>
    <s v="OFF-PA-10001609"/>
    <x v="1"/>
    <x v="10"/>
    <s v="Tops Wirebound Message Log Books"/>
    <n v="6.58"/>
    <n v="2"/>
    <n v="0"/>
    <n v="3.0268000000000002"/>
    <x v="7"/>
  </r>
  <r>
    <n v="1783"/>
    <x v="863"/>
    <x v="1"/>
    <x v="584"/>
    <d v="2012-07-13T00:00:00"/>
    <s v="Standard Class"/>
    <s v="CB-12535"/>
    <s v="Claudia Bergmann"/>
    <x v="1"/>
    <s v="United States"/>
    <s v="Franklin"/>
    <x v="31"/>
    <n v="2038"/>
    <x v="3"/>
    <s v="OFF-BI-10001597"/>
    <x v="1"/>
    <x v="8"/>
    <s v="Wilson Jones Ledger-Size, Piano-Hinge Binder, 2&quot;, Blue"/>
    <n v="122.94"/>
    <n v="3"/>
    <n v="0"/>
    <n v="59.011200000000002"/>
    <x v="7"/>
  </r>
  <r>
    <n v="1784"/>
    <x v="864"/>
    <x v="3"/>
    <x v="585"/>
    <d v="2014-09-27T00:00:00"/>
    <s v="Standard Class"/>
    <s v="JE-15610"/>
    <s v="Jim Epp"/>
    <x v="1"/>
    <s v="United States"/>
    <s v="Milwaukee"/>
    <x v="6"/>
    <n v="53209"/>
    <x v="2"/>
    <s v="OFF-PA-10004475"/>
    <x v="1"/>
    <x v="10"/>
    <s v="Xerox 1940"/>
    <n v="219.84"/>
    <n v="4"/>
    <n v="0"/>
    <n v="107.7216"/>
    <x v="8"/>
  </r>
  <r>
    <n v="1785"/>
    <x v="864"/>
    <x v="3"/>
    <x v="585"/>
    <d v="2014-09-27T00:00:00"/>
    <s v="Standard Class"/>
    <s v="JE-15610"/>
    <s v="Jim Epp"/>
    <x v="1"/>
    <s v="United States"/>
    <s v="Milwaukee"/>
    <x v="6"/>
    <n v="53209"/>
    <x v="2"/>
    <s v="TEC-AC-10004510"/>
    <x v="2"/>
    <x v="11"/>
    <s v="Logitech Desktop MK120 Mouse and keyboard Combo"/>
    <n v="98.16"/>
    <n v="6"/>
    <n v="0"/>
    <n v="9.8160000000000007"/>
    <x v="8"/>
  </r>
  <r>
    <n v="1786"/>
    <x v="864"/>
    <x v="3"/>
    <x v="585"/>
    <d v="2014-09-27T00:00:00"/>
    <s v="Standard Class"/>
    <s v="JE-15610"/>
    <s v="Jim Epp"/>
    <x v="1"/>
    <s v="United States"/>
    <s v="Milwaukee"/>
    <x v="6"/>
    <n v="53209"/>
    <x v="2"/>
    <s v="OFF-BI-10002976"/>
    <x v="1"/>
    <x v="8"/>
    <s v="ACCOHIDE Binder by Acco"/>
    <n v="33.04"/>
    <n v="8"/>
    <n v="0"/>
    <n v="15.5288"/>
    <x v="8"/>
  </r>
  <r>
    <n v="1787"/>
    <x v="864"/>
    <x v="3"/>
    <x v="585"/>
    <d v="2014-09-27T00:00:00"/>
    <s v="Standard Class"/>
    <s v="JE-15610"/>
    <s v="Jim Epp"/>
    <x v="1"/>
    <s v="United States"/>
    <s v="Milwaukee"/>
    <x v="6"/>
    <n v="53209"/>
    <x v="2"/>
    <s v="TEC-PH-10001615"/>
    <x v="2"/>
    <x v="7"/>
    <s v="AT&amp;T CL82213"/>
    <n v="86.97"/>
    <n v="3"/>
    <n v="0"/>
    <n v="25.221299999999999"/>
    <x v="8"/>
  </r>
  <r>
    <n v="1788"/>
    <x v="865"/>
    <x v="1"/>
    <x v="586"/>
    <d v="2012-02-19T00:00:00"/>
    <s v="Standard Class"/>
    <s v="RP-19855"/>
    <s v="Roy Phan"/>
    <x v="1"/>
    <s v="United States"/>
    <s v="Kenosha"/>
    <x v="6"/>
    <n v="53142"/>
    <x v="2"/>
    <s v="TEC-PH-10001819"/>
    <x v="2"/>
    <x v="7"/>
    <s v="Innergie mMini Combo Duo USB Travel Charging Kit"/>
    <n v="134.97"/>
    <n v="3"/>
    <n v="0"/>
    <n v="64.785600000000002"/>
    <x v="11"/>
  </r>
  <r>
    <n v="1789"/>
    <x v="865"/>
    <x v="1"/>
    <x v="586"/>
    <d v="2012-02-19T00:00:00"/>
    <s v="Standard Class"/>
    <s v="RP-19855"/>
    <s v="Roy Phan"/>
    <x v="1"/>
    <s v="United States"/>
    <s v="Kenosha"/>
    <x v="6"/>
    <n v="53142"/>
    <x v="2"/>
    <s v="TEC-PH-10000560"/>
    <x v="2"/>
    <x v="7"/>
    <s v="Samsung Galaxy S III - 16GB - pebble blue (T-Mobile)"/>
    <n v="699.98"/>
    <n v="2"/>
    <n v="0"/>
    <n v="195.99440000000001"/>
    <x v="11"/>
  </r>
  <r>
    <n v="1790"/>
    <x v="865"/>
    <x v="1"/>
    <x v="586"/>
    <d v="2012-02-19T00:00:00"/>
    <s v="Standard Class"/>
    <s v="RP-19855"/>
    <s v="Roy Phan"/>
    <x v="1"/>
    <s v="United States"/>
    <s v="Kenosha"/>
    <x v="6"/>
    <n v="53142"/>
    <x v="2"/>
    <s v="TEC-AC-10004568"/>
    <x v="2"/>
    <x v="11"/>
    <s v="MaxellÂ LTO Ultrium - 800 GB"/>
    <n v="139.94999999999999"/>
    <n v="5"/>
    <n v="0"/>
    <n v="26.590499999999999"/>
    <x v="11"/>
  </r>
  <r>
    <n v="1791"/>
    <x v="866"/>
    <x v="2"/>
    <x v="587"/>
    <d v="2011-10-04T00:00:00"/>
    <s v="Standard Class"/>
    <s v="RA-19915"/>
    <s v="Russell Applegate"/>
    <x v="0"/>
    <s v="United States"/>
    <s v="New York City"/>
    <x v="15"/>
    <n v="10011"/>
    <x v="3"/>
    <s v="OFF-PA-10004092"/>
    <x v="1"/>
    <x v="10"/>
    <s v="Tops Green Bar Computer Printout Paper"/>
    <n v="48.94"/>
    <n v="1"/>
    <n v="0"/>
    <n v="24.47"/>
    <x v="8"/>
  </r>
  <r>
    <n v="1792"/>
    <x v="867"/>
    <x v="2"/>
    <x v="588"/>
    <d v="2011-12-03T00:00:00"/>
    <s v="First Class"/>
    <s v="RP-19390"/>
    <s v="Resi PÃ¶lking"/>
    <x v="0"/>
    <s v="United States"/>
    <s v="Madison"/>
    <x v="6"/>
    <n v="53711"/>
    <x v="2"/>
    <s v="FUR-CH-10001854"/>
    <x v="0"/>
    <x v="1"/>
    <s v="Office Star - Professional Matrix Back Chair with 2-to-1 Synchro Tilt and Mesh Fabric Seat"/>
    <n v="2807.84"/>
    <n v="8"/>
    <n v="0"/>
    <n v="673.88160000000005"/>
    <x v="4"/>
  </r>
  <r>
    <n v="1793"/>
    <x v="867"/>
    <x v="2"/>
    <x v="588"/>
    <d v="2011-12-03T00:00:00"/>
    <s v="First Class"/>
    <s v="RP-19390"/>
    <s v="Resi PÃ¶lking"/>
    <x v="0"/>
    <s v="United States"/>
    <s v="Madison"/>
    <x v="6"/>
    <n v="53711"/>
    <x v="2"/>
    <s v="OFF-AR-10000475"/>
    <x v="1"/>
    <x v="6"/>
    <s v="Hunt BOSTON Vista Battery-Operated Pencil Sharpener, Black"/>
    <n v="46.64"/>
    <n v="4"/>
    <n v="0"/>
    <n v="12.5928"/>
    <x v="4"/>
  </r>
  <r>
    <n v="1794"/>
    <x v="868"/>
    <x v="2"/>
    <x v="589"/>
    <d v="2011-12-13T00:00:00"/>
    <s v="Standard Class"/>
    <s v="TB-21175"/>
    <s v="Thomas Boland"/>
    <x v="1"/>
    <s v="United States"/>
    <s v="Houston"/>
    <x v="5"/>
    <n v="77041"/>
    <x v="2"/>
    <s v="OFF-ST-10000777"/>
    <x v="1"/>
    <x v="4"/>
    <s v="Companion Letter/Legal File, Black"/>
    <n v="60.415999999999997"/>
    <n v="2"/>
    <n v="0.2"/>
    <n v="6.0415999999999999"/>
    <x v="4"/>
  </r>
  <r>
    <n v="1795"/>
    <x v="869"/>
    <x v="0"/>
    <x v="64"/>
    <d v="2013-09-11T00:00:00"/>
    <s v="Standard Class"/>
    <s v="BE-11455"/>
    <s v="Brad Eason"/>
    <x v="2"/>
    <s v="United States"/>
    <s v="Olathe"/>
    <x v="41"/>
    <n v="66062"/>
    <x v="2"/>
    <s v="OFF-AR-10004022"/>
    <x v="1"/>
    <x v="6"/>
    <s v="Panasonic KP-380BK Classic Electric Pencil Sharpener"/>
    <n v="107.94"/>
    <n v="3"/>
    <n v="0"/>
    <n v="26.984999999999999"/>
    <x v="8"/>
  </r>
  <r>
    <n v="1796"/>
    <x v="870"/>
    <x v="3"/>
    <x v="151"/>
    <d v="2014-08-31T00:00:00"/>
    <s v="First Class"/>
    <s v="MR-17545"/>
    <s v="Mathew Reese"/>
    <x v="2"/>
    <s v="United States"/>
    <s v="New York City"/>
    <x v="15"/>
    <n v="10024"/>
    <x v="3"/>
    <s v="OFF-ST-10002352"/>
    <x v="1"/>
    <x v="4"/>
    <s v="Iris Project Case"/>
    <n v="63.84"/>
    <n v="8"/>
    <n v="0"/>
    <n v="16.598400000000002"/>
    <x v="6"/>
  </r>
  <r>
    <n v="1797"/>
    <x v="870"/>
    <x v="3"/>
    <x v="151"/>
    <d v="2014-08-31T00:00:00"/>
    <s v="First Class"/>
    <s v="MR-17545"/>
    <s v="Mathew Reese"/>
    <x v="2"/>
    <s v="United States"/>
    <s v="New York City"/>
    <x v="15"/>
    <n v="10024"/>
    <x v="3"/>
    <s v="TEC-PH-10000455"/>
    <x v="2"/>
    <x v="7"/>
    <s v="GE 30522EE2"/>
    <n v="347.97"/>
    <n v="3"/>
    <n v="0"/>
    <n v="100.9113"/>
    <x v="6"/>
  </r>
  <r>
    <n v="1798"/>
    <x v="870"/>
    <x v="3"/>
    <x v="151"/>
    <d v="2014-08-31T00:00:00"/>
    <s v="First Class"/>
    <s v="MR-17545"/>
    <s v="Mathew Reese"/>
    <x v="2"/>
    <s v="United States"/>
    <s v="New York City"/>
    <x v="15"/>
    <n v="10024"/>
    <x v="3"/>
    <s v="OFF-BI-10003910"/>
    <x v="1"/>
    <x v="8"/>
    <s v="DXL Angle-View Binders with Locking Rings by Samsill"/>
    <n v="37.008000000000003"/>
    <n v="6"/>
    <n v="0.2"/>
    <n v="11.565"/>
    <x v="6"/>
  </r>
  <r>
    <n v="1799"/>
    <x v="871"/>
    <x v="0"/>
    <x v="274"/>
    <d v="2013-07-12T00:00:00"/>
    <s v="Standard Class"/>
    <s v="RM-19375"/>
    <s v="Raymond Messe"/>
    <x v="0"/>
    <s v="United States"/>
    <s v="San Jose"/>
    <x v="1"/>
    <n v="95123"/>
    <x v="1"/>
    <s v="FUR-FU-10003039"/>
    <x v="0"/>
    <x v="5"/>
    <s v="Howard Miller 11-1/2&quot; Diameter Grantwood Wall Clock"/>
    <n v="215.65"/>
    <n v="5"/>
    <n v="0"/>
    <n v="73.320999999999998"/>
    <x v="7"/>
  </r>
  <r>
    <n v="1800"/>
    <x v="872"/>
    <x v="0"/>
    <x v="590"/>
    <d v="2013-08-11T00:00:00"/>
    <s v="Second Class"/>
    <s v="JF-15565"/>
    <s v="Jill Fjeld"/>
    <x v="0"/>
    <s v="United States"/>
    <s v="Dallas"/>
    <x v="5"/>
    <n v="75081"/>
    <x v="2"/>
    <s v="OFF-FA-10000585"/>
    <x v="1"/>
    <x v="13"/>
    <s v="OIC Bulk Pack Metal Binder Clips"/>
    <n v="11.167999999999999"/>
    <n v="4"/>
    <n v="0.2"/>
    <n v="3.6295999999999999"/>
    <x v="6"/>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x v="6"/>
  </r>
  <r>
    <n v="1802"/>
    <x v="873"/>
    <x v="0"/>
    <x v="373"/>
    <d v="2013-11-20T00:00:00"/>
    <s v="Standard Class"/>
    <s v="AS-10135"/>
    <s v="Adrian Shami"/>
    <x v="2"/>
    <s v="United States"/>
    <s v="Auburn"/>
    <x v="4"/>
    <n v="98002"/>
    <x v="1"/>
    <s v="FUR-FU-10004270"/>
    <x v="0"/>
    <x v="5"/>
    <s v="Eldon Image Series Desk Accessories, Burgundy"/>
    <n v="4.18"/>
    <n v="1"/>
    <n v="0"/>
    <n v="1.5047999999999999"/>
    <x v="0"/>
  </r>
  <r>
    <n v="1803"/>
    <x v="874"/>
    <x v="3"/>
    <x v="585"/>
    <d v="2014-09-27T00:00:00"/>
    <s v="Second Class"/>
    <s v="JA-15970"/>
    <s v="Joseph Airdo"/>
    <x v="0"/>
    <s v="United States"/>
    <s v="Philadelphia"/>
    <x v="9"/>
    <n v="19134"/>
    <x v="3"/>
    <s v="OFF-BI-10002498"/>
    <x v="1"/>
    <x v="8"/>
    <s v="Clear Mylar Reinforcing Strips"/>
    <n v="5.6070000000000002"/>
    <n v="1"/>
    <n v="0.7"/>
    <n v="-4.2987000000000002"/>
    <x v="8"/>
  </r>
  <r>
    <n v="1804"/>
    <x v="874"/>
    <x v="3"/>
    <x v="585"/>
    <d v="2014-09-27T00:00:00"/>
    <s v="Second Class"/>
    <s v="JA-15970"/>
    <s v="Joseph Airdo"/>
    <x v="0"/>
    <s v="United States"/>
    <s v="Philadelphia"/>
    <x v="9"/>
    <n v="19134"/>
    <x v="3"/>
    <s v="OFF-SU-10002881"/>
    <x v="1"/>
    <x v="14"/>
    <s v="Martin Yale Chadless Opener Electric Letter Opener"/>
    <n v="4663.7359999999999"/>
    <n v="7"/>
    <n v="0.2"/>
    <n v="-1049.3406"/>
    <x v="8"/>
  </r>
  <r>
    <n v="1805"/>
    <x v="874"/>
    <x v="3"/>
    <x v="585"/>
    <d v="2014-09-27T00:00:00"/>
    <s v="Second Class"/>
    <s v="JA-15970"/>
    <s v="Joseph Airdo"/>
    <x v="0"/>
    <s v="United States"/>
    <s v="Philadelphia"/>
    <x v="9"/>
    <n v="19134"/>
    <x v="3"/>
    <s v="TEC-AC-10002926"/>
    <x v="2"/>
    <x v="11"/>
    <s v="Logitech Wireless Marathon Mouse M705"/>
    <n v="79.983999999999995"/>
    <n v="2"/>
    <n v="0.2"/>
    <n v="22.9954"/>
    <x v="8"/>
  </r>
  <r>
    <n v="1806"/>
    <x v="875"/>
    <x v="0"/>
    <x v="591"/>
    <d v="2013-12-29T00:00:00"/>
    <s v="First Class"/>
    <s v="GK-14620"/>
    <s v="Grace Kelly"/>
    <x v="1"/>
    <s v="United States"/>
    <s v="Los Angeles"/>
    <x v="1"/>
    <n v="90049"/>
    <x v="1"/>
    <s v="TEC-PH-10002200"/>
    <x v="2"/>
    <x v="7"/>
    <s v="Samsung Galaxy Note 2"/>
    <n v="2575.944"/>
    <n v="7"/>
    <n v="0.2"/>
    <n v="257.59440000000001"/>
    <x v="4"/>
  </r>
  <r>
    <n v="1807"/>
    <x v="875"/>
    <x v="0"/>
    <x v="591"/>
    <d v="2013-12-29T00:00:00"/>
    <s v="First Class"/>
    <s v="GK-14620"/>
    <s v="Grace Kelly"/>
    <x v="1"/>
    <s v="United States"/>
    <s v="Los Angeles"/>
    <x v="1"/>
    <n v="90049"/>
    <x v="1"/>
    <s v="OFF-PA-10002005"/>
    <x v="1"/>
    <x v="10"/>
    <s v="Xerox 225"/>
    <n v="45.36"/>
    <n v="7"/>
    <n v="0"/>
    <n v="21.7728"/>
    <x v="4"/>
  </r>
  <r>
    <n v="1808"/>
    <x v="875"/>
    <x v="0"/>
    <x v="591"/>
    <d v="2013-12-29T00:00:00"/>
    <s v="First Class"/>
    <s v="GK-14620"/>
    <s v="Grace Kelly"/>
    <x v="1"/>
    <s v="United States"/>
    <s v="Los Angeles"/>
    <x v="1"/>
    <n v="90049"/>
    <x v="1"/>
    <s v="TEC-AC-10001465"/>
    <x v="2"/>
    <x v="11"/>
    <s v="SanDisk Cruzer 64 GB USB Flash Drive"/>
    <n v="254.24"/>
    <n v="7"/>
    <n v="0"/>
    <n v="76.272000000000006"/>
    <x v="4"/>
  </r>
  <r>
    <n v="1809"/>
    <x v="876"/>
    <x v="0"/>
    <x v="592"/>
    <d v="2013-02-13T00:00:00"/>
    <s v="First Class"/>
    <s v="PB-19210"/>
    <s v="Phillip Breyer"/>
    <x v="1"/>
    <s v="United States"/>
    <s v="Tulsa"/>
    <x v="26"/>
    <n v="74133"/>
    <x v="2"/>
    <s v="TEC-PH-10004897"/>
    <x v="2"/>
    <x v="7"/>
    <s v="Mediabridge Sport Armband iPhone 5s"/>
    <n v="69.930000000000007"/>
    <n v="7"/>
    <n v="0"/>
    <n v="0.69930000000000003"/>
    <x v="11"/>
  </r>
  <r>
    <n v="1810"/>
    <x v="877"/>
    <x v="0"/>
    <x v="248"/>
    <d v="2013-10-30T00:00:00"/>
    <s v="Standard Class"/>
    <s v="HK-14890"/>
    <s v="Heather Kirkland"/>
    <x v="1"/>
    <s v="United States"/>
    <s v="Chicago"/>
    <x v="10"/>
    <n v="60610"/>
    <x v="2"/>
    <s v="FUR-FU-10001196"/>
    <x v="0"/>
    <x v="5"/>
    <s v="DAX Cubicle Frames - 8x10"/>
    <n v="16.155999999999999"/>
    <n v="7"/>
    <n v="0.6"/>
    <n v="-12.117000000000001"/>
    <x v="2"/>
  </r>
  <r>
    <n v="1811"/>
    <x v="877"/>
    <x v="0"/>
    <x v="248"/>
    <d v="2013-10-30T00:00:00"/>
    <s v="Standard Class"/>
    <s v="HK-14890"/>
    <s v="Heather Kirkland"/>
    <x v="1"/>
    <s v="United States"/>
    <s v="Chicago"/>
    <x v="10"/>
    <n v="60610"/>
    <x v="2"/>
    <s v="OFF-PA-10000595"/>
    <x v="1"/>
    <x v="10"/>
    <s v="Xerox 1929"/>
    <n v="54.816000000000003"/>
    <n v="3"/>
    <n v="0.2"/>
    <n v="17.815200000000001"/>
    <x v="2"/>
  </r>
  <r>
    <n v="1812"/>
    <x v="878"/>
    <x v="2"/>
    <x v="3"/>
    <d v="2011-06-11T00:00:00"/>
    <s v="Second Class"/>
    <s v="FO-14305"/>
    <s v="Frank Olsen"/>
    <x v="0"/>
    <s v="United States"/>
    <s v="Harrisonburg"/>
    <x v="17"/>
    <n v="22801"/>
    <x v="0"/>
    <s v="FUR-TA-10004534"/>
    <x v="0"/>
    <x v="3"/>
    <s v="Bevis 44 x 96 Conference Tables"/>
    <n v="1441.3"/>
    <n v="7"/>
    <n v="0"/>
    <n v="245.02099999999999"/>
    <x v="1"/>
  </r>
  <r>
    <n v="1813"/>
    <x v="879"/>
    <x v="3"/>
    <x v="225"/>
    <d v="2014-11-27T00:00:00"/>
    <s v="Standard Class"/>
    <s v="BT-11680"/>
    <s v="Brian Thompson"/>
    <x v="0"/>
    <s v="United States"/>
    <s v="Newark"/>
    <x v="24"/>
    <n v="43055"/>
    <x v="3"/>
    <s v="FUR-FU-10001861"/>
    <x v="0"/>
    <x v="5"/>
    <s v="Floodlight Indoor Halogen Bulbs, 1 Bulb per Pack, 60 Watts"/>
    <n v="77.599999999999994"/>
    <n v="5"/>
    <n v="0.2"/>
    <n v="28.13"/>
    <x v="0"/>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x v="0"/>
  </r>
  <r>
    <n v="1815"/>
    <x v="880"/>
    <x v="1"/>
    <x v="471"/>
    <d v="2012-09-18T00:00:00"/>
    <s v="Standard Class"/>
    <s v="SP-20620"/>
    <s v="Stefania Perrino"/>
    <x v="1"/>
    <s v="United States"/>
    <s v="Los Angeles"/>
    <x v="1"/>
    <n v="90045"/>
    <x v="1"/>
    <s v="FUR-TA-10002607"/>
    <x v="0"/>
    <x v="3"/>
    <s v="KI Conference Tables"/>
    <n v="170.136"/>
    <n v="3"/>
    <n v="0.2"/>
    <n v="-8.5068000000000001"/>
    <x v="8"/>
  </r>
  <r>
    <n v="1816"/>
    <x v="881"/>
    <x v="1"/>
    <x v="593"/>
    <d v="2012-06-04T00:00:00"/>
    <s v="Same Day"/>
    <s v="LL-16840"/>
    <s v="Lauren Leatherbury"/>
    <x v="0"/>
    <s v="United States"/>
    <s v="Seattle"/>
    <x v="4"/>
    <n v="98105"/>
    <x v="1"/>
    <s v="OFF-LA-10000443"/>
    <x v="1"/>
    <x v="2"/>
    <s v="Avery 501"/>
    <n v="7.38"/>
    <n v="2"/>
    <n v="0"/>
    <n v="3.4685999999999999"/>
    <x v="1"/>
  </r>
  <r>
    <n v="1817"/>
    <x v="881"/>
    <x v="1"/>
    <x v="593"/>
    <d v="2012-06-04T00:00:00"/>
    <s v="Same Day"/>
    <s v="LL-16840"/>
    <s v="Lauren Leatherbury"/>
    <x v="0"/>
    <s v="United States"/>
    <s v="Seattle"/>
    <x v="4"/>
    <n v="98105"/>
    <x v="1"/>
    <s v="OFF-AR-10004685"/>
    <x v="1"/>
    <x v="6"/>
    <s v="Binney &amp; Smith Crayola Metallic Colored Pencils, 8-Color Set"/>
    <n v="9.26"/>
    <n v="2"/>
    <n v="0"/>
    <n v="3.0558000000000001"/>
    <x v="1"/>
  </r>
  <r>
    <n v="1818"/>
    <x v="882"/>
    <x v="1"/>
    <x v="350"/>
    <d v="2012-12-15T00:00:00"/>
    <s v="Second Class"/>
    <s v="MC-17575"/>
    <s v="Matt Collins"/>
    <x v="0"/>
    <s v="United States"/>
    <s v="Los Angeles"/>
    <x v="1"/>
    <n v="90036"/>
    <x v="1"/>
    <s v="OFF-LA-10001771"/>
    <x v="1"/>
    <x v="2"/>
    <s v="Avery 513"/>
    <n v="9.9600000000000009"/>
    <n v="2"/>
    <n v="0"/>
    <n v="4.5815999999999999"/>
    <x v="4"/>
  </r>
  <r>
    <n v="1819"/>
    <x v="883"/>
    <x v="2"/>
    <x v="594"/>
    <d v="2011-05-29T00:00:00"/>
    <s v="Standard Class"/>
    <s v="JL-15235"/>
    <s v="Janet Lee"/>
    <x v="0"/>
    <s v="United States"/>
    <s v="Chicago"/>
    <x v="10"/>
    <n v="60623"/>
    <x v="2"/>
    <s v="OFF-AP-10001394"/>
    <x v="1"/>
    <x v="9"/>
    <s v="Harmony Air Purifier"/>
    <n v="75.599999999999994"/>
    <n v="2"/>
    <n v="0.8"/>
    <n v="-166.32"/>
    <x v="5"/>
  </r>
  <r>
    <n v="1820"/>
    <x v="883"/>
    <x v="2"/>
    <x v="594"/>
    <d v="2011-05-29T00:00:00"/>
    <s v="Standard Class"/>
    <s v="JL-15235"/>
    <s v="Janet Lee"/>
    <x v="0"/>
    <s v="United States"/>
    <s v="Chicago"/>
    <x v="10"/>
    <n v="60623"/>
    <x v="2"/>
    <s v="FUR-FU-10002553"/>
    <x v="0"/>
    <x v="5"/>
    <s v="Electrix Incandescent Magnifying Lamp, Black"/>
    <n v="29.32"/>
    <n v="2"/>
    <n v="0.6"/>
    <n v="-24.189"/>
    <x v="5"/>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x v="11"/>
  </r>
  <r>
    <n v="1822"/>
    <x v="884"/>
    <x v="0"/>
    <x v="595"/>
    <d v="2013-02-20T00:00:00"/>
    <s v="Standard Class"/>
    <s v="EA-14035"/>
    <s v="Erin Ashbrook"/>
    <x v="1"/>
    <s v="United States"/>
    <s v="Chicago"/>
    <x v="10"/>
    <n v="60623"/>
    <x v="2"/>
    <s v="OFF-FA-10000304"/>
    <x v="1"/>
    <x v="13"/>
    <s v="Advantus Push Pins"/>
    <n v="6.976"/>
    <n v="4"/>
    <n v="0.2"/>
    <n v="1.8311999999999999"/>
    <x v="11"/>
  </r>
  <r>
    <n v="1823"/>
    <x v="884"/>
    <x v="0"/>
    <x v="595"/>
    <d v="2013-02-20T00:00:00"/>
    <s v="Standard Class"/>
    <s v="EA-14035"/>
    <s v="Erin Ashbrook"/>
    <x v="1"/>
    <s v="United States"/>
    <s v="Chicago"/>
    <x v="10"/>
    <n v="60623"/>
    <x v="2"/>
    <s v="FUR-CH-10004754"/>
    <x v="0"/>
    <x v="1"/>
    <s v="Global Stack Chair with Arms, Black"/>
    <n v="62.957999999999998"/>
    <n v="3"/>
    <n v="0.3"/>
    <n v="-2.6981999999999999"/>
    <x v="11"/>
  </r>
  <r>
    <n v="1824"/>
    <x v="884"/>
    <x v="0"/>
    <x v="595"/>
    <d v="2013-02-20T00:00:00"/>
    <s v="Standard Class"/>
    <s v="EA-14035"/>
    <s v="Erin Ashbrook"/>
    <x v="1"/>
    <s v="United States"/>
    <s v="Chicago"/>
    <x v="10"/>
    <n v="60623"/>
    <x v="2"/>
    <s v="OFF-PA-10000809"/>
    <x v="1"/>
    <x v="10"/>
    <s v="Xerox 206"/>
    <n v="5.1840000000000002"/>
    <n v="1"/>
    <n v="0.2"/>
    <n v="1.8144"/>
    <x v="11"/>
  </r>
  <r>
    <n v="1825"/>
    <x v="885"/>
    <x v="0"/>
    <x v="596"/>
    <d v="2013-12-29T00:00:00"/>
    <s v="Standard Class"/>
    <s v="SA-20830"/>
    <s v="Sue Ann Reed"/>
    <x v="0"/>
    <s v="United States"/>
    <s v="Redmond"/>
    <x v="21"/>
    <n v="97756"/>
    <x v="1"/>
    <s v="OFF-BI-10003694"/>
    <x v="1"/>
    <x v="8"/>
    <s v="Avery 3 1/2&quot; Diskette Storage Pages, 10/Pack"/>
    <n v="31.32"/>
    <n v="10"/>
    <n v="0.7"/>
    <n v="-25.056000000000001"/>
    <x v="4"/>
  </r>
  <r>
    <n v="1826"/>
    <x v="885"/>
    <x v="0"/>
    <x v="596"/>
    <d v="2013-12-29T00:00:00"/>
    <s v="Standard Class"/>
    <s v="SA-20830"/>
    <s v="Sue Ann Reed"/>
    <x v="0"/>
    <s v="United States"/>
    <s v="Redmond"/>
    <x v="21"/>
    <n v="97756"/>
    <x v="1"/>
    <s v="FUR-FU-10001935"/>
    <x v="0"/>
    <x v="5"/>
    <s v="3M Hangers With Command Adhesive"/>
    <n v="11.84"/>
    <n v="4"/>
    <n v="0.2"/>
    <n v="3.1080000000000001"/>
    <x v="4"/>
  </r>
  <r>
    <n v="1827"/>
    <x v="885"/>
    <x v="0"/>
    <x v="596"/>
    <d v="2013-12-29T00:00:00"/>
    <s v="Standard Class"/>
    <s v="SA-20830"/>
    <s v="Sue Ann Reed"/>
    <x v="0"/>
    <s v="United States"/>
    <s v="Redmond"/>
    <x v="21"/>
    <n v="97756"/>
    <x v="1"/>
    <s v="FUR-FU-10002878"/>
    <x v="0"/>
    <x v="5"/>
    <s v="Seth Thomas 14&quot; Day/Date Wall Clock"/>
    <n v="22.783999999999999"/>
    <n v="1"/>
    <n v="0.2"/>
    <n v="4.8415999999999997"/>
    <x v="4"/>
  </r>
  <r>
    <n v="1828"/>
    <x v="886"/>
    <x v="0"/>
    <x v="597"/>
    <d v="2013-02-11T00:00:00"/>
    <s v="Second Class"/>
    <s v="CH-12070"/>
    <s v="Cathy Hwang"/>
    <x v="2"/>
    <s v="United States"/>
    <s v="Raleigh"/>
    <x v="3"/>
    <n v="27604"/>
    <x v="0"/>
    <s v="TEC-PH-10002624"/>
    <x v="2"/>
    <x v="7"/>
    <s v="Samsung Galaxy S4 Mini"/>
    <n v="1127.9760000000001"/>
    <n v="3"/>
    <n v="0.2"/>
    <n v="126.8973"/>
    <x v="11"/>
  </r>
  <r>
    <n v="1829"/>
    <x v="887"/>
    <x v="1"/>
    <x v="562"/>
    <d v="2012-07-15T00:00:00"/>
    <s v="Second Class"/>
    <s v="ND-18460"/>
    <s v="Neil Ducich"/>
    <x v="1"/>
    <s v="United States"/>
    <s v="Macon"/>
    <x v="32"/>
    <n v="31204"/>
    <x v="0"/>
    <s v="OFF-PA-10000019"/>
    <x v="1"/>
    <x v="10"/>
    <s v="Xerox 1931"/>
    <n v="38.880000000000003"/>
    <n v="6"/>
    <n v="0"/>
    <n v="18.662400000000002"/>
    <x v="7"/>
  </r>
  <r>
    <n v="1830"/>
    <x v="888"/>
    <x v="2"/>
    <x v="598"/>
    <d v="2011-05-24T00:00:00"/>
    <s v="Standard Class"/>
    <s v="BS-11755"/>
    <s v="Bruce Stewart"/>
    <x v="0"/>
    <s v="United States"/>
    <s v="Cleveland"/>
    <x v="24"/>
    <n v="44105"/>
    <x v="3"/>
    <s v="TEC-PH-10002885"/>
    <x v="2"/>
    <x v="7"/>
    <s v="Apple iPhone 5"/>
    <n v="779.79600000000005"/>
    <n v="2"/>
    <n v="0.4"/>
    <n v="-168.95580000000001"/>
    <x v="5"/>
  </r>
  <r>
    <n v="1831"/>
    <x v="889"/>
    <x v="3"/>
    <x v="208"/>
    <d v="2014-10-22T00:00:00"/>
    <s v="Same Day"/>
    <s v="SL-20155"/>
    <s v="Sara Luxemburg"/>
    <x v="2"/>
    <s v="United States"/>
    <s v="Muskogee"/>
    <x v="26"/>
    <n v="74403"/>
    <x v="2"/>
    <s v="TEC-PH-10000895"/>
    <x v="2"/>
    <x v="7"/>
    <s v="Polycom VVX 310 VoIP phone"/>
    <n v="1439.92"/>
    <n v="8"/>
    <n v="0"/>
    <n v="374.37920000000003"/>
    <x v="2"/>
  </r>
  <r>
    <n v="1832"/>
    <x v="889"/>
    <x v="3"/>
    <x v="208"/>
    <d v="2014-10-22T00:00:00"/>
    <s v="Same Day"/>
    <s v="SL-20155"/>
    <s v="Sara Luxemburg"/>
    <x v="2"/>
    <s v="United States"/>
    <s v="Muskogee"/>
    <x v="26"/>
    <n v="74403"/>
    <x v="2"/>
    <s v="FUR-TA-10002356"/>
    <x v="0"/>
    <x v="3"/>
    <s v="Bevis Boat-Shaped Conference Table"/>
    <n v="262.11"/>
    <n v="1"/>
    <n v="0"/>
    <n v="62.906399999999998"/>
    <x v="2"/>
  </r>
  <r>
    <n v="1833"/>
    <x v="890"/>
    <x v="1"/>
    <x v="599"/>
    <d v="2012-11-09T00:00:00"/>
    <s v="Standard Class"/>
    <s v="GB-14530"/>
    <s v="George Bell"/>
    <x v="1"/>
    <s v="United States"/>
    <s v="Monroe"/>
    <x v="3"/>
    <n v="28110"/>
    <x v="0"/>
    <s v="FUR-CH-10001270"/>
    <x v="0"/>
    <x v="1"/>
    <s v="Harbour Creations Steel Folding Chair"/>
    <n v="207"/>
    <n v="3"/>
    <n v="0.2"/>
    <n v="25.875"/>
    <x v="0"/>
  </r>
  <r>
    <n v="1834"/>
    <x v="891"/>
    <x v="3"/>
    <x v="378"/>
    <d v="2014-08-08T00:00:00"/>
    <s v="Standard Class"/>
    <s v="AS-10045"/>
    <s v="Aaron Smayling"/>
    <x v="1"/>
    <s v="United States"/>
    <s v="Austin"/>
    <x v="5"/>
    <n v="78745"/>
    <x v="2"/>
    <s v="TEC-MA-10000488"/>
    <x v="2"/>
    <x v="15"/>
    <s v="Bady BDG101FRU Card Printer"/>
    <n v="1439.982"/>
    <n v="3"/>
    <n v="0.4"/>
    <n v="-263.99669999999998"/>
    <x v="6"/>
  </r>
  <r>
    <n v="1835"/>
    <x v="891"/>
    <x v="3"/>
    <x v="378"/>
    <d v="2014-08-08T00:00:00"/>
    <s v="Standard Class"/>
    <s v="AS-10045"/>
    <s v="Aaron Smayling"/>
    <x v="1"/>
    <s v="United States"/>
    <s v="Austin"/>
    <x v="5"/>
    <n v="78745"/>
    <x v="2"/>
    <s v="OFF-PA-10003729"/>
    <x v="1"/>
    <x v="10"/>
    <s v="Xerox 1998"/>
    <n v="36.287999999999997"/>
    <n v="7"/>
    <n v="0.2"/>
    <n v="12.700799999999999"/>
    <x v="6"/>
  </r>
  <r>
    <n v="1836"/>
    <x v="892"/>
    <x v="2"/>
    <x v="261"/>
    <d v="2011-06-24T00:00:00"/>
    <s v="First Class"/>
    <s v="RM-19375"/>
    <s v="Raymond Messe"/>
    <x v="0"/>
    <s v="United States"/>
    <s v="Meriden"/>
    <x v="29"/>
    <n v="6450"/>
    <x v="3"/>
    <s v="OFF-AR-10003056"/>
    <x v="1"/>
    <x v="6"/>
    <s v="Newell 341"/>
    <n v="21.4"/>
    <n v="5"/>
    <n v="0"/>
    <n v="6.2060000000000004"/>
    <x v="1"/>
  </r>
  <r>
    <n v="1837"/>
    <x v="893"/>
    <x v="3"/>
    <x v="600"/>
    <d v="2014-02-22T00:00:00"/>
    <s v="Second Class"/>
    <s v="NH-18610"/>
    <s v="Nicole Hansen"/>
    <x v="1"/>
    <s v="United States"/>
    <s v="Roswell"/>
    <x v="32"/>
    <n v="30076"/>
    <x v="0"/>
    <s v="OFF-AP-10002518"/>
    <x v="1"/>
    <x v="9"/>
    <s v="Kensington 7 Outlet MasterPiece Power Center"/>
    <n v="1245.8599999999999"/>
    <n v="7"/>
    <n v="0"/>
    <n v="361.29939999999999"/>
    <x v="11"/>
  </r>
  <r>
    <n v="1838"/>
    <x v="894"/>
    <x v="2"/>
    <x v="601"/>
    <d v="2011-08-05T00:00:00"/>
    <s v="Standard Class"/>
    <s v="BF-10975"/>
    <s v="Barbara Fisher"/>
    <x v="1"/>
    <s v="United States"/>
    <s v="Charlotte"/>
    <x v="3"/>
    <n v="28205"/>
    <x v="0"/>
    <s v="OFF-LA-10000240"/>
    <x v="1"/>
    <x v="2"/>
    <s v="Self-Adhesive Address Labels for Typewriters by Universal"/>
    <n v="17.544"/>
    <n v="3"/>
    <n v="0.2"/>
    <n v="5.9211"/>
    <x v="6"/>
  </r>
  <r>
    <n v="1839"/>
    <x v="894"/>
    <x v="2"/>
    <x v="601"/>
    <d v="2011-08-05T00:00:00"/>
    <s v="Standard Class"/>
    <s v="BF-10975"/>
    <s v="Barbara Fisher"/>
    <x v="1"/>
    <s v="United States"/>
    <s v="Charlotte"/>
    <x v="3"/>
    <n v="28205"/>
    <x v="0"/>
    <s v="FUR-FU-10000629"/>
    <x v="0"/>
    <x v="5"/>
    <s v="9-3/4 Diameter Round Wall Clock"/>
    <n v="44.128"/>
    <n v="4"/>
    <n v="0.2"/>
    <n v="12.135199999999999"/>
    <x v="6"/>
  </r>
  <r>
    <n v="1840"/>
    <x v="894"/>
    <x v="2"/>
    <x v="601"/>
    <d v="2011-08-05T00:00:00"/>
    <s v="Standard Class"/>
    <s v="BF-10975"/>
    <s v="Barbara Fisher"/>
    <x v="1"/>
    <s v="United States"/>
    <s v="Charlotte"/>
    <x v="3"/>
    <n v="28205"/>
    <x v="0"/>
    <s v="OFF-AP-10001005"/>
    <x v="1"/>
    <x v="9"/>
    <s v="Honeywell Quietcare HEPA Air Cleaner"/>
    <n v="62.92"/>
    <n v="1"/>
    <n v="0.2"/>
    <n v="10.224500000000001"/>
    <x v="6"/>
  </r>
  <r>
    <n v="1841"/>
    <x v="894"/>
    <x v="2"/>
    <x v="601"/>
    <d v="2011-08-05T00:00:00"/>
    <s v="Standard Class"/>
    <s v="BF-10975"/>
    <s v="Barbara Fisher"/>
    <x v="1"/>
    <s v="United States"/>
    <s v="Charlotte"/>
    <x v="3"/>
    <n v="28205"/>
    <x v="0"/>
    <s v="OFF-PA-10002377"/>
    <x v="1"/>
    <x v="10"/>
    <s v="Xerox 1916"/>
    <n v="78.304000000000002"/>
    <n v="2"/>
    <n v="0.2"/>
    <n v="29.364000000000001"/>
    <x v="6"/>
  </r>
  <r>
    <n v="1842"/>
    <x v="895"/>
    <x v="0"/>
    <x v="427"/>
    <d v="2013-07-24T00:00:00"/>
    <s v="Standard Class"/>
    <s v="KH-16330"/>
    <s v="Katharine Harms"/>
    <x v="1"/>
    <s v="United States"/>
    <s v="Bowling Green"/>
    <x v="0"/>
    <n v="42104"/>
    <x v="0"/>
    <s v="FUR-CH-10000988"/>
    <x v="0"/>
    <x v="1"/>
    <s v="Hon Olson Stacker Stools"/>
    <n v="140.81"/>
    <n v="1"/>
    <n v="0"/>
    <n v="39.4268"/>
    <x v="7"/>
  </r>
  <r>
    <n v="1843"/>
    <x v="896"/>
    <x v="1"/>
    <x v="97"/>
    <d v="2012-02-11T00:00:00"/>
    <s v="Second Class"/>
    <s v="FA-14230"/>
    <s v="Frank Atkinson"/>
    <x v="1"/>
    <s v="United States"/>
    <s v="San Antonio"/>
    <x v="5"/>
    <n v="78207"/>
    <x v="2"/>
    <s v="OFF-LA-10001074"/>
    <x v="1"/>
    <x v="2"/>
    <s v="Round Specialty Laser Printer Labels"/>
    <n v="40.095999999999997"/>
    <n v="4"/>
    <n v="0.2"/>
    <n v="13.532400000000001"/>
    <x v="1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x v="11"/>
  </r>
  <r>
    <n v="1845"/>
    <x v="897"/>
    <x v="3"/>
    <x v="570"/>
    <d v="2014-08-03T00:00:00"/>
    <s v="Standard Class"/>
    <s v="GW-14605"/>
    <s v="Giulietta Weimer"/>
    <x v="0"/>
    <s v="United States"/>
    <s v="Seattle"/>
    <x v="4"/>
    <n v="98115"/>
    <x v="1"/>
    <s v="TEC-AC-10003027"/>
    <x v="2"/>
    <x v="11"/>
    <s v="ImationÂ 8GB Mini TravelDrive USB 2.0Â Flash Drive"/>
    <n v="90.57"/>
    <n v="3"/>
    <n v="0"/>
    <n v="11.774100000000001"/>
    <x v="7"/>
  </r>
  <r>
    <n v="1846"/>
    <x v="898"/>
    <x v="3"/>
    <x v="602"/>
    <d v="2014-01-18T00:00:00"/>
    <s v="Second Class"/>
    <s v="DA-13450"/>
    <s v="Dianna Arnett"/>
    <x v="2"/>
    <s v="United States"/>
    <s v="Washington"/>
    <x v="40"/>
    <n v="20016"/>
    <x v="3"/>
    <s v="OFF-PA-10001804"/>
    <x v="1"/>
    <x v="10"/>
    <s v="Xerox 195"/>
    <n v="40.08"/>
    <n v="6"/>
    <n v="0"/>
    <n v="19.238399999999999"/>
    <x v="9"/>
  </r>
  <r>
    <n v="1847"/>
    <x v="898"/>
    <x v="3"/>
    <x v="602"/>
    <d v="2014-01-18T00:00:00"/>
    <s v="Second Class"/>
    <s v="DA-13450"/>
    <s v="Dianna Arnett"/>
    <x v="2"/>
    <s v="United States"/>
    <s v="Washington"/>
    <x v="40"/>
    <n v="20016"/>
    <x v="3"/>
    <s v="FUR-FU-10004973"/>
    <x v="0"/>
    <x v="5"/>
    <s v="Flat Face Poster Frame"/>
    <n v="37.68"/>
    <n v="2"/>
    <n v="0"/>
    <n v="15.8256"/>
    <x v="9"/>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x v="8"/>
  </r>
  <r>
    <n v="1849"/>
    <x v="899"/>
    <x v="3"/>
    <x v="18"/>
    <d v="2014-09-11T00:00:00"/>
    <s v="Same Day"/>
    <s v="FH-14275"/>
    <s v="Frank Hawley"/>
    <x v="1"/>
    <s v="United States"/>
    <s v="Los Angeles"/>
    <x v="1"/>
    <n v="90004"/>
    <x v="1"/>
    <s v="OFF-BI-10004140"/>
    <x v="1"/>
    <x v="8"/>
    <s v="Avery Non-Stick Binders"/>
    <n v="7.1840000000000002"/>
    <n v="2"/>
    <n v="0.2"/>
    <n v="2.2450000000000001"/>
    <x v="8"/>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x v="7"/>
  </r>
  <r>
    <n v="1851"/>
    <x v="900"/>
    <x v="1"/>
    <x v="603"/>
    <d v="2012-07-25T00:00:00"/>
    <s v="Second Class"/>
    <s v="RK-19300"/>
    <s v="Ralph Kennedy"/>
    <x v="0"/>
    <s v="United States"/>
    <s v="South Bend"/>
    <x v="14"/>
    <n v="46614"/>
    <x v="2"/>
    <s v="TEC-AC-10002253"/>
    <x v="2"/>
    <x v="11"/>
    <s v="Imation Bio 8GB USBÂ Flash Drive ImationÂ Corp"/>
    <n v="831.2"/>
    <n v="5"/>
    <n v="0"/>
    <n v="124.68"/>
    <x v="7"/>
  </r>
  <r>
    <n v="1852"/>
    <x v="900"/>
    <x v="1"/>
    <x v="603"/>
    <d v="2012-07-25T00:00:00"/>
    <s v="Second Class"/>
    <s v="RK-19300"/>
    <s v="Ralph Kennedy"/>
    <x v="0"/>
    <s v="United States"/>
    <s v="South Bend"/>
    <x v="14"/>
    <n v="46614"/>
    <x v="2"/>
    <s v="OFF-PA-10000528"/>
    <x v="1"/>
    <x v="10"/>
    <s v="Xerox 1981"/>
    <n v="26.4"/>
    <n v="5"/>
    <n v="0"/>
    <n v="11.88"/>
    <x v="7"/>
  </r>
  <r>
    <n v="1853"/>
    <x v="900"/>
    <x v="1"/>
    <x v="603"/>
    <d v="2012-07-25T00:00:00"/>
    <s v="Second Class"/>
    <s v="RK-19300"/>
    <s v="Ralph Kennedy"/>
    <x v="0"/>
    <s v="United States"/>
    <s v="South Bend"/>
    <x v="14"/>
    <n v="46614"/>
    <x v="2"/>
    <s v="OFF-EN-10000483"/>
    <x v="1"/>
    <x v="12"/>
    <s v="White Envelopes, White Envelopes with Clear Poly Window"/>
    <n v="106.75"/>
    <n v="7"/>
    <n v="0"/>
    <n v="49.104999999999997"/>
    <x v="7"/>
  </r>
  <r>
    <n v="1854"/>
    <x v="900"/>
    <x v="1"/>
    <x v="603"/>
    <d v="2012-07-25T00:00:00"/>
    <s v="Second Class"/>
    <s v="RK-19300"/>
    <s v="Ralph Kennedy"/>
    <x v="0"/>
    <s v="United States"/>
    <s v="South Bend"/>
    <x v="14"/>
    <n v="46614"/>
    <x v="2"/>
    <s v="OFF-PA-10003129"/>
    <x v="1"/>
    <x v="10"/>
    <s v="Tops White Computer Printout Paper"/>
    <n v="97.82"/>
    <n v="2"/>
    <n v="0"/>
    <n v="45.9754"/>
    <x v="7"/>
  </r>
  <r>
    <n v="1855"/>
    <x v="900"/>
    <x v="1"/>
    <x v="603"/>
    <d v="2012-07-25T00:00:00"/>
    <s v="Second Class"/>
    <s v="RK-19300"/>
    <s v="Ralph Kennedy"/>
    <x v="0"/>
    <s v="United States"/>
    <s v="South Bend"/>
    <x v="14"/>
    <n v="46614"/>
    <x v="2"/>
    <s v="OFF-ST-10003442"/>
    <x v="1"/>
    <x v="4"/>
    <s v="Eldon Portable Mobile Manager"/>
    <n v="141.4"/>
    <n v="5"/>
    <n v="0"/>
    <n v="38.177999999999997"/>
    <x v="7"/>
  </r>
  <r>
    <n v="1856"/>
    <x v="901"/>
    <x v="2"/>
    <x v="604"/>
    <d v="2011-06-17T00:00:00"/>
    <s v="Standard Class"/>
    <s v="FM-14215"/>
    <s v="Filia McAdams"/>
    <x v="1"/>
    <s v="United States"/>
    <s v="Los Angeles"/>
    <x v="1"/>
    <n v="90032"/>
    <x v="1"/>
    <s v="OFF-AR-10003631"/>
    <x v="1"/>
    <x v="6"/>
    <s v="Staples"/>
    <n v="14.52"/>
    <n v="3"/>
    <n v="0"/>
    <n v="4.7915999999999999"/>
    <x v="1"/>
  </r>
  <r>
    <n v="1857"/>
    <x v="902"/>
    <x v="3"/>
    <x v="605"/>
    <d v="2014-05-16T00:00:00"/>
    <s v="Second Class"/>
    <s v="AC-10420"/>
    <s v="Alyssa Crouse"/>
    <x v="1"/>
    <s v="United States"/>
    <s v="Houston"/>
    <x v="5"/>
    <n v="77041"/>
    <x v="2"/>
    <s v="OFF-ST-10000563"/>
    <x v="1"/>
    <x v="4"/>
    <s v="Fellowes Bankers Box Stor/Drawer Steel Plus"/>
    <n v="127.92"/>
    <n v="5"/>
    <n v="0.2"/>
    <n v="-15.99"/>
    <x v="5"/>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x v="5"/>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x v="8"/>
  </r>
  <r>
    <n v="1860"/>
    <x v="903"/>
    <x v="1"/>
    <x v="37"/>
    <d v="2012-09-05T00:00:00"/>
    <s v="First Class"/>
    <s v="JB-15400"/>
    <s v="Jennifer Braxton"/>
    <x v="1"/>
    <s v="United States"/>
    <s v="Bristol"/>
    <x v="29"/>
    <n v="6010"/>
    <x v="3"/>
    <s v="TEC-PH-10004959"/>
    <x v="2"/>
    <x v="7"/>
    <s v="Classic Ivory AntiqueÂ TelephoneÂ ZL1810"/>
    <n v="100.49"/>
    <n v="1"/>
    <n v="0"/>
    <n v="25.122499999999999"/>
    <x v="8"/>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x v="10"/>
  </r>
  <r>
    <n v="1862"/>
    <x v="904"/>
    <x v="3"/>
    <x v="606"/>
    <d v="2014-03-28T00:00:00"/>
    <s v="First Class"/>
    <s v="GM-14440"/>
    <s v="Gary McGarr"/>
    <x v="0"/>
    <s v="United States"/>
    <s v="New York City"/>
    <x v="15"/>
    <n v="10009"/>
    <x v="3"/>
    <s v="TEC-PH-10004896"/>
    <x v="2"/>
    <x v="7"/>
    <s v="Nokia Lumia 521 (T-Mobile)"/>
    <n v="119.96"/>
    <n v="4"/>
    <n v="0"/>
    <n v="33.588799999999999"/>
    <x v="10"/>
  </r>
  <r>
    <n v="1863"/>
    <x v="905"/>
    <x v="2"/>
    <x v="607"/>
    <d v="2011-11-12T00:00:00"/>
    <s v="Same Day"/>
    <s v="RF-19840"/>
    <s v="Roy FranzÃ¶sisch"/>
    <x v="0"/>
    <s v="United States"/>
    <s v="San Antonio"/>
    <x v="5"/>
    <n v="78207"/>
    <x v="2"/>
    <s v="OFF-ST-10001328"/>
    <x v="1"/>
    <x v="4"/>
    <s v="Personal Filing Tote with Lid, Black/Gray"/>
    <n v="49.631999999999998"/>
    <n v="4"/>
    <n v="0.2"/>
    <n v="4.9631999999999996"/>
    <x v="0"/>
  </r>
  <r>
    <n v="1864"/>
    <x v="906"/>
    <x v="0"/>
    <x v="63"/>
    <d v="2013-10-18T00:00:00"/>
    <s v="Standard Class"/>
    <s v="NC-18625"/>
    <s v="Noah Childs"/>
    <x v="1"/>
    <s v="United States"/>
    <s v="Aurora"/>
    <x v="22"/>
    <n v="80013"/>
    <x v="1"/>
    <s v="FUR-TA-10004575"/>
    <x v="0"/>
    <x v="3"/>
    <s v="Hon 5100 Series Wood Tables"/>
    <n v="727.45"/>
    <n v="5"/>
    <n v="0.5"/>
    <n v="-465.56799999999998"/>
    <x v="2"/>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x v="2"/>
  </r>
  <r>
    <n v="1866"/>
    <x v="907"/>
    <x v="3"/>
    <x v="105"/>
    <d v="2014-11-13T00:00:00"/>
    <s v="Same Day"/>
    <s v="NG-18355"/>
    <s v="Nat Gilpin"/>
    <x v="1"/>
    <s v="United States"/>
    <s v="Newark"/>
    <x v="24"/>
    <n v="43055"/>
    <x v="3"/>
    <s v="TEC-PH-10002824"/>
    <x v="2"/>
    <x v="7"/>
    <s v="Jabra SPEAK 410 Multidevice Speakerphone"/>
    <n v="370.78199999999998"/>
    <n v="3"/>
    <n v="0.4"/>
    <n v="-92.695499999999996"/>
    <x v="0"/>
  </r>
  <r>
    <n v="1867"/>
    <x v="908"/>
    <x v="3"/>
    <x v="4"/>
    <d v="2014-04-19T00:00:00"/>
    <s v="First Class"/>
    <s v="AH-10075"/>
    <s v="Adam Hart"/>
    <x v="1"/>
    <s v="United States"/>
    <s v="Henderson"/>
    <x v="33"/>
    <n v="89015"/>
    <x v="1"/>
    <s v="FUR-FU-10004460"/>
    <x v="0"/>
    <x v="5"/>
    <s v="Howard Miller 12&quot; Round Wall Clock"/>
    <n v="196.45"/>
    <n v="5"/>
    <n v="0"/>
    <n v="70.721999999999994"/>
    <x v="3"/>
  </r>
  <r>
    <n v="1868"/>
    <x v="909"/>
    <x v="1"/>
    <x v="608"/>
    <d v="2012-07-01T00:00:00"/>
    <s v="Standard Class"/>
    <s v="CH-12070"/>
    <s v="Cathy Hwang"/>
    <x v="2"/>
    <s v="United States"/>
    <s v="Philadelphia"/>
    <x v="9"/>
    <n v="19143"/>
    <x v="3"/>
    <s v="OFF-PA-10003309"/>
    <x v="1"/>
    <x v="10"/>
    <s v="Xerox 211"/>
    <n v="31.103999999999999"/>
    <n v="6"/>
    <n v="0.2"/>
    <n v="10.8864"/>
    <x v="1"/>
  </r>
  <r>
    <n v="1869"/>
    <x v="909"/>
    <x v="1"/>
    <x v="608"/>
    <d v="2012-07-01T00:00:00"/>
    <s v="Standard Class"/>
    <s v="CH-12070"/>
    <s v="Cathy Hwang"/>
    <x v="2"/>
    <s v="United States"/>
    <s v="Philadelphia"/>
    <x v="9"/>
    <n v="19143"/>
    <x v="3"/>
    <s v="OFF-ST-10002554"/>
    <x v="1"/>
    <x v="4"/>
    <s v="Tennsco Industrial Shelving"/>
    <n v="78.256"/>
    <n v="2"/>
    <n v="0.2"/>
    <n v="-17.607600000000001"/>
    <x v="1"/>
  </r>
  <r>
    <n v="1870"/>
    <x v="910"/>
    <x v="0"/>
    <x v="370"/>
    <d v="2013-08-30T00:00:00"/>
    <s v="Second Class"/>
    <s v="CC-12145"/>
    <s v="Charles Crestani"/>
    <x v="0"/>
    <s v="United States"/>
    <s v="Seattle"/>
    <x v="4"/>
    <n v="98103"/>
    <x v="1"/>
    <s v="OFF-PA-10000019"/>
    <x v="1"/>
    <x v="10"/>
    <s v="Xerox 1931"/>
    <n v="6.48"/>
    <n v="1"/>
    <n v="0"/>
    <n v="3.1103999999999998"/>
    <x v="6"/>
  </r>
  <r>
    <n v="1871"/>
    <x v="911"/>
    <x v="2"/>
    <x v="609"/>
    <d v="2011-07-25T00:00:00"/>
    <s v="Standard Class"/>
    <s v="ME-18010"/>
    <s v="Michelle Ellison"/>
    <x v="1"/>
    <s v="United States"/>
    <s v="San Francisco"/>
    <x v="1"/>
    <n v="94122"/>
    <x v="1"/>
    <s v="OFF-AR-10002067"/>
    <x v="1"/>
    <x v="6"/>
    <s v="Newell 334"/>
    <n v="99.2"/>
    <n v="5"/>
    <n v="0"/>
    <n v="25.792000000000002"/>
    <x v="7"/>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x v="7"/>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x v="7"/>
  </r>
  <r>
    <n v="1874"/>
    <x v="912"/>
    <x v="3"/>
    <x v="610"/>
    <d v="2014-11-26T00:00:00"/>
    <s v="Standard Class"/>
    <s v="BP-11230"/>
    <s v="Benjamin Patterson"/>
    <x v="0"/>
    <s v="United States"/>
    <s v="Spokane"/>
    <x v="4"/>
    <n v="99207"/>
    <x v="1"/>
    <s v="FUR-TA-10004767"/>
    <x v="0"/>
    <x v="3"/>
    <s v="Safco Drafting Table"/>
    <n v="70.98"/>
    <n v="1"/>
    <n v="0"/>
    <n v="20.584199999999999"/>
    <x v="0"/>
  </r>
  <r>
    <n v="1875"/>
    <x v="913"/>
    <x v="2"/>
    <x v="611"/>
    <d v="2011-06-09T00:00:00"/>
    <s v="Standard Class"/>
    <s v="MP-17470"/>
    <s v="Mark Packer"/>
    <x v="2"/>
    <s v="United States"/>
    <s v="Columbus"/>
    <x v="24"/>
    <n v="43229"/>
    <x v="3"/>
    <s v="OFF-PA-10001685"/>
    <x v="1"/>
    <x v="10"/>
    <s v="Staples"/>
    <n v="16.224"/>
    <n v="2"/>
    <n v="0.2"/>
    <n v="5.8811999999999998"/>
    <x v="1"/>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x v="10"/>
  </r>
  <r>
    <n v="1877"/>
    <x v="915"/>
    <x v="3"/>
    <x v="613"/>
    <d v="2014-03-30T00:00:00"/>
    <s v="Standard Class"/>
    <s v="JC-15775"/>
    <s v="John Castell"/>
    <x v="0"/>
    <s v="United States"/>
    <s v="San Antonio"/>
    <x v="5"/>
    <n v="78207"/>
    <x v="2"/>
    <s v="TEC-PH-10000984"/>
    <x v="2"/>
    <x v="7"/>
    <s v="Panasonic KX-TG9471B"/>
    <n v="470.37599999999998"/>
    <n v="3"/>
    <n v="0.2"/>
    <n v="47.037599999999998"/>
    <x v="10"/>
  </r>
  <r>
    <n v="1878"/>
    <x v="916"/>
    <x v="3"/>
    <x v="614"/>
    <d v="2015-01-03T00:00:00"/>
    <s v="Standard Class"/>
    <s v="JG-15160"/>
    <s v="James Galang"/>
    <x v="0"/>
    <s v="United States"/>
    <s v="Los Angeles"/>
    <x v="1"/>
    <n v="90049"/>
    <x v="1"/>
    <s v="FUR-CH-10002880"/>
    <x v="0"/>
    <x v="1"/>
    <s v="Global High-Back Leather Tilter, Burgundy"/>
    <n v="393.56799999999998"/>
    <n v="4"/>
    <n v="0.2"/>
    <n v="-44.276400000000002"/>
    <x v="4"/>
  </r>
  <r>
    <n v="1879"/>
    <x v="916"/>
    <x v="3"/>
    <x v="614"/>
    <d v="2015-01-03T00:00:00"/>
    <s v="Standard Class"/>
    <s v="JG-15160"/>
    <s v="James Galang"/>
    <x v="0"/>
    <s v="United States"/>
    <s v="Los Angeles"/>
    <x v="1"/>
    <n v="90049"/>
    <x v="1"/>
    <s v="TEC-PH-10002563"/>
    <x v="2"/>
    <x v="7"/>
    <s v="Adtran 1202752G1"/>
    <n v="302.37599999999998"/>
    <n v="3"/>
    <n v="0.2"/>
    <n v="22.6782"/>
    <x v="4"/>
  </r>
  <r>
    <n v="1880"/>
    <x v="917"/>
    <x v="3"/>
    <x v="615"/>
    <d v="2014-04-03T00:00:00"/>
    <s v="Standard Class"/>
    <s v="CK-12760"/>
    <s v="Cyma Kinney"/>
    <x v="1"/>
    <s v="United States"/>
    <s v="Jacksonville"/>
    <x v="2"/>
    <n v="32216"/>
    <x v="0"/>
    <s v="OFF-BI-10001191"/>
    <x v="1"/>
    <x v="8"/>
    <s v="Canvas Sectional Post Binders"/>
    <n v="68.742000000000004"/>
    <n v="9"/>
    <n v="0.7"/>
    <n v="-48.119399999999999"/>
    <x v="10"/>
  </r>
  <r>
    <n v="1881"/>
    <x v="918"/>
    <x v="1"/>
    <x v="616"/>
    <d v="2012-03-05T00:00:00"/>
    <s v="Same Day"/>
    <s v="LF-17185"/>
    <s v="Luke Foster"/>
    <x v="0"/>
    <s v="United States"/>
    <s v="New York City"/>
    <x v="15"/>
    <n v="10011"/>
    <x v="3"/>
    <s v="OFF-EN-10002621"/>
    <x v="1"/>
    <x v="12"/>
    <s v="Staples"/>
    <n v="29.34"/>
    <n v="3"/>
    <n v="0"/>
    <n v="14.67"/>
    <x v="10"/>
  </r>
  <r>
    <n v="1882"/>
    <x v="918"/>
    <x v="1"/>
    <x v="616"/>
    <d v="2012-03-05T00:00:00"/>
    <s v="Same Day"/>
    <s v="LF-17185"/>
    <s v="Luke Foster"/>
    <x v="0"/>
    <s v="United States"/>
    <s v="New York City"/>
    <x v="15"/>
    <n v="10011"/>
    <x v="3"/>
    <s v="FUR-CH-10001146"/>
    <x v="0"/>
    <x v="1"/>
    <s v="Global Value Mid-Back Manager's Chair, Gray"/>
    <n v="383.60700000000003"/>
    <n v="7"/>
    <n v="0.1"/>
    <n v="63.9345"/>
    <x v="10"/>
  </r>
  <r>
    <n v="1883"/>
    <x v="918"/>
    <x v="1"/>
    <x v="616"/>
    <d v="2012-03-05T00:00:00"/>
    <s v="Same Day"/>
    <s v="LF-17185"/>
    <s v="Luke Foster"/>
    <x v="0"/>
    <s v="United States"/>
    <s v="New York City"/>
    <x v="15"/>
    <n v="10011"/>
    <x v="3"/>
    <s v="OFF-ST-10000689"/>
    <x v="1"/>
    <x v="4"/>
    <s v="Fellowes Strictly Business Drawer File, Letter/Legal Size"/>
    <n v="563.4"/>
    <n v="4"/>
    <n v="0"/>
    <n v="67.608000000000004"/>
    <x v="10"/>
  </r>
  <r>
    <n v="1884"/>
    <x v="919"/>
    <x v="0"/>
    <x v="373"/>
    <d v="2013-11-18T00:00:00"/>
    <s v="Standard Class"/>
    <s v="CC-12430"/>
    <s v="Chuck Clark"/>
    <x v="2"/>
    <s v="United States"/>
    <s v="Philadelphia"/>
    <x v="9"/>
    <n v="19143"/>
    <x v="3"/>
    <s v="OFF-PA-10001289"/>
    <x v="1"/>
    <x v="10"/>
    <s v="White Computer Printout Paper by Universal"/>
    <n v="217.05600000000001"/>
    <n v="7"/>
    <n v="0.2"/>
    <n v="78.6828"/>
    <x v="0"/>
  </r>
  <r>
    <n v="1885"/>
    <x v="920"/>
    <x v="3"/>
    <x v="617"/>
    <d v="2014-01-24T00:00:00"/>
    <s v="Second Class"/>
    <s v="DL-12865"/>
    <s v="Dan Lawera"/>
    <x v="0"/>
    <s v="United States"/>
    <s v="Keller"/>
    <x v="5"/>
    <n v="76248"/>
    <x v="2"/>
    <s v="OFF-LA-10003714"/>
    <x v="1"/>
    <x v="2"/>
    <s v="Avery 510"/>
    <n v="6"/>
    <n v="2"/>
    <n v="0.2"/>
    <n v="2.1"/>
    <x v="9"/>
  </r>
  <r>
    <n v="1886"/>
    <x v="921"/>
    <x v="0"/>
    <x v="183"/>
    <d v="2013-04-27T00:00:00"/>
    <s v="Second Class"/>
    <s v="PG-18895"/>
    <s v="Paul Gonzalez"/>
    <x v="0"/>
    <s v="United States"/>
    <s v="San Francisco"/>
    <x v="1"/>
    <n v="94122"/>
    <x v="1"/>
    <s v="FUR-FU-10001889"/>
    <x v="0"/>
    <x v="5"/>
    <s v="Ultra Door Pull Handle"/>
    <n v="31.56"/>
    <n v="3"/>
    <n v="0"/>
    <n v="10.4148"/>
    <x v="3"/>
  </r>
  <r>
    <n v="1887"/>
    <x v="922"/>
    <x v="2"/>
    <x v="8"/>
    <d v="2011-05-15T00:00:00"/>
    <s v="First Class"/>
    <s v="EH-14005"/>
    <s v="Erica Hernandez"/>
    <x v="2"/>
    <s v="United States"/>
    <s v="Hialeah"/>
    <x v="2"/>
    <n v="33012"/>
    <x v="0"/>
    <s v="OFF-FA-10002815"/>
    <x v="1"/>
    <x v="13"/>
    <s v="Staples"/>
    <n v="7.1040000000000001"/>
    <n v="2"/>
    <n v="0.2"/>
    <n v="2.3976000000000002"/>
    <x v="5"/>
  </r>
  <r>
    <n v="1888"/>
    <x v="922"/>
    <x v="2"/>
    <x v="8"/>
    <d v="2011-05-15T00:00:00"/>
    <s v="First Class"/>
    <s v="EH-14005"/>
    <s v="Erica Hernandez"/>
    <x v="2"/>
    <s v="United States"/>
    <s v="Hialeah"/>
    <x v="2"/>
    <n v="33012"/>
    <x v="0"/>
    <s v="OFF-BI-10004519"/>
    <x v="1"/>
    <x v="8"/>
    <s v="GBC DocuBind P100 Manual Binding Machine"/>
    <n v="398.35199999999998"/>
    <n v="8"/>
    <n v="0.7"/>
    <n v="-331.96"/>
    <x v="5"/>
  </r>
  <r>
    <n v="1889"/>
    <x v="923"/>
    <x v="2"/>
    <x v="618"/>
    <d v="2011-10-22T00:00:00"/>
    <s v="First Class"/>
    <s v="TB-21520"/>
    <s v="Tracy Blumstein"/>
    <x v="0"/>
    <s v="United States"/>
    <s v="Fairfield"/>
    <x v="24"/>
    <n v="45014"/>
    <x v="3"/>
    <s v="OFF-AP-10004708"/>
    <x v="1"/>
    <x v="9"/>
    <s v="Fellowes Superior 10 Outlet Split Surge Protector"/>
    <n v="121.792"/>
    <n v="4"/>
    <n v="0.2"/>
    <n v="13.701599999999999"/>
    <x v="2"/>
  </r>
  <r>
    <n v="1890"/>
    <x v="923"/>
    <x v="2"/>
    <x v="618"/>
    <d v="2011-10-22T00:00:00"/>
    <s v="First Class"/>
    <s v="TB-21520"/>
    <s v="Tracy Blumstein"/>
    <x v="0"/>
    <s v="United States"/>
    <s v="Fairfield"/>
    <x v="24"/>
    <n v="45014"/>
    <x v="3"/>
    <s v="FUR-TA-10000617"/>
    <x v="0"/>
    <x v="3"/>
    <s v="Hon Practical Foundations 30 x 60 Training Table, Light Gray/Charcoal"/>
    <n v="409.59"/>
    <n v="3"/>
    <n v="0.4"/>
    <n v="-122.877"/>
    <x v="2"/>
  </r>
  <r>
    <n v="1891"/>
    <x v="924"/>
    <x v="2"/>
    <x v="619"/>
    <d v="2011-03-18T00:00:00"/>
    <s v="Standard Class"/>
    <s v="DK-13225"/>
    <s v="Dean Katz"/>
    <x v="1"/>
    <s v="United States"/>
    <s v="Huntington Beach"/>
    <x v="1"/>
    <n v="92646"/>
    <x v="1"/>
    <s v="OFF-PA-10001204"/>
    <x v="1"/>
    <x v="10"/>
    <s v="Xerox 1972"/>
    <n v="10.56"/>
    <n v="2"/>
    <n v="0"/>
    <n v="4.7519999999999998"/>
    <x v="10"/>
  </r>
  <r>
    <n v="1892"/>
    <x v="924"/>
    <x v="2"/>
    <x v="619"/>
    <d v="2011-03-18T00:00:00"/>
    <s v="Standard Class"/>
    <s v="DK-13225"/>
    <s v="Dean Katz"/>
    <x v="1"/>
    <s v="United States"/>
    <s v="Huntington Beach"/>
    <x v="1"/>
    <n v="92646"/>
    <x v="1"/>
    <s v="OFF-AR-10003723"/>
    <x v="1"/>
    <x v="6"/>
    <s v="Avery Hi-Liter Fluorescent Desk Style Markers"/>
    <n v="3.38"/>
    <n v="1"/>
    <n v="0"/>
    <n v="1.2505999999999999"/>
    <x v="10"/>
  </r>
  <r>
    <n v="1893"/>
    <x v="925"/>
    <x v="3"/>
    <x v="66"/>
    <d v="2014-12-25T00:00:00"/>
    <s v="Second Class"/>
    <s v="JP-15520"/>
    <s v="Jeremy Pistek"/>
    <x v="0"/>
    <s v="United States"/>
    <s v="Port Orange"/>
    <x v="2"/>
    <n v="32127"/>
    <x v="0"/>
    <s v="OFF-EN-10002621"/>
    <x v="1"/>
    <x v="12"/>
    <s v="Staples"/>
    <n v="7.8239999999999998"/>
    <n v="1"/>
    <n v="0.2"/>
    <n v="2.9340000000000002"/>
    <x v="4"/>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x v="0"/>
  </r>
  <r>
    <n v="1895"/>
    <x v="927"/>
    <x v="3"/>
    <x v="574"/>
    <d v="2014-12-06T00:00:00"/>
    <s v="First Class"/>
    <s v="AS-10090"/>
    <s v="Adam Shillingsburg"/>
    <x v="0"/>
    <s v="United States"/>
    <s v="Charlottesville"/>
    <x v="17"/>
    <n v="22901"/>
    <x v="0"/>
    <s v="OFF-AR-10001446"/>
    <x v="1"/>
    <x v="6"/>
    <s v="Newell 309"/>
    <n v="34.65"/>
    <n v="3"/>
    <n v="0"/>
    <n v="10.395"/>
    <x v="4"/>
  </r>
  <r>
    <n v="1896"/>
    <x v="928"/>
    <x v="1"/>
    <x v="620"/>
    <d v="2013-01-04T00:00:00"/>
    <s v="Standard Class"/>
    <s v="JO-15280"/>
    <s v="Jas O'Carroll"/>
    <x v="0"/>
    <s v="United States"/>
    <s v="Missoula"/>
    <x v="37"/>
    <n v="59801"/>
    <x v="1"/>
    <s v="OFF-BI-10004632"/>
    <x v="1"/>
    <x v="8"/>
    <s v="Ibico Hi-Tech Manual Binding System"/>
    <n v="487.98399999999998"/>
    <n v="2"/>
    <n v="0.2"/>
    <n v="152.495"/>
    <x v="4"/>
  </r>
  <r>
    <n v="1897"/>
    <x v="929"/>
    <x v="3"/>
    <x v="621"/>
    <d v="2014-10-07T00:00:00"/>
    <s v="First Class"/>
    <s v="AC-10450"/>
    <s v="Amy Cox"/>
    <x v="0"/>
    <s v="United States"/>
    <s v="Minneapolis"/>
    <x v="11"/>
    <n v="55407"/>
    <x v="2"/>
    <s v="OFF-BI-10001359"/>
    <x v="1"/>
    <x v="8"/>
    <s v="GBC DocuBind TL300 Electric Binding System"/>
    <n v="1793.98"/>
    <n v="2"/>
    <n v="0"/>
    <n v="843.17060000000004"/>
    <x v="2"/>
  </r>
  <r>
    <n v="1898"/>
    <x v="930"/>
    <x v="2"/>
    <x v="550"/>
    <d v="2011-09-02T00:00:00"/>
    <s v="Second Class"/>
    <s v="RA-19945"/>
    <s v="Ryan Akin"/>
    <x v="0"/>
    <s v="United States"/>
    <s v="Miami"/>
    <x v="2"/>
    <n v="33178"/>
    <x v="0"/>
    <s v="OFF-EN-10001749"/>
    <x v="1"/>
    <x v="12"/>
    <s v="Jiffy Padded Mailers with Self-Seal Closure"/>
    <n v="29.808"/>
    <n v="2"/>
    <n v="0.2"/>
    <n v="10.805400000000001"/>
    <x v="6"/>
  </r>
  <r>
    <n v="1899"/>
    <x v="930"/>
    <x v="2"/>
    <x v="550"/>
    <d v="2011-09-02T00:00:00"/>
    <s v="Second Class"/>
    <s v="RA-19945"/>
    <s v="Ryan Akin"/>
    <x v="0"/>
    <s v="United States"/>
    <s v="Miami"/>
    <x v="2"/>
    <n v="33178"/>
    <x v="0"/>
    <s v="OFF-BI-10004390"/>
    <x v="1"/>
    <x v="8"/>
    <s v="GBC DocuBind 200 Manual Binding Machine"/>
    <n v="505.17599999999999"/>
    <n v="4"/>
    <n v="0.7"/>
    <n v="-336.78399999999999"/>
    <x v="6"/>
  </r>
  <r>
    <n v="1900"/>
    <x v="930"/>
    <x v="2"/>
    <x v="550"/>
    <d v="2011-09-02T00:00:00"/>
    <s v="Second Class"/>
    <s v="RA-19945"/>
    <s v="Ryan Akin"/>
    <x v="0"/>
    <s v="United States"/>
    <s v="Miami"/>
    <x v="2"/>
    <n v="33178"/>
    <x v="0"/>
    <s v="FUR-TA-10001857"/>
    <x v="0"/>
    <x v="3"/>
    <s v="Balt Solid Wood Rectangular Table"/>
    <n v="174.05850000000001"/>
    <n v="3"/>
    <n v="0.45"/>
    <n v="-110.7645"/>
    <x v="6"/>
  </r>
  <r>
    <n v="1901"/>
    <x v="931"/>
    <x v="0"/>
    <x v="622"/>
    <d v="2013-07-04T00:00:00"/>
    <s v="Second Class"/>
    <s v="Co-12640"/>
    <s v="Corey-Lock"/>
    <x v="0"/>
    <s v="United States"/>
    <s v="Florence"/>
    <x v="20"/>
    <n v="29501"/>
    <x v="0"/>
    <s v="OFF-ST-10000563"/>
    <x v="1"/>
    <x v="4"/>
    <s v="Fellowes Bankers Box Stor/Drawer Steel Plus"/>
    <n v="191.88"/>
    <n v="6"/>
    <n v="0"/>
    <n v="19.187999999999999"/>
    <x v="1"/>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x v="6"/>
  </r>
  <r>
    <n v="1903"/>
    <x v="933"/>
    <x v="3"/>
    <x v="208"/>
    <d v="2014-10-23T00:00:00"/>
    <s v="First Class"/>
    <s v="DK-12835"/>
    <s v="Damala Kotsonis"/>
    <x v="1"/>
    <s v="United States"/>
    <s v="Springfield"/>
    <x v="21"/>
    <n v="97477"/>
    <x v="1"/>
    <s v="OFF-PA-10003953"/>
    <x v="1"/>
    <x v="10"/>
    <s v="Xerox 218"/>
    <n v="5.1840000000000002"/>
    <n v="1"/>
    <n v="0.2"/>
    <n v="1.8144"/>
    <x v="2"/>
  </r>
  <r>
    <n v="1904"/>
    <x v="933"/>
    <x v="3"/>
    <x v="208"/>
    <d v="2014-10-23T00:00:00"/>
    <s v="First Class"/>
    <s v="DK-12835"/>
    <s v="Damala Kotsonis"/>
    <x v="1"/>
    <s v="United States"/>
    <s v="Springfield"/>
    <x v="21"/>
    <n v="97477"/>
    <x v="1"/>
    <s v="FUR-CH-10000155"/>
    <x v="0"/>
    <x v="1"/>
    <s v="Global Comet Stacking Armless Chair"/>
    <n v="478.48"/>
    <n v="2"/>
    <n v="0.2"/>
    <n v="47.847999999999999"/>
    <x v="2"/>
  </r>
  <r>
    <n v="1905"/>
    <x v="933"/>
    <x v="3"/>
    <x v="208"/>
    <d v="2014-10-23T00:00:00"/>
    <s v="First Class"/>
    <s v="DK-12835"/>
    <s v="Damala Kotsonis"/>
    <x v="1"/>
    <s v="United States"/>
    <s v="Springfield"/>
    <x v="21"/>
    <n v="97477"/>
    <x v="1"/>
    <s v="TEC-AC-10003116"/>
    <x v="2"/>
    <x v="11"/>
    <s v="Memorex Froggy Flash Drive 8 GB"/>
    <n v="28.4"/>
    <n v="2"/>
    <n v="0.2"/>
    <n v="6.7450000000000001"/>
    <x v="2"/>
  </r>
  <r>
    <n v="1906"/>
    <x v="934"/>
    <x v="3"/>
    <x v="208"/>
    <d v="2014-10-25T00:00:00"/>
    <s v="First Class"/>
    <s v="MD-17860"/>
    <s v="Michael Dominguez"/>
    <x v="1"/>
    <s v="United States"/>
    <s v="Indianapolis"/>
    <x v="14"/>
    <n v="46203"/>
    <x v="2"/>
    <s v="OFF-ST-10002743"/>
    <x v="1"/>
    <x v="4"/>
    <s v="SAFCO Boltless Steel Shelving"/>
    <n v="909.12"/>
    <n v="8"/>
    <n v="0"/>
    <n v="9.0912000000000006"/>
    <x v="2"/>
  </r>
  <r>
    <n v="1907"/>
    <x v="935"/>
    <x v="0"/>
    <x v="624"/>
    <d v="2013-05-22T00:00:00"/>
    <s v="Standard Class"/>
    <s v="RP-19855"/>
    <s v="Roy Phan"/>
    <x v="1"/>
    <s v="United States"/>
    <s v="Apopka"/>
    <x v="2"/>
    <n v="32712"/>
    <x v="0"/>
    <s v="OFF-BI-10001757"/>
    <x v="1"/>
    <x v="8"/>
    <s v="Pressboard Hanging Data Binders for Unburst Sheets"/>
    <n v="2.952"/>
    <n v="2"/>
    <n v="0.7"/>
    <n v="-2.1648000000000001"/>
    <x v="5"/>
  </r>
  <r>
    <n v="1908"/>
    <x v="935"/>
    <x v="0"/>
    <x v="624"/>
    <d v="2013-05-22T00:00:00"/>
    <s v="Standard Class"/>
    <s v="RP-19855"/>
    <s v="Roy Phan"/>
    <x v="1"/>
    <s v="United States"/>
    <s v="Apopka"/>
    <x v="2"/>
    <n v="32712"/>
    <x v="0"/>
    <s v="OFF-BI-10000069"/>
    <x v="1"/>
    <x v="8"/>
    <s v="GBC Prepunched Paper, 19-Hole, for Binding Systems, 24-lb"/>
    <n v="27.018000000000001"/>
    <n v="6"/>
    <n v="0.7"/>
    <n v="-21.6144"/>
    <x v="5"/>
  </r>
  <r>
    <n v="1909"/>
    <x v="936"/>
    <x v="1"/>
    <x v="302"/>
    <d v="2012-02-04T00:00:00"/>
    <s v="First Class"/>
    <s v="RW-19540"/>
    <s v="Rick Wilson"/>
    <x v="1"/>
    <s v="United States"/>
    <s v="Los Angeles"/>
    <x v="1"/>
    <n v="90008"/>
    <x v="1"/>
    <s v="FUR-FU-10004093"/>
    <x v="0"/>
    <x v="5"/>
    <s v="Hand-Finished Solid Wood Document Frame"/>
    <n v="136.91999999999999"/>
    <n v="4"/>
    <n v="0"/>
    <n v="41.076000000000001"/>
    <x v="11"/>
  </r>
  <r>
    <n v="1910"/>
    <x v="937"/>
    <x v="3"/>
    <x v="404"/>
    <d v="2014-12-24T00:00:00"/>
    <s v="Standard Class"/>
    <s v="DB-13660"/>
    <s v="Duane Benoit"/>
    <x v="0"/>
    <s v="United States"/>
    <s v="Oceanside"/>
    <x v="15"/>
    <n v="11572"/>
    <x v="3"/>
    <s v="FUR-FU-10001037"/>
    <x v="0"/>
    <x v="5"/>
    <s v="DAX Charcoal/Nickel-Tone Document Frame, 5 x 7"/>
    <n v="18.96"/>
    <n v="2"/>
    <n v="0"/>
    <n v="8.532"/>
    <x v="4"/>
  </r>
  <r>
    <n v="1911"/>
    <x v="938"/>
    <x v="0"/>
    <x v="625"/>
    <d v="2013-11-23T00:00:00"/>
    <s v="Standard Class"/>
    <s v="SC-20770"/>
    <s v="Stewart Carmichael"/>
    <x v="1"/>
    <s v="United States"/>
    <s v="Los Angeles"/>
    <x v="1"/>
    <n v="90008"/>
    <x v="1"/>
    <s v="TEC-AC-10003832"/>
    <x v="2"/>
    <x v="11"/>
    <s v="ImationÂ 16GB Mini TravelDrive USB 2.0Â Flash Drive"/>
    <n v="99.39"/>
    <n v="3"/>
    <n v="0"/>
    <n v="40.749899999999997"/>
    <x v="0"/>
  </r>
  <r>
    <n v="1912"/>
    <x v="939"/>
    <x v="3"/>
    <x v="445"/>
    <d v="2014-07-07T00:00:00"/>
    <s v="Second Class"/>
    <s v="FH-14275"/>
    <s v="Frank Hawley"/>
    <x v="1"/>
    <s v="United States"/>
    <s v="Houston"/>
    <x v="5"/>
    <n v="77041"/>
    <x v="2"/>
    <s v="OFF-PA-10001878"/>
    <x v="1"/>
    <x v="10"/>
    <s v="Xerox 1891"/>
    <n v="273.89600000000002"/>
    <n v="7"/>
    <n v="0.2"/>
    <n v="92.439899999999994"/>
    <x v="7"/>
  </r>
  <r>
    <n v="1913"/>
    <x v="939"/>
    <x v="3"/>
    <x v="445"/>
    <d v="2014-07-07T00:00:00"/>
    <s v="Second Class"/>
    <s v="FH-14275"/>
    <s v="Frank Hawley"/>
    <x v="1"/>
    <s v="United States"/>
    <s v="Houston"/>
    <x v="5"/>
    <n v="77041"/>
    <x v="2"/>
    <s v="TEC-MA-10003674"/>
    <x v="2"/>
    <x v="15"/>
    <s v="Hewlett-Packard Deskjet 5550 Printer"/>
    <n v="597.13199999999995"/>
    <n v="3"/>
    <n v="0.4"/>
    <n v="49.761000000000003"/>
    <x v="7"/>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x v="9"/>
  </r>
  <r>
    <n v="1915"/>
    <x v="941"/>
    <x v="3"/>
    <x v="504"/>
    <d v="2014-05-06T00:00:00"/>
    <s v="Standard Class"/>
    <s v="AS-10630"/>
    <s v="Ann Steele"/>
    <x v="2"/>
    <s v="United States"/>
    <s v="Boynton Beach"/>
    <x v="2"/>
    <n v="33437"/>
    <x v="0"/>
    <s v="OFF-LA-10003190"/>
    <x v="1"/>
    <x v="2"/>
    <s v="Avery 474"/>
    <n v="4.6079999999999997"/>
    <n v="2"/>
    <n v="0.2"/>
    <n v="1.6704000000000001"/>
    <x v="5"/>
  </r>
  <r>
    <n v="1916"/>
    <x v="941"/>
    <x v="3"/>
    <x v="504"/>
    <d v="2014-05-06T00:00:00"/>
    <s v="Standard Class"/>
    <s v="AS-10630"/>
    <s v="Ann Steele"/>
    <x v="2"/>
    <s v="United States"/>
    <s v="Boynton Beach"/>
    <x v="2"/>
    <n v="33437"/>
    <x v="0"/>
    <s v="OFF-AR-10002280"/>
    <x v="1"/>
    <x v="6"/>
    <s v="Staples"/>
    <n v="15.528"/>
    <n v="3"/>
    <n v="0.2"/>
    <n v="4.8525"/>
    <x v="5"/>
  </r>
  <r>
    <n v="1917"/>
    <x v="941"/>
    <x v="3"/>
    <x v="504"/>
    <d v="2014-05-06T00:00:00"/>
    <s v="Standard Class"/>
    <s v="AS-10630"/>
    <s v="Ann Steele"/>
    <x v="2"/>
    <s v="United States"/>
    <s v="Boynton Beach"/>
    <x v="2"/>
    <n v="33437"/>
    <x v="0"/>
    <s v="OFF-LA-10001569"/>
    <x v="1"/>
    <x v="2"/>
    <s v="Avery 499"/>
    <n v="11.952"/>
    <n v="3"/>
    <n v="0.2"/>
    <n v="3.8843999999999999"/>
    <x v="5"/>
  </r>
  <r>
    <n v="1918"/>
    <x v="942"/>
    <x v="1"/>
    <x v="627"/>
    <d v="2012-11-14T00:00:00"/>
    <s v="Standard Class"/>
    <s v="HA-14905"/>
    <s v="Helen Abelman"/>
    <x v="0"/>
    <s v="United States"/>
    <s v="Franklin"/>
    <x v="31"/>
    <n v="2038"/>
    <x v="3"/>
    <s v="OFF-AR-10001573"/>
    <x v="1"/>
    <x v="6"/>
    <s v="American Pencil"/>
    <n v="11.65"/>
    <n v="5"/>
    <n v="0"/>
    <n v="3.3784999999999998"/>
    <x v="0"/>
  </r>
  <r>
    <n v="1919"/>
    <x v="943"/>
    <x v="1"/>
    <x v="628"/>
    <d v="2012-11-01T00:00:00"/>
    <s v="Second Class"/>
    <s v="CH-12070"/>
    <s v="Cathy Hwang"/>
    <x v="2"/>
    <s v="United States"/>
    <s v="Detroit"/>
    <x v="12"/>
    <n v="48227"/>
    <x v="2"/>
    <s v="TEC-PH-10001809"/>
    <x v="2"/>
    <x v="7"/>
    <s v="Panasonic KX T7736-B Digital phone"/>
    <n v="299.89999999999998"/>
    <n v="2"/>
    <n v="0"/>
    <n v="74.974999999999994"/>
    <x v="2"/>
  </r>
  <r>
    <n v="1920"/>
    <x v="944"/>
    <x v="3"/>
    <x v="629"/>
    <d v="2014-08-20T00:00:00"/>
    <s v="First Class"/>
    <s v="EH-13765"/>
    <s v="Edward Hooks"/>
    <x v="1"/>
    <s v="United States"/>
    <s v="Watertown"/>
    <x v="15"/>
    <n v="13601"/>
    <x v="3"/>
    <s v="OFF-BI-10003091"/>
    <x v="1"/>
    <x v="8"/>
    <s v="GBC DocuBind TL200 Manual Binding Machine"/>
    <n v="895.92"/>
    <n v="5"/>
    <n v="0.2"/>
    <n v="302.37299999999999"/>
    <x v="6"/>
  </r>
  <r>
    <n v="1921"/>
    <x v="944"/>
    <x v="3"/>
    <x v="629"/>
    <d v="2014-08-20T00:00:00"/>
    <s v="First Class"/>
    <s v="EH-13765"/>
    <s v="Edward Hooks"/>
    <x v="1"/>
    <s v="United States"/>
    <s v="Watertown"/>
    <x v="15"/>
    <n v="13601"/>
    <x v="3"/>
    <s v="FUR-CH-10003981"/>
    <x v="0"/>
    <x v="1"/>
    <s v="Global Commerce Series Low-Back Swivel/Tilt Chairs"/>
    <n v="462.56400000000002"/>
    <n v="2"/>
    <n v="0.1"/>
    <n v="97.6524"/>
    <x v="6"/>
  </r>
  <r>
    <n v="1922"/>
    <x v="945"/>
    <x v="1"/>
    <x v="292"/>
    <d v="2012-10-09T00:00:00"/>
    <s v="Standard Class"/>
    <s v="MZ-17515"/>
    <s v="Mary Zewe"/>
    <x v="1"/>
    <s v="United States"/>
    <s v="Reading"/>
    <x v="9"/>
    <n v="19601"/>
    <x v="3"/>
    <s v="OFF-ST-10002562"/>
    <x v="1"/>
    <x v="4"/>
    <s v="Staples"/>
    <n v="15.007999999999999"/>
    <n v="2"/>
    <n v="0.2"/>
    <n v="1.5007999999999999"/>
    <x v="2"/>
  </r>
  <r>
    <n v="1923"/>
    <x v="946"/>
    <x v="0"/>
    <x v="630"/>
    <d v="2013-07-11T00:00:00"/>
    <s v="Second Class"/>
    <s v="SC-20230"/>
    <s v="Scot Coram"/>
    <x v="1"/>
    <s v="United States"/>
    <s v="Arlington"/>
    <x v="5"/>
    <n v="76017"/>
    <x v="2"/>
    <s v="TEC-PH-10004345"/>
    <x v="2"/>
    <x v="7"/>
    <s v="Cisco SPA 502G IP Phone"/>
    <n v="863.64"/>
    <n v="9"/>
    <n v="0.2"/>
    <n v="107.955"/>
    <x v="7"/>
  </r>
  <r>
    <n v="1924"/>
    <x v="946"/>
    <x v="0"/>
    <x v="630"/>
    <d v="2013-07-11T00:00:00"/>
    <s v="Second Class"/>
    <s v="SC-20230"/>
    <s v="Scot Coram"/>
    <x v="1"/>
    <s v="United States"/>
    <s v="Arlington"/>
    <x v="5"/>
    <n v="76017"/>
    <x v="2"/>
    <s v="OFF-AR-10000588"/>
    <x v="1"/>
    <x v="6"/>
    <s v="Newell 345"/>
    <n v="47.616"/>
    <n v="3"/>
    <n v="0.2"/>
    <n v="3.5712000000000002"/>
    <x v="7"/>
  </r>
  <r>
    <n v="1925"/>
    <x v="947"/>
    <x v="3"/>
    <x v="256"/>
    <d v="2014-12-08T00:00:00"/>
    <s v="Second Class"/>
    <s v="NP-18325"/>
    <s v="Naresj Patel"/>
    <x v="0"/>
    <s v="United States"/>
    <s v="San Diego"/>
    <x v="1"/>
    <n v="92024"/>
    <x v="1"/>
    <s v="OFF-PA-10003039"/>
    <x v="1"/>
    <x v="10"/>
    <s v="Xerox 1960"/>
    <n v="92.94"/>
    <n v="3"/>
    <n v="0"/>
    <n v="41.823"/>
    <x v="4"/>
  </r>
  <r>
    <n v="1926"/>
    <x v="948"/>
    <x v="3"/>
    <x v="631"/>
    <d v="2014-03-14T00:00:00"/>
    <s v="Standard Class"/>
    <s v="LW-16990"/>
    <s v="Lindsay Williams"/>
    <x v="1"/>
    <s v="United States"/>
    <s v="San Francisco"/>
    <x v="1"/>
    <n v="94110"/>
    <x v="1"/>
    <s v="TEC-AC-10001908"/>
    <x v="2"/>
    <x v="11"/>
    <s v="Logitech Wireless Headset h800"/>
    <n v="199.98"/>
    <n v="2"/>
    <n v="0"/>
    <n v="69.992999999999995"/>
    <x v="10"/>
  </r>
  <r>
    <n v="1927"/>
    <x v="949"/>
    <x v="0"/>
    <x v="632"/>
    <d v="2013-06-16T00:00:00"/>
    <s v="Standard Class"/>
    <s v="GM-14680"/>
    <s v="Greg Matthias"/>
    <x v="0"/>
    <s v="United States"/>
    <s v="Los Angeles"/>
    <x v="1"/>
    <n v="90045"/>
    <x v="1"/>
    <s v="TEC-PH-10001198"/>
    <x v="2"/>
    <x v="7"/>
    <s v="Avaya 4621SW VoIP phone"/>
    <n v="177.48"/>
    <n v="3"/>
    <n v="0.2"/>
    <n v="19.9665"/>
    <x v="1"/>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x v="0"/>
  </r>
  <r>
    <n v="1929"/>
    <x v="951"/>
    <x v="3"/>
    <x v="633"/>
    <d v="2014-03-19T00:00:00"/>
    <s v="Second Class"/>
    <s v="VM-21685"/>
    <s v="Valerie Mitchum"/>
    <x v="2"/>
    <s v="United States"/>
    <s v="Seattle"/>
    <x v="4"/>
    <n v="98105"/>
    <x v="1"/>
    <s v="OFF-PA-10001972"/>
    <x v="1"/>
    <x v="10"/>
    <s v="Xerox 214"/>
    <n v="6.48"/>
    <n v="1"/>
    <n v="0"/>
    <n v="3.1103999999999998"/>
    <x v="10"/>
  </r>
  <r>
    <n v="1930"/>
    <x v="951"/>
    <x v="3"/>
    <x v="633"/>
    <d v="2014-03-19T00:00:00"/>
    <s v="Second Class"/>
    <s v="VM-21685"/>
    <s v="Valerie Mitchum"/>
    <x v="2"/>
    <s v="United States"/>
    <s v="Seattle"/>
    <x v="4"/>
    <n v="98105"/>
    <x v="1"/>
    <s v="OFF-ST-10004180"/>
    <x v="1"/>
    <x v="4"/>
    <s v="Safco Commercial Shelving"/>
    <n v="46.51"/>
    <n v="1"/>
    <n v="0"/>
    <n v="1.8604000000000001"/>
    <x v="10"/>
  </r>
  <r>
    <n v="1931"/>
    <x v="951"/>
    <x v="3"/>
    <x v="633"/>
    <d v="2014-03-19T00:00:00"/>
    <s v="Second Class"/>
    <s v="VM-21685"/>
    <s v="Valerie Mitchum"/>
    <x v="2"/>
    <s v="United States"/>
    <s v="Seattle"/>
    <x v="4"/>
    <n v="98105"/>
    <x v="1"/>
    <s v="TEC-PH-10004165"/>
    <x v="2"/>
    <x v="7"/>
    <s v="Mitel MiVoice 5330e IP Phone"/>
    <n v="659.976"/>
    <n v="3"/>
    <n v="0.2"/>
    <n v="49.498199999999997"/>
    <x v="10"/>
  </r>
  <r>
    <n v="1932"/>
    <x v="952"/>
    <x v="0"/>
    <x v="581"/>
    <d v="2013-11-30T00:00:00"/>
    <s v="Second Class"/>
    <s v="CC-12670"/>
    <s v="Craig Carreira"/>
    <x v="0"/>
    <s v="United States"/>
    <s v="Scottsdale"/>
    <x v="16"/>
    <n v="85254"/>
    <x v="1"/>
    <s v="TEC-PH-10002483"/>
    <x v="2"/>
    <x v="7"/>
    <s v="Motorola Moto X"/>
    <n v="271.99200000000002"/>
    <n v="1"/>
    <n v="0.2"/>
    <n v="23.799299999999999"/>
    <x v="0"/>
  </r>
  <r>
    <n v="1933"/>
    <x v="953"/>
    <x v="3"/>
    <x v="634"/>
    <d v="2014-08-11T00:00:00"/>
    <s v="Second Class"/>
    <s v="SV-20365"/>
    <s v="Seth Vernon"/>
    <x v="0"/>
    <s v="United States"/>
    <s v="Lafayette"/>
    <x v="28"/>
    <n v="70506"/>
    <x v="0"/>
    <s v="FUR-BO-10000468"/>
    <x v="0"/>
    <x v="0"/>
    <s v="O'Sullivan 2-Shelf Heavy-Duty Bookcases"/>
    <n v="145.74"/>
    <n v="3"/>
    <n v="0"/>
    <n v="23.3184"/>
    <x v="6"/>
  </r>
  <r>
    <n v="1934"/>
    <x v="953"/>
    <x v="3"/>
    <x v="634"/>
    <d v="2014-08-11T00:00:00"/>
    <s v="Second Class"/>
    <s v="SV-20365"/>
    <s v="Seth Vernon"/>
    <x v="0"/>
    <s v="United States"/>
    <s v="Lafayette"/>
    <x v="28"/>
    <n v="70506"/>
    <x v="0"/>
    <s v="FUR-FU-10001706"/>
    <x v="0"/>
    <x v="5"/>
    <s v="Longer-Life Soft White Bulbs"/>
    <n v="15.4"/>
    <n v="5"/>
    <n v="0"/>
    <n v="7.3920000000000003"/>
    <x v="6"/>
  </r>
  <r>
    <n v="1935"/>
    <x v="954"/>
    <x v="3"/>
    <x v="344"/>
    <d v="2014-12-04T00:00:00"/>
    <s v="Standard Class"/>
    <s v="LW-16990"/>
    <s v="Lindsay Williams"/>
    <x v="1"/>
    <s v="United States"/>
    <s v="San Francisco"/>
    <x v="1"/>
    <n v="94109"/>
    <x v="1"/>
    <s v="OFF-PA-10003129"/>
    <x v="1"/>
    <x v="10"/>
    <s v="Tops White Computer Printout Paper"/>
    <n v="244.55"/>
    <n v="5"/>
    <n v="0"/>
    <n v="114.9385"/>
    <x v="0"/>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x v="0"/>
  </r>
  <r>
    <n v="1937"/>
    <x v="955"/>
    <x v="1"/>
    <x v="442"/>
    <d v="2012-05-27T00:00:00"/>
    <s v="Second Class"/>
    <s v="NP-18685"/>
    <s v="Nora Pelletier"/>
    <x v="2"/>
    <s v="United States"/>
    <s v="San Francisco"/>
    <x v="1"/>
    <n v="94109"/>
    <x v="1"/>
    <s v="FUR-FU-10002268"/>
    <x v="0"/>
    <x v="5"/>
    <s v="Ultra Door Push Plate"/>
    <n v="14.73"/>
    <n v="3"/>
    <n v="0"/>
    <n v="4.8609"/>
    <x v="5"/>
  </r>
  <r>
    <n v="1938"/>
    <x v="956"/>
    <x v="0"/>
    <x v="630"/>
    <d v="2013-07-13T00:00:00"/>
    <s v="Standard Class"/>
    <s v="JE-15715"/>
    <s v="Joe Elijah"/>
    <x v="0"/>
    <s v="United States"/>
    <s v="Broomfield"/>
    <x v="22"/>
    <n v="80020"/>
    <x v="1"/>
    <s v="OFF-BI-10002082"/>
    <x v="1"/>
    <x v="8"/>
    <s v="GBC Twin Loop Wire Binding Elements"/>
    <n v="19.968"/>
    <n v="2"/>
    <n v="0.7"/>
    <n v="-13.311999999999999"/>
    <x v="7"/>
  </r>
  <r>
    <n v="1939"/>
    <x v="956"/>
    <x v="0"/>
    <x v="630"/>
    <d v="2013-07-13T00:00:00"/>
    <s v="Standard Class"/>
    <s v="JE-15715"/>
    <s v="Joe Elijah"/>
    <x v="0"/>
    <s v="United States"/>
    <s v="Broomfield"/>
    <x v="22"/>
    <n v="80020"/>
    <x v="1"/>
    <s v="OFF-ST-10001505"/>
    <x v="1"/>
    <x v="4"/>
    <s v="Perma STOR-ALL Hanging File Box, 13 1/8&quot;W x 12 1/4&quot;D x 10 1/2&quot;H"/>
    <n v="33.488"/>
    <n v="7"/>
    <n v="0.2"/>
    <n v="-1.2558"/>
    <x v="7"/>
  </r>
  <r>
    <n v="1940"/>
    <x v="956"/>
    <x v="0"/>
    <x v="630"/>
    <d v="2013-07-13T00:00:00"/>
    <s v="Standard Class"/>
    <s v="JE-15715"/>
    <s v="Joe Elijah"/>
    <x v="0"/>
    <s v="United States"/>
    <s v="Broomfield"/>
    <x v="22"/>
    <n v="80020"/>
    <x v="1"/>
    <s v="OFF-BI-10001634"/>
    <x v="1"/>
    <x v="8"/>
    <s v="Wilson Jones Active Use Binders"/>
    <n v="8.7360000000000007"/>
    <n v="4"/>
    <n v="0.7"/>
    <n v="-6.1151999999999997"/>
    <x v="7"/>
  </r>
  <r>
    <n v="1941"/>
    <x v="956"/>
    <x v="0"/>
    <x v="630"/>
    <d v="2013-07-13T00:00:00"/>
    <s v="Standard Class"/>
    <s v="JE-15715"/>
    <s v="Joe Elijah"/>
    <x v="0"/>
    <s v="United States"/>
    <s v="Broomfield"/>
    <x v="22"/>
    <n v="80020"/>
    <x v="1"/>
    <s v="FUR-CH-10004287"/>
    <x v="0"/>
    <x v="1"/>
    <s v="SAFCO Arco Folding Chair"/>
    <n v="662.88"/>
    <n v="3"/>
    <n v="0.2"/>
    <n v="74.573999999999998"/>
    <x v="7"/>
  </r>
  <r>
    <n v="1942"/>
    <x v="957"/>
    <x v="3"/>
    <x v="635"/>
    <d v="2014-09-02T00:00:00"/>
    <s v="First Class"/>
    <s v="CP-12085"/>
    <s v="Cathy Prescott"/>
    <x v="1"/>
    <s v="United States"/>
    <s v="Quincy"/>
    <x v="10"/>
    <n v="62301"/>
    <x v="2"/>
    <s v="OFF-LA-10004544"/>
    <x v="1"/>
    <x v="2"/>
    <s v="Avery 505"/>
    <n v="47.36"/>
    <n v="4"/>
    <n v="0.2"/>
    <n v="17.760000000000002"/>
    <x v="6"/>
  </r>
  <r>
    <n v="1943"/>
    <x v="957"/>
    <x v="3"/>
    <x v="635"/>
    <d v="2014-09-02T00:00:00"/>
    <s v="First Class"/>
    <s v="CP-12085"/>
    <s v="Cathy Prescott"/>
    <x v="1"/>
    <s v="United States"/>
    <s v="Quincy"/>
    <x v="10"/>
    <n v="62301"/>
    <x v="2"/>
    <s v="OFF-ST-10004507"/>
    <x v="1"/>
    <x v="4"/>
    <s v="Advantus Rolling Storage Box"/>
    <n v="27.44"/>
    <n v="2"/>
    <n v="0.2"/>
    <n v="2.4009999999999998"/>
    <x v="6"/>
  </r>
  <r>
    <n v="1944"/>
    <x v="957"/>
    <x v="3"/>
    <x v="635"/>
    <d v="2014-09-02T00:00:00"/>
    <s v="First Class"/>
    <s v="CP-12085"/>
    <s v="Cathy Prescott"/>
    <x v="1"/>
    <s v="United States"/>
    <s v="Quincy"/>
    <x v="10"/>
    <n v="62301"/>
    <x v="2"/>
    <s v="OFF-BI-10002012"/>
    <x v="1"/>
    <x v="8"/>
    <s v="Wilson Jones Easy Flow II Sheet Lifters"/>
    <n v="3.24"/>
    <n v="9"/>
    <n v="0.8"/>
    <n v="-5.1840000000000002"/>
    <x v="6"/>
  </r>
  <r>
    <n v="1945"/>
    <x v="958"/>
    <x v="0"/>
    <x v="23"/>
    <d v="2013-06-27T00:00:00"/>
    <s v="Standard Class"/>
    <s v="EA-14035"/>
    <s v="Erin Ashbrook"/>
    <x v="1"/>
    <s v="United States"/>
    <s v="Carrollton"/>
    <x v="5"/>
    <n v="75007"/>
    <x v="2"/>
    <s v="TEC-AC-10001109"/>
    <x v="2"/>
    <x v="11"/>
    <s v="Logitech Trackman Marble Mouse"/>
    <n v="95.968000000000004"/>
    <n v="4"/>
    <n v="0.2"/>
    <n v="26.391200000000001"/>
    <x v="1"/>
  </r>
  <r>
    <n v="1946"/>
    <x v="958"/>
    <x v="0"/>
    <x v="23"/>
    <d v="2013-06-27T00:00:00"/>
    <s v="Standard Class"/>
    <s v="EA-14035"/>
    <s v="Erin Ashbrook"/>
    <x v="1"/>
    <s v="United States"/>
    <s v="Carrollton"/>
    <x v="5"/>
    <n v="75007"/>
    <x v="2"/>
    <s v="OFF-PA-10000809"/>
    <x v="1"/>
    <x v="10"/>
    <s v="Xerox 206"/>
    <n v="10.368"/>
    <n v="2"/>
    <n v="0.2"/>
    <n v="3.6288"/>
    <x v="1"/>
  </r>
  <r>
    <n v="1947"/>
    <x v="959"/>
    <x v="3"/>
    <x v="264"/>
    <d v="2014-09-07T00:00:00"/>
    <s v="Standard Class"/>
    <s v="AC-10615"/>
    <s v="Ann Chong"/>
    <x v="1"/>
    <s v="United States"/>
    <s v="New York City"/>
    <x v="15"/>
    <n v="10009"/>
    <x v="3"/>
    <s v="OFF-AR-10000658"/>
    <x v="1"/>
    <x v="6"/>
    <s v="Newell 324"/>
    <n v="23.1"/>
    <n v="2"/>
    <n v="0"/>
    <n v="6.468"/>
    <x v="8"/>
  </r>
  <r>
    <n v="1948"/>
    <x v="959"/>
    <x v="3"/>
    <x v="264"/>
    <d v="2014-09-07T00:00:00"/>
    <s v="Standard Class"/>
    <s v="AC-10615"/>
    <s v="Ann Chong"/>
    <x v="1"/>
    <s v="United States"/>
    <s v="New York City"/>
    <x v="15"/>
    <n v="10009"/>
    <x v="3"/>
    <s v="FUR-FU-10001196"/>
    <x v="0"/>
    <x v="5"/>
    <s v="DAX Cubicle Frames - 8x10"/>
    <n v="11.54"/>
    <n v="2"/>
    <n v="0"/>
    <n v="3.4620000000000002"/>
    <x v="8"/>
  </r>
  <r>
    <n v="1949"/>
    <x v="959"/>
    <x v="3"/>
    <x v="264"/>
    <d v="2014-09-07T00:00:00"/>
    <s v="Standard Class"/>
    <s v="AC-10615"/>
    <s v="Ann Chong"/>
    <x v="1"/>
    <s v="United States"/>
    <s v="New York City"/>
    <x v="15"/>
    <n v="10009"/>
    <x v="3"/>
    <s v="FUR-TA-10001889"/>
    <x v="0"/>
    <x v="3"/>
    <s v="Bush Advantage Collection Racetrack Conference Table"/>
    <n v="254.52600000000001"/>
    <n v="1"/>
    <n v="0.4"/>
    <n v="-93.3262"/>
    <x v="8"/>
  </r>
  <r>
    <n v="1950"/>
    <x v="959"/>
    <x v="3"/>
    <x v="264"/>
    <d v="2014-09-07T00:00:00"/>
    <s v="Standard Class"/>
    <s v="AC-10615"/>
    <s v="Ann Chong"/>
    <x v="1"/>
    <s v="United States"/>
    <s v="New York City"/>
    <x v="15"/>
    <n v="10009"/>
    <x v="3"/>
    <s v="OFF-AP-10000358"/>
    <x v="1"/>
    <x v="9"/>
    <s v="Fellowes Basic Home/Office Series Surge Protectors"/>
    <n v="12.98"/>
    <n v="1"/>
    <n v="0"/>
    <n v="3.7642000000000002"/>
    <x v="8"/>
  </r>
  <r>
    <n v="1951"/>
    <x v="959"/>
    <x v="3"/>
    <x v="264"/>
    <d v="2014-09-07T00:00:00"/>
    <s v="Standard Class"/>
    <s v="AC-10615"/>
    <s v="Ann Chong"/>
    <x v="1"/>
    <s v="United States"/>
    <s v="New York City"/>
    <x v="15"/>
    <n v="10009"/>
    <x v="3"/>
    <s v="OFF-BI-10004970"/>
    <x v="1"/>
    <x v="8"/>
    <s v="ACCOHIDE 3-Ring Binder, Blue, 1&quot;"/>
    <n v="26.431999999999999"/>
    <n v="8"/>
    <n v="0.2"/>
    <n v="8.9207999999999998"/>
    <x v="8"/>
  </r>
  <r>
    <n v="1952"/>
    <x v="959"/>
    <x v="3"/>
    <x v="264"/>
    <d v="2014-09-07T00:00:00"/>
    <s v="Standard Class"/>
    <s v="AC-10615"/>
    <s v="Ann Chong"/>
    <x v="1"/>
    <s v="United States"/>
    <s v="New York City"/>
    <x v="15"/>
    <n v="10009"/>
    <x v="3"/>
    <s v="TEC-PH-10003885"/>
    <x v="2"/>
    <x v="7"/>
    <s v="Cisco SPA508G"/>
    <n v="197.97"/>
    <n v="3"/>
    <n v="0"/>
    <n v="57.411299999999997"/>
    <x v="8"/>
  </r>
  <r>
    <n v="1953"/>
    <x v="959"/>
    <x v="3"/>
    <x v="264"/>
    <d v="2014-09-07T00:00:00"/>
    <s v="Standard Class"/>
    <s v="AC-10615"/>
    <s v="Ann Chong"/>
    <x v="1"/>
    <s v="United States"/>
    <s v="New York City"/>
    <x v="15"/>
    <n v="10009"/>
    <x v="3"/>
    <s v="OFF-LA-10001641"/>
    <x v="1"/>
    <x v="2"/>
    <s v="Avery 518"/>
    <n v="18.899999999999999"/>
    <n v="6"/>
    <n v="0"/>
    <n v="9.0719999999999992"/>
    <x v="8"/>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x v="8"/>
  </r>
  <r>
    <n v="1955"/>
    <x v="959"/>
    <x v="3"/>
    <x v="264"/>
    <d v="2014-09-07T00:00:00"/>
    <s v="Standard Class"/>
    <s v="AC-10615"/>
    <s v="Ann Chong"/>
    <x v="1"/>
    <s v="United States"/>
    <s v="New York City"/>
    <x v="15"/>
    <n v="10009"/>
    <x v="3"/>
    <s v="OFF-AR-10004582"/>
    <x v="1"/>
    <x v="6"/>
    <s v="BIC Brite Liner Grip Highlighters"/>
    <n v="4.92"/>
    <n v="3"/>
    <n v="0"/>
    <n v="2.214"/>
    <x v="8"/>
  </r>
  <r>
    <n v="1956"/>
    <x v="959"/>
    <x v="3"/>
    <x v="264"/>
    <d v="2014-09-07T00:00:00"/>
    <s v="Standard Class"/>
    <s v="AC-10615"/>
    <s v="Ann Chong"/>
    <x v="1"/>
    <s v="United States"/>
    <s v="New York City"/>
    <x v="15"/>
    <n v="10009"/>
    <x v="3"/>
    <s v="TEC-AC-10002842"/>
    <x v="2"/>
    <x v="11"/>
    <s v="WD My Passport Ultra 2TB Portable External Hard Drive"/>
    <n v="238"/>
    <n v="2"/>
    <n v="0"/>
    <n v="38.08"/>
    <x v="8"/>
  </r>
  <r>
    <n v="1957"/>
    <x v="959"/>
    <x v="3"/>
    <x v="264"/>
    <d v="2014-09-07T00:00:00"/>
    <s v="Standard Class"/>
    <s v="AC-10615"/>
    <s v="Ann Chong"/>
    <x v="1"/>
    <s v="United States"/>
    <s v="New York City"/>
    <x v="15"/>
    <n v="10009"/>
    <x v="3"/>
    <s v="TEC-AC-10000109"/>
    <x v="2"/>
    <x v="11"/>
    <s v="Sony Micro Vault Click 16 GB USB 2.0 Flash Drive"/>
    <n v="167.97"/>
    <n v="3"/>
    <n v="0"/>
    <n v="40.312800000000003"/>
    <x v="8"/>
  </r>
  <r>
    <n v="1958"/>
    <x v="959"/>
    <x v="3"/>
    <x v="264"/>
    <d v="2014-09-07T00:00:00"/>
    <s v="Standard Class"/>
    <s v="AC-10615"/>
    <s v="Ann Chong"/>
    <x v="1"/>
    <s v="United States"/>
    <s v="New York City"/>
    <x v="15"/>
    <n v="10009"/>
    <x v="3"/>
    <s v="OFF-PA-10003893"/>
    <x v="1"/>
    <x v="10"/>
    <s v="Xerox 1962"/>
    <n v="17.12"/>
    <n v="4"/>
    <n v="0"/>
    <n v="7.7039999999999997"/>
    <x v="8"/>
  </r>
  <r>
    <n v="1959"/>
    <x v="960"/>
    <x v="3"/>
    <x v="18"/>
    <d v="2014-09-16T00:00:00"/>
    <s v="Second Class"/>
    <s v="RW-19690"/>
    <s v="Robert Waldorf"/>
    <x v="0"/>
    <s v="United States"/>
    <s v="Springfield"/>
    <x v="25"/>
    <n v="65807"/>
    <x v="2"/>
    <s v="OFF-BI-10003669"/>
    <x v="1"/>
    <x v="8"/>
    <s v="3M Organizer Strips"/>
    <n v="16.2"/>
    <n v="3"/>
    <n v="0"/>
    <n v="7.7759999999999998"/>
    <x v="8"/>
  </r>
  <r>
    <n v="1960"/>
    <x v="960"/>
    <x v="3"/>
    <x v="18"/>
    <d v="2014-09-16T00:00:00"/>
    <s v="Second Class"/>
    <s v="RW-19690"/>
    <s v="Robert Waldorf"/>
    <x v="0"/>
    <s v="United States"/>
    <s v="Springfield"/>
    <x v="25"/>
    <n v="65807"/>
    <x v="2"/>
    <s v="OFF-AP-10004785"/>
    <x v="1"/>
    <x v="9"/>
    <s v="Holmes Replacement Filter for HEPA Air Cleaner, Medium Room"/>
    <n v="33.99"/>
    <n v="3"/>
    <n v="0"/>
    <n v="14.6157"/>
    <x v="8"/>
  </r>
  <r>
    <n v="1961"/>
    <x v="960"/>
    <x v="3"/>
    <x v="18"/>
    <d v="2014-09-16T00:00:00"/>
    <s v="Second Class"/>
    <s v="RW-19690"/>
    <s v="Robert Waldorf"/>
    <x v="0"/>
    <s v="United States"/>
    <s v="Springfield"/>
    <x v="25"/>
    <n v="65807"/>
    <x v="2"/>
    <s v="TEC-AC-10003023"/>
    <x v="2"/>
    <x v="11"/>
    <s v="Logitech G105 Gaming Keyboard"/>
    <n v="296.85000000000002"/>
    <n v="5"/>
    <n v="0"/>
    <n v="53.433"/>
    <x v="8"/>
  </r>
  <r>
    <n v="1962"/>
    <x v="960"/>
    <x v="3"/>
    <x v="18"/>
    <d v="2014-09-16T00:00:00"/>
    <s v="Second Class"/>
    <s v="RW-19690"/>
    <s v="Robert Waldorf"/>
    <x v="0"/>
    <s v="United States"/>
    <s v="Springfield"/>
    <x v="25"/>
    <n v="65807"/>
    <x v="2"/>
    <s v="TEC-AC-10002217"/>
    <x v="2"/>
    <x v="11"/>
    <s v="ImationÂ Clip USBÂ flash driveÂ - 8 GB"/>
    <n v="112.8"/>
    <n v="6"/>
    <n v="0"/>
    <n v="6.7679999999999998"/>
    <x v="8"/>
  </r>
  <r>
    <n v="1963"/>
    <x v="960"/>
    <x v="3"/>
    <x v="18"/>
    <d v="2014-09-16T00:00:00"/>
    <s v="Second Class"/>
    <s v="RW-19690"/>
    <s v="Robert Waldorf"/>
    <x v="0"/>
    <s v="United States"/>
    <s v="Springfield"/>
    <x v="25"/>
    <n v="65807"/>
    <x v="2"/>
    <s v="OFF-BI-10002954"/>
    <x v="1"/>
    <x v="8"/>
    <s v="Newell 3-Hole Punched Plastic Slotted Magazine Holders for Binders"/>
    <n v="13.71"/>
    <n v="3"/>
    <n v="0"/>
    <n v="6.5808"/>
    <x v="8"/>
  </r>
  <r>
    <n v="1964"/>
    <x v="960"/>
    <x v="3"/>
    <x v="18"/>
    <d v="2014-09-16T00:00:00"/>
    <s v="Second Class"/>
    <s v="RW-19690"/>
    <s v="Robert Waldorf"/>
    <x v="0"/>
    <s v="United States"/>
    <s v="Springfield"/>
    <x v="25"/>
    <n v="65807"/>
    <x v="2"/>
    <s v="OFF-PA-10002586"/>
    <x v="1"/>
    <x v="10"/>
    <s v="Xerox 1970"/>
    <n v="24.9"/>
    <n v="5"/>
    <n v="0"/>
    <n v="11.702999999999999"/>
    <x v="8"/>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x v="8"/>
  </r>
  <r>
    <n v="1966"/>
    <x v="960"/>
    <x v="3"/>
    <x v="18"/>
    <d v="2014-09-16T00:00:00"/>
    <s v="Second Class"/>
    <s v="RW-19690"/>
    <s v="Robert Waldorf"/>
    <x v="0"/>
    <s v="United States"/>
    <s v="Springfield"/>
    <x v="25"/>
    <n v="65807"/>
    <x v="2"/>
    <s v="OFF-AP-10003281"/>
    <x v="1"/>
    <x v="9"/>
    <s v="Acco 6 Outlet Guardian Standard Surge Suppressor"/>
    <n v="24.18"/>
    <n v="2"/>
    <n v="0"/>
    <n v="7.2539999999999996"/>
    <x v="8"/>
  </r>
  <r>
    <n v="1967"/>
    <x v="961"/>
    <x v="3"/>
    <x v="202"/>
    <d v="2014-12-29T00:00:00"/>
    <s v="Standard Class"/>
    <s v="DB-13210"/>
    <s v="Dean Braden"/>
    <x v="0"/>
    <s v="United States"/>
    <s v="Paterson"/>
    <x v="30"/>
    <n v="7501"/>
    <x v="3"/>
    <s v="TEC-PH-10002103"/>
    <x v="2"/>
    <x v="7"/>
    <s v="Jabra SPEAK 410"/>
    <n v="281.97000000000003"/>
    <n v="3"/>
    <n v="0"/>
    <n v="78.951599999999999"/>
    <x v="4"/>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x v="4"/>
  </r>
  <r>
    <n v="1969"/>
    <x v="961"/>
    <x v="3"/>
    <x v="202"/>
    <d v="2014-12-29T00:00:00"/>
    <s v="Standard Class"/>
    <s v="DB-13210"/>
    <s v="Dean Braden"/>
    <x v="0"/>
    <s v="United States"/>
    <s v="Paterson"/>
    <x v="30"/>
    <n v="7501"/>
    <x v="3"/>
    <s v="OFF-PA-10001144"/>
    <x v="1"/>
    <x v="10"/>
    <s v="Xerox 1913"/>
    <n v="166.44"/>
    <n v="3"/>
    <n v="0"/>
    <n v="79.891199999999998"/>
    <x v="4"/>
  </r>
  <r>
    <n v="1970"/>
    <x v="962"/>
    <x v="3"/>
    <x v="397"/>
    <d v="2014-09-30T00:00:00"/>
    <s v="Standard Class"/>
    <s v="BD-11320"/>
    <s v="Bill Donatelli"/>
    <x v="0"/>
    <s v="United States"/>
    <s v="Tulsa"/>
    <x v="26"/>
    <n v="74133"/>
    <x v="2"/>
    <s v="TEC-AC-10004659"/>
    <x v="2"/>
    <x v="11"/>
    <s v="ImationÂ Secure+ Hardware Encrypted USB 2.0Â Flash Drive; 16GB"/>
    <n v="291.95999999999998"/>
    <n v="4"/>
    <n v="0"/>
    <n v="102.18600000000001"/>
    <x v="8"/>
  </r>
  <r>
    <n v="1971"/>
    <x v="963"/>
    <x v="3"/>
    <x v="636"/>
    <d v="2014-05-12T00:00:00"/>
    <s v="Standard Class"/>
    <s v="ML-17755"/>
    <s v="Max Ludwig"/>
    <x v="2"/>
    <s v="United States"/>
    <s v="Chicago"/>
    <x v="10"/>
    <n v="60623"/>
    <x v="2"/>
    <s v="OFF-AR-10004752"/>
    <x v="1"/>
    <x v="6"/>
    <s v="Blackstonian Pencils"/>
    <n v="6.4080000000000004"/>
    <n v="3"/>
    <n v="0.2"/>
    <n v="0.64080000000000004"/>
    <x v="5"/>
  </r>
  <r>
    <n v="1972"/>
    <x v="963"/>
    <x v="3"/>
    <x v="636"/>
    <d v="2014-05-12T00:00:00"/>
    <s v="Standard Class"/>
    <s v="ML-17755"/>
    <s v="Max Ludwig"/>
    <x v="2"/>
    <s v="United States"/>
    <s v="Chicago"/>
    <x v="10"/>
    <n v="60623"/>
    <x v="2"/>
    <s v="TEC-AC-10004659"/>
    <x v="2"/>
    <x v="11"/>
    <s v="ImationÂ Secure+ Hardware Encrypted USB 2.0Â Flash Drive; 16GB"/>
    <n v="408.74400000000003"/>
    <n v="7"/>
    <n v="0.2"/>
    <n v="76.639499999999998"/>
    <x v="5"/>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x v="4"/>
  </r>
  <r>
    <n v="1974"/>
    <x v="964"/>
    <x v="2"/>
    <x v="637"/>
    <d v="2011-12-19T00:00:00"/>
    <s v="Standard Class"/>
    <s v="JD-16015"/>
    <s v="Joy Daniels"/>
    <x v="0"/>
    <s v="United States"/>
    <s v="Chicago"/>
    <x v="10"/>
    <n v="60610"/>
    <x v="2"/>
    <s v="OFF-FA-10003059"/>
    <x v="1"/>
    <x v="13"/>
    <s v="Assorted Color Push Pins"/>
    <n v="2.8959999999999999"/>
    <n v="2"/>
    <n v="0.2"/>
    <n v="0.47060000000000002"/>
    <x v="4"/>
  </r>
  <r>
    <n v="1975"/>
    <x v="964"/>
    <x v="2"/>
    <x v="637"/>
    <d v="2011-12-19T00:00:00"/>
    <s v="Standard Class"/>
    <s v="JD-16015"/>
    <s v="Joy Daniels"/>
    <x v="0"/>
    <s v="United States"/>
    <s v="Chicago"/>
    <x v="10"/>
    <n v="60610"/>
    <x v="2"/>
    <s v="TEC-AC-10002718"/>
    <x v="2"/>
    <x v="11"/>
    <s v="Belkin Standard 104 key USB Keyboard"/>
    <n v="35.015999999999998"/>
    <n v="3"/>
    <n v="0.2"/>
    <n v="-2.1884999999999999"/>
    <x v="4"/>
  </r>
  <r>
    <n v="1976"/>
    <x v="965"/>
    <x v="2"/>
    <x v="638"/>
    <d v="2011-10-20T00:00:00"/>
    <s v="Second Class"/>
    <s v="AS-10225"/>
    <s v="Alan Schoenberger"/>
    <x v="1"/>
    <s v="United States"/>
    <s v="Montgomery"/>
    <x v="19"/>
    <n v="36116"/>
    <x v="0"/>
    <s v="OFF-ST-10001522"/>
    <x v="1"/>
    <x v="4"/>
    <s v="Gould Plastics 18-Pocket Panel Bin, 34w x 5-1/4d x 20-1/2h"/>
    <n v="275.97000000000003"/>
    <n v="3"/>
    <n v="0"/>
    <n v="11.0388"/>
    <x v="2"/>
  </r>
  <r>
    <n v="1977"/>
    <x v="965"/>
    <x v="2"/>
    <x v="638"/>
    <d v="2011-10-20T00:00:00"/>
    <s v="Second Class"/>
    <s v="AS-10225"/>
    <s v="Alan Schoenberger"/>
    <x v="1"/>
    <s v="United States"/>
    <s v="Montgomery"/>
    <x v="19"/>
    <n v="36116"/>
    <x v="0"/>
    <s v="TEC-PH-10002352"/>
    <x v="2"/>
    <x v="7"/>
    <s v="Avaya IP Phone 1140E VoIP phone"/>
    <n v="1394.95"/>
    <n v="5"/>
    <n v="0"/>
    <n v="362.68700000000001"/>
    <x v="2"/>
  </r>
  <r>
    <n v="1978"/>
    <x v="965"/>
    <x v="2"/>
    <x v="638"/>
    <d v="2011-10-20T00:00:00"/>
    <s v="Second Class"/>
    <s v="AS-10225"/>
    <s v="Alan Schoenberger"/>
    <x v="1"/>
    <s v="United States"/>
    <s v="Montgomery"/>
    <x v="19"/>
    <n v="36116"/>
    <x v="0"/>
    <s v="FUR-CH-10003774"/>
    <x v="0"/>
    <x v="1"/>
    <s v="Global Wood Trimmed Manager's Task Chair, Khaki"/>
    <n v="545.88"/>
    <n v="6"/>
    <n v="0"/>
    <n v="70.964399999999998"/>
    <x v="2"/>
  </r>
  <r>
    <n v="1979"/>
    <x v="966"/>
    <x v="1"/>
    <x v="412"/>
    <d v="2012-05-12T00:00:00"/>
    <s v="Standard Class"/>
    <s v="AA-10375"/>
    <s v="Allen Armold"/>
    <x v="0"/>
    <s v="United States"/>
    <s v="Salem"/>
    <x v="21"/>
    <n v="97301"/>
    <x v="1"/>
    <s v="OFF-AR-10000127"/>
    <x v="1"/>
    <x v="6"/>
    <s v="Newell 321"/>
    <n v="5.2480000000000002"/>
    <n v="2"/>
    <n v="0.2"/>
    <n v="0.59040000000000004"/>
    <x v="5"/>
  </r>
  <r>
    <n v="1980"/>
    <x v="967"/>
    <x v="0"/>
    <x v="167"/>
    <d v="2013-04-15T00:00:00"/>
    <s v="Same Day"/>
    <s v="KT-16465"/>
    <s v="Kean Takahito"/>
    <x v="0"/>
    <s v="United States"/>
    <s v="Glendale"/>
    <x v="16"/>
    <n v="85301"/>
    <x v="1"/>
    <s v="FUR-CH-10004086"/>
    <x v="0"/>
    <x v="1"/>
    <s v="Hon 4070 Series Pagoda Armless Upholstered Stacking Chairs"/>
    <n v="933.53599999999994"/>
    <n v="4"/>
    <n v="0.2"/>
    <n v="105.0228"/>
    <x v="3"/>
  </r>
  <r>
    <n v="1981"/>
    <x v="967"/>
    <x v="0"/>
    <x v="167"/>
    <d v="2013-04-15T00:00:00"/>
    <s v="Same Day"/>
    <s v="KT-16465"/>
    <s v="Kean Takahito"/>
    <x v="0"/>
    <s v="United States"/>
    <s v="Glendale"/>
    <x v="16"/>
    <n v="85301"/>
    <x v="1"/>
    <s v="OFF-ST-10001228"/>
    <x v="1"/>
    <x v="4"/>
    <s v="Fellowes Personal Hanging Folder Files, Navy"/>
    <n v="42.975999999999999"/>
    <n v="4"/>
    <n v="0.2"/>
    <n v="4.2976000000000001"/>
    <x v="3"/>
  </r>
  <r>
    <n v="1982"/>
    <x v="968"/>
    <x v="1"/>
    <x v="639"/>
    <d v="2012-12-16T00:00:00"/>
    <s v="Second Class"/>
    <s v="MM-18280"/>
    <s v="Muhammed MacIntyre"/>
    <x v="1"/>
    <s v="United States"/>
    <s v="Columbus"/>
    <x v="32"/>
    <n v="31907"/>
    <x v="0"/>
    <s v="OFF-BI-10004187"/>
    <x v="1"/>
    <x v="8"/>
    <s v="Staples"/>
    <n v="3.76"/>
    <n v="2"/>
    <n v="0"/>
    <n v="1.8048"/>
    <x v="4"/>
  </r>
  <r>
    <n v="1983"/>
    <x v="969"/>
    <x v="2"/>
    <x v="640"/>
    <d v="2011-12-09T00:00:00"/>
    <s v="Standard Class"/>
    <s v="NG-18430"/>
    <s v="Nathan Gelder"/>
    <x v="0"/>
    <s v="United States"/>
    <s v="Oklahoma City"/>
    <x v="26"/>
    <n v="73120"/>
    <x v="2"/>
    <s v="TEC-PH-10003811"/>
    <x v="2"/>
    <x v="7"/>
    <s v="Jabra Supreme Plus Driver EditionÂ Headset"/>
    <n v="479.96"/>
    <n v="4"/>
    <n v="0"/>
    <n v="134.3888"/>
    <x v="4"/>
  </r>
  <r>
    <n v="1984"/>
    <x v="970"/>
    <x v="2"/>
    <x v="641"/>
    <d v="2011-11-27T00:00:00"/>
    <s v="Second Class"/>
    <s v="LW-16825"/>
    <s v="Laurel Workman"/>
    <x v="1"/>
    <s v="United States"/>
    <s v="Brentwood"/>
    <x v="1"/>
    <n v="94513"/>
    <x v="1"/>
    <s v="OFF-AP-10000240"/>
    <x v="1"/>
    <x v="9"/>
    <s v="Belkin F9G930V10-GRY 9 Outlet Surge"/>
    <n v="320.88"/>
    <n v="6"/>
    <n v="0"/>
    <n v="93.055199999999999"/>
    <x v="0"/>
  </r>
  <r>
    <n v="1985"/>
    <x v="970"/>
    <x v="2"/>
    <x v="641"/>
    <d v="2011-11-27T00:00:00"/>
    <s v="Second Class"/>
    <s v="LW-16825"/>
    <s v="Laurel Workman"/>
    <x v="1"/>
    <s v="United States"/>
    <s v="Brentwood"/>
    <x v="1"/>
    <n v="94513"/>
    <x v="1"/>
    <s v="FUR-FU-10001940"/>
    <x v="0"/>
    <x v="5"/>
    <s v="Staples"/>
    <n v="23.88"/>
    <n v="3"/>
    <n v="0"/>
    <n v="10.507199999999999"/>
    <x v="0"/>
  </r>
  <r>
    <n v="1986"/>
    <x v="970"/>
    <x v="2"/>
    <x v="641"/>
    <d v="2011-11-27T00:00:00"/>
    <s v="Second Class"/>
    <s v="LW-16825"/>
    <s v="Laurel Workman"/>
    <x v="1"/>
    <s v="United States"/>
    <s v="Brentwood"/>
    <x v="1"/>
    <n v="94513"/>
    <x v="1"/>
    <s v="OFF-PA-10000575"/>
    <x v="1"/>
    <x v="10"/>
    <s v="Wirebound Message Books, Four 2 3/4 x 5 White Forms per Page"/>
    <n v="26.76"/>
    <n v="4"/>
    <n v="0"/>
    <n v="12.3096"/>
    <x v="0"/>
  </r>
  <r>
    <n v="1987"/>
    <x v="971"/>
    <x v="0"/>
    <x v="197"/>
    <d v="2013-07-28T00:00:00"/>
    <s v="First Class"/>
    <s v="CB-12415"/>
    <s v="Christy Brittain"/>
    <x v="0"/>
    <s v="United States"/>
    <s v="Columbus"/>
    <x v="24"/>
    <n v="43229"/>
    <x v="3"/>
    <s v="TEC-CO-10001449"/>
    <x v="2"/>
    <x v="16"/>
    <s v="Hewlett Packard LaserJet 3310 Copier"/>
    <n v="1439.9760000000001"/>
    <n v="4"/>
    <n v="0.4"/>
    <n v="191.99680000000001"/>
    <x v="7"/>
  </r>
  <r>
    <n v="1988"/>
    <x v="972"/>
    <x v="1"/>
    <x v="529"/>
    <d v="2012-11-13T00:00:00"/>
    <s v="Standard Class"/>
    <s v="AS-10090"/>
    <s v="Adam Shillingsburg"/>
    <x v="0"/>
    <s v="United States"/>
    <s v="Springfield"/>
    <x v="25"/>
    <n v="65807"/>
    <x v="2"/>
    <s v="OFF-BI-10002393"/>
    <x v="1"/>
    <x v="8"/>
    <s v="Binder Posts"/>
    <n v="17.22"/>
    <n v="3"/>
    <n v="0"/>
    <n v="7.9211999999999998"/>
    <x v="0"/>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x v="0"/>
  </r>
  <r>
    <n v="1990"/>
    <x v="972"/>
    <x v="1"/>
    <x v="529"/>
    <d v="2012-11-13T00:00:00"/>
    <s v="Standard Class"/>
    <s v="AS-10090"/>
    <s v="Adam Shillingsburg"/>
    <x v="0"/>
    <s v="United States"/>
    <s v="Springfield"/>
    <x v="25"/>
    <n v="65807"/>
    <x v="2"/>
    <s v="OFF-EN-10000781"/>
    <x v="1"/>
    <x v="12"/>
    <s v="#10- 4 1/8&quot; x 9 1/2&quot; Recycled Envelopes"/>
    <n v="26.22"/>
    <n v="3"/>
    <n v="0"/>
    <n v="12.323399999999999"/>
    <x v="0"/>
  </r>
  <r>
    <n v="1991"/>
    <x v="972"/>
    <x v="1"/>
    <x v="529"/>
    <d v="2012-11-13T00:00:00"/>
    <s v="Standard Class"/>
    <s v="AS-10090"/>
    <s v="Adam Shillingsburg"/>
    <x v="0"/>
    <s v="United States"/>
    <s v="Springfield"/>
    <x v="25"/>
    <n v="65807"/>
    <x v="2"/>
    <s v="OFF-PA-10002160"/>
    <x v="1"/>
    <x v="10"/>
    <s v="Xerox 1978"/>
    <n v="17.34"/>
    <n v="3"/>
    <n v="0"/>
    <n v="8.4966000000000008"/>
    <x v="0"/>
  </r>
  <r>
    <n v="1992"/>
    <x v="973"/>
    <x v="3"/>
    <x v="642"/>
    <d v="2014-03-01T00:00:00"/>
    <s v="Standard Class"/>
    <s v="CB-12415"/>
    <s v="Christy Brittain"/>
    <x v="0"/>
    <s v="United States"/>
    <s v="Philadelphia"/>
    <x v="9"/>
    <n v="19134"/>
    <x v="3"/>
    <s v="OFF-BI-10004970"/>
    <x v="1"/>
    <x v="8"/>
    <s v="ACCOHIDE 3-Ring Binder, Blue, 1&quot;"/>
    <n v="4.9560000000000004"/>
    <n v="4"/>
    <n v="0.7"/>
    <n v="-3.7995999999999999"/>
    <x v="11"/>
  </r>
  <r>
    <n v="1993"/>
    <x v="974"/>
    <x v="3"/>
    <x v="643"/>
    <d v="2014-07-03T00:00:00"/>
    <s v="Standard Class"/>
    <s v="ML-17755"/>
    <s v="Max Ludwig"/>
    <x v="2"/>
    <s v="United States"/>
    <s v="Springfield"/>
    <x v="21"/>
    <n v="97477"/>
    <x v="1"/>
    <s v="OFF-LA-10003923"/>
    <x v="1"/>
    <x v="2"/>
    <s v="Alphabetical Labels for Top Tab Filing"/>
    <n v="71.040000000000006"/>
    <n v="6"/>
    <n v="0.2"/>
    <n v="26.64"/>
    <x v="1"/>
  </r>
  <r>
    <n v="1994"/>
    <x v="974"/>
    <x v="3"/>
    <x v="643"/>
    <d v="2014-07-03T00:00:00"/>
    <s v="Standard Class"/>
    <s v="ML-17755"/>
    <s v="Max Ludwig"/>
    <x v="2"/>
    <s v="United States"/>
    <s v="Springfield"/>
    <x v="21"/>
    <n v="97477"/>
    <x v="1"/>
    <s v="OFF-AR-10002257"/>
    <x v="1"/>
    <x v="6"/>
    <s v="Eldon Spacemaker Box, Quick-Snap Lid, Clear"/>
    <n v="5.3440000000000003"/>
    <n v="2"/>
    <n v="0.2"/>
    <n v="0.73480000000000001"/>
    <x v="1"/>
  </r>
  <r>
    <n v="1995"/>
    <x v="974"/>
    <x v="3"/>
    <x v="643"/>
    <d v="2014-07-03T00:00:00"/>
    <s v="Standard Class"/>
    <s v="ML-17755"/>
    <s v="Max Ludwig"/>
    <x v="2"/>
    <s v="United States"/>
    <s v="Springfield"/>
    <x v="21"/>
    <n v="97477"/>
    <x v="1"/>
    <s v="OFF-FA-10004395"/>
    <x v="1"/>
    <x v="13"/>
    <s v="Plymouth Boxed Rubber Bands by Plymouth"/>
    <n v="11.304"/>
    <n v="3"/>
    <n v="0.2"/>
    <n v="-2.1194999999999999"/>
    <x v="1"/>
  </r>
  <r>
    <n v="1996"/>
    <x v="975"/>
    <x v="3"/>
    <x v="574"/>
    <d v="2014-12-05T00:00:00"/>
    <s v="Second Class"/>
    <s v="JS-16030"/>
    <s v="Joy Smith"/>
    <x v="0"/>
    <s v="United States"/>
    <s v="Houston"/>
    <x v="5"/>
    <n v="77036"/>
    <x v="2"/>
    <s v="OFF-AP-10002534"/>
    <x v="1"/>
    <x v="9"/>
    <s v="3.6 Cubic Foot Counter Height Office Refrigerator"/>
    <n v="294.62"/>
    <n v="5"/>
    <n v="0.8"/>
    <n v="-766.01199999999994"/>
    <x v="4"/>
  </r>
  <r>
    <n v="1997"/>
    <x v="975"/>
    <x v="3"/>
    <x v="574"/>
    <d v="2014-12-05T00:00:00"/>
    <s v="Second Class"/>
    <s v="JS-16030"/>
    <s v="Joy Smith"/>
    <x v="0"/>
    <s v="United States"/>
    <s v="Houston"/>
    <x v="5"/>
    <n v="77036"/>
    <x v="2"/>
    <s v="FUR-FU-10004020"/>
    <x v="0"/>
    <x v="5"/>
    <s v="Advantus Panel Wall Acrylic Frame"/>
    <n v="8.7520000000000007"/>
    <n v="4"/>
    <n v="0.6"/>
    <n v="-3.7195999999999998"/>
    <x v="4"/>
  </r>
  <r>
    <n v="1998"/>
    <x v="976"/>
    <x v="2"/>
    <x v="644"/>
    <d v="2011-02-10T00:00:00"/>
    <s v="First Class"/>
    <s v="ND-18460"/>
    <s v="Neil Ducich"/>
    <x v="1"/>
    <s v="United States"/>
    <s v="Chesapeake"/>
    <x v="17"/>
    <n v="23320"/>
    <x v="0"/>
    <s v="OFF-LA-10002787"/>
    <x v="1"/>
    <x v="2"/>
    <s v="Avery 480"/>
    <n v="15"/>
    <n v="4"/>
    <n v="0"/>
    <n v="7.2"/>
    <x v="11"/>
  </r>
  <r>
    <n v="1999"/>
    <x v="976"/>
    <x v="2"/>
    <x v="644"/>
    <d v="2011-02-10T00:00:00"/>
    <s v="First Class"/>
    <s v="ND-18460"/>
    <s v="Neil Ducich"/>
    <x v="1"/>
    <s v="United States"/>
    <s v="Chesapeake"/>
    <x v="17"/>
    <n v="23320"/>
    <x v="0"/>
    <s v="TEC-PH-10003645"/>
    <x v="2"/>
    <x v="7"/>
    <s v="Aastra 57i VoIP phone"/>
    <n v="161.61000000000001"/>
    <n v="1"/>
    <n v="0"/>
    <n v="42.018599999999999"/>
    <x v="11"/>
  </r>
  <r>
    <n v="2000"/>
    <x v="976"/>
    <x v="2"/>
    <x v="644"/>
    <d v="2011-02-10T00:00:00"/>
    <s v="First Class"/>
    <s v="ND-18460"/>
    <s v="Neil Ducich"/>
    <x v="1"/>
    <s v="United States"/>
    <s v="Chesapeake"/>
    <x v="17"/>
    <n v="23320"/>
    <x v="0"/>
    <s v="TEC-PH-10001615"/>
    <x v="2"/>
    <x v="7"/>
    <s v="AT&amp;T CL82213"/>
    <n v="144.94999999999999"/>
    <n v="5"/>
    <n v="0"/>
    <n v="42.035499999999999"/>
    <x v="11"/>
  </r>
  <r>
    <n v="2001"/>
    <x v="977"/>
    <x v="3"/>
    <x v="645"/>
    <d v="2014-04-19T00:00:00"/>
    <s v="Standard Class"/>
    <s v="LW-17215"/>
    <s v="Luke Weiss"/>
    <x v="0"/>
    <s v="United States"/>
    <s v="Pasadena"/>
    <x v="1"/>
    <n v="91104"/>
    <x v="1"/>
    <s v="TEC-AC-10001767"/>
    <x v="2"/>
    <x v="11"/>
    <s v="SanDisk Ultra 64 GB MicroSDHC Class 10 Memory Card"/>
    <n v="199.95"/>
    <n v="5"/>
    <n v="0"/>
    <n v="21.994499999999999"/>
    <x v="3"/>
  </r>
  <r>
    <n v="2002"/>
    <x v="977"/>
    <x v="3"/>
    <x v="645"/>
    <d v="2014-04-19T00:00:00"/>
    <s v="Standard Class"/>
    <s v="LW-17215"/>
    <s v="Luke Weiss"/>
    <x v="0"/>
    <s v="United States"/>
    <s v="Pasadena"/>
    <x v="1"/>
    <n v="91104"/>
    <x v="1"/>
    <s v="OFF-AR-10001221"/>
    <x v="1"/>
    <x v="6"/>
    <s v="Dixon Ticonderoga Erasable Colored Pencil Set, 12-Color"/>
    <n v="41.86"/>
    <n v="7"/>
    <n v="0"/>
    <n v="14.2324"/>
    <x v="3"/>
  </r>
  <r>
    <n v="2003"/>
    <x v="978"/>
    <x v="3"/>
    <x v="53"/>
    <d v="2014-12-29T00:00:00"/>
    <s v="Second Class"/>
    <s v="JW-15955"/>
    <s v="Joni Wasserman"/>
    <x v="0"/>
    <s v="United States"/>
    <s v="Louisville"/>
    <x v="0"/>
    <n v="40214"/>
    <x v="0"/>
    <s v="OFF-ST-10000563"/>
    <x v="1"/>
    <x v="4"/>
    <s v="Fellowes Bankers Box Stor/Drawer Steel Plus"/>
    <n v="95.94"/>
    <n v="3"/>
    <n v="0"/>
    <n v="9.5939999999999994"/>
    <x v="4"/>
  </r>
  <r>
    <n v="2004"/>
    <x v="978"/>
    <x v="3"/>
    <x v="53"/>
    <d v="2014-12-29T00:00:00"/>
    <s v="Second Class"/>
    <s v="JW-15955"/>
    <s v="Joni Wasserman"/>
    <x v="0"/>
    <s v="United States"/>
    <s v="Louisville"/>
    <x v="0"/>
    <n v="40214"/>
    <x v="0"/>
    <s v="FUR-CH-10001146"/>
    <x v="0"/>
    <x v="1"/>
    <s v="Global Value Mid-Back Manager's Chair, Gray"/>
    <n v="304.45"/>
    <n v="5"/>
    <n v="0"/>
    <n v="76.112499999999997"/>
    <x v="4"/>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x v="3"/>
  </r>
  <r>
    <n v="2006"/>
    <x v="980"/>
    <x v="2"/>
    <x v="520"/>
    <d v="2012-01-04T00:00:00"/>
    <s v="Standard Class"/>
    <s v="RW-19630"/>
    <s v="Rob Williams"/>
    <x v="1"/>
    <s v="United States"/>
    <s v="Columbia"/>
    <x v="25"/>
    <n v="65203"/>
    <x v="2"/>
    <s v="OFF-AR-10000034"/>
    <x v="1"/>
    <x v="6"/>
    <s v="BIC Brite Liner Grip Highlighters, Assorted, 5/Pack"/>
    <n v="29.68"/>
    <n v="7"/>
    <n v="0"/>
    <n v="11.575200000000001"/>
    <x v="4"/>
  </r>
  <r>
    <n v="2007"/>
    <x v="980"/>
    <x v="2"/>
    <x v="520"/>
    <d v="2012-01-04T00:00:00"/>
    <s v="Standard Class"/>
    <s v="RW-19630"/>
    <s v="Rob Williams"/>
    <x v="1"/>
    <s v="United States"/>
    <s v="Columbia"/>
    <x v="25"/>
    <n v="65203"/>
    <x v="2"/>
    <s v="TEC-AC-10000290"/>
    <x v="2"/>
    <x v="11"/>
    <s v="Sabrent 4-Port USB 2.0 Hub"/>
    <n v="47.53"/>
    <n v="7"/>
    <n v="0"/>
    <n v="16.1602"/>
    <x v="4"/>
  </r>
  <r>
    <n v="2008"/>
    <x v="981"/>
    <x v="3"/>
    <x v="646"/>
    <d v="2014-08-05T00:00:00"/>
    <s v="First Class"/>
    <s v="CM-12190"/>
    <s v="Charlotte Melton"/>
    <x v="0"/>
    <s v="United States"/>
    <s v="Chicago"/>
    <x v="10"/>
    <n v="60623"/>
    <x v="2"/>
    <s v="FUR-BO-10003034"/>
    <x v="0"/>
    <x v="0"/>
    <s v="O'Sullivan Elevations Bookcase, Cherry Finish"/>
    <n v="183.37200000000001"/>
    <n v="2"/>
    <n v="0.3"/>
    <n v="-36.674399999999999"/>
    <x v="6"/>
  </r>
  <r>
    <n v="2009"/>
    <x v="982"/>
    <x v="2"/>
    <x v="647"/>
    <d v="2011-11-21T00:00:00"/>
    <s v="Standard Class"/>
    <s v="JF-15190"/>
    <s v="Jamie Frazer"/>
    <x v="0"/>
    <s v="United States"/>
    <s v="Johnson City"/>
    <x v="18"/>
    <n v="37604"/>
    <x v="0"/>
    <s v="OFF-AR-10001315"/>
    <x v="1"/>
    <x v="6"/>
    <s v="Newell 310"/>
    <n v="4.2240000000000002"/>
    <n v="3"/>
    <n v="0.2"/>
    <n v="0.47520000000000001"/>
    <x v="0"/>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x v="0"/>
  </r>
  <r>
    <n v="2011"/>
    <x v="982"/>
    <x v="2"/>
    <x v="647"/>
    <d v="2011-11-21T00:00:00"/>
    <s v="Standard Class"/>
    <s v="JF-15190"/>
    <s v="Jamie Frazer"/>
    <x v="0"/>
    <s v="United States"/>
    <s v="Johnson City"/>
    <x v="18"/>
    <n v="37604"/>
    <x v="0"/>
    <s v="OFF-PA-10002137"/>
    <x v="1"/>
    <x v="10"/>
    <s v="Southworth 100% RÃ©sumÃ© Paper, 24lb."/>
    <n v="24.896000000000001"/>
    <n v="4"/>
    <n v="0.2"/>
    <n v="7.78"/>
    <x v="0"/>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x v="4"/>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x v="4"/>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x v="8"/>
  </r>
  <r>
    <n v="2015"/>
    <x v="984"/>
    <x v="0"/>
    <x v="31"/>
    <d v="2013-09-24T00:00:00"/>
    <s v="Standard Class"/>
    <s v="AM-10705"/>
    <s v="Anne McFarland"/>
    <x v="0"/>
    <s v="United States"/>
    <s v="Auburn"/>
    <x v="19"/>
    <n v="36830"/>
    <x v="0"/>
    <s v="OFF-PA-10000533"/>
    <x v="1"/>
    <x v="10"/>
    <s v="Southworth Parchment Paper &amp; Envelopes"/>
    <n v="13.08"/>
    <n v="2"/>
    <n v="0"/>
    <n v="6.0167999999999999"/>
    <x v="8"/>
  </r>
  <r>
    <n v="2016"/>
    <x v="984"/>
    <x v="0"/>
    <x v="31"/>
    <d v="2013-09-24T00:00:00"/>
    <s v="Standard Class"/>
    <s v="AM-10705"/>
    <s v="Anne McFarland"/>
    <x v="0"/>
    <s v="United States"/>
    <s v="Auburn"/>
    <x v="19"/>
    <n v="36830"/>
    <x v="0"/>
    <s v="OFF-ST-10003716"/>
    <x v="1"/>
    <x v="4"/>
    <s v="Tennsco Double-Tier Lockers"/>
    <n v="900.08"/>
    <n v="4"/>
    <n v="0"/>
    <n v="117.0104"/>
    <x v="8"/>
  </r>
  <r>
    <n v="2017"/>
    <x v="985"/>
    <x v="1"/>
    <x v="531"/>
    <d v="2012-03-23T00:00:00"/>
    <s v="Standard Class"/>
    <s v="BK-11260"/>
    <s v="Berenike Kampe"/>
    <x v="0"/>
    <s v="United States"/>
    <s v="San Bernardino"/>
    <x v="1"/>
    <n v="92404"/>
    <x v="1"/>
    <s v="OFF-BI-10000088"/>
    <x v="1"/>
    <x v="8"/>
    <s v="GBC Imprintable Covers"/>
    <n v="17.568000000000001"/>
    <n v="2"/>
    <n v="0.2"/>
    <n v="6.3684000000000003"/>
    <x v="10"/>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x v="10"/>
  </r>
  <r>
    <n v="2019"/>
    <x v="985"/>
    <x v="1"/>
    <x v="531"/>
    <d v="2012-03-23T00:00:00"/>
    <s v="Standard Class"/>
    <s v="BK-11260"/>
    <s v="Berenike Kampe"/>
    <x v="0"/>
    <s v="United States"/>
    <s v="San Bernardino"/>
    <x v="1"/>
    <n v="92404"/>
    <x v="1"/>
    <s v="OFF-SU-10001165"/>
    <x v="1"/>
    <x v="14"/>
    <s v="Acme Elite Stainless Steel Scissors"/>
    <n v="33.36"/>
    <n v="4"/>
    <n v="0"/>
    <n v="8.6736000000000004"/>
    <x v="10"/>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x v="10"/>
  </r>
  <r>
    <n v="2021"/>
    <x v="986"/>
    <x v="0"/>
    <x v="251"/>
    <d v="2013-09-22T00:00:00"/>
    <s v="First Class"/>
    <s v="RH-19510"/>
    <s v="Rick Huthwaite"/>
    <x v="2"/>
    <s v="United States"/>
    <s v="Providence"/>
    <x v="34"/>
    <n v="2908"/>
    <x v="3"/>
    <s v="OFF-ST-10001490"/>
    <x v="1"/>
    <x v="4"/>
    <s v="Hot File 7-Pocket, Floor Stand"/>
    <n v="1606.23"/>
    <n v="9"/>
    <n v="0"/>
    <n v="481.86900000000003"/>
    <x v="8"/>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x v="8"/>
  </r>
  <r>
    <n v="2023"/>
    <x v="986"/>
    <x v="0"/>
    <x v="251"/>
    <d v="2013-09-22T00:00:00"/>
    <s v="First Class"/>
    <s v="RH-19510"/>
    <s v="Rick Huthwaite"/>
    <x v="2"/>
    <s v="United States"/>
    <s v="Providence"/>
    <x v="34"/>
    <n v="2908"/>
    <x v="3"/>
    <s v="OFF-BI-10004826"/>
    <x v="1"/>
    <x v="8"/>
    <s v="JM Magazine Binder"/>
    <n v="49.53"/>
    <n v="3"/>
    <n v="0"/>
    <n v="23.7744"/>
    <x v="8"/>
  </r>
  <r>
    <n v="2024"/>
    <x v="986"/>
    <x v="0"/>
    <x v="251"/>
    <d v="2013-09-22T00:00:00"/>
    <s v="First Class"/>
    <s v="RH-19510"/>
    <s v="Rick Huthwaite"/>
    <x v="2"/>
    <s v="United States"/>
    <s v="Providence"/>
    <x v="34"/>
    <n v="2908"/>
    <x v="3"/>
    <s v="FUR-CH-10004675"/>
    <x v="0"/>
    <x v="1"/>
    <s v="Lifetime Advantage Folding Chairs, 4/Carton"/>
    <n v="872.32"/>
    <n v="4"/>
    <n v="0"/>
    <n v="244.24959999999999"/>
    <x v="8"/>
  </r>
  <r>
    <n v="2025"/>
    <x v="987"/>
    <x v="3"/>
    <x v="648"/>
    <d v="2014-08-23T00:00:00"/>
    <s v="Second Class"/>
    <s v="GM-14500"/>
    <s v="Gene McClure"/>
    <x v="0"/>
    <s v="United States"/>
    <s v="Fresno"/>
    <x v="1"/>
    <n v="93727"/>
    <x v="1"/>
    <s v="OFF-BI-10002867"/>
    <x v="1"/>
    <x v="8"/>
    <s v="GBC Recycled Regency Composition Covers"/>
    <n v="239.12"/>
    <n v="5"/>
    <n v="0.2"/>
    <n v="77.713999999999999"/>
    <x v="6"/>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x v="10"/>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x v="8"/>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x v="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x v="0"/>
  </r>
  <r>
    <n v="2030"/>
    <x v="990"/>
    <x v="1"/>
    <x v="650"/>
    <d v="2012-11-30T00:00:00"/>
    <s v="Standard Class"/>
    <s v="GP-14740"/>
    <s v="Guy Phonely"/>
    <x v="1"/>
    <s v="United States"/>
    <s v="Leominster"/>
    <x v="31"/>
    <n v="1453"/>
    <x v="3"/>
    <s v="OFF-ST-10001172"/>
    <x v="1"/>
    <x v="4"/>
    <s v="Tennsco Lockers, Sand"/>
    <n v="104.9"/>
    <n v="5"/>
    <n v="0"/>
    <n v="25.175999999999998"/>
    <x v="0"/>
  </r>
  <r>
    <n v="2031"/>
    <x v="990"/>
    <x v="1"/>
    <x v="650"/>
    <d v="2012-11-30T00:00:00"/>
    <s v="Standard Class"/>
    <s v="GP-14740"/>
    <s v="Guy Phonely"/>
    <x v="1"/>
    <s v="United States"/>
    <s v="Leominster"/>
    <x v="31"/>
    <n v="1453"/>
    <x v="3"/>
    <s v="OFF-BI-10003707"/>
    <x v="1"/>
    <x v="8"/>
    <s v="Aluminum Screw Posts"/>
    <n v="61.04"/>
    <n v="4"/>
    <n v="0"/>
    <n v="30.52"/>
    <x v="0"/>
  </r>
  <r>
    <n v="2032"/>
    <x v="990"/>
    <x v="1"/>
    <x v="650"/>
    <d v="2012-11-30T00:00:00"/>
    <s v="Standard Class"/>
    <s v="GP-14740"/>
    <s v="Guy Phonely"/>
    <x v="1"/>
    <s v="United States"/>
    <s v="Leominster"/>
    <x v="31"/>
    <n v="1453"/>
    <x v="3"/>
    <s v="OFF-PA-10001274"/>
    <x v="1"/>
    <x v="10"/>
    <s v="Loose Memo Sheets"/>
    <n v="10.95"/>
    <n v="3"/>
    <n v="0"/>
    <n v="5.1464999999999996"/>
    <x v="0"/>
  </r>
  <r>
    <n v="2033"/>
    <x v="991"/>
    <x v="0"/>
    <x v="10"/>
    <d v="2013-12-14T00:00:00"/>
    <s v="Standard Class"/>
    <s v="GB-14530"/>
    <s v="George Bell"/>
    <x v="1"/>
    <s v="United States"/>
    <s v="Fort Worth"/>
    <x v="5"/>
    <n v="76106"/>
    <x v="2"/>
    <s v="OFF-PA-10002250"/>
    <x v="1"/>
    <x v="10"/>
    <s v="Things To Do Today Pad"/>
    <n v="9.3919999999999995"/>
    <n v="2"/>
    <n v="0.2"/>
    <n v="3.2871999999999999"/>
    <x v="4"/>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x v="4"/>
  </r>
  <r>
    <n v="2035"/>
    <x v="992"/>
    <x v="3"/>
    <x v="145"/>
    <d v="2014-09-30T00:00:00"/>
    <s v="Standard Class"/>
    <s v="CT-11995"/>
    <s v="Carol Triggs"/>
    <x v="0"/>
    <s v="United States"/>
    <s v="Rochester"/>
    <x v="11"/>
    <n v="55901"/>
    <x v="2"/>
    <s v="OFF-BI-10002976"/>
    <x v="1"/>
    <x v="8"/>
    <s v="ACCOHIDE Binder by Acco"/>
    <n v="8.26"/>
    <n v="2"/>
    <n v="0"/>
    <n v="3.8822000000000001"/>
    <x v="8"/>
  </r>
  <r>
    <n v="2036"/>
    <x v="992"/>
    <x v="3"/>
    <x v="145"/>
    <d v="2014-09-30T00:00:00"/>
    <s v="Standard Class"/>
    <s v="CT-11995"/>
    <s v="Carol Triggs"/>
    <x v="0"/>
    <s v="United States"/>
    <s v="Rochester"/>
    <x v="11"/>
    <n v="55901"/>
    <x v="2"/>
    <s v="FUR-CH-10003061"/>
    <x v="0"/>
    <x v="1"/>
    <s v="Global Leather Task Chair, Black"/>
    <n v="269.97000000000003"/>
    <n v="3"/>
    <n v="0"/>
    <n v="51.2943"/>
    <x v="8"/>
  </r>
  <r>
    <n v="2037"/>
    <x v="993"/>
    <x v="1"/>
    <x v="651"/>
    <d v="2012-01-27T00:00:00"/>
    <s v="Standard Class"/>
    <s v="CW-11905"/>
    <s v="Carl Weiss"/>
    <x v="2"/>
    <s v="United States"/>
    <s v="Bozeman"/>
    <x v="37"/>
    <n v="59715"/>
    <x v="1"/>
    <s v="OFF-PA-10002893"/>
    <x v="1"/>
    <x v="10"/>
    <s v="Wirebound Service Call Books, 5 1/2&quot; x 4&quot;"/>
    <n v="29.04"/>
    <n v="3"/>
    <n v="0"/>
    <n v="13.9392"/>
    <x v="9"/>
  </r>
  <r>
    <n v="2038"/>
    <x v="993"/>
    <x v="1"/>
    <x v="651"/>
    <d v="2012-01-27T00:00:00"/>
    <s v="Standard Class"/>
    <s v="CW-11905"/>
    <s v="Carl Weiss"/>
    <x v="2"/>
    <s v="United States"/>
    <s v="Bozeman"/>
    <x v="37"/>
    <n v="59715"/>
    <x v="1"/>
    <s v="OFF-LA-10003077"/>
    <x v="1"/>
    <x v="2"/>
    <s v="Avery 500"/>
    <n v="14.62"/>
    <n v="2"/>
    <n v="0"/>
    <n v="6.8714000000000004"/>
    <x v="9"/>
  </r>
  <r>
    <n v="2039"/>
    <x v="994"/>
    <x v="1"/>
    <x v="652"/>
    <d v="2012-06-23T00:00:00"/>
    <s v="Standard Class"/>
    <s v="SN-20560"/>
    <s v="Skye Norling"/>
    <x v="2"/>
    <s v="United States"/>
    <s v="Peoria"/>
    <x v="16"/>
    <n v="85345"/>
    <x v="1"/>
    <s v="OFF-PA-10001661"/>
    <x v="1"/>
    <x v="10"/>
    <s v="Xerox 1922"/>
    <n v="11.952"/>
    <n v="3"/>
    <n v="0.2"/>
    <n v="4.3326000000000002"/>
    <x v="1"/>
  </r>
  <r>
    <n v="2040"/>
    <x v="994"/>
    <x v="1"/>
    <x v="652"/>
    <d v="2012-06-23T00:00:00"/>
    <s v="Standard Class"/>
    <s v="SN-20560"/>
    <s v="Skye Norling"/>
    <x v="2"/>
    <s v="United States"/>
    <s v="Peoria"/>
    <x v="16"/>
    <n v="85345"/>
    <x v="1"/>
    <s v="OFF-BI-10004656"/>
    <x v="1"/>
    <x v="8"/>
    <s v="Peel &amp; Stick Add-On Corner Pockets"/>
    <n v="4.5359999999999996"/>
    <n v="7"/>
    <n v="0.7"/>
    <n v="-3.3264"/>
    <x v="1"/>
  </r>
  <r>
    <n v="2041"/>
    <x v="994"/>
    <x v="1"/>
    <x v="652"/>
    <d v="2012-06-23T00:00:00"/>
    <s v="Standard Class"/>
    <s v="SN-20560"/>
    <s v="Skye Norling"/>
    <x v="2"/>
    <s v="United States"/>
    <s v="Peoria"/>
    <x v="16"/>
    <n v="85345"/>
    <x v="1"/>
    <s v="OFF-BI-10003707"/>
    <x v="1"/>
    <x v="8"/>
    <s v="Aluminum Screw Posts"/>
    <n v="9.1560000000000006"/>
    <n v="2"/>
    <n v="0.7"/>
    <n v="-6.1040000000000001"/>
    <x v="1"/>
  </r>
  <r>
    <n v="2042"/>
    <x v="994"/>
    <x v="1"/>
    <x v="652"/>
    <d v="2012-06-23T00:00:00"/>
    <s v="Standard Class"/>
    <s v="SN-20560"/>
    <s v="Skye Norling"/>
    <x v="2"/>
    <s v="United States"/>
    <s v="Peoria"/>
    <x v="16"/>
    <n v="85345"/>
    <x v="1"/>
    <s v="FUR-FU-10004973"/>
    <x v="0"/>
    <x v="5"/>
    <s v="Flat Face Poster Frame"/>
    <n v="75.36"/>
    <n v="5"/>
    <n v="0.2"/>
    <n v="20.724"/>
    <x v="1"/>
  </r>
  <r>
    <n v="2043"/>
    <x v="995"/>
    <x v="1"/>
    <x v="653"/>
    <d v="2012-10-08T00:00:00"/>
    <s v="Standard Class"/>
    <s v="EB-13705"/>
    <s v="Ed Braxton"/>
    <x v="1"/>
    <s v="United States"/>
    <s v="San Diego"/>
    <x v="1"/>
    <n v="92105"/>
    <x v="1"/>
    <s v="OFF-BI-10004817"/>
    <x v="1"/>
    <x v="8"/>
    <s v="GBC Personal VeloBind Strips"/>
    <n v="57.503999999999998"/>
    <n v="6"/>
    <n v="0.2"/>
    <n v="20.1264"/>
    <x v="2"/>
  </r>
  <r>
    <n v="2044"/>
    <x v="996"/>
    <x v="3"/>
    <x v="551"/>
    <d v="2014-11-24T00:00:00"/>
    <s v="Standard Class"/>
    <s v="JW-15220"/>
    <s v="Jane Waco"/>
    <x v="1"/>
    <s v="United States"/>
    <s v="Lakewood"/>
    <x v="24"/>
    <n v="44107"/>
    <x v="3"/>
    <s v="OFF-AR-10001860"/>
    <x v="1"/>
    <x v="6"/>
    <s v="BIC Liqua Brite Liner"/>
    <n v="38.863999999999997"/>
    <n v="7"/>
    <n v="0.2"/>
    <n v="7.7728000000000002"/>
    <x v="0"/>
  </r>
  <r>
    <n v="2045"/>
    <x v="997"/>
    <x v="2"/>
    <x v="654"/>
    <d v="2011-08-23T00:00:00"/>
    <s v="Standard Class"/>
    <s v="KB-16585"/>
    <s v="Ken Black"/>
    <x v="1"/>
    <s v="United States"/>
    <s v="Houston"/>
    <x v="5"/>
    <n v="77095"/>
    <x v="2"/>
    <s v="OFF-PA-10001639"/>
    <x v="1"/>
    <x v="10"/>
    <s v="Xerox 203"/>
    <n v="15.552"/>
    <n v="3"/>
    <n v="0.2"/>
    <n v="5.4432"/>
    <x v="6"/>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x v="7"/>
  </r>
  <r>
    <n v="2047"/>
    <x v="998"/>
    <x v="0"/>
    <x v="19"/>
    <d v="2013-07-22T00:00:00"/>
    <s v="Standard Class"/>
    <s v="MC-17590"/>
    <s v="Matt Collister"/>
    <x v="1"/>
    <s v="United States"/>
    <s v="Perth Amboy"/>
    <x v="30"/>
    <n v="8861"/>
    <x v="3"/>
    <s v="TEC-PH-10001760"/>
    <x v="2"/>
    <x v="7"/>
    <s v="Bose SoundLink Bluetooth Speaker"/>
    <n v="597"/>
    <n v="3"/>
    <n v="0"/>
    <n v="280.58999999999997"/>
    <x v="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x v="7"/>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x v="7"/>
  </r>
  <r>
    <n v="2050"/>
    <x v="999"/>
    <x v="1"/>
    <x v="655"/>
    <d v="2012-07-13T00:00:00"/>
    <s v="First Class"/>
    <s v="CK-12595"/>
    <s v="Clytie Kelty"/>
    <x v="0"/>
    <s v="United States"/>
    <s v="Philadelphia"/>
    <x v="9"/>
    <n v="19134"/>
    <x v="3"/>
    <s v="OFF-BI-10004022"/>
    <x v="1"/>
    <x v="8"/>
    <s v="Acco Suede Grain Vinyl Round Ring Binder"/>
    <n v="2.5019999999999998"/>
    <n v="3"/>
    <n v="0.7"/>
    <n v="-2.0015999999999998"/>
    <x v="7"/>
  </r>
  <r>
    <n v="2051"/>
    <x v="999"/>
    <x v="1"/>
    <x v="655"/>
    <d v="2012-07-13T00:00:00"/>
    <s v="First Class"/>
    <s v="CK-12595"/>
    <s v="Clytie Kelty"/>
    <x v="0"/>
    <s v="United States"/>
    <s v="Philadelphia"/>
    <x v="9"/>
    <n v="19134"/>
    <x v="3"/>
    <s v="OFF-BI-10003669"/>
    <x v="1"/>
    <x v="8"/>
    <s v="3M Organizer Strips"/>
    <n v="6.48"/>
    <n v="4"/>
    <n v="0.7"/>
    <n v="-4.7519999999999998"/>
    <x v="7"/>
  </r>
  <r>
    <n v="2052"/>
    <x v="999"/>
    <x v="1"/>
    <x v="655"/>
    <d v="2012-07-13T00:00:00"/>
    <s v="First Class"/>
    <s v="CK-12595"/>
    <s v="Clytie Kelty"/>
    <x v="0"/>
    <s v="United States"/>
    <s v="Philadelphia"/>
    <x v="9"/>
    <n v="19134"/>
    <x v="3"/>
    <s v="FUR-CH-10003833"/>
    <x v="0"/>
    <x v="1"/>
    <s v="Novimex Fabric Task Chair"/>
    <n v="341.488"/>
    <n v="8"/>
    <n v="0.3"/>
    <n v="-73.176000000000002"/>
    <x v="7"/>
  </r>
  <r>
    <n v="2053"/>
    <x v="999"/>
    <x v="1"/>
    <x v="655"/>
    <d v="2012-07-13T00:00:00"/>
    <s v="First Class"/>
    <s v="CK-12595"/>
    <s v="Clytie Kelty"/>
    <x v="0"/>
    <s v="United States"/>
    <s v="Philadelphia"/>
    <x v="9"/>
    <n v="19134"/>
    <x v="3"/>
    <s v="OFF-AR-10003732"/>
    <x v="1"/>
    <x v="6"/>
    <s v="Newell 333"/>
    <n v="11.12"/>
    <n v="5"/>
    <n v="0.2"/>
    <n v="0.83399999999999996"/>
    <x v="7"/>
  </r>
  <r>
    <n v="2054"/>
    <x v="999"/>
    <x v="1"/>
    <x v="655"/>
    <d v="2012-07-13T00:00:00"/>
    <s v="First Class"/>
    <s v="CK-12595"/>
    <s v="Clytie Kelty"/>
    <x v="0"/>
    <s v="United States"/>
    <s v="Philadelphia"/>
    <x v="9"/>
    <n v="19134"/>
    <x v="3"/>
    <s v="FUR-FU-10003142"/>
    <x v="0"/>
    <x v="5"/>
    <s v="Master Big Foot Doorstop, Beige"/>
    <n v="25.344000000000001"/>
    <n v="6"/>
    <n v="0.2"/>
    <n v="3.4847999999999999"/>
    <x v="7"/>
  </r>
  <r>
    <n v="2055"/>
    <x v="1000"/>
    <x v="0"/>
    <x v="49"/>
    <d v="2013-12-08T00:00:00"/>
    <s v="Standard Class"/>
    <s v="RD-19480"/>
    <s v="Rick Duston"/>
    <x v="0"/>
    <s v="United States"/>
    <s v="Richmond"/>
    <x v="14"/>
    <n v="47374"/>
    <x v="2"/>
    <s v="FUR-FU-10001196"/>
    <x v="0"/>
    <x v="5"/>
    <s v="DAX Cubicle Frames - 8x10"/>
    <n v="17.309999999999999"/>
    <n v="3"/>
    <n v="0"/>
    <n v="5.1929999999999996"/>
    <x v="4"/>
  </r>
  <r>
    <n v="2056"/>
    <x v="1001"/>
    <x v="3"/>
    <x v="66"/>
    <d v="2014-12-26T00:00:00"/>
    <s v="First Class"/>
    <s v="TP-21130"/>
    <s v="Theone Pippenger"/>
    <x v="0"/>
    <s v="United States"/>
    <s v="Detroit"/>
    <x v="12"/>
    <n v="48227"/>
    <x v="2"/>
    <s v="TEC-AC-10001114"/>
    <x v="2"/>
    <x v="11"/>
    <s v="Microsoft Wireless Mobile Mouse 4000"/>
    <n v="199.95"/>
    <n v="5"/>
    <n v="0"/>
    <n v="63.984000000000002"/>
    <x v="4"/>
  </r>
  <r>
    <n v="2057"/>
    <x v="1001"/>
    <x v="3"/>
    <x v="66"/>
    <d v="2014-12-26T00:00:00"/>
    <s v="First Class"/>
    <s v="TP-21130"/>
    <s v="Theone Pippenger"/>
    <x v="0"/>
    <s v="United States"/>
    <s v="Detroit"/>
    <x v="12"/>
    <n v="48227"/>
    <x v="2"/>
    <s v="FUR-CH-10002335"/>
    <x v="0"/>
    <x v="1"/>
    <s v="Hon GuestStacker Chair"/>
    <n v="1586.69"/>
    <n v="7"/>
    <n v="0"/>
    <n v="412.5394"/>
    <x v="4"/>
  </r>
  <r>
    <n v="2058"/>
    <x v="1001"/>
    <x v="3"/>
    <x v="66"/>
    <d v="2014-12-26T00:00:00"/>
    <s v="First Class"/>
    <s v="TP-21130"/>
    <s v="Theone Pippenger"/>
    <x v="0"/>
    <s v="United States"/>
    <s v="Detroit"/>
    <x v="12"/>
    <n v="48227"/>
    <x v="2"/>
    <s v="TEC-AC-10000844"/>
    <x v="2"/>
    <x v="11"/>
    <s v="LogitechÂ Gaming G510s - Keyboard"/>
    <n v="84.99"/>
    <n v="1"/>
    <n v="0"/>
    <n v="30.596399999999999"/>
    <x v="4"/>
  </r>
  <r>
    <n v="2059"/>
    <x v="1001"/>
    <x v="3"/>
    <x v="66"/>
    <d v="2014-12-26T00:00:00"/>
    <s v="First Class"/>
    <s v="TP-21130"/>
    <s v="Theone Pippenger"/>
    <x v="0"/>
    <s v="United States"/>
    <s v="Detroit"/>
    <x v="12"/>
    <n v="48227"/>
    <x v="2"/>
    <s v="FUR-TA-10004534"/>
    <x v="0"/>
    <x v="3"/>
    <s v="Bevis 44 x 96 Conference Tables"/>
    <n v="411.8"/>
    <n v="2"/>
    <n v="0"/>
    <n v="70.006"/>
    <x v="4"/>
  </r>
  <r>
    <n v="2060"/>
    <x v="1002"/>
    <x v="2"/>
    <x v="656"/>
    <d v="2011-11-04T00:00:00"/>
    <s v="Standard Class"/>
    <s v="GG-14650"/>
    <s v="Greg Guthrie"/>
    <x v="1"/>
    <s v="United States"/>
    <s v="Los Angeles"/>
    <x v="1"/>
    <n v="90049"/>
    <x v="1"/>
    <s v="OFF-FA-10002975"/>
    <x v="1"/>
    <x v="13"/>
    <s v="Staples"/>
    <n v="11.34"/>
    <n v="3"/>
    <n v="0"/>
    <n v="5.2164000000000001"/>
    <x v="2"/>
  </r>
  <r>
    <n v="2061"/>
    <x v="1002"/>
    <x v="2"/>
    <x v="656"/>
    <d v="2011-11-04T00:00:00"/>
    <s v="Standard Class"/>
    <s v="GG-14650"/>
    <s v="Greg Guthrie"/>
    <x v="1"/>
    <s v="United States"/>
    <s v="Los Angeles"/>
    <x v="1"/>
    <n v="90049"/>
    <x v="1"/>
    <s v="OFF-ST-10003996"/>
    <x v="1"/>
    <x v="4"/>
    <s v="Letter/Legal File Tote with Clear Snap-On Lid, Black Granite"/>
    <n v="80.3"/>
    <n v="5"/>
    <n v="0"/>
    <n v="20.878"/>
    <x v="2"/>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x v="2"/>
  </r>
  <r>
    <n v="2063"/>
    <x v="1002"/>
    <x v="2"/>
    <x v="656"/>
    <d v="2011-11-04T00:00:00"/>
    <s v="Standard Class"/>
    <s v="GG-14650"/>
    <s v="Greg Guthrie"/>
    <x v="1"/>
    <s v="United States"/>
    <s v="Los Angeles"/>
    <x v="1"/>
    <n v="90049"/>
    <x v="1"/>
    <s v="OFF-PA-10000477"/>
    <x v="1"/>
    <x v="10"/>
    <s v="Xerox 1952"/>
    <n v="64.739999999999995"/>
    <n v="13"/>
    <n v="0"/>
    <n v="30.427800000000001"/>
    <x v="2"/>
  </r>
  <r>
    <n v="2064"/>
    <x v="1002"/>
    <x v="2"/>
    <x v="656"/>
    <d v="2011-11-04T00:00:00"/>
    <s v="Standard Class"/>
    <s v="GG-14650"/>
    <s v="Greg Guthrie"/>
    <x v="1"/>
    <s v="United States"/>
    <s v="Los Angeles"/>
    <x v="1"/>
    <n v="90049"/>
    <x v="1"/>
    <s v="OFF-BI-10004209"/>
    <x v="1"/>
    <x v="8"/>
    <s v="Fellowes Twister Kit, Gray/Clear, 3/pkg"/>
    <n v="19.295999999999999"/>
    <n v="3"/>
    <n v="0.2"/>
    <n v="6.03"/>
    <x v="2"/>
  </r>
  <r>
    <n v="2065"/>
    <x v="1002"/>
    <x v="2"/>
    <x v="656"/>
    <d v="2011-11-04T00:00:00"/>
    <s v="Standard Class"/>
    <s v="GG-14650"/>
    <s v="Greg Guthrie"/>
    <x v="1"/>
    <s v="United States"/>
    <s v="Los Angeles"/>
    <x v="1"/>
    <n v="90049"/>
    <x v="1"/>
    <s v="OFF-ST-10001963"/>
    <x v="1"/>
    <x v="4"/>
    <s v="Tennsco Regal Shelving Units"/>
    <n v="405.64"/>
    <n v="4"/>
    <n v="0"/>
    <n v="12.1692"/>
    <x v="2"/>
  </r>
  <r>
    <n v="2066"/>
    <x v="1002"/>
    <x v="2"/>
    <x v="656"/>
    <d v="2011-11-04T00:00:00"/>
    <s v="Standard Class"/>
    <s v="GG-14650"/>
    <s v="Greg Guthrie"/>
    <x v="1"/>
    <s v="United States"/>
    <s v="Los Angeles"/>
    <x v="1"/>
    <n v="90049"/>
    <x v="1"/>
    <s v="FUR-CH-10003833"/>
    <x v="0"/>
    <x v="1"/>
    <s v="Novimex Fabric Task Chair"/>
    <n v="146.352"/>
    <n v="3"/>
    <n v="0.2"/>
    <n v="-9.1470000000000002"/>
    <x v="2"/>
  </r>
  <r>
    <n v="2067"/>
    <x v="1002"/>
    <x v="2"/>
    <x v="656"/>
    <d v="2011-11-04T00:00:00"/>
    <s v="Standard Class"/>
    <s v="GG-14650"/>
    <s v="Greg Guthrie"/>
    <x v="1"/>
    <s v="United States"/>
    <s v="Los Angeles"/>
    <x v="1"/>
    <n v="90049"/>
    <x v="1"/>
    <s v="TEC-AC-10004568"/>
    <x v="2"/>
    <x v="11"/>
    <s v="MaxellÂ LTO Ultrium - 800 GB"/>
    <n v="251.91"/>
    <n v="9"/>
    <n v="0"/>
    <n v="47.862900000000003"/>
    <x v="2"/>
  </r>
  <r>
    <n v="2068"/>
    <x v="1002"/>
    <x v="2"/>
    <x v="656"/>
    <d v="2011-11-04T00:00:00"/>
    <s v="Standard Class"/>
    <s v="GG-14650"/>
    <s v="Greg Guthrie"/>
    <x v="1"/>
    <s v="United States"/>
    <s v="Los Angeles"/>
    <x v="1"/>
    <n v="90049"/>
    <x v="1"/>
    <s v="OFF-AR-10001419"/>
    <x v="1"/>
    <x v="6"/>
    <s v="Newell 325"/>
    <n v="12.39"/>
    <n v="3"/>
    <n v="0"/>
    <n v="3.7170000000000001"/>
    <x v="2"/>
  </r>
  <r>
    <n v="2069"/>
    <x v="1003"/>
    <x v="1"/>
    <x v="657"/>
    <d v="2012-04-19T00:00:00"/>
    <s v="Standard Class"/>
    <s v="ZC-21910"/>
    <s v="Zuschuss Carroll"/>
    <x v="0"/>
    <s v="United States"/>
    <s v="Pomona"/>
    <x v="1"/>
    <n v="91767"/>
    <x v="1"/>
    <s v="TEC-AC-10002800"/>
    <x v="2"/>
    <x v="11"/>
    <s v="Plantronics Audio 478 Stereo USB Headset"/>
    <n v="199.96"/>
    <n v="4"/>
    <n v="0"/>
    <n v="69.986000000000004"/>
    <x v="3"/>
  </r>
  <r>
    <n v="2070"/>
    <x v="1003"/>
    <x v="1"/>
    <x v="657"/>
    <d v="2012-04-19T00:00:00"/>
    <s v="Standard Class"/>
    <s v="ZC-21910"/>
    <s v="Zuschuss Carroll"/>
    <x v="0"/>
    <s v="United States"/>
    <s v="Pomona"/>
    <x v="1"/>
    <n v="91767"/>
    <x v="1"/>
    <s v="FUR-TA-10003954"/>
    <x v="0"/>
    <x v="3"/>
    <s v="Hon 94000 Series Round Tables"/>
    <n v="710.83199999999999"/>
    <n v="3"/>
    <n v="0.2"/>
    <n v="-97.739400000000003"/>
    <x v="3"/>
  </r>
  <r>
    <n v="2071"/>
    <x v="1004"/>
    <x v="0"/>
    <x v="658"/>
    <d v="2013-07-24T00:00:00"/>
    <s v="Second Class"/>
    <s v="CC-12610"/>
    <s v="Corey Catlett"/>
    <x v="1"/>
    <s v="United States"/>
    <s v="Philadelphia"/>
    <x v="9"/>
    <n v="19134"/>
    <x v="3"/>
    <s v="OFF-BI-10000301"/>
    <x v="1"/>
    <x v="8"/>
    <s v="GBC Instant Report Kit"/>
    <n v="1.9410000000000001"/>
    <n v="1"/>
    <n v="0.7"/>
    <n v="-1.294"/>
    <x v="7"/>
  </r>
  <r>
    <n v="2072"/>
    <x v="1005"/>
    <x v="3"/>
    <x v="225"/>
    <d v="2014-11-26T00:00:00"/>
    <s v="Standard Class"/>
    <s v="KA-16525"/>
    <s v="Kelly Andreada"/>
    <x v="0"/>
    <s v="United States"/>
    <s v="Ontario"/>
    <x v="1"/>
    <n v="91761"/>
    <x v="1"/>
    <s v="FUR-CH-10003956"/>
    <x v="0"/>
    <x v="1"/>
    <s v="Novimex High-Tech Fabric Mesh Task Chair"/>
    <n v="283.92"/>
    <n v="5"/>
    <n v="0.2"/>
    <n v="-46.137"/>
    <x v="0"/>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x v="0"/>
  </r>
  <r>
    <n v="2074"/>
    <x v="1007"/>
    <x v="3"/>
    <x v="659"/>
    <d v="2014-11-13T00:00:00"/>
    <s v="Second Class"/>
    <s v="DB-13270"/>
    <s v="Deborah Brumfield"/>
    <x v="2"/>
    <s v="United States"/>
    <s v="Brentwood"/>
    <x v="1"/>
    <n v="94513"/>
    <x v="1"/>
    <s v="TEC-AC-10003289"/>
    <x v="2"/>
    <x v="11"/>
    <s v="Anker Ultra-Slim Mini Bluetooth 3.0 Wireless Keyboard"/>
    <n v="59.97"/>
    <n v="3"/>
    <n v="0"/>
    <n v="13.793100000000001"/>
    <x v="0"/>
  </r>
  <r>
    <n v="2075"/>
    <x v="1007"/>
    <x v="3"/>
    <x v="659"/>
    <d v="2014-11-13T00:00:00"/>
    <s v="Second Class"/>
    <s v="DB-13270"/>
    <s v="Deborah Brumfield"/>
    <x v="2"/>
    <s v="United States"/>
    <s v="Brentwood"/>
    <x v="1"/>
    <n v="94513"/>
    <x v="1"/>
    <s v="TEC-PH-10002468"/>
    <x v="2"/>
    <x v="7"/>
    <s v="Plantronics CS 50-USB -Â headsetÂ - Convertible, Monaural"/>
    <n v="761.54399999999998"/>
    <n v="7"/>
    <n v="0.2"/>
    <n v="66.635099999999994"/>
    <x v="0"/>
  </r>
  <r>
    <n v="2076"/>
    <x v="1008"/>
    <x v="2"/>
    <x v="588"/>
    <d v="2011-12-05T00:00:00"/>
    <s v="Standard Class"/>
    <s v="TR-21325"/>
    <s v="Toby Ritter"/>
    <x v="0"/>
    <s v="United States"/>
    <s v="San Francisco"/>
    <x v="1"/>
    <n v="94122"/>
    <x v="1"/>
    <s v="FUR-FU-10001861"/>
    <x v="0"/>
    <x v="5"/>
    <s v="Floodlight Indoor Halogen Bulbs, 1 Bulb per Pack, 60 Watts"/>
    <n v="58.2"/>
    <n v="3"/>
    <n v="0"/>
    <n v="28.518000000000001"/>
    <x v="4"/>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x v="8"/>
  </r>
  <r>
    <n v="2078"/>
    <x v="1009"/>
    <x v="3"/>
    <x v="510"/>
    <d v="2014-09-16T00:00:00"/>
    <s v="First Class"/>
    <s v="BF-11080"/>
    <s v="Bart Folk"/>
    <x v="0"/>
    <s v="United States"/>
    <s v="Baltimore"/>
    <x v="39"/>
    <n v="21215"/>
    <x v="3"/>
    <s v="OFF-AP-10000358"/>
    <x v="1"/>
    <x v="9"/>
    <s v="Fellowes Basic Home/Office Series Surge Protectors"/>
    <n v="90.86"/>
    <n v="7"/>
    <n v="0"/>
    <n v="26.349399999999999"/>
    <x v="8"/>
  </r>
  <r>
    <n v="2079"/>
    <x v="1009"/>
    <x v="3"/>
    <x v="510"/>
    <d v="2014-09-16T00:00:00"/>
    <s v="First Class"/>
    <s v="BF-11080"/>
    <s v="Bart Folk"/>
    <x v="0"/>
    <s v="United States"/>
    <s v="Baltimore"/>
    <x v="39"/>
    <n v="21215"/>
    <x v="3"/>
    <s v="OFF-PA-10004243"/>
    <x v="1"/>
    <x v="10"/>
    <s v="Xerox 1939"/>
    <n v="94.85"/>
    <n v="5"/>
    <n v="0"/>
    <n v="45.527999999999999"/>
    <x v="8"/>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x v="4"/>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x v="4"/>
  </r>
  <r>
    <n v="2082"/>
    <x v="1010"/>
    <x v="1"/>
    <x v="100"/>
    <d v="2012-12-29T00:00:00"/>
    <s v="Standard Class"/>
    <s v="MS-17365"/>
    <s v="Maribeth Schnelling"/>
    <x v="0"/>
    <s v="United States"/>
    <s v="Phoenix"/>
    <x v="16"/>
    <n v="85023"/>
    <x v="1"/>
    <s v="FUR-FU-10002885"/>
    <x v="0"/>
    <x v="5"/>
    <s v="Magna Visual Magnetic Picture Hangers"/>
    <n v="7.7119999999999997"/>
    <n v="2"/>
    <n v="0.2"/>
    <n v="1.7352000000000001"/>
    <x v="4"/>
  </r>
  <r>
    <n v="2083"/>
    <x v="1011"/>
    <x v="3"/>
    <x v="660"/>
    <d v="2014-03-02T00:00:00"/>
    <s v="Standard Class"/>
    <s v="CK-12595"/>
    <s v="Clytie Kelty"/>
    <x v="0"/>
    <s v="United States"/>
    <s v="Los Angeles"/>
    <x v="1"/>
    <n v="90008"/>
    <x v="1"/>
    <s v="OFF-PA-10002870"/>
    <x v="1"/>
    <x v="10"/>
    <s v="Ampad Phone Message Book, Recycled, 400 Message Capacity, 5 Â¾â€ x 11â€"/>
    <n v="37.44"/>
    <n v="6"/>
    <n v="0"/>
    <n v="16.847999999999999"/>
    <x v="11"/>
  </r>
  <r>
    <n v="2084"/>
    <x v="1012"/>
    <x v="2"/>
    <x v="533"/>
    <d v="2011-11-29T00:00:00"/>
    <s v="Standard Class"/>
    <s v="ED-13885"/>
    <s v="Emily Ducich"/>
    <x v="2"/>
    <s v="United States"/>
    <s v="Houston"/>
    <x v="5"/>
    <n v="77036"/>
    <x v="2"/>
    <s v="OFF-LA-10003923"/>
    <x v="1"/>
    <x v="2"/>
    <s v="Alphabetical Labels for Top Tab Filing"/>
    <n v="23.68"/>
    <n v="2"/>
    <n v="0.2"/>
    <n v="8.8800000000000008"/>
    <x v="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x v="1"/>
  </r>
  <r>
    <n v="2086"/>
    <x v="1013"/>
    <x v="0"/>
    <x v="661"/>
    <d v="2013-06-29T00:00:00"/>
    <s v="Standard Class"/>
    <s v="IM-15070"/>
    <s v="Irene Maddox"/>
    <x v="0"/>
    <s v="United States"/>
    <s v="New York City"/>
    <x v="15"/>
    <n v="10009"/>
    <x v="3"/>
    <s v="OFF-LA-10000248"/>
    <x v="1"/>
    <x v="2"/>
    <s v="Avery 52"/>
    <n v="18.45"/>
    <n v="5"/>
    <n v="0"/>
    <n v="8.6715"/>
    <x v="1"/>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x v="1"/>
  </r>
  <r>
    <n v="2088"/>
    <x v="1013"/>
    <x v="0"/>
    <x v="661"/>
    <d v="2013-06-29T00:00:00"/>
    <s v="Standard Class"/>
    <s v="IM-15070"/>
    <s v="Irene Maddox"/>
    <x v="0"/>
    <s v="United States"/>
    <s v="New York City"/>
    <x v="15"/>
    <n v="10009"/>
    <x v="3"/>
    <s v="OFF-PA-10003129"/>
    <x v="1"/>
    <x v="10"/>
    <s v="Tops White Computer Printout Paper"/>
    <n v="146.72999999999999"/>
    <n v="3"/>
    <n v="0"/>
    <n v="68.963099999999997"/>
    <x v="1"/>
  </r>
  <r>
    <n v="2089"/>
    <x v="1013"/>
    <x v="0"/>
    <x v="661"/>
    <d v="2013-06-29T00:00:00"/>
    <s v="Standard Class"/>
    <s v="IM-15070"/>
    <s v="Irene Maddox"/>
    <x v="0"/>
    <s v="United States"/>
    <s v="New York City"/>
    <x v="15"/>
    <n v="10009"/>
    <x v="3"/>
    <s v="OFF-FA-10004076"/>
    <x v="1"/>
    <x v="13"/>
    <s v="Translucent Push Pins by OIC"/>
    <n v="3.96"/>
    <n v="2"/>
    <n v="0"/>
    <n v="1.4652000000000001"/>
    <x v="1"/>
  </r>
  <r>
    <n v="2090"/>
    <x v="1014"/>
    <x v="1"/>
    <x v="662"/>
    <d v="2012-10-30T00:00:00"/>
    <s v="Standard Class"/>
    <s v="MY-17380"/>
    <s v="Maribeth Yedwab"/>
    <x v="1"/>
    <s v="United States"/>
    <s v="Rancho Cucamonga"/>
    <x v="1"/>
    <n v="91730"/>
    <x v="1"/>
    <s v="OFF-LA-10004008"/>
    <x v="1"/>
    <x v="2"/>
    <s v="Avery 507"/>
    <n v="5.76"/>
    <n v="2"/>
    <n v="0"/>
    <n v="2.6496"/>
    <x v="2"/>
  </r>
  <r>
    <n v="2091"/>
    <x v="1015"/>
    <x v="3"/>
    <x v="663"/>
    <d v="2014-07-20T00:00:00"/>
    <s v="Standard Class"/>
    <s v="MM-17260"/>
    <s v="Magdelene Morse"/>
    <x v="0"/>
    <s v="United States"/>
    <s v="Wilmington"/>
    <x v="13"/>
    <n v="19805"/>
    <x v="3"/>
    <s v="OFF-BI-10004094"/>
    <x v="1"/>
    <x v="8"/>
    <s v="GBC Standard Plastic Binding Systems Combs"/>
    <n v="26.55"/>
    <n v="3"/>
    <n v="0"/>
    <n v="13.009499999999999"/>
    <x v="7"/>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x v="7"/>
  </r>
  <r>
    <n v="2093"/>
    <x v="1016"/>
    <x v="2"/>
    <x v="664"/>
    <d v="2011-11-21T00:00:00"/>
    <s v="Standard Class"/>
    <s v="MP-17470"/>
    <s v="Mark Packer"/>
    <x v="2"/>
    <s v="United States"/>
    <s v="Moorhead"/>
    <x v="11"/>
    <n v="56560"/>
    <x v="2"/>
    <s v="FUR-CH-10004289"/>
    <x v="0"/>
    <x v="1"/>
    <s v="Global Super Steno Chair"/>
    <n v="479.9"/>
    <n v="5"/>
    <n v="0"/>
    <n v="81.582999999999998"/>
    <x v="0"/>
  </r>
  <r>
    <n v="2094"/>
    <x v="1017"/>
    <x v="1"/>
    <x v="657"/>
    <d v="2012-04-15T00:00:00"/>
    <s v="Second Class"/>
    <s v="AW-10840"/>
    <s v="Anthony Witt"/>
    <x v="0"/>
    <s v="United States"/>
    <s v="Farmington"/>
    <x v="27"/>
    <n v="87401"/>
    <x v="1"/>
    <s v="OFF-SU-10004498"/>
    <x v="1"/>
    <x v="14"/>
    <s v="Martin-Yale Premier Letter Opener"/>
    <n v="12.88"/>
    <n v="1"/>
    <n v="0"/>
    <n v="0.38640000000000002"/>
    <x v="3"/>
  </r>
  <r>
    <n v="2095"/>
    <x v="1018"/>
    <x v="1"/>
    <x v="665"/>
    <d v="2012-11-29T00:00:00"/>
    <s v="Standard Class"/>
    <s v="SF-20065"/>
    <s v="Sandra Flanagan"/>
    <x v="0"/>
    <s v="United States"/>
    <s v="Wilmington"/>
    <x v="3"/>
    <n v="28403"/>
    <x v="0"/>
    <s v="OFF-AR-10001177"/>
    <x v="1"/>
    <x v="6"/>
    <s v="Newell 349"/>
    <n v="13.12"/>
    <n v="5"/>
    <n v="0.2"/>
    <n v="1.476"/>
    <x v="0"/>
  </r>
  <r>
    <n v="2096"/>
    <x v="1019"/>
    <x v="0"/>
    <x v="666"/>
    <d v="2013-05-21T00:00:00"/>
    <s v="Standard Class"/>
    <s v="SN-20710"/>
    <s v="Steve Nguyen"/>
    <x v="2"/>
    <s v="United States"/>
    <s v="Jackson"/>
    <x v="35"/>
    <n v="39212"/>
    <x v="0"/>
    <s v="OFF-BI-10001718"/>
    <x v="1"/>
    <x v="8"/>
    <s v="GBC DocuBind P50 Personal Binding Machine"/>
    <n v="511.84"/>
    <n v="8"/>
    <n v="0"/>
    <n v="240.56479999999999"/>
    <x v="5"/>
  </r>
  <r>
    <n v="2097"/>
    <x v="1019"/>
    <x v="0"/>
    <x v="666"/>
    <d v="2013-05-21T00:00:00"/>
    <s v="Standard Class"/>
    <s v="SN-20710"/>
    <s v="Steve Nguyen"/>
    <x v="2"/>
    <s v="United States"/>
    <s v="Jackson"/>
    <x v="35"/>
    <n v="39212"/>
    <x v="0"/>
    <s v="OFF-AR-10004602"/>
    <x v="1"/>
    <x v="6"/>
    <s v="Boston KS Multi-Size Manual Pencil Sharpener"/>
    <n v="91.96"/>
    <n v="4"/>
    <n v="0"/>
    <n v="25.748799999999999"/>
    <x v="5"/>
  </r>
  <r>
    <n v="2098"/>
    <x v="1019"/>
    <x v="0"/>
    <x v="666"/>
    <d v="2013-05-21T00:00:00"/>
    <s v="Standard Class"/>
    <s v="SN-20710"/>
    <s v="Steve Nguyen"/>
    <x v="2"/>
    <s v="United States"/>
    <s v="Jackson"/>
    <x v="35"/>
    <n v="39212"/>
    <x v="0"/>
    <s v="OFF-AR-10003856"/>
    <x v="1"/>
    <x v="6"/>
    <s v="Newell 344"/>
    <n v="8.34"/>
    <n v="3"/>
    <n v="0"/>
    <n v="2.1684000000000001"/>
    <x v="5"/>
  </r>
  <r>
    <n v="2099"/>
    <x v="1020"/>
    <x v="3"/>
    <x v="210"/>
    <d v="2014-09-13T00:00:00"/>
    <s v="Standard Class"/>
    <s v="RD-19900"/>
    <s v="Ruben Dartt"/>
    <x v="0"/>
    <s v="United States"/>
    <s v="Portland"/>
    <x v="21"/>
    <n v="97206"/>
    <x v="1"/>
    <s v="OFF-ST-10000649"/>
    <x v="1"/>
    <x v="4"/>
    <s v="Hanging Personal Folder File"/>
    <n v="37.68"/>
    <n v="3"/>
    <n v="0.2"/>
    <n v="2.355"/>
    <x v="8"/>
  </r>
  <r>
    <n v="2100"/>
    <x v="1020"/>
    <x v="3"/>
    <x v="210"/>
    <d v="2014-09-13T00:00:00"/>
    <s v="Standard Class"/>
    <s v="RD-19900"/>
    <s v="Ruben Dartt"/>
    <x v="0"/>
    <s v="United States"/>
    <s v="Portland"/>
    <x v="21"/>
    <n v="97206"/>
    <x v="1"/>
    <s v="TEC-AC-10002926"/>
    <x v="2"/>
    <x v="11"/>
    <s v="Logitech Wireless Marathon Mouse M705"/>
    <n v="279.94400000000002"/>
    <n v="7"/>
    <n v="0.2"/>
    <n v="80.483900000000006"/>
    <x v="8"/>
  </r>
  <r>
    <n v="2101"/>
    <x v="1021"/>
    <x v="2"/>
    <x v="418"/>
    <d v="2011-03-17T00:00:00"/>
    <s v="Standard Class"/>
    <s v="KT-16480"/>
    <s v="Kean Thornton"/>
    <x v="0"/>
    <s v="United States"/>
    <s v="Denver"/>
    <x v="22"/>
    <n v="80219"/>
    <x v="1"/>
    <s v="OFF-ST-10000078"/>
    <x v="1"/>
    <x v="4"/>
    <s v="Tennsco 6- and 18-Compartment Lockers"/>
    <n v="636.40800000000002"/>
    <n v="3"/>
    <n v="0.2"/>
    <n v="-15.9102"/>
    <x v="10"/>
  </r>
  <r>
    <n v="2102"/>
    <x v="1021"/>
    <x v="2"/>
    <x v="418"/>
    <d v="2011-03-17T00:00:00"/>
    <s v="Standard Class"/>
    <s v="KT-16480"/>
    <s v="Kean Thornton"/>
    <x v="0"/>
    <s v="United States"/>
    <s v="Denver"/>
    <x v="22"/>
    <n v="80219"/>
    <x v="1"/>
    <s v="OFF-AR-10001044"/>
    <x v="1"/>
    <x v="6"/>
    <s v="BOSTON Ranger #55 Pencil Sharpener, Black"/>
    <n v="83.168000000000006"/>
    <n v="4"/>
    <n v="0.2"/>
    <n v="9.3564000000000007"/>
    <x v="10"/>
  </r>
  <r>
    <n v="2103"/>
    <x v="1022"/>
    <x v="2"/>
    <x v="667"/>
    <d v="2011-07-18T00:00:00"/>
    <s v="Same Day"/>
    <s v="AH-10120"/>
    <s v="Adrian Hane"/>
    <x v="2"/>
    <s v="United States"/>
    <s v="Tucson"/>
    <x v="16"/>
    <n v="85705"/>
    <x v="1"/>
    <s v="FUR-CH-10002372"/>
    <x v="0"/>
    <x v="1"/>
    <s v="Office Star - Ergonomically Designed Knee Chair"/>
    <n v="259.13600000000002"/>
    <n v="4"/>
    <n v="0.2"/>
    <n v="-25.913599999999999"/>
    <x v="7"/>
  </r>
  <r>
    <n v="2104"/>
    <x v="1023"/>
    <x v="3"/>
    <x v="668"/>
    <d v="2014-03-29T00:00:00"/>
    <s v="Second Class"/>
    <s v="BM-11650"/>
    <s v="Brian Moss"/>
    <x v="1"/>
    <s v="United States"/>
    <s v="New York City"/>
    <x v="15"/>
    <n v="10009"/>
    <x v="3"/>
    <s v="OFF-PA-10000357"/>
    <x v="1"/>
    <x v="10"/>
    <s v="Xerox 1888"/>
    <n v="221.92"/>
    <n v="4"/>
    <n v="0"/>
    <n v="106.52160000000001"/>
    <x v="10"/>
  </r>
  <r>
    <n v="2105"/>
    <x v="1023"/>
    <x v="3"/>
    <x v="668"/>
    <d v="2014-03-29T00:00:00"/>
    <s v="Second Class"/>
    <s v="BM-11650"/>
    <s v="Brian Moss"/>
    <x v="1"/>
    <s v="United States"/>
    <s v="New York City"/>
    <x v="15"/>
    <n v="10009"/>
    <x v="3"/>
    <s v="TEC-AC-10001266"/>
    <x v="2"/>
    <x v="11"/>
    <s v="Memorex Micro Travel Drive 8 GB"/>
    <n v="26"/>
    <n v="2"/>
    <n v="0"/>
    <n v="11.7"/>
    <x v="10"/>
  </r>
  <r>
    <n v="2106"/>
    <x v="1024"/>
    <x v="2"/>
    <x v="587"/>
    <d v="2011-10-05T00:00:00"/>
    <s v="Standard Class"/>
    <s v="BW-11200"/>
    <s v="Ben Wallace"/>
    <x v="0"/>
    <s v="United States"/>
    <s v="Boynton Beach"/>
    <x v="2"/>
    <n v="33437"/>
    <x v="0"/>
    <s v="OFF-PA-10004888"/>
    <x v="1"/>
    <x v="10"/>
    <s v="Xerox 217"/>
    <n v="15.552"/>
    <n v="3"/>
    <n v="0.2"/>
    <n v="5.4432"/>
    <x v="8"/>
  </r>
  <r>
    <n v="2107"/>
    <x v="1025"/>
    <x v="2"/>
    <x v="467"/>
    <d v="2011-09-26T00:00:00"/>
    <s v="Same Day"/>
    <s v="HG-14965"/>
    <s v="Henry Goldwyn"/>
    <x v="1"/>
    <s v="United States"/>
    <s v="Mesquite"/>
    <x v="5"/>
    <n v="75150"/>
    <x v="2"/>
    <s v="OFF-BI-10003460"/>
    <x v="1"/>
    <x v="8"/>
    <s v="Acco 3-Hole Punch"/>
    <n v="0.876"/>
    <n v="1"/>
    <n v="0.8"/>
    <n v="-1.4016"/>
    <x v="8"/>
  </r>
  <r>
    <n v="2108"/>
    <x v="1026"/>
    <x v="1"/>
    <x v="89"/>
    <d v="2012-10-31T00:00:00"/>
    <s v="Same Day"/>
    <s v="SG-20080"/>
    <s v="Sandra Glassco"/>
    <x v="0"/>
    <s v="United States"/>
    <s v="Redlands"/>
    <x v="1"/>
    <n v="92374"/>
    <x v="1"/>
    <s v="OFF-PA-10000157"/>
    <x v="1"/>
    <x v="10"/>
    <s v="Xerox 191"/>
    <n v="19.98"/>
    <n v="1"/>
    <n v="0"/>
    <n v="9.3905999999999992"/>
    <x v="2"/>
  </r>
  <r>
    <n v="2109"/>
    <x v="1026"/>
    <x v="1"/>
    <x v="89"/>
    <d v="2012-10-31T00:00:00"/>
    <s v="Same Day"/>
    <s v="SG-20080"/>
    <s v="Sandra Glassco"/>
    <x v="0"/>
    <s v="United States"/>
    <s v="Redlands"/>
    <x v="1"/>
    <n v="92374"/>
    <x v="1"/>
    <s v="OFF-BI-10004519"/>
    <x v="1"/>
    <x v="8"/>
    <s v="GBC DocuBind P100 Manual Binding Machine"/>
    <n v="398.35199999999998"/>
    <n v="3"/>
    <n v="0.2"/>
    <n v="124.485"/>
    <x v="2"/>
  </r>
  <r>
    <n v="2110"/>
    <x v="1026"/>
    <x v="1"/>
    <x v="89"/>
    <d v="2012-10-31T00:00:00"/>
    <s v="Same Day"/>
    <s v="SG-20080"/>
    <s v="Sandra Glassco"/>
    <x v="0"/>
    <s v="United States"/>
    <s v="Redlands"/>
    <x v="1"/>
    <n v="92374"/>
    <x v="1"/>
    <s v="OFF-AR-10004272"/>
    <x v="1"/>
    <x v="6"/>
    <s v="Newell 308"/>
    <n v="5.04"/>
    <n v="3"/>
    <n v="0"/>
    <n v="1.26"/>
    <x v="2"/>
  </r>
  <r>
    <n v="2111"/>
    <x v="1026"/>
    <x v="1"/>
    <x v="89"/>
    <d v="2012-10-31T00:00:00"/>
    <s v="Same Day"/>
    <s v="SG-20080"/>
    <s v="Sandra Glassco"/>
    <x v="0"/>
    <s v="United States"/>
    <s v="Redlands"/>
    <x v="1"/>
    <n v="92374"/>
    <x v="1"/>
    <s v="OFF-FA-10000585"/>
    <x v="1"/>
    <x v="13"/>
    <s v="OIC Bulk Pack Metal Binder Clips"/>
    <n v="17.45"/>
    <n v="5"/>
    <n v="0"/>
    <n v="8.0269999999999992"/>
    <x v="2"/>
  </r>
  <r>
    <n v="2112"/>
    <x v="1026"/>
    <x v="1"/>
    <x v="89"/>
    <d v="2012-10-31T00:00:00"/>
    <s v="Same Day"/>
    <s v="SG-20080"/>
    <s v="Sandra Glassco"/>
    <x v="0"/>
    <s v="United States"/>
    <s v="Redlands"/>
    <x v="1"/>
    <n v="92374"/>
    <x v="1"/>
    <s v="FUR-CH-10004218"/>
    <x v="0"/>
    <x v="1"/>
    <s v="Global Fabric Manager's Chair, Dark Gray"/>
    <n v="323.13600000000002"/>
    <n v="4"/>
    <n v="0.2"/>
    <n v="20.196000000000002"/>
    <x v="2"/>
  </r>
  <r>
    <n v="2113"/>
    <x v="1026"/>
    <x v="1"/>
    <x v="89"/>
    <d v="2012-10-31T00:00:00"/>
    <s v="Same Day"/>
    <s v="SG-20080"/>
    <s v="Sandra Glassco"/>
    <x v="0"/>
    <s v="United States"/>
    <s v="Redlands"/>
    <x v="1"/>
    <n v="92374"/>
    <x v="1"/>
    <s v="OFF-SU-10004231"/>
    <x v="1"/>
    <x v="14"/>
    <s v="Acme Tagit Stainless Steel Antibacterial Scissors"/>
    <n v="29.7"/>
    <n v="3"/>
    <n v="0"/>
    <n v="8.0190000000000001"/>
    <x v="2"/>
  </r>
  <r>
    <n v="2114"/>
    <x v="1026"/>
    <x v="1"/>
    <x v="89"/>
    <d v="2012-10-31T00:00:00"/>
    <s v="Same Day"/>
    <s v="SG-20080"/>
    <s v="Sandra Glassco"/>
    <x v="0"/>
    <s v="United States"/>
    <s v="Redlands"/>
    <x v="1"/>
    <n v="92374"/>
    <x v="1"/>
    <s v="TEC-PH-10001578"/>
    <x v="2"/>
    <x v="7"/>
    <s v="Polycom SoundStation2 EX ConferenceÂ phone"/>
    <n v="1295.8399999999999"/>
    <n v="4"/>
    <n v="0.2"/>
    <n v="145.78200000000001"/>
    <x v="2"/>
  </r>
  <r>
    <n v="2115"/>
    <x v="1026"/>
    <x v="1"/>
    <x v="89"/>
    <d v="2012-10-31T00:00:00"/>
    <s v="Same Day"/>
    <s v="SG-20080"/>
    <s v="Sandra Glassco"/>
    <x v="0"/>
    <s v="United States"/>
    <s v="Redlands"/>
    <x v="1"/>
    <n v="92374"/>
    <x v="1"/>
    <s v="OFF-ST-10003638"/>
    <x v="1"/>
    <x v="4"/>
    <s v="Mobile Personal File Cube"/>
    <n v="46.84"/>
    <n v="2"/>
    <n v="0"/>
    <n v="12.646800000000001"/>
    <x v="2"/>
  </r>
  <r>
    <n v="2116"/>
    <x v="1026"/>
    <x v="1"/>
    <x v="89"/>
    <d v="2012-10-31T00:00:00"/>
    <s v="Same Day"/>
    <s v="SG-20080"/>
    <s v="Sandra Glassco"/>
    <x v="0"/>
    <s v="United States"/>
    <s v="Redlands"/>
    <x v="1"/>
    <n v="92374"/>
    <x v="1"/>
    <s v="FUR-BO-10002213"/>
    <x v="0"/>
    <x v="0"/>
    <s v="DMI Eclipse Executive Suite Bookcases"/>
    <n v="425.83300000000003"/>
    <n v="1"/>
    <n v="0.15"/>
    <n v="20.039200000000001"/>
    <x v="2"/>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x v="2"/>
  </r>
  <r>
    <n v="2118"/>
    <x v="1028"/>
    <x v="0"/>
    <x v="251"/>
    <d v="2013-09-24T00:00:00"/>
    <s v="Standard Class"/>
    <s v="SW-20245"/>
    <s v="Scot Wooten"/>
    <x v="0"/>
    <s v="United States"/>
    <s v="Stockton"/>
    <x v="1"/>
    <n v="95207"/>
    <x v="1"/>
    <s v="OFF-PA-10002222"/>
    <x v="1"/>
    <x v="10"/>
    <s v="Xerox Color Copier Paper, 11&quot; x 17&quot;, Ream"/>
    <n v="159.88"/>
    <n v="7"/>
    <n v="0"/>
    <n v="73.544799999999995"/>
    <x v="8"/>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x v="3"/>
  </r>
  <r>
    <n v="2120"/>
    <x v="1029"/>
    <x v="3"/>
    <x v="669"/>
    <d v="2014-04-16T00:00:00"/>
    <s v="First Class"/>
    <s v="RW-19630"/>
    <s v="Rob Williams"/>
    <x v="1"/>
    <s v="United States"/>
    <s v="Seattle"/>
    <x v="4"/>
    <n v="98105"/>
    <x v="1"/>
    <s v="OFF-BI-10003091"/>
    <x v="1"/>
    <x v="8"/>
    <s v="GBC DocuBind TL200 Manual Binding Machine"/>
    <n v="895.92"/>
    <n v="5"/>
    <n v="0.2"/>
    <n v="302.37299999999999"/>
    <x v="3"/>
  </r>
  <r>
    <n v="2121"/>
    <x v="1030"/>
    <x v="3"/>
    <x v="363"/>
    <d v="2014-01-14T00:00:00"/>
    <s v="Standard Class"/>
    <s v="TS-21085"/>
    <s v="Thais Sissman"/>
    <x v="0"/>
    <s v="United States"/>
    <s v="Ormond Beach"/>
    <x v="2"/>
    <n v="32174"/>
    <x v="0"/>
    <s v="OFF-BI-10000145"/>
    <x v="1"/>
    <x v="8"/>
    <s v="Zipper Ring Binder Pockets"/>
    <n v="2.8079999999999998"/>
    <n v="3"/>
    <n v="0.7"/>
    <n v="-1.9656"/>
    <x v="9"/>
  </r>
  <r>
    <n v="2122"/>
    <x v="1031"/>
    <x v="3"/>
    <x v="45"/>
    <d v="2014-11-12T00:00:00"/>
    <s v="First Class"/>
    <s v="JB-15400"/>
    <s v="Jennifer Braxton"/>
    <x v="1"/>
    <s v="United States"/>
    <s v="Sunnyvale"/>
    <x v="1"/>
    <n v="94086"/>
    <x v="1"/>
    <s v="FUR-CH-10003061"/>
    <x v="0"/>
    <x v="1"/>
    <s v="Global Leather Task Chair, Black"/>
    <n v="215.976"/>
    <n v="3"/>
    <n v="0.2"/>
    <n v="-2.6997"/>
    <x v="0"/>
  </r>
  <r>
    <n v="2123"/>
    <x v="1032"/>
    <x v="3"/>
    <x v="585"/>
    <d v="2014-09-25T00:00:00"/>
    <s v="Second Class"/>
    <s v="EH-14005"/>
    <s v="Erica Hernandez"/>
    <x v="2"/>
    <s v="United States"/>
    <s v="Lansing"/>
    <x v="12"/>
    <n v="48911"/>
    <x v="2"/>
    <s v="FUR-BO-10001972"/>
    <x v="0"/>
    <x v="0"/>
    <s v="O'Sullivan 4-Shelf Bookcase in Odessa Pine"/>
    <n v="241.96"/>
    <n v="2"/>
    <n v="0"/>
    <n v="41.133200000000002"/>
    <x v="8"/>
  </r>
  <r>
    <n v="2124"/>
    <x v="1032"/>
    <x v="3"/>
    <x v="585"/>
    <d v="2014-09-25T00:00:00"/>
    <s v="Second Class"/>
    <s v="EH-14005"/>
    <s v="Erica Hernandez"/>
    <x v="2"/>
    <s v="United States"/>
    <s v="Lansing"/>
    <x v="12"/>
    <n v="48911"/>
    <x v="2"/>
    <s v="OFF-LA-10000134"/>
    <x v="1"/>
    <x v="2"/>
    <s v="Avery 511"/>
    <n v="27.72"/>
    <n v="9"/>
    <n v="0"/>
    <n v="13.3056"/>
    <x v="8"/>
  </r>
  <r>
    <n v="2125"/>
    <x v="1033"/>
    <x v="3"/>
    <x v="96"/>
    <d v="2014-12-06T00:00:00"/>
    <s v="Standard Class"/>
    <s v="EH-14005"/>
    <s v="Erica Hernandez"/>
    <x v="2"/>
    <s v="United States"/>
    <s v="Philadelphia"/>
    <x v="9"/>
    <n v="19143"/>
    <x v="3"/>
    <s v="OFF-EN-10003040"/>
    <x v="1"/>
    <x v="12"/>
    <s v="Quality Park Security Envelopes"/>
    <n v="104.68"/>
    <n v="5"/>
    <n v="0.2"/>
    <n v="35.329500000000003"/>
    <x v="4"/>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x v="4"/>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x v="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x v="2"/>
  </r>
  <r>
    <n v="2129"/>
    <x v="1035"/>
    <x v="1"/>
    <x v="242"/>
    <d v="2012-10-09T00:00:00"/>
    <s v="Standard Class"/>
    <s v="JK-16120"/>
    <s v="Julie Kriz"/>
    <x v="2"/>
    <s v="United States"/>
    <s v="Philadelphia"/>
    <x v="9"/>
    <n v="19134"/>
    <x v="3"/>
    <s v="OFF-PA-10001293"/>
    <x v="1"/>
    <x v="10"/>
    <s v="Xerox 1946"/>
    <n v="20.736000000000001"/>
    <n v="4"/>
    <n v="0.2"/>
    <n v="7.2576000000000001"/>
    <x v="2"/>
  </r>
  <r>
    <n v="2130"/>
    <x v="1036"/>
    <x v="2"/>
    <x v="671"/>
    <d v="2011-05-22T00:00:00"/>
    <s v="Second Class"/>
    <s v="RF-19345"/>
    <s v="Randy Ferguson"/>
    <x v="1"/>
    <s v="United States"/>
    <s v="Dover"/>
    <x v="38"/>
    <n v="3820"/>
    <x v="3"/>
    <s v="OFF-AP-10000124"/>
    <x v="1"/>
    <x v="9"/>
    <s v="Acco 6 Outlet Guardian Basic Surge Suppressor"/>
    <n v="33.28"/>
    <n v="4"/>
    <n v="0"/>
    <n v="9.3184000000000005"/>
    <x v="5"/>
  </r>
  <r>
    <n v="2131"/>
    <x v="1036"/>
    <x v="2"/>
    <x v="671"/>
    <d v="2011-05-22T00:00:00"/>
    <s v="Second Class"/>
    <s v="RF-19345"/>
    <s v="Randy Ferguson"/>
    <x v="1"/>
    <s v="United States"/>
    <s v="Dover"/>
    <x v="38"/>
    <n v="3820"/>
    <x v="3"/>
    <s v="OFF-AR-10004511"/>
    <x v="1"/>
    <x v="6"/>
    <s v="Sanford Colorific Scented Colored Pencils, 12/Pack"/>
    <n v="38.520000000000003"/>
    <n v="9"/>
    <n v="0"/>
    <n v="11.9412"/>
    <x v="5"/>
  </r>
  <r>
    <n v="2132"/>
    <x v="1036"/>
    <x v="2"/>
    <x v="671"/>
    <d v="2011-05-22T00:00:00"/>
    <s v="Second Class"/>
    <s v="RF-19345"/>
    <s v="Randy Ferguson"/>
    <x v="1"/>
    <s v="United States"/>
    <s v="Dover"/>
    <x v="38"/>
    <n v="3820"/>
    <x v="3"/>
    <s v="FUR-FU-10000076"/>
    <x v="0"/>
    <x v="5"/>
    <s v="24-Hour Round Wall Clock"/>
    <n v="139.86000000000001"/>
    <n v="7"/>
    <n v="0"/>
    <n v="60.139800000000001"/>
    <x v="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x v="0"/>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x v="0"/>
  </r>
  <r>
    <n v="2135"/>
    <x v="1038"/>
    <x v="1"/>
    <x v="672"/>
    <d v="2012-12-04T00:00:00"/>
    <s v="Standard Class"/>
    <s v="WB-21850"/>
    <s v="William Brown"/>
    <x v="0"/>
    <s v="United States"/>
    <s v="Philadelphia"/>
    <x v="9"/>
    <n v="19134"/>
    <x v="3"/>
    <s v="OFF-FA-10000053"/>
    <x v="1"/>
    <x v="13"/>
    <s v="Revere Boxed Rubber Bands by Revere"/>
    <n v="10.584"/>
    <n v="7"/>
    <n v="0.2"/>
    <n v="-2.3814000000000002"/>
    <x v="0"/>
  </r>
  <r>
    <n v="2136"/>
    <x v="1038"/>
    <x v="1"/>
    <x v="672"/>
    <d v="2012-12-04T00:00:00"/>
    <s v="Standard Class"/>
    <s v="WB-21850"/>
    <s v="William Brown"/>
    <x v="0"/>
    <s v="United States"/>
    <s v="Philadelphia"/>
    <x v="9"/>
    <n v="19134"/>
    <x v="3"/>
    <s v="TEC-PH-10002807"/>
    <x v="2"/>
    <x v="7"/>
    <s v="Motorla HX550 Universal Bluetooth Headset"/>
    <n v="94.92"/>
    <n v="4"/>
    <n v="0.4"/>
    <n v="15.82"/>
    <x v="0"/>
  </r>
  <r>
    <n v="2137"/>
    <x v="1039"/>
    <x v="1"/>
    <x v="620"/>
    <d v="2013-01-05T00:00:00"/>
    <s v="Standard Class"/>
    <s v="TB-21625"/>
    <s v="Trudy Brown"/>
    <x v="0"/>
    <s v="United States"/>
    <s v="Grand Prairie"/>
    <x v="5"/>
    <n v="75051"/>
    <x v="2"/>
    <s v="FUR-FU-10002364"/>
    <x v="0"/>
    <x v="5"/>
    <s v="Eldon Expressions Wood Desk Accessories, Oak"/>
    <n v="14.76"/>
    <n v="5"/>
    <n v="0.6"/>
    <n v="-11.439"/>
    <x v="4"/>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x v="4"/>
  </r>
  <r>
    <n v="2139"/>
    <x v="1040"/>
    <x v="3"/>
    <x v="673"/>
    <d v="2014-11-17T00:00:00"/>
    <s v="Same Day"/>
    <s v="CB-12415"/>
    <s v="Christy Brittain"/>
    <x v="0"/>
    <s v="United States"/>
    <s v="New York City"/>
    <x v="15"/>
    <n v="10009"/>
    <x v="3"/>
    <s v="OFF-PA-10004092"/>
    <x v="1"/>
    <x v="10"/>
    <s v="Tops Green Bar Computer Printout Paper"/>
    <n v="146.82"/>
    <n v="3"/>
    <n v="0"/>
    <n v="73.41"/>
    <x v="0"/>
  </r>
  <r>
    <n v="2140"/>
    <x v="1041"/>
    <x v="2"/>
    <x v="571"/>
    <d v="2011-06-11T00:00:00"/>
    <s v="Standard Class"/>
    <s v="GT-14635"/>
    <s v="Grant Thornton"/>
    <x v="1"/>
    <s v="United States"/>
    <s v="Long Beach"/>
    <x v="15"/>
    <n v="11561"/>
    <x v="3"/>
    <s v="OFF-BI-10003982"/>
    <x v="1"/>
    <x v="8"/>
    <s v="Wilson Jones Century Plastic Molded Ring Binders"/>
    <n v="149.54400000000001"/>
    <n v="9"/>
    <n v="0.2"/>
    <n v="50.4711"/>
    <x v="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x v="1"/>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x v="1"/>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x v="8"/>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x v="8"/>
  </r>
  <r>
    <n v="2145"/>
    <x v="1042"/>
    <x v="0"/>
    <x v="142"/>
    <d v="2013-09-06T00:00:00"/>
    <s v="Standard Class"/>
    <s v="DK-13225"/>
    <s v="Dean Katz"/>
    <x v="1"/>
    <s v="United States"/>
    <s v="Philadelphia"/>
    <x v="9"/>
    <n v="19140"/>
    <x v="3"/>
    <s v="OFF-FA-10002780"/>
    <x v="1"/>
    <x v="13"/>
    <s v="Staples"/>
    <n v="16.687999999999999"/>
    <n v="7"/>
    <n v="0.2"/>
    <n v="5.4236000000000004"/>
    <x v="8"/>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x v="1"/>
  </r>
  <r>
    <n v="2147"/>
    <x v="1043"/>
    <x v="0"/>
    <x v="674"/>
    <d v="2013-06-30T00:00:00"/>
    <s v="Standard Class"/>
    <s v="TS-21160"/>
    <s v="Theresa Swint"/>
    <x v="1"/>
    <s v="United States"/>
    <s v="York"/>
    <x v="9"/>
    <n v="17403"/>
    <x v="3"/>
    <s v="OFF-BI-10004781"/>
    <x v="1"/>
    <x v="8"/>
    <s v="GBC Wire Binding Strips"/>
    <n v="38.088000000000001"/>
    <n v="4"/>
    <n v="0.7"/>
    <n v="-27.9312"/>
    <x v="1"/>
  </r>
  <r>
    <n v="2148"/>
    <x v="1043"/>
    <x v="0"/>
    <x v="674"/>
    <d v="2013-06-30T00:00:00"/>
    <s v="Standard Class"/>
    <s v="TS-21160"/>
    <s v="Theresa Swint"/>
    <x v="1"/>
    <s v="United States"/>
    <s v="York"/>
    <x v="9"/>
    <n v="17403"/>
    <x v="3"/>
    <s v="OFF-ST-10001713"/>
    <x v="1"/>
    <x v="4"/>
    <s v="Gould Plastics 9-Pocket Panel Bin, 18-3/8w x 5-1/4d x 20-1/2h, Black"/>
    <n v="254.352"/>
    <n v="6"/>
    <n v="0.2"/>
    <n v="-50.870399999999997"/>
    <x v="1"/>
  </r>
  <r>
    <n v="2149"/>
    <x v="1044"/>
    <x v="2"/>
    <x v="432"/>
    <d v="2011-12-17T00:00:00"/>
    <s v="Standard Class"/>
    <s v="WB-21850"/>
    <s v="William Brown"/>
    <x v="0"/>
    <s v="United States"/>
    <s v="Concord"/>
    <x v="1"/>
    <n v="94521"/>
    <x v="1"/>
    <s v="FUR-FU-10003975"/>
    <x v="0"/>
    <x v="5"/>
    <s v="Eldon Advantage Chair Mats for Low to Medium Pile Carpets"/>
    <n v="43.31"/>
    <n v="1"/>
    <n v="0"/>
    <n v="4.3310000000000004"/>
    <x v="4"/>
  </r>
  <r>
    <n v="2150"/>
    <x v="1045"/>
    <x v="3"/>
    <x v="185"/>
    <d v="2014-04-06T00:00:00"/>
    <s v="Standard Class"/>
    <s v="DO-13435"/>
    <s v="Denny Ordway"/>
    <x v="0"/>
    <s v="United States"/>
    <s v="New York City"/>
    <x v="15"/>
    <n v="10035"/>
    <x v="3"/>
    <s v="TEC-PH-10001536"/>
    <x v="2"/>
    <x v="7"/>
    <s v="Spigen Samsung Galaxy S5 Case Wallet"/>
    <n v="84.95"/>
    <n v="5"/>
    <n v="0"/>
    <n v="22.087"/>
    <x v="3"/>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x v="0"/>
  </r>
  <r>
    <n v="2152"/>
    <x v="1047"/>
    <x v="2"/>
    <x v="156"/>
    <d v="2011-11-29T00:00:00"/>
    <s v="Second Class"/>
    <s v="RB-19435"/>
    <s v="Richard Bierner"/>
    <x v="0"/>
    <s v="United States"/>
    <s v="Saint Louis"/>
    <x v="25"/>
    <n v="63116"/>
    <x v="2"/>
    <s v="TEC-AC-10001772"/>
    <x v="2"/>
    <x v="11"/>
    <s v="Memorex Mini Travel Drive 16 GB USB 2.0 Flash Drive"/>
    <n v="111.79"/>
    <n v="7"/>
    <n v="0"/>
    <n v="43.598100000000002"/>
    <x v="0"/>
  </r>
  <r>
    <n v="2153"/>
    <x v="1048"/>
    <x v="1"/>
    <x v="6"/>
    <d v="2012-11-26T00:00:00"/>
    <s v="Standard Class"/>
    <s v="AR-10540"/>
    <s v="Andy Reiter"/>
    <x v="0"/>
    <s v="United States"/>
    <s v="Quincy"/>
    <x v="31"/>
    <n v="2169"/>
    <x v="3"/>
    <s v="OFF-PA-10002586"/>
    <x v="1"/>
    <x v="10"/>
    <s v="Xerox 1970"/>
    <n v="14.94"/>
    <n v="3"/>
    <n v="0"/>
    <n v="7.0217999999999998"/>
    <x v="0"/>
  </r>
  <r>
    <n v="2154"/>
    <x v="1049"/>
    <x v="0"/>
    <x v="216"/>
    <d v="2013-07-19T00:00:00"/>
    <s v="Standard Class"/>
    <s v="DR-12880"/>
    <s v="Dan Reichenbach"/>
    <x v="1"/>
    <s v="United States"/>
    <s v="New York City"/>
    <x v="15"/>
    <n v="10009"/>
    <x v="3"/>
    <s v="OFF-BI-10004094"/>
    <x v="1"/>
    <x v="8"/>
    <s v="GBC Standard Plastic Binding Systems Combs"/>
    <n v="14.16"/>
    <n v="2"/>
    <n v="0.2"/>
    <n v="5.133"/>
    <x v="7"/>
  </r>
  <r>
    <n v="2155"/>
    <x v="1050"/>
    <x v="0"/>
    <x v="567"/>
    <d v="2013-05-06T00:00:00"/>
    <s v="Standard Class"/>
    <s v="BF-11170"/>
    <s v="Ben Ferrer"/>
    <x v="2"/>
    <s v="United States"/>
    <s v="Dallas"/>
    <x v="5"/>
    <n v="75081"/>
    <x v="2"/>
    <s v="FUR-FU-10004973"/>
    <x v="0"/>
    <x v="5"/>
    <s v="Flat Face Poster Frame"/>
    <n v="22.608000000000001"/>
    <n v="3"/>
    <n v="0.6"/>
    <n v="-10.1736"/>
    <x v="5"/>
  </r>
  <r>
    <n v="2156"/>
    <x v="1051"/>
    <x v="0"/>
    <x v="197"/>
    <d v="2013-07-28T00:00:00"/>
    <s v="Second Class"/>
    <s v="LB-16735"/>
    <s v="Larry Blacks"/>
    <x v="0"/>
    <s v="United States"/>
    <s v="Los Angeles"/>
    <x v="1"/>
    <n v="90032"/>
    <x v="1"/>
    <s v="OFF-FA-10000624"/>
    <x v="1"/>
    <x v="13"/>
    <s v="OIC Binder Clips"/>
    <n v="21.48"/>
    <n v="6"/>
    <n v="0"/>
    <n v="10.74"/>
    <x v="7"/>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x v="1"/>
  </r>
  <r>
    <n v="2158"/>
    <x v="1052"/>
    <x v="2"/>
    <x v="169"/>
    <d v="2011-06-24T00:00:00"/>
    <s v="First Class"/>
    <s v="DV-13465"/>
    <s v="Dianna Vittorini"/>
    <x v="0"/>
    <s v="United States"/>
    <s v="Minneapolis"/>
    <x v="11"/>
    <n v="55407"/>
    <x v="2"/>
    <s v="OFF-ST-10001469"/>
    <x v="1"/>
    <x v="4"/>
    <s v="Fellowes Bankers Box Recycled Super Stor/Drawer"/>
    <n v="161.94"/>
    <n v="3"/>
    <n v="0"/>
    <n v="9.7164000000000001"/>
    <x v="1"/>
  </r>
  <r>
    <n v="2159"/>
    <x v="1053"/>
    <x v="3"/>
    <x v="208"/>
    <d v="2014-10-27T00:00:00"/>
    <s v="Standard Class"/>
    <s v="NK-18490"/>
    <s v="Neil Knudson"/>
    <x v="2"/>
    <s v="United States"/>
    <s v="Deltona"/>
    <x v="2"/>
    <n v="32725"/>
    <x v="0"/>
    <s v="OFF-AR-10004956"/>
    <x v="1"/>
    <x v="6"/>
    <s v="Newell 33"/>
    <n v="17.856000000000002"/>
    <n v="4"/>
    <n v="0.2"/>
    <n v="2.0087999999999999"/>
    <x v="2"/>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x v="8"/>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x v="5"/>
  </r>
  <r>
    <n v="2162"/>
    <x v="1056"/>
    <x v="0"/>
    <x v="676"/>
    <d v="2013-01-12T00:00:00"/>
    <s v="Standard Class"/>
    <s v="DW-13480"/>
    <s v="Dianna Wilson"/>
    <x v="2"/>
    <s v="United States"/>
    <s v="Oakland"/>
    <x v="1"/>
    <n v="94601"/>
    <x v="1"/>
    <s v="OFF-AR-10003696"/>
    <x v="1"/>
    <x v="6"/>
    <s v="Panasonic KP-350BK Electric Pencil Sharpener with Auto Stop"/>
    <n v="34.58"/>
    <n v="1"/>
    <n v="0"/>
    <n v="10.0282"/>
    <x v="9"/>
  </r>
  <r>
    <n v="2163"/>
    <x v="1057"/>
    <x v="3"/>
    <x v="677"/>
    <d v="2014-03-20T00:00:00"/>
    <s v="Standard Class"/>
    <s v="KF-16285"/>
    <s v="Karen Ferguson"/>
    <x v="2"/>
    <s v="United States"/>
    <s v="Manteca"/>
    <x v="1"/>
    <n v="95336"/>
    <x v="1"/>
    <s v="OFF-PA-10004359"/>
    <x v="1"/>
    <x v="10"/>
    <s v="Multicolor Computer Printout Paper"/>
    <n v="314.55"/>
    <n v="3"/>
    <n v="0"/>
    <n v="150.98400000000001"/>
    <x v="10"/>
  </r>
  <r>
    <n v="2164"/>
    <x v="1058"/>
    <x v="0"/>
    <x v="63"/>
    <d v="2013-10-20T00:00:00"/>
    <s v="Standard Class"/>
    <s v="HA-14920"/>
    <s v="Helen Andreada"/>
    <x v="0"/>
    <s v="United States"/>
    <s v="Laredo"/>
    <x v="5"/>
    <n v="78041"/>
    <x v="2"/>
    <s v="TEC-AC-10002402"/>
    <x v="2"/>
    <x v="11"/>
    <s v="Razer Kraken PRO Over Ear PC and Music Headset"/>
    <n v="191.976"/>
    <n v="3"/>
    <n v="0.2"/>
    <n v="23.997"/>
    <x v="2"/>
  </r>
  <r>
    <n v="2165"/>
    <x v="1058"/>
    <x v="0"/>
    <x v="63"/>
    <d v="2013-10-20T00:00:00"/>
    <s v="Standard Class"/>
    <s v="HA-14920"/>
    <s v="Helen Andreada"/>
    <x v="0"/>
    <s v="United States"/>
    <s v="Laredo"/>
    <x v="5"/>
    <n v="78041"/>
    <x v="2"/>
    <s v="OFF-PA-10000551"/>
    <x v="1"/>
    <x v="10"/>
    <s v="Array Memo Cubes"/>
    <n v="8.2880000000000003"/>
    <n v="2"/>
    <n v="0.2"/>
    <n v="3.0044"/>
    <x v="2"/>
  </r>
  <r>
    <n v="2166"/>
    <x v="1058"/>
    <x v="0"/>
    <x v="63"/>
    <d v="2013-10-20T00:00:00"/>
    <s v="Standard Class"/>
    <s v="HA-14920"/>
    <s v="Helen Andreada"/>
    <x v="0"/>
    <s v="United States"/>
    <s v="Laredo"/>
    <x v="5"/>
    <n v="78041"/>
    <x v="2"/>
    <s v="FUR-FU-10003394"/>
    <x v="0"/>
    <x v="5"/>
    <s v="Tenex &quot;The Solids&quot; Textured Chair Mats"/>
    <n v="139.91999999999999"/>
    <n v="5"/>
    <n v="0.6"/>
    <n v="-150.41399999999999"/>
    <x v="2"/>
  </r>
  <r>
    <n v="2167"/>
    <x v="1058"/>
    <x v="0"/>
    <x v="63"/>
    <d v="2013-10-20T00:00:00"/>
    <s v="Standard Class"/>
    <s v="HA-14920"/>
    <s v="Helen Andreada"/>
    <x v="0"/>
    <s v="United States"/>
    <s v="Laredo"/>
    <x v="5"/>
    <n v="78041"/>
    <x v="2"/>
    <s v="OFF-AR-10002067"/>
    <x v="1"/>
    <x v="6"/>
    <s v="Newell 334"/>
    <n v="15.872"/>
    <n v="1"/>
    <n v="0.2"/>
    <n v="1.1903999999999999"/>
    <x v="2"/>
  </r>
  <r>
    <n v="2168"/>
    <x v="1058"/>
    <x v="0"/>
    <x v="63"/>
    <d v="2013-10-20T00:00:00"/>
    <s v="Standard Class"/>
    <s v="HA-14920"/>
    <s v="Helen Andreada"/>
    <x v="0"/>
    <s v="United States"/>
    <s v="Laredo"/>
    <x v="5"/>
    <n v="78041"/>
    <x v="2"/>
    <s v="OFF-BI-10004140"/>
    <x v="1"/>
    <x v="8"/>
    <s v="Avery Non-Stick Binders"/>
    <n v="6.2859999999999996"/>
    <n v="7"/>
    <n v="0.8"/>
    <n v="-11.000500000000001"/>
    <x v="2"/>
  </r>
  <r>
    <n v="2169"/>
    <x v="1059"/>
    <x v="3"/>
    <x v="678"/>
    <d v="2014-01-31T00:00:00"/>
    <s v="Second Class"/>
    <s v="JH-15820"/>
    <s v="John Huston"/>
    <x v="0"/>
    <s v="United States"/>
    <s v="Kent"/>
    <x v="24"/>
    <n v="44240"/>
    <x v="3"/>
    <s v="OFF-AR-10004078"/>
    <x v="1"/>
    <x v="6"/>
    <s v="Newell 312"/>
    <n v="14.016"/>
    <n v="3"/>
    <n v="0.2"/>
    <n v="1.752"/>
    <x v="9"/>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69999999999999"/>
    <x v="9"/>
  </r>
  <r>
    <n v="2171"/>
    <x v="1059"/>
    <x v="3"/>
    <x v="678"/>
    <d v="2014-01-31T00:00:00"/>
    <s v="Second Class"/>
    <s v="JH-15820"/>
    <s v="John Huston"/>
    <x v="0"/>
    <s v="United States"/>
    <s v="Kent"/>
    <x v="24"/>
    <n v="44240"/>
    <x v="3"/>
    <s v="TEC-PH-10003931"/>
    <x v="2"/>
    <x v="7"/>
    <s v="JBL Micro Wireless Portable Bluetooth Speaker"/>
    <n v="107.982"/>
    <n v="3"/>
    <n v="0.4"/>
    <n v="-26.9955"/>
    <x v="9"/>
  </r>
  <r>
    <n v="2172"/>
    <x v="1060"/>
    <x v="3"/>
    <x v="123"/>
    <d v="2014-11-26T00:00:00"/>
    <s v="Standard Class"/>
    <s v="LC-16930"/>
    <s v="Linda Cazamias"/>
    <x v="1"/>
    <s v="United States"/>
    <s v="San Angelo"/>
    <x v="5"/>
    <n v="76903"/>
    <x v="2"/>
    <s v="FUR-CH-10004675"/>
    <x v="0"/>
    <x v="1"/>
    <s v="Lifetime Advantage Folding Chairs, 4/Carton"/>
    <n v="305.31200000000001"/>
    <n v="2"/>
    <n v="0.3"/>
    <n v="-8.7232000000000003"/>
    <x v="0"/>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x v="6"/>
  </r>
  <r>
    <n v="2174"/>
    <x v="1062"/>
    <x v="0"/>
    <x v="679"/>
    <d v="2013-08-05T00:00:00"/>
    <s v="Standard Class"/>
    <s v="LS-16975"/>
    <s v="Lindsay Shagiari"/>
    <x v="2"/>
    <s v="United States"/>
    <s v="Houston"/>
    <x v="5"/>
    <n v="77070"/>
    <x v="2"/>
    <s v="OFF-BI-10002353"/>
    <x v="1"/>
    <x v="8"/>
    <s v="GBC VeloBind Cover Sets"/>
    <n v="9.2639999999999993"/>
    <n v="3"/>
    <n v="0.8"/>
    <n v="-13.896000000000001"/>
    <x v="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x v="7"/>
  </r>
  <r>
    <n v="2176"/>
    <x v="1064"/>
    <x v="0"/>
    <x v="680"/>
    <d v="2013-10-22T00:00:00"/>
    <s v="Standard Class"/>
    <s v="PB-18805"/>
    <s v="Patrick Bzostek"/>
    <x v="2"/>
    <s v="United States"/>
    <s v="Salt Lake City"/>
    <x v="7"/>
    <n v="84106"/>
    <x v="1"/>
    <s v="OFF-PA-10000740"/>
    <x v="1"/>
    <x v="10"/>
    <s v="Xerox 1982"/>
    <n v="45.68"/>
    <n v="2"/>
    <n v="0"/>
    <n v="21.012799999999999"/>
    <x v="2"/>
  </r>
  <r>
    <n v="2177"/>
    <x v="1064"/>
    <x v="0"/>
    <x v="680"/>
    <d v="2013-10-22T00:00:00"/>
    <s v="Standard Class"/>
    <s v="PB-18805"/>
    <s v="Patrick Bzostek"/>
    <x v="2"/>
    <s v="United States"/>
    <s v="Salt Lake City"/>
    <x v="7"/>
    <n v="84106"/>
    <x v="1"/>
    <s v="OFF-PA-10003001"/>
    <x v="1"/>
    <x v="10"/>
    <s v="Xerox 1986"/>
    <n v="60.12"/>
    <n v="9"/>
    <n v="0"/>
    <n v="28.857600000000001"/>
    <x v="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x v="2"/>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x v="2"/>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x v="5"/>
  </r>
  <r>
    <n v="2181"/>
    <x v="1065"/>
    <x v="0"/>
    <x v="681"/>
    <d v="2013-05-12T00:00:00"/>
    <s v="Standard Class"/>
    <s v="CJ-12010"/>
    <s v="Caroline Jumper"/>
    <x v="0"/>
    <s v="United States"/>
    <s v="New York City"/>
    <x v="15"/>
    <n v="10009"/>
    <x v="3"/>
    <s v="OFF-LA-10003923"/>
    <x v="1"/>
    <x v="2"/>
    <s v="Alphabetical Labels for Top Tab Filing"/>
    <n v="44.4"/>
    <n v="3"/>
    <n v="0"/>
    <n v="22.2"/>
    <x v="5"/>
  </r>
  <r>
    <n v="2182"/>
    <x v="1065"/>
    <x v="0"/>
    <x v="681"/>
    <d v="2013-05-12T00:00:00"/>
    <s v="Standard Class"/>
    <s v="CJ-12010"/>
    <s v="Caroline Jumper"/>
    <x v="0"/>
    <s v="United States"/>
    <s v="New York City"/>
    <x v="15"/>
    <n v="10009"/>
    <x v="3"/>
    <s v="FUR-CH-10002084"/>
    <x v="0"/>
    <x v="1"/>
    <s v="Hon Mobius Operator's Chair"/>
    <n v="442.76400000000001"/>
    <n v="4"/>
    <n v="0.1"/>
    <n v="59.035200000000003"/>
    <x v="5"/>
  </r>
  <r>
    <n v="2183"/>
    <x v="1065"/>
    <x v="0"/>
    <x v="681"/>
    <d v="2013-05-12T00:00:00"/>
    <s v="Standard Class"/>
    <s v="CJ-12010"/>
    <s v="Caroline Jumper"/>
    <x v="0"/>
    <s v="United States"/>
    <s v="New York City"/>
    <x v="15"/>
    <n v="10009"/>
    <x v="3"/>
    <s v="TEC-MA-10000488"/>
    <x v="2"/>
    <x v="15"/>
    <s v="Bady BDG101FRU Card Printer"/>
    <n v="3999.95"/>
    <n v="5"/>
    <n v="0"/>
    <n v="1159.9855"/>
    <x v="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x v="5"/>
  </r>
  <r>
    <n v="2185"/>
    <x v="1065"/>
    <x v="0"/>
    <x v="681"/>
    <d v="2013-05-12T00:00:00"/>
    <s v="Standard Class"/>
    <s v="CJ-12010"/>
    <s v="Caroline Jumper"/>
    <x v="0"/>
    <s v="United States"/>
    <s v="New York City"/>
    <x v="15"/>
    <n v="10009"/>
    <x v="3"/>
    <s v="FUR-FU-10001940"/>
    <x v="0"/>
    <x v="5"/>
    <s v="Staples"/>
    <n v="63.68"/>
    <n v="8"/>
    <n v="0"/>
    <n v="28.019200000000001"/>
    <x v="5"/>
  </r>
  <r>
    <n v="2186"/>
    <x v="1066"/>
    <x v="3"/>
    <x v="378"/>
    <d v="2014-08-05T00:00:00"/>
    <s v="Second Class"/>
    <s v="HK-14890"/>
    <s v="Heather Kirkland"/>
    <x v="1"/>
    <s v="United States"/>
    <s v="Salinas"/>
    <x v="1"/>
    <n v="93905"/>
    <x v="1"/>
    <s v="OFF-BI-10002735"/>
    <x v="1"/>
    <x v="8"/>
    <s v="GBC Prestige Therm-A-Bind Covers"/>
    <n v="54.896000000000001"/>
    <n v="2"/>
    <n v="0.2"/>
    <n v="18.5274"/>
    <x v="6"/>
  </r>
  <r>
    <n v="2187"/>
    <x v="1067"/>
    <x v="0"/>
    <x v="216"/>
    <d v="2013-07-15T00:00:00"/>
    <s v="Same Day"/>
    <s v="RH-19600"/>
    <s v="Rob Haberlin"/>
    <x v="0"/>
    <s v="United States"/>
    <s v="Huntsville"/>
    <x v="19"/>
    <n v="35810"/>
    <x v="0"/>
    <s v="TEC-AC-10002345"/>
    <x v="2"/>
    <x v="11"/>
    <s v="HP Standard 104 key PS/2 Keyboard"/>
    <n v="29"/>
    <n v="2"/>
    <n v="0"/>
    <n v="7.25"/>
    <x v="7"/>
  </r>
  <r>
    <n v="2188"/>
    <x v="1068"/>
    <x v="3"/>
    <x v="682"/>
    <d v="2014-08-16T00:00:00"/>
    <s v="Standard Class"/>
    <s v="IL-15100"/>
    <s v="Ivan Liston"/>
    <x v="0"/>
    <s v="United States"/>
    <s v="Columbus"/>
    <x v="14"/>
    <n v="47201"/>
    <x v="2"/>
    <s v="OFF-EN-10003134"/>
    <x v="1"/>
    <x v="12"/>
    <s v="Staples"/>
    <n v="70.08"/>
    <n v="6"/>
    <n v="0"/>
    <n v="35.04"/>
    <x v="6"/>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x v="6"/>
  </r>
  <r>
    <n v="2190"/>
    <x v="1068"/>
    <x v="3"/>
    <x v="682"/>
    <d v="2014-08-16T00:00:00"/>
    <s v="Standard Class"/>
    <s v="IL-15100"/>
    <s v="Ivan Liston"/>
    <x v="0"/>
    <s v="United States"/>
    <s v="Columbus"/>
    <x v="14"/>
    <n v="47201"/>
    <x v="2"/>
    <s v="TEC-PH-10003645"/>
    <x v="2"/>
    <x v="7"/>
    <s v="Aastra 57i VoIP phone"/>
    <n v="1454.49"/>
    <n v="9"/>
    <n v="0"/>
    <n v="378.16739999999999"/>
    <x v="6"/>
  </r>
  <r>
    <n v="2191"/>
    <x v="1069"/>
    <x v="0"/>
    <x v="674"/>
    <d v="2013-06-30T00:00:00"/>
    <s v="Standard Class"/>
    <s v="AS-10240"/>
    <s v="Alan Shonely"/>
    <x v="0"/>
    <s v="United States"/>
    <s v="Los Angeles"/>
    <x v="1"/>
    <n v="90049"/>
    <x v="1"/>
    <s v="OFF-AP-10000692"/>
    <x v="1"/>
    <x v="9"/>
    <s v="Fellowes Mighty 8 Compact Surge Protector"/>
    <n v="60.81"/>
    <n v="3"/>
    <n v="0"/>
    <n v="17.026800000000001"/>
    <x v="1"/>
  </r>
  <r>
    <n v="2192"/>
    <x v="1070"/>
    <x v="0"/>
    <x v="107"/>
    <d v="2013-12-18T00:00:00"/>
    <s v="Standard Class"/>
    <s v="AP-10915"/>
    <s v="Arthur Prichep"/>
    <x v="0"/>
    <s v="United States"/>
    <s v="Seattle"/>
    <x v="4"/>
    <n v="98105"/>
    <x v="1"/>
    <s v="OFF-BI-10001718"/>
    <x v="1"/>
    <x v="8"/>
    <s v="GBC DocuBind P50 Personal Binding Machine"/>
    <n v="153.55199999999999"/>
    <n v="3"/>
    <n v="0.2"/>
    <n v="51.823799999999999"/>
    <x v="4"/>
  </r>
  <r>
    <n v="2193"/>
    <x v="1070"/>
    <x v="0"/>
    <x v="107"/>
    <d v="2013-12-18T00:00:00"/>
    <s v="Standard Class"/>
    <s v="AP-10915"/>
    <s v="Arthur Prichep"/>
    <x v="0"/>
    <s v="United States"/>
    <s v="Seattle"/>
    <x v="4"/>
    <n v="98105"/>
    <x v="1"/>
    <s v="OFF-AP-10002082"/>
    <x v="1"/>
    <x v="9"/>
    <s v="Holmes HEPA Air Purifier"/>
    <n v="65.34"/>
    <n v="3"/>
    <n v="0"/>
    <n v="22.869"/>
    <x v="4"/>
  </r>
  <r>
    <n v="2194"/>
    <x v="1070"/>
    <x v="0"/>
    <x v="107"/>
    <d v="2013-12-18T00:00:00"/>
    <s v="Standard Class"/>
    <s v="AP-10915"/>
    <s v="Arthur Prichep"/>
    <x v="0"/>
    <s v="United States"/>
    <s v="Seattle"/>
    <x v="4"/>
    <n v="98105"/>
    <x v="1"/>
    <s v="OFF-PA-10001125"/>
    <x v="1"/>
    <x v="10"/>
    <s v="Xerox 1988"/>
    <n v="123.92"/>
    <n v="4"/>
    <n v="0"/>
    <n v="55.764000000000003"/>
    <x v="4"/>
  </r>
  <r>
    <n v="2195"/>
    <x v="1070"/>
    <x v="0"/>
    <x v="107"/>
    <d v="2013-12-18T00:00:00"/>
    <s v="Standard Class"/>
    <s v="AP-10915"/>
    <s v="Arthur Prichep"/>
    <x v="0"/>
    <s v="United States"/>
    <s v="Seattle"/>
    <x v="4"/>
    <n v="98105"/>
    <x v="1"/>
    <s v="OFF-AP-10000252"/>
    <x v="1"/>
    <x v="9"/>
    <s v="Harmony HEPA Quiet Air Purifiers"/>
    <n v="35.1"/>
    <n v="3"/>
    <n v="0"/>
    <n v="12.285"/>
    <x v="4"/>
  </r>
  <r>
    <n v="2196"/>
    <x v="1070"/>
    <x v="0"/>
    <x v="107"/>
    <d v="2013-12-18T00:00:00"/>
    <s v="Standard Class"/>
    <s v="AP-10915"/>
    <s v="Arthur Prichep"/>
    <x v="0"/>
    <s v="United States"/>
    <s v="Seattle"/>
    <x v="4"/>
    <n v="98105"/>
    <x v="1"/>
    <s v="TEC-AC-10003038"/>
    <x v="2"/>
    <x v="11"/>
    <s v="Kingston Digital DataTraveler 16GB USB 2.0"/>
    <n v="44.75"/>
    <n v="5"/>
    <n v="0"/>
    <n v="8.5024999999999995"/>
    <x v="4"/>
  </r>
  <r>
    <n v="2197"/>
    <x v="1071"/>
    <x v="0"/>
    <x v="49"/>
    <d v="2013-12-07T00:00:00"/>
    <s v="Standard Class"/>
    <s v="AG-10390"/>
    <s v="Allen Goldenen"/>
    <x v="0"/>
    <s v="United States"/>
    <s v="Knoxville"/>
    <x v="18"/>
    <n v="37918"/>
    <x v="0"/>
    <s v="OFF-AR-10000940"/>
    <x v="1"/>
    <x v="6"/>
    <s v="Newell 343"/>
    <n v="4.7039999999999997"/>
    <n v="2"/>
    <n v="0.2"/>
    <n v="0.41160000000000002"/>
    <x v="4"/>
  </r>
  <r>
    <n v="2198"/>
    <x v="1072"/>
    <x v="2"/>
    <x v="683"/>
    <d v="2011-12-04T00:00:00"/>
    <s v="Standard Class"/>
    <s v="BF-11080"/>
    <s v="Bart Folk"/>
    <x v="0"/>
    <s v="United States"/>
    <s v="Montgomery"/>
    <x v="19"/>
    <n v="36116"/>
    <x v="0"/>
    <s v="OFF-AR-10001954"/>
    <x v="1"/>
    <x v="6"/>
    <s v="Newell 331"/>
    <n v="14.67"/>
    <n v="3"/>
    <n v="0"/>
    <n v="3.9609000000000001"/>
    <x v="0"/>
  </r>
  <r>
    <n v="2199"/>
    <x v="1073"/>
    <x v="1"/>
    <x v="262"/>
    <d v="2012-04-02T00:00:00"/>
    <s v="Standard Class"/>
    <s v="CK-12205"/>
    <s v="Chloris Kastensmidt"/>
    <x v="0"/>
    <s v="United States"/>
    <s v="Philadelphia"/>
    <x v="9"/>
    <n v="19120"/>
    <x v="3"/>
    <s v="OFF-PA-10003177"/>
    <x v="1"/>
    <x v="10"/>
    <s v="Xerox 1999"/>
    <n v="15.552"/>
    <n v="3"/>
    <n v="0.2"/>
    <n v="5.4432"/>
    <x v="10"/>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x v="10"/>
  </r>
  <r>
    <n v="2201"/>
    <x v="1074"/>
    <x v="2"/>
    <x v="106"/>
    <d v="2011-06-06T00:00:00"/>
    <s v="Standard Class"/>
    <s v="LT-17110"/>
    <s v="Liz Thompson"/>
    <x v="0"/>
    <s v="United States"/>
    <s v="Little Rock"/>
    <x v="36"/>
    <n v="72209"/>
    <x v="0"/>
    <s v="FUR-FU-10001935"/>
    <x v="0"/>
    <x v="5"/>
    <s v="3M Hangers With Command Adhesive"/>
    <n v="22.2"/>
    <n v="6"/>
    <n v="0"/>
    <n v="9.1020000000000003"/>
    <x v="1"/>
  </r>
  <r>
    <n v="2202"/>
    <x v="1074"/>
    <x v="2"/>
    <x v="106"/>
    <d v="2011-06-06T00:00:00"/>
    <s v="Standard Class"/>
    <s v="LT-17110"/>
    <s v="Liz Thompson"/>
    <x v="0"/>
    <s v="United States"/>
    <s v="Little Rock"/>
    <x v="36"/>
    <n v="72209"/>
    <x v="0"/>
    <s v="TEC-PH-10002563"/>
    <x v="2"/>
    <x v="7"/>
    <s v="Adtran 1202752G1"/>
    <n v="881.93"/>
    <n v="7"/>
    <n v="0"/>
    <n v="229.30179999999999"/>
    <x v="1"/>
  </r>
  <r>
    <n v="2203"/>
    <x v="1075"/>
    <x v="1"/>
    <x v="684"/>
    <d v="2012-09-12T00:00:00"/>
    <s v="Standard Class"/>
    <s v="BT-11305"/>
    <s v="Beth Thompson"/>
    <x v="2"/>
    <s v="United States"/>
    <s v="Seattle"/>
    <x v="4"/>
    <n v="98103"/>
    <x v="1"/>
    <s v="OFF-BI-10002160"/>
    <x v="1"/>
    <x v="8"/>
    <s v="Acco Hanging Data Binders"/>
    <n v="6.0960000000000001"/>
    <n v="2"/>
    <n v="0.2"/>
    <n v="2.1335999999999999"/>
    <x v="8"/>
  </r>
  <r>
    <n v="2204"/>
    <x v="1075"/>
    <x v="1"/>
    <x v="684"/>
    <d v="2012-09-12T00:00:00"/>
    <s v="Standard Class"/>
    <s v="BT-11305"/>
    <s v="Beth Thompson"/>
    <x v="2"/>
    <s v="United States"/>
    <s v="Seattle"/>
    <x v="4"/>
    <n v="98103"/>
    <x v="1"/>
    <s v="FUR-FU-10004748"/>
    <x v="0"/>
    <x v="5"/>
    <s v="Howard Miller 16&quot; Diameter Gallery Wall Clock"/>
    <n v="191.82"/>
    <n v="3"/>
    <n v="0"/>
    <n v="74.809799999999996"/>
    <x v="8"/>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x v="1"/>
  </r>
  <r>
    <n v="2206"/>
    <x v="1077"/>
    <x v="0"/>
    <x v="545"/>
    <d v="2013-09-13T00:00:00"/>
    <s v="Second Class"/>
    <s v="CG-12040"/>
    <s v="Catherine Glotzbach"/>
    <x v="2"/>
    <s v="United States"/>
    <s v="Bristol"/>
    <x v="18"/>
    <n v="37620"/>
    <x v="0"/>
    <s v="OFF-AR-10000538"/>
    <x v="1"/>
    <x v="6"/>
    <s v="Boston Model 1800 Electric Pencil Sharpener, Gray"/>
    <n v="67.56"/>
    <n v="3"/>
    <n v="0.2"/>
    <n v="8.4450000000000003"/>
    <x v="8"/>
  </r>
  <r>
    <n v="2207"/>
    <x v="1078"/>
    <x v="2"/>
    <x v="686"/>
    <d v="2011-07-20T00:00:00"/>
    <s v="Standard Class"/>
    <s v="AW-10930"/>
    <s v="Arthur Wiediger"/>
    <x v="2"/>
    <s v="United States"/>
    <s v="Aurora"/>
    <x v="10"/>
    <n v="60505"/>
    <x v="2"/>
    <s v="OFF-BI-10001098"/>
    <x v="1"/>
    <x v="8"/>
    <s v="Acco D-Ring Binder w/DublLock"/>
    <n v="29.931999999999999"/>
    <n v="7"/>
    <n v="0.8"/>
    <n v="-46.394599999999997"/>
    <x v="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x v="7"/>
  </r>
  <r>
    <n v="2209"/>
    <x v="1079"/>
    <x v="1"/>
    <x v="421"/>
    <d v="2012-08-26T00:00:00"/>
    <s v="Standard Class"/>
    <s v="RB-19705"/>
    <s v="Roger Barcio"/>
    <x v="2"/>
    <s v="United States"/>
    <s v="New York City"/>
    <x v="15"/>
    <n v="10009"/>
    <x v="3"/>
    <s v="OFF-AR-10000390"/>
    <x v="1"/>
    <x v="6"/>
    <s v="Newell Chalk Holder"/>
    <n v="16.52"/>
    <n v="4"/>
    <n v="0"/>
    <n v="7.5991999999999997"/>
    <x v="6"/>
  </r>
  <r>
    <n v="2210"/>
    <x v="1080"/>
    <x v="2"/>
    <x v="687"/>
    <d v="2011-11-16T00:00:00"/>
    <s v="Second Class"/>
    <s v="ML-17410"/>
    <s v="Maris LaWare"/>
    <x v="0"/>
    <s v="United States"/>
    <s v="Fairfield"/>
    <x v="29"/>
    <n v="6824"/>
    <x v="3"/>
    <s v="TEC-PH-10001079"/>
    <x v="2"/>
    <x v="7"/>
    <s v="Polycom SoundPoint Pro SE-225 Corded phone"/>
    <n v="832.93"/>
    <n v="7"/>
    <n v="0"/>
    <n v="233.22040000000001"/>
    <x v="0"/>
  </r>
  <r>
    <n v="2211"/>
    <x v="1080"/>
    <x v="2"/>
    <x v="687"/>
    <d v="2011-11-16T00:00:00"/>
    <s v="Second Class"/>
    <s v="ML-17410"/>
    <s v="Maris LaWare"/>
    <x v="0"/>
    <s v="United States"/>
    <s v="Fairfield"/>
    <x v="29"/>
    <n v="6824"/>
    <x v="3"/>
    <s v="OFF-BI-10003460"/>
    <x v="1"/>
    <x v="8"/>
    <s v="Acco 3-Hole Punch"/>
    <n v="43.8"/>
    <n v="10"/>
    <n v="0"/>
    <n v="21.024000000000001"/>
    <x v="0"/>
  </r>
  <r>
    <n v="2212"/>
    <x v="1081"/>
    <x v="0"/>
    <x v="581"/>
    <d v="2013-12-01T00:00:00"/>
    <s v="First Class"/>
    <s v="VB-21745"/>
    <s v="Victoria Brennan"/>
    <x v="1"/>
    <s v="United States"/>
    <s v="Lincoln Park"/>
    <x v="12"/>
    <n v="48146"/>
    <x v="2"/>
    <s v="OFF-AP-10003842"/>
    <x v="1"/>
    <x v="9"/>
    <s v="Euro-Pro Shark Turbo Vacuum"/>
    <n v="167.292"/>
    <n v="6"/>
    <n v="0.1"/>
    <n v="29.7408"/>
    <x v="0"/>
  </r>
  <r>
    <n v="2213"/>
    <x v="1082"/>
    <x v="3"/>
    <x v="610"/>
    <d v="2014-11-26T00:00:00"/>
    <s v="Standard Class"/>
    <s v="SW-20275"/>
    <s v="Scott Williamson"/>
    <x v="0"/>
    <s v="United States"/>
    <s v="New York City"/>
    <x v="15"/>
    <n v="10035"/>
    <x v="3"/>
    <s v="FUR-FU-10003535"/>
    <x v="0"/>
    <x v="5"/>
    <s v="Howard Miller Distant Time Traveler Alarm Clock"/>
    <n v="27.42"/>
    <n v="1"/>
    <n v="0"/>
    <n v="11.2422"/>
    <x v="0"/>
  </r>
  <r>
    <n v="2214"/>
    <x v="1083"/>
    <x v="3"/>
    <x v="172"/>
    <d v="2014-10-03T00:00:00"/>
    <s v="First Class"/>
    <s v="NS-18505"/>
    <s v="Neola Schneider"/>
    <x v="0"/>
    <s v="United States"/>
    <s v="San Jose"/>
    <x v="1"/>
    <n v="95123"/>
    <x v="1"/>
    <s v="OFF-BI-10002012"/>
    <x v="1"/>
    <x v="8"/>
    <s v="Wilson Jones Easy Flow II Sheet Lifters"/>
    <n v="1.44"/>
    <n v="1"/>
    <n v="0.2"/>
    <n v="0.504"/>
    <x v="2"/>
  </r>
  <r>
    <n v="2215"/>
    <x v="1083"/>
    <x v="3"/>
    <x v="172"/>
    <d v="2014-10-03T00:00:00"/>
    <s v="First Class"/>
    <s v="NS-18505"/>
    <s v="Neola Schneider"/>
    <x v="0"/>
    <s v="United States"/>
    <s v="San Jose"/>
    <x v="1"/>
    <n v="95123"/>
    <x v="1"/>
    <s v="OFF-BI-10001922"/>
    <x v="1"/>
    <x v="8"/>
    <s v="Storex Dura Pro Binders"/>
    <n v="61.776000000000003"/>
    <n v="13"/>
    <n v="0.2"/>
    <n v="20.849399999999999"/>
    <x v="2"/>
  </r>
  <r>
    <n v="2216"/>
    <x v="1083"/>
    <x v="3"/>
    <x v="172"/>
    <d v="2014-10-03T00:00:00"/>
    <s v="First Class"/>
    <s v="NS-18505"/>
    <s v="Neola Schneider"/>
    <x v="0"/>
    <s v="United States"/>
    <s v="San Jose"/>
    <x v="1"/>
    <n v="95123"/>
    <x v="1"/>
    <s v="OFF-AP-10000576"/>
    <x v="1"/>
    <x v="9"/>
    <s v="Belkin 325VA UPS Surge Protector, 6'"/>
    <n v="241.96"/>
    <n v="2"/>
    <n v="0"/>
    <n v="60.49"/>
    <x v="2"/>
  </r>
  <r>
    <n v="2217"/>
    <x v="1083"/>
    <x v="3"/>
    <x v="172"/>
    <d v="2014-10-03T00:00:00"/>
    <s v="First Class"/>
    <s v="NS-18505"/>
    <s v="Neola Schneider"/>
    <x v="0"/>
    <s v="United States"/>
    <s v="San Jose"/>
    <x v="1"/>
    <n v="95123"/>
    <x v="1"/>
    <s v="FUR-CH-10000553"/>
    <x v="0"/>
    <x v="1"/>
    <s v="Metal Folding Chairs, Beige, 4/Carton"/>
    <n v="108.608"/>
    <n v="4"/>
    <n v="0.2"/>
    <n v="9.5031999999999996"/>
    <x v="2"/>
  </r>
  <r>
    <n v="2218"/>
    <x v="1084"/>
    <x v="2"/>
    <x v="59"/>
    <d v="2011-09-25T00:00:00"/>
    <s v="Standard Class"/>
    <s v="DB-13555"/>
    <s v="Dorothy Badders"/>
    <x v="1"/>
    <s v="United States"/>
    <s v="Jacksonville"/>
    <x v="2"/>
    <n v="32216"/>
    <x v="0"/>
    <s v="OFF-AR-10003469"/>
    <x v="1"/>
    <x v="6"/>
    <s v="Nontoxic Chalk"/>
    <n v="2.8159999999999998"/>
    <n v="2"/>
    <n v="0.2"/>
    <n v="0.98560000000000003"/>
    <x v="8"/>
  </r>
  <r>
    <n v="2219"/>
    <x v="1085"/>
    <x v="3"/>
    <x v="688"/>
    <d v="2014-08-02T00:00:00"/>
    <s v="Standard Class"/>
    <s v="MH-17620"/>
    <s v="Matt Hagelstein"/>
    <x v="1"/>
    <s v="United States"/>
    <s v="San Francisco"/>
    <x v="1"/>
    <n v="94110"/>
    <x v="1"/>
    <s v="OFF-BI-10000145"/>
    <x v="1"/>
    <x v="8"/>
    <s v="Zipper Ring Binder Pockets"/>
    <n v="9.984"/>
    <n v="4"/>
    <n v="0.2"/>
    <n v="3.6192000000000002"/>
    <x v="7"/>
  </r>
  <r>
    <n v="2220"/>
    <x v="1085"/>
    <x v="3"/>
    <x v="688"/>
    <d v="2014-08-02T00:00:00"/>
    <s v="Standard Class"/>
    <s v="MH-17620"/>
    <s v="Matt Hagelstein"/>
    <x v="1"/>
    <s v="United States"/>
    <s v="San Francisco"/>
    <x v="1"/>
    <n v="94110"/>
    <x v="1"/>
    <s v="OFF-ST-10001580"/>
    <x v="1"/>
    <x v="4"/>
    <s v="Super Decoflex Portable Personal File"/>
    <n v="14.98"/>
    <n v="1"/>
    <n v="0"/>
    <n v="4.1943999999999999"/>
    <x v="7"/>
  </r>
  <r>
    <n v="2221"/>
    <x v="1085"/>
    <x v="3"/>
    <x v="688"/>
    <d v="2014-08-02T00:00:00"/>
    <s v="Standard Class"/>
    <s v="MH-17620"/>
    <s v="Matt Hagelstein"/>
    <x v="1"/>
    <s v="United States"/>
    <s v="San Francisco"/>
    <x v="1"/>
    <n v="94110"/>
    <x v="1"/>
    <s v="TEC-PH-10001817"/>
    <x v="2"/>
    <x v="7"/>
    <s v="Wilson Electronics DB Pro Signal Booster"/>
    <n v="1145.5999999999999"/>
    <n v="4"/>
    <n v="0.2"/>
    <n v="100.24"/>
    <x v="7"/>
  </r>
  <r>
    <n v="2222"/>
    <x v="1086"/>
    <x v="1"/>
    <x v="401"/>
    <d v="2012-12-06T00:00:00"/>
    <s v="Same Day"/>
    <s v="DK-13375"/>
    <s v="Dennis Kane"/>
    <x v="0"/>
    <s v="United States"/>
    <s v="Marion"/>
    <x v="24"/>
    <n v="43302"/>
    <x v="3"/>
    <s v="TEC-PH-10001578"/>
    <x v="2"/>
    <x v="7"/>
    <s v="Polycom SoundStation2 EX ConferenceÂ phone"/>
    <n v="485.94"/>
    <n v="2"/>
    <n v="0.4"/>
    <n v="-89.088999999999999"/>
    <x v="4"/>
  </r>
  <r>
    <n v="2223"/>
    <x v="1086"/>
    <x v="1"/>
    <x v="401"/>
    <d v="2012-12-06T00:00:00"/>
    <s v="Same Day"/>
    <s v="DK-13375"/>
    <s v="Dennis Kane"/>
    <x v="0"/>
    <s v="United States"/>
    <s v="Marion"/>
    <x v="24"/>
    <n v="43302"/>
    <x v="3"/>
    <s v="OFF-AR-10004078"/>
    <x v="1"/>
    <x v="6"/>
    <s v="Newell 312"/>
    <n v="37.375999999999998"/>
    <n v="8"/>
    <n v="0.2"/>
    <n v="4.6719999999999997"/>
    <x v="4"/>
  </r>
  <r>
    <n v="2224"/>
    <x v="1086"/>
    <x v="1"/>
    <x v="401"/>
    <d v="2012-12-06T00:00:00"/>
    <s v="Same Day"/>
    <s v="DK-13375"/>
    <s v="Dennis Kane"/>
    <x v="0"/>
    <s v="United States"/>
    <s v="Marion"/>
    <x v="24"/>
    <n v="43302"/>
    <x v="3"/>
    <s v="FUR-CH-10004860"/>
    <x v="0"/>
    <x v="1"/>
    <s v="Global Low Back Tilter Chair"/>
    <n v="70.686000000000007"/>
    <n v="1"/>
    <n v="0.3"/>
    <n v="-24.235199999999999"/>
    <x v="4"/>
  </r>
  <r>
    <n v="2225"/>
    <x v="1087"/>
    <x v="3"/>
    <x v="689"/>
    <d v="2014-08-06T00:00:00"/>
    <s v="Standard Class"/>
    <s v="EA-14035"/>
    <s v="Erin Ashbrook"/>
    <x v="1"/>
    <s v="United States"/>
    <s v="Philadelphia"/>
    <x v="9"/>
    <n v="19134"/>
    <x v="3"/>
    <s v="OFF-PA-10003790"/>
    <x v="1"/>
    <x v="10"/>
    <s v="Xerox 1991"/>
    <n v="54.816000000000003"/>
    <n v="3"/>
    <n v="0.2"/>
    <n v="17.815200000000001"/>
    <x v="6"/>
  </r>
  <r>
    <n v="2226"/>
    <x v="1088"/>
    <x v="0"/>
    <x v="690"/>
    <d v="2013-03-22T00:00:00"/>
    <s v="Second Class"/>
    <s v="BT-11440"/>
    <s v="Bobby Trafton"/>
    <x v="0"/>
    <s v="United States"/>
    <s v="Littleton"/>
    <x v="22"/>
    <n v="80122"/>
    <x v="1"/>
    <s v="FUR-BO-10002202"/>
    <x v="0"/>
    <x v="0"/>
    <s v="Atlantic Metals Mobile 2-Shelf Bookcases, Custom Colors"/>
    <n v="72.293999999999997"/>
    <n v="1"/>
    <n v="0.7"/>
    <n v="-98.8018"/>
    <x v="10"/>
  </r>
  <r>
    <n v="2227"/>
    <x v="1089"/>
    <x v="3"/>
    <x v="570"/>
    <d v="2014-08-04T00:00:00"/>
    <s v="Standard Class"/>
    <s v="LA-16780"/>
    <s v="Laura Armstrong"/>
    <x v="1"/>
    <s v="United States"/>
    <s v="Austin"/>
    <x v="5"/>
    <n v="78745"/>
    <x v="2"/>
    <s v="OFF-FA-10003059"/>
    <x v="1"/>
    <x v="13"/>
    <s v="Assorted Color Push Pins"/>
    <n v="2.8959999999999999"/>
    <n v="2"/>
    <n v="0.2"/>
    <n v="0.47060000000000002"/>
    <x v="7"/>
  </r>
  <r>
    <n v="2228"/>
    <x v="1089"/>
    <x v="3"/>
    <x v="570"/>
    <d v="2014-08-04T00:00:00"/>
    <s v="Standard Class"/>
    <s v="LA-16780"/>
    <s v="Laura Armstrong"/>
    <x v="1"/>
    <s v="United States"/>
    <s v="Austin"/>
    <x v="5"/>
    <n v="78745"/>
    <x v="2"/>
    <s v="TEC-PH-10002496"/>
    <x v="2"/>
    <x v="7"/>
    <s v="Cisco SPA301"/>
    <n v="124.792"/>
    <n v="1"/>
    <n v="0.2"/>
    <n v="15.599"/>
    <x v="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x v="2"/>
  </r>
  <r>
    <n v="2230"/>
    <x v="1091"/>
    <x v="2"/>
    <x v="691"/>
    <d v="2011-04-05T00:00:00"/>
    <s v="Standard Class"/>
    <s v="AA-10315"/>
    <s v="Alex Avila"/>
    <x v="0"/>
    <s v="United States"/>
    <s v="San Francisco"/>
    <x v="1"/>
    <n v="94122"/>
    <x v="1"/>
    <s v="OFF-BI-10004390"/>
    <x v="1"/>
    <x v="8"/>
    <s v="GBC DocuBind 200 Manual Binding Machine"/>
    <n v="673.56799999999998"/>
    <n v="2"/>
    <n v="0.2"/>
    <n v="252.58799999999999"/>
    <x v="10"/>
  </r>
  <r>
    <n v="2231"/>
    <x v="1091"/>
    <x v="2"/>
    <x v="691"/>
    <d v="2011-04-05T00:00:00"/>
    <s v="Standard Class"/>
    <s v="AA-10315"/>
    <s v="Alex Avila"/>
    <x v="0"/>
    <s v="United States"/>
    <s v="San Francisco"/>
    <x v="1"/>
    <n v="94122"/>
    <x v="1"/>
    <s v="OFF-AP-10002765"/>
    <x v="1"/>
    <x v="9"/>
    <s v="Fellowes Advanced Computer Series Surge Protectors"/>
    <n v="52.98"/>
    <n v="2"/>
    <n v="0"/>
    <n v="14.8344"/>
    <x v="10"/>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x v="1"/>
  </r>
  <r>
    <n v="2233"/>
    <x v="1093"/>
    <x v="3"/>
    <x v="362"/>
    <d v="2014-07-15T00:00:00"/>
    <s v="Standard Class"/>
    <s v="JH-15820"/>
    <s v="John Huston"/>
    <x v="0"/>
    <s v="United States"/>
    <s v="Chicago"/>
    <x v="10"/>
    <n v="60610"/>
    <x v="2"/>
    <s v="OFF-ST-10003692"/>
    <x v="1"/>
    <x v="4"/>
    <s v="Recycled Steel Personal File for Hanging File Folders"/>
    <n v="228.92"/>
    <n v="5"/>
    <n v="0.2"/>
    <n v="14.307499999999999"/>
    <x v="7"/>
  </r>
  <r>
    <n v="2234"/>
    <x v="1094"/>
    <x v="1"/>
    <x v="639"/>
    <d v="2012-12-16T00:00:00"/>
    <s v="Second Class"/>
    <s v="DJ-13630"/>
    <s v="Doug Jacobs"/>
    <x v="0"/>
    <s v="United States"/>
    <s v="Portland"/>
    <x v="21"/>
    <n v="97206"/>
    <x v="1"/>
    <s v="TEC-PH-10001051"/>
    <x v="2"/>
    <x v="7"/>
    <s v="HTC One"/>
    <n v="319.96800000000002"/>
    <n v="4"/>
    <n v="0.2"/>
    <n v="35.996400000000001"/>
    <x v="4"/>
  </r>
  <r>
    <n v="2235"/>
    <x v="1095"/>
    <x v="3"/>
    <x v="256"/>
    <d v="2014-12-11T00:00:00"/>
    <s v="Standard Class"/>
    <s v="QJ-19255"/>
    <s v="Quincy Jones"/>
    <x v="1"/>
    <s v="United States"/>
    <s v="Burlington"/>
    <x v="42"/>
    <n v="5408"/>
    <x v="3"/>
    <s v="TEC-AC-10001013"/>
    <x v="2"/>
    <x v="11"/>
    <s v="Logitech ClearChat Comfort/USB Headset H390"/>
    <n v="205.03"/>
    <n v="7"/>
    <n v="0"/>
    <n v="67.659899999999993"/>
    <x v="4"/>
  </r>
  <r>
    <n v="2236"/>
    <x v="1096"/>
    <x v="1"/>
    <x v="426"/>
    <d v="2012-09-17T00:00:00"/>
    <s v="Second Class"/>
    <s v="CT-11995"/>
    <s v="Carol Triggs"/>
    <x v="0"/>
    <s v="United States"/>
    <s v="Indianapolis"/>
    <x v="14"/>
    <n v="46203"/>
    <x v="2"/>
    <s v="OFF-ST-10000025"/>
    <x v="1"/>
    <x v="4"/>
    <s v="Fellowes Stor/Drawer Steel Plus Storage Drawers"/>
    <n v="190.86"/>
    <n v="2"/>
    <n v="0"/>
    <n v="11.451599999999999"/>
    <x v="8"/>
  </r>
  <r>
    <n v="2237"/>
    <x v="1096"/>
    <x v="1"/>
    <x v="426"/>
    <d v="2012-09-17T00:00:00"/>
    <s v="Second Class"/>
    <s v="CT-11995"/>
    <s v="Carol Triggs"/>
    <x v="0"/>
    <s v="United States"/>
    <s v="Indianapolis"/>
    <x v="14"/>
    <n v="46203"/>
    <x v="2"/>
    <s v="OFF-AR-10000817"/>
    <x v="1"/>
    <x v="6"/>
    <s v="Manco Dry-Lighter Erasable Highlighter"/>
    <n v="24.32"/>
    <n v="8"/>
    <n v="0"/>
    <n v="8.2688000000000006"/>
    <x v="8"/>
  </r>
  <r>
    <n v="2238"/>
    <x v="1097"/>
    <x v="0"/>
    <x v="692"/>
    <d v="2013-07-22T00:00:00"/>
    <s v="Standard Class"/>
    <s v="RH-19510"/>
    <s v="Rick Huthwaite"/>
    <x v="2"/>
    <s v="United States"/>
    <s v="Provo"/>
    <x v="7"/>
    <n v="84604"/>
    <x v="1"/>
    <s v="OFF-SU-10000952"/>
    <x v="1"/>
    <x v="14"/>
    <s v="Fiskars Home &amp; Office Scissors"/>
    <n v="44.4"/>
    <n v="5"/>
    <n v="0"/>
    <n v="12.432"/>
    <x v="7"/>
  </r>
  <r>
    <n v="2239"/>
    <x v="1098"/>
    <x v="3"/>
    <x v="693"/>
    <d v="2014-04-27T00:00:00"/>
    <s v="Standard Class"/>
    <s v="SJ-20125"/>
    <s v="Sanjit Jacobs"/>
    <x v="2"/>
    <s v="United States"/>
    <s v="Chicago"/>
    <x v="10"/>
    <n v="60610"/>
    <x v="2"/>
    <s v="FUR-FU-10004597"/>
    <x v="0"/>
    <x v="5"/>
    <s v="Eldon Cleatmat Chair Mats for Medium Pile Carpets"/>
    <n v="44.4"/>
    <n v="2"/>
    <n v="0.6"/>
    <n v="-52.17"/>
    <x v="3"/>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x v="0"/>
  </r>
  <r>
    <n v="2241"/>
    <x v="1099"/>
    <x v="0"/>
    <x v="625"/>
    <d v="2013-11-18T00:00:00"/>
    <s v="Second Class"/>
    <s v="TG-21310"/>
    <s v="Toby Gnade"/>
    <x v="0"/>
    <s v="United States"/>
    <s v="Los Angeles"/>
    <x v="1"/>
    <n v="90049"/>
    <x v="1"/>
    <s v="OFF-BI-10002982"/>
    <x v="1"/>
    <x v="8"/>
    <s v="Avery Self-Adhesive Photo Pockets for Polaroid Photos"/>
    <n v="38.136000000000003"/>
    <n v="7"/>
    <n v="0.2"/>
    <n v="13.3476"/>
    <x v="0"/>
  </r>
  <r>
    <n v="2242"/>
    <x v="1100"/>
    <x v="0"/>
    <x v="491"/>
    <d v="2013-12-02T00:00:00"/>
    <s v="Standard Class"/>
    <s v="CT-11995"/>
    <s v="Carol Triggs"/>
    <x v="0"/>
    <s v="United States"/>
    <s v="Philadelphia"/>
    <x v="9"/>
    <n v="19134"/>
    <x v="3"/>
    <s v="TEC-PH-10004165"/>
    <x v="2"/>
    <x v="7"/>
    <s v="Mitel MiVoice 5330e IP Phone"/>
    <n v="494.98200000000003"/>
    <n v="3"/>
    <n v="0.4"/>
    <n v="-115.4958"/>
    <x v="0"/>
  </r>
  <r>
    <n v="2243"/>
    <x v="1101"/>
    <x v="3"/>
    <x v="610"/>
    <d v="2014-11-26T00:00:00"/>
    <s v="Standard Class"/>
    <s v="BF-11005"/>
    <s v="Barry Franz"/>
    <x v="2"/>
    <s v="United States"/>
    <s v="Pasadena"/>
    <x v="1"/>
    <n v="91104"/>
    <x v="1"/>
    <s v="OFF-ST-10003442"/>
    <x v="1"/>
    <x v="4"/>
    <s v="Eldon Portable Mobile Manager"/>
    <n v="56.56"/>
    <n v="2"/>
    <n v="0"/>
    <n v="15.2712"/>
    <x v="0"/>
  </r>
  <r>
    <n v="2244"/>
    <x v="1101"/>
    <x v="3"/>
    <x v="610"/>
    <d v="2014-11-26T00:00:00"/>
    <s v="Standard Class"/>
    <s v="BF-11005"/>
    <s v="Barry Franz"/>
    <x v="2"/>
    <s v="United States"/>
    <s v="Pasadena"/>
    <x v="1"/>
    <n v="91104"/>
    <x v="1"/>
    <s v="OFF-AR-10003856"/>
    <x v="1"/>
    <x v="6"/>
    <s v="Newell 344"/>
    <n v="5.56"/>
    <n v="2"/>
    <n v="0"/>
    <n v="1.4456"/>
    <x v="0"/>
  </r>
  <r>
    <n v="2245"/>
    <x v="1101"/>
    <x v="3"/>
    <x v="610"/>
    <d v="2014-11-26T00:00:00"/>
    <s v="Standard Class"/>
    <s v="BF-11005"/>
    <s v="Barry Franz"/>
    <x v="2"/>
    <s v="United States"/>
    <s v="Pasadena"/>
    <x v="1"/>
    <n v="91104"/>
    <x v="1"/>
    <s v="OFF-FA-10004248"/>
    <x v="1"/>
    <x v="13"/>
    <s v="Advantus T-Pin Paper Clips"/>
    <n v="9.02"/>
    <n v="2"/>
    <n v="0"/>
    <n v="3.5177999999999998"/>
    <x v="0"/>
  </r>
  <r>
    <n v="2246"/>
    <x v="1101"/>
    <x v="3"/>
    <x v="610"/>
    <d v="2014-11-26T00:00:00"/>
    <s v="Standard Class"/>
    <s v="BF-11005"/>
    <s v="Barry Franz"/>
    <x v="2"/>
    <s v="United States"/>
    <s v="Pasadena"/>
    <x v="1"/>
    <n v="91104"/>
    <x v="1"/>
    <s v="OFF-AP-10001492"/>
    <x v="1"/>
    <x v="9"/>
    <s v="Acco Six-Outlet Power Strip, 4' Cord Length"/>
    <n v="8.6199999999999992"/>
    <n v="1"/>
    <n v="0"/>
    <n v="2.2412000000000001"/>
    <x v="0"/>
  </r>
  <r>
    <n v="2247"/>
    <x v="1101"/>
    <x v="3"/>
    <x v="610"/>
    <d v="2014-11-26T00:00:00"/>
    <s v="Standard Class"/>
    <s v="BF-11005"/>
    <s v="Barry Franz"/>
    <x v="2"/>
    <s v="United States"/>
    <s v="Pasadena"/>
    <x v="1"/>
    <n v="91104"/>
    <x v="1"/>
    <s v="TEC-PH-10004165"/>
    <x v="2"/>
    <x v="7"/>
    <s v="Mitel MiVoice 5330e IP Phone"/>
    <n v="659.976"/>
    <n v="3"/>
    <n v="0.2"/>
    <n v="49.498199999999997"/>
    <x v="0"/>
  </r>
  <r>
    <n v="2248"/>
    <x v="1102"/>
    <x v="1"/>
    <x v="586"/>
    <d v="2012-02-18T00:00:00"/>
    <s v="Second Class"/>
    <s v="JM-16195"/>
    <s v="Justin MacKendrick"/>
    <x v="0"/>
    <s v="United States"/>
    <s v="Los Angeles"/>
    <x v="1"/>
    <n v="90004"/>
    <x v="1"/>
    <s v="OFF-PA-10004285"/>
    <x v="1"/>
    <x v="10"/>
    <s v="Xerox 1959"/>
    <n v="13.36"/>
    <n v="2"/>
    <n v="0"/>
    <n v="6.4127999999999998"/>
    <x v="11"/>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x v="11"/>
  </r>
  <r>
    <n v="2250"/>
    <x v="1102"/>
    <x v="1"/>
    <x v="586"/>
    <d v="2012-02-18T00:00:00"/>
    <s v="Second Class"/>
    <s v="JM-16195"/>
    <s v="Justin MacKendrick"/>
    <x v="0"/>
    <s v="United States"/>
    <s v="Los Angeles"/>
    <x v="1"/>
    <n v="90004"/>
    <x v="1"/>
    <s v="OFF-BI-10000546"/>
    <x v="1"/>
    <x v="8"/>
    <s v="Avery Durable Binders"/>
    <n v="11.52"/>
    <n v="5"/>
    <n v="0.2"/>
    <n v="4.1760000000000002"/>
    <x v="11"/>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x v="11"/>
  </r>
  <r>
    <n v="2252"/>
    <x v="1102"/>
    <x v="1"/>
    <x v="586"/>
    <d v="2012-02-18T00:00:00"/>
    <s v="Second Class"/>
    <s v="JM-16195"/>
    <s v="Justin MacKendrick"/>
    <x v="0"/>
    <s v="United States"/>
    <s v="Los Angeles"/>
    <x v="1"/>
    <n v="90004"/>
    <x v="1"/>
    <s v="OFF-PA-10000477"/>
    <x v="1"/>
    <x v="10"/>
    <s v="Xerox 22"/>
    <n v="19.440000000000001"/>
    <n v="3"/>
    <n v="0"/>
    <n v="9.3312000000000008"/>
    <x v="11"/>
  </r>
  <r>
    <n v="2253"/>
    <x v="1103"/>
    <x v="0"/>
    <x v="173"/>
    <d v="2013-04-18T00:00:00"/>
    <s v="Second Class"/>
    <s v="JK-16120"/>
    <s v="Julie Kriz"/>
    <x v="2"/>
    <s v="United States"/>
    <s v="San Diego"/>
    <x v="1"/>
    <n v="92105"/>
    <x v="1"/>
    <s v="OFF-PA-10004327"/>
    <x v="1"/>
    <x v="10"/>
    <s v="Xerox 1911"/>
    <n v="143.69999999999999"/>
    <n v="3"/>
    <n v="0"/>
    <n v="68.975999999999999"/>
    <x v="3"/>
  </r>
  <r>
    <n v="2254"/>
    <x v="1104"/>
    <x v="1"/>
    <x v="694"/>
    <d v="2012-10-01T00:00:00"/>
    <s v="First Class"/>
    <s v="HG-14965"/>
    <s v="Henry Goldwyn"/>
    <x v="1"/>
    <s v="United States"/>
    <s v="San Francisco"/>
    <x v="1"/>
    <n v="94110"/>
    <x v="1"/>
    <s v="OFF-AP-10000696"/>
    <x v="1"/>
    <x v="9"/>
    <s v="Holmes Odor Grabber"/>
    <n v="43.26"/>
    <n v="3"/>
    <n v="0"/>
    <n v="14.2758"/>
    <x v="8"/>
  </r>
  <r>
    <n v="2255"/>
    <x v="1104"/>
    <x v="1"/>
    <x v="694"/>
    <d v="2012-10-01T00:00:00"/>
    <s v="First Class"/>
    <s v="HG-14965"/>
    <s v="Henry Goldwyn"/>
    <x v="1"/>
    <s v="United States"/>
    <s v="San Francisco"/>
    <x v="1"/>
    <n v="94110"/>
    <x v="1"/>
    <s v="OFF-AP-10002082"/>
    <x v="1"/>
    <x v="9"/>
    <s v="Holmes HEPA Air Purifier"/>
    <n v="43.56"/>
    <n v="2"/>
    <n v="0"/>
    <n v="15.246"/>
    <x v="8"/>
  </r>
  <r>
    <n v="2256"/>
    <x v="1105"/>
    <x v="0"/>
    <x v="42"/>
    <d v="2013-09-23T00:00:00"/>
    <s v="Standard Class"/>
    <s v="LA-16780"/>
    <s v="Laura Armstrong"/>
    <x v="1"/>
    <s v="United States"/>
    <s v="Bangor"/>
    <x v="43"/>
    <n v="4401"/>
    <x v="3"/>
    <s v="TEC-PH-10001944"/>
    <x v="2"/>
    <x v="7"/>
    <s v="Wi-Ex zBoost YX540 Cellular Phone Signal Booster"/>
    <n v="437.85"/>
    <n v="3"/>
    <n v="0"/>
    <n v="131.35499999999999"/>
    <x v="8"/>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x v="8"/>
  </r>
  <r>
    <n v="2258"/>
    <x v="1106"/>
    <x v="3"/>
    <x v="114"/>
    <d v="2014-06-20T00:00:00"/>
    <s v="First Class"/>
    <s v="TS-21610"/>
    <s v="Troy Staebel"/>
    <x v="0"/>
    <s v="United States"/>
    <s v="San Francisco"/>
    <x v="1"/>
    <n v="94122"/>
    <x v="1"/>
    <s v="FUR-CH-10000015"/>
    <x v="0"/>
    <x v="1"/>
    <s v="Hon Multipurpose Stacking Arm Chairs"/>
    <n v="1212.96"/>
    <n v="7"/>
    <n v="0.2"/>
    <n v="90.971999999999994"/>
    <x v="1"/>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x v="1"/>
  </r>
  <r>
    <n v="2260"/>
    <x v="1107"/>
    <x v="1"/>
    <x v="627"/>
    <d v="2012-11-10T00:00:00"/>
    <s v="Second Class"/>
    <s v="MZ-17335"/>
    <s v="Maria Zettner"/>
    <x v="2"/>
    <s v="United States"/>
    <s v="San Diego"/>
    <x v="1"/>
    <n v="92024"/>
    <x v="1"/>
    <s v="OFF-FA-10002280"/>
    <x v="1"/>
    <x v="13"/>
    <s v="Advantus Plastic Paper Clips"/>
    <n v="5"/>
    <n v="1"/>
    <n v="0"/>
    <n v="2.4"/>
    <x v="0"/>
  </r>
  <r>
    <n v="2261"/>
    <x v="1107"/>
    <x v="1"/>
    <x v="627"/>
    <d v="2012-11-10T00:00:00"/>
    <s v="Second Class"/>
    <s v="MZ-17335"/>
    <s v="Maria Zettner"/>
    <x v="2"/>
    <s v="United States"/>
    <s v="San Diego"/>
    <x v="1"/>
    <n v="92024"/>
    <x v="1"/>
    <s v="TEC-AC-10002049"/>
    <x v="2"/>
    <x v="11"/>
    <s v="Logitech G19 Programmable Gaming Keyboard"/>
    <n v="371.97"/>
    <n v="3"/>
    <n v="0"/>
    <n v="66.954599999999999"/>
    <x v="0"/>
  </r>
  <r>
    <n v="2262"/>
    <x v="1108"/>
    <x v="1"/>
    <x v="217"/>
    <d v="2012-12-18T00:00:00"/>
    <s v="Same Day"/>
    <s v="MW-18220"/>
    <s v="Mitch Webber"/>
    <x v="0"/>
    <s v="United States"/>
    <s v="New York City"/>
    <x v="15"/>
    <n v="10035"/>
    <x v="3"/>
    <s v="TEC-AC-10002253"/>
    <x v="2"/>
    <x v="11"/>
    <s v="Imation Bio 8GB USBÂ Flash Drive ImationÂ Corp"/>
    <n v="166.24"/>
    <n v="1"/>
    <n v="0"/>
    <n v="24.936"/>
    <x v="4"/>
  </r>
  <r>
    <n v="2263"/>
    <x v="1109"/>
    <x v="3"/>
    <x v="695"/>
    <d v="2014-02-10T00:00:00"/>
    <s v="First Class"/>
    <s v="MV-17485"/>
    <s v="Mark Van Huff"/>
    <x v="0"/>
    <s v="United States"/>
    <s v="Arlington"/>
    <x v="17"/>
    <n v="22204"/>
    <x v="0"/>
    <s v="FUR-BO-10004015"/>
    <x v="0"/>
    <x v="0"/>
    <s v="Bush Andora Bookcase, Maple/Graphite Gray Finish"/>
    <n v="359.97"/>
    <n v="3"/>
    <n v="0"/>
    <n v="79.193399999999997"/>
    <x v="11"/>
  </r>
  <r>
    <n v="2264"/>
    <x v="1110"/>
    <x v="0"/>
    <x v="696"/>
    <d v="2013-11-17T00:00:00"/>
    <s v="Second Class"/>
    <s v="AA-10375"/>
    <s v="Allen Armold"/>
    <x v="0"/>
    <s v="United States"/>
    <s v="Atlanta"/>
    <x v="32"/>
    <n v="30318"/>
    <x v="0"/>
    <s v="TEC-AC-10004145"/>
    <x v="2"/>
    <x v="11"/>
    <s v="Logitech diNovo Edge Keyboard"/>
    <n v="499.98"/>
    <n v="2"/>
    <n v="0"/>
    <n v="114.9954"/>
    <x v="0"/>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x v="0"/>
  </r>
  <r>
    <n v="2266"/>
    <x v="1110"/>
    <x v="0"/>
    <x v="696"/>
    <d v="2013-11-17T00:00:00"/>
    <s v="Second Class"/>
    <s v="AA-10375"/>
    <s v="Allen Armold"/>
    <x v="0"/>
    <s v="United States"/>
    <s v="Atlanta"/>
    <x v="32"/>
    <n v="30318"/>
    <x v="0"/>
    <s v="OFF-BI-10004970"/>
    <x v="1"/>
    <x v="8"/>
    <s v="ACCOHIDE 3-Ring Binder, Blue, 1&quot;"/>
    <n v="8.26"/>
    <n v="2"/>
    <n v="0"/>
    <n v="3.8822000000000001"/>
    <x v="0"/>
  </r>
  <r>
    <n v="2267"/>
    <x v="1111"/>
    <x v="3"/>
    <x v="386"/>
    <d v="2014-10-13T00:00:00"/>
    <s v="Same Day"/>
    <s v="SM-20320"/>
    <s v="Sean Miller"/>
    <x v="2"/>
    <s v="United States"/>
    <s v="Monroe"/>
    <x v="3"/>
    <n v="28110"/>
    <x v="0"/>
    <s v="OFF-PA-10003919"/>
    <x v="1"/>
    <x v="10"/>
    <s v="Xerox 1989"/>
    <n v="7.968"/>
    <n v="2"/>
    <n v="0.2"/>
    <n v="2.6892"/>
    <x v="2"/>
  </r>
  <r>
    <n v="2268"/>
    <x v="1112"/>
    <x v="3"/>
    <x v="697"/>
    <d v="2014-09-18T00:00:00"/>
    <s v="Same Day"/>
    <s v="TP-21415"/>
    <s v="Tom Prescott"/>
    <x v="0"/>
    <s v="United States"/>
    <s v="Seattle"/>
    <x v="4"/>
    <n v="98115"/>
    <x v="1"/>
    <s v="OFF-PA-10002001"/>
    <x v="1"/>
    <x v="10"/>
    <s v="Xerox 1984"/>
    <n v="12.96"/>
    <n v="2"/>
    <n v="0"/>
    <n v="6.3503999999999996"/>
    <x v="8"/>
  </r>
  <r>
    <n v="2269"/>
    <x v="1113"/>
    <x v="3"/>
    <x v="698"/>
    <d v="2014-12-27T00:00:00"/>
    <s v="Standard Class"/>
    <s v="DK-13225"/>
    <s v="Dean Katz"/>
    <x v="1"/>
    <s v="United States"/>
    <s v="Rochester"/>
    <x v="15"/>
    <n v="14609"/>
    <x v="3"/>
    <s v="OFF-PA-10002787"/>
    <x v="1"/>
    <x v="10"/>
    <s v="Xerox 227"/>
    <n v="6.48"/>
    <n v="1"/>
    <n v="0"/>
    <n v="3.1103999999999998"/>
    <x v="4"/>
  </r>
  <r>
    <n v="2270"/>
    <x v="1113"/>
    <x v="3"/>
    <x v="698"/>
    <d v="2014-12-27T00:00:00"/>
    <s v="Standard Class"/>
    <s v="DK-13225"/>
    <s v="Dean Katz"/>
    <x v="1"/>
    <s v="United States"/>
    <s v="Rochester"/>
    <x v="15"/>
    <n v="14609"/>
    <x v="3"/>
    <s v="OFF-BI-10003291"/>
    <x v="1"/>
    <x v="8"/>
    <s v="Wilson Jones Leather-Like Binders with DublLock Round Rings"/>
    <n v="6.984"/>
    <n v="1"/>
    <n v="0.2"/>
    <n v="2.3571"/>
    <x v="4"/>
  </r>
  <r>
    <n v="2271"/>
    <x v="1114"/>
    <x v="3"/>
    <x v="574"/>
    <d v="2014-12-08T00:00:00"/>
    <s v="Standard Class"/>
    <s v="MK-17905"/>
    <s v="Michael Kennedy"/>
    <x v="1"/>
    <s v="United States"/>
    <s v="Miami"/>
    <x v="2"/>
    <n v="33180"/>
    <x v="0"/>
    <s v="OFF-AR-10004344"/>
    <x v="1"/>
    <x v="6"/>
    <s v="Bulldog Vacuum Base Pencil Sharpener"/>
    <n v="47.96"/>
    <n v="5"/>
    <n v="0.2"/>
    <n v="4.1965000000000003"/>
    <x v="4"/>
  </r>
  <r>
    <n v="2272"/>
    <x v="1115"/>
    <x v="1"/>
    <x v="481"/>
    <d v="2012-09-27T00:00:00"/>
    <s v="Standard Class"/>
    <s v="CS-12130"/>
    <s v="Chad Sievert"/>
    <x v="0"/>
    <s v="United States"/>
    <s v="Seattle"/>
    <x v="4"/>
    <n v="98105"/>
    <x v="1"/>
    <s v="OFF-ST-10003123"/>
    <x v="1"/>
    <x v="4"/>
    <s v="Fellowes Bases and Tops For Staxonsteel/High-Stak Systems"/>
    <n v="199.74"/>
    <n v="6"/>
    <n v="0"/>
    <n v="47.937600000000003"/>
    <x v="8"/>
  </r>
  <r>
    <n v="2273"/>
    <x v="1116"/>
    <x v="1"/>
    <x v="699"/>
    <d v="2012-03-11T00:00:00"/>
    <s v="Standard Class"/>
    <s v="JL-15850"/>
    <s v="John Lucas"/>
    <x v="0"/>
    <s v="United States"/>
    <s v="San Francisco"/>
    <x v="1"/>
    <n v="94122"/>
    <x v="1"/>
    <s v="FUR-FU-10000308"/>
    <x v="0"/>
    <x v="5"/>
    <s v="Deflect-o Glass Clear Studded Chair Mats"/>
    <n v="435.26"/>
    <n v="7"/>
    <n v="0"/>
    <n v="95.757199999999997"/>
    <x v="10"/>
  </r>
  <r>
    <n v="2274"/>
    <x v="1116"/>
    <x v="1"/>
    <x v="699"/>
    <d v="2012-03-11T00:00:00"/>
    <s v="Standard Class"/>
    <s v="JL-15850"/>
    <s v="John Lucas"/>
    <x v="0"/>
    <s v="United States"/>
    <s v="San Francisco"/>
    <x v="1"/>
    <n v="94122"/>
    <x v="1"/>
    <s v="TEC-CO-10003763"/>
    <x v="2"/>
    <x v="16"/>
    <s v="Canon PC1060 Personal Laser Copier"/>
    <n v="1119.9839999999999"/>
    <n v="2"/>
    <n v="0.2"/>
    <n v="377.99459999999999"/>
    <x v="10"/>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x v="2"/>
  </r>
  <r>
    <n v="2276"/>
    <x v="1117"/>
    <x v="2"/>
    <x v="462"/>
    <d v="2011-10-08T00:00:00"/>
    <s v="Second Class"/>
    <s v="AR-10405"/>
    <s v="Allen Rosenblatt"/>
    <x v="1"/>
    <s v="United States"/>
    <s v="Los Angeles"/>
    <x v="1"/>
    <n v="90036"/>
    <x v="1"/>
    <s v="FUR-CH-10002774"/>
    <x v="0"/>
    <x v="1"/>
    <s v="Global Deluxe Stacking Chair, Gray"/>
    <n v="122.352"/>
    <n v="3"/>
    <n v="0.2"/>
    <n v="13.7646"/>
    <x v="2"/>
  </r>
  <r>
    <n v="2277"/>
    <x v="1118"/>
    <x v="2"/>
    <x v="700"/>
    <d v="2011-07-01T00:00:00"/>
    <s v="Standard Class"/>
    <s v="LM-17065"/>
    <s v="Liz MacKendrick"/>
    <x v="0"/>
    <s v="United States"/>
    <s v="Southaven"/>
    <x v="35"/>
    <n v="38671"/>
    <x v="0"/>
    <s v="OFF-ST-10004337"/>
    <x v="1"/>
    <x v="4"/>
    <s v="SAFCO Commercial Wire Shelving, 72h"/>
    <n v="306.2"/>
    <n v="5"/>
    <n v="0"/>
    <n v="0"/>
    <x v="1"/>
  </r>
  <r>
    <n v="2278"/>
    <x v="1118"/>
    <x v="2"/>
    <x v="700"/>
    <d v="2011-07-01T00:00:00"/>
    <s v="Standard Class"/>
    <s v="LM-17065"/>
    <s v="Liz MacKendrick"/>
    <x v="0"/>
    <s v="United States"/>
    <s v="Southaven"/>
    <x v="35"/>
    <n v="38671"/>
    <x v="0"/>
    <s v="FUR-TA-10001039"/>
    <x v="0"/>
    <x v="3"/>
    <s v="KI Adjustable-Height Table"/>
    <n v="85.98"/>
    <n v="1"/>
    <n v="0"/>
    <n v="22.354800000000001"/>
    <x v="1"/>
  </r>
  <r>
    <n v="2279"/>
    <x v="1118"/>
    <x v="2"/>
    <x v="700"/>
    <d v="2011-07-01T00:00:00"/>
    <s v="Standard Class"/>
    <s v="LM-17065"/>
    <s v="Liz MacKendrick"/>
    <x v="0"/>
    <s v="United States"/>
    <s v="Southaven"/>
    <x v="35"/>
    <n v="38671"/>
    <x v="0"/>
    <s v="TEC-AC-10000109"/>
    <x v="2"/>
    <x v="11"/>
    <s v="Sony Micro Vault Click 16 GB USB 2.0 Flash Drive"/>
    <n v="223.96"/>
    <n v="4"/>
    <n v="0"/>
    <n v="53.750399999999999"/>
    <x v="1"/>
  </r>
  <r>
    <n v="2280"/>
    <x v="1119"/>
    <x v="3"/>
    <x v="505"/>
    <d v="2014-11-03T00:00:00"/>
    <s v="First Class"/>
    <s v="JK-15625"/>
    <s v="Jim Karlsson"/>
    <x v="0"/>
    <s v="United States"/>
    <s v="Seattle"/>
    <x v="4"/>
    <n v="98115"/>
    <x v="1"/>
    <s v="FUR-CH-10003833"/>
    <x v="0"/>
    <x v="1"/>
    <s v="Novimex Fabric Task Chair"/>
    <n v="97.567999999999998"/>
    <n v="2"/>
    <n v="0.2"/>
    <n v="-6.0979999999999999"/>
    <x v="2"/>
  </r>
  <r>
    <n v="2281"/>
    <x v="1119"/>
    <x v="3"/>
    <x v="505"/>
    <d v="2014-11-03T00:00:00"/>
    <s v="First Class"/>
    <s v="JK-15625"/>
    <s v="Jim Karlsson"/>
    <x v="0"/>
    <s v="United States"/>
    <s v="Seattle"/>
    <x v="4"/>
    <n v="98115"/>
    <x v="1"/>
    <s v="FUR-CH-10004289"/>
    <x v="0"/>
    <x v="1"/>
    <s v="Global Super Steno Chair"/>
    <n v="614.27200000000005"/>
    <n v="8"/>
    <n v="0.2"/>
    <n v="-23.0352"/>
    <x v="2"/>
  </r>
  <r>
    <n v="2282"/>
    <x v="1119"/>
    <x v="3"/>
    <x v="505"/>
    <d v="2014-11-03T00:00:00"/>
    <s v="First Class"/>
    <s v="JK-15625"/>
    <s v="Jim Karlsson"/>
    <x v="0"/>
    <s v="United States"/>
    <s v="Seattle"/>
    <x v="4"/>
    <n v="98115"/>
    <x v="1"/>
    <s v="FUR-BO-10004467"/>
    <x v="0"/>
    <x v="0"/>
    <s v="Bestar Classic Bookcase"/>
    <n v="199.98"/>
    <n v="2"/>
    <n v="0"/>
    <n v="37.996200000000002"/>
    <x v="2"/>
  </r>
  <r>
    <n v="2283"/>
    <x v="1120"/>
    <x v="0"/>
    <x v="323"/>
    <d v="2013-09-06T00:00:00"/>
    <s v="First Class"/>
    <s v="FM-14215"/>
    <s v="Filia McAdams"/>
    <x v="1"/>
    <s v="United States"/>
    <s v="Middletown"/>
    <x v="29"/>
    <n v="6457"/>
    <x v="3"/>
    <s v="OFF-PA-10002713"/>
    <x v="1"/>
    <x v="10"/>
    <s v="Adams Phone Message Book, 200 Message Capacity, 8 1/16â€ x 11â€"/>
    <n v="48.16"/>
    <n v="7"/>
    <n v="0"/>
    <n v="22.153600000000001"/>
    <x v="8"/>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x v="10"/>
  </r>
  <r>
    <n v="2285"/>
    <x v="1121"/>
    <x v="1"/>
    <x v="616"/>
    <d v="2012-03-09T00:00:00"/>
    <s v="Standard Class"/>
    <s v="SF-20200"/>
    <s v="Sarah Foster"/>
    <x v="0"/>
    <s v="United States"/>
    <s v="New Castle"/>
    <x v="14"/>
    <n v="47362"/>
    <x v="2"/>
    <s v="OFF-AP-10002222"/>
    <x v="1"/>
    <x v="9"/>
    <s v="Staples"/>
    <n v="60.69"/>
    <n v="7"/>
    <n v="0"/>
    <n v="16.386299999999999"/>
    <x v="10"/>
  </r>
  <r>
    <n v="2286"/>
    <x v="1122"/>
    <x v="0"/>
    <x v="465"/>
    <d v="2013-05-09T00:00:00"/>
    <s v="First Class"/>
    <s v="PJ-18835"/>
    <s v="Patrick Jones"/>
    <x v="1"/>
    <s v="United States"/>
    <s v="Murfreesboro"/>
    <x v="18"/>
    <n v="37130"/>
    <x v="0"/>
    <s v="OFF-PA-10003971"/>
    <x v="1"/>
    <x v="10"/>
    <s v="Xerox 1965"/>
    <n v="14.352"/>
    <n v="3"/>
    <n v="0.2"/>
    <n v="5.2026000000000003"/>
    <x v="5"/>
  </r>
  <r>
    <n v="2287"/>
    <x v="1123"/>
    <x v="3"/>
    <x v="701"/>
    <d v="2014-11-24T00:00:00"/>
    <s v="Standard Class"/>
    <s v="CS-12355"/>
    <s v="Christine Sundaresam"/>
    <x v="0"/>
    <s v="United States"/>
    <s v="Salem"/>
    <x v="17"/>
    <n v="24153"/>
    <x v="0"/>
    <s v="OFF-AP-10004036"/>
    <x v="1"/>
    <x v="9"/>
    <s v="Bionaire 99.97% HEPA Air Cleaner"/>
    <n v="35.04"/>
    <n v="2"/>
    <n v="0"/>
    <n v="12.263999999999999"/>
    <x v="0"/>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x v="1"/>
  </r>
  <r>
    <n v="2289"/>
    <x v="1125"/>
    <x v="3"/>
    <x v="193"/>
    <d v="2014-06-14T00:00:00"/>
    <s v="First Class"/>
    <s v="BW-11200"/>
    <s v="Ben Wallace"/>
    <x v="0"/>
    <s v="United States"/>
    <s v="Los Angeles"/>
    <x v="1"/>
    <n v="90032"/>
    <x v="1"/>
    <s v="OFF-AR-10002375"/>
    <x v="1"/>
    <x v="6"/>
    <s v="Newell 351"/>
    <n v="16.399999999999999"/>
    <n v="5"/>
    <n v="0"/>
    <n v="4.7560000000000002"/>
    <x v="1"/>
  </r>
  <r>
    <n v="2290"/>
    <x v="1126"/>
    <x v="3"/>
    <x v="703"/>
    <d v="2014-01-12T00:00:00"/>
    <s v="First Class"/>
    <s v="RS-19420"/>
    <s v="Ricardo Sperren"/>
    <x v="1"/>
    <s v="United States"/>
    <s v="Seattle"/>
    <x v="4"/>
    <n v="98115"/>
    <x v="1"/>
    <s v="FUR-TA-10001950"/>
    <x v="0"/>
    <x v="3"/>
    <s v="Balt Solid Wood Round Tables"/>
    <n v="892.98"/>
    <n v="2"/>
    <n v="0"/>
    <n v="80.368200000000002"/>
    <x v="9"/>
  </r>
  <r>
    <n v="2291"/>
    <x v="1127"/>
    <x v="1"/>
    <x v="704"/>
    <d v="2012-04-25T00:00:00"/>
    <s v="Standard Class"/>
    <s v="TS-21160"/>
    <s v="Theresa Swint"/>
    <x v="1"/>
    <s v="United States"/>
    <s v="Columbus"/>
    <x v="32"/>
    <n v="31907"/>
    <x v="0"/>
    <s v="TEC-PH-10001557"/>
    <x v="2"/>
    <x v="7"/>
    <s v="Pyle PMP37LED"/>
    <n v="287.97000000000003"/>
    <n v="3"/>
    <n v="0"/>
    <n v="77.751900000000006"/>
    <x v="3"/>
  </r>
  <r>
    <n v="2292"/>
    <x v="1127"/>
    <x v="1"/>
    <x v="704"/>
    <d v="2012-04-25T00:00:00"/>
    <s v="Standard Class"/>
    <s v="TS-21160"/>
    <s v="Theresa Swint"/>
    <x v="1"/>
    <s v="United States"/>
    <s v="Columbus"/>
    <x v="32"/>
    <n v="31907"/>
    <x v="0"/>
    <s v="FUR-FU-10002937"/>
    <x v="0"/>
    <x v="5"/>
    <s v="GE 48&quot; Fluorescent Tube, Cool White Energy Saver, 34 Watts, 30/Box"/>
    <n v="595.38"/>
    <n v="6"/>
    <n v="0"/>
    <n v="297.69"/>
    <x v="3"/>
  </r>
  <r>
    <n v="2293"/>
    <x v="1127"/>
    <x v="1"/>
    <x v="704"/>
    <d v="2012-04-25T00:00:00"/>
    <s v="Standard Class"/>
    <s v="TS-21160"/>
    <s v="Theresa Swint"/>
    <x v="1"/>
    <s v="United States"/>
    <s v="Columbus"/>
    <x v="32"/>
    <n v="31907"/>
    <x v="0"/>
    <s v="OFF-PA-10001166"/>
    <x v="1"/>
    <x v="10"/>
    <s v="Xerox 2"/>
    <n v="12.96"/>
    <n v="2"/>
    <n v="0"/>
    <n v="6.2207999999999997"/>
    <x v="3"/>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x v="0"/>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x v="4"/>
  </r>
  <r>
    <n v="2296"/>
    <x v="1130"/>
    <x v="1"/>
    <x v="549"/>
    <d v="2012-11-05T00:00:00"/>
    <s v="Standard Class"/>
    <s v="VD-21670"/>
    <s v="Valerie Dominguez"/>
    <x v="0"/>
    <s v="United States"/>
    <s v="New York City"/>
    <x v="15"/>
    <n v="10011"/>
    <x v="3"/>
    <s v="OFF-PA-10002659"/>
    <x v="1"/>
    <x v="10"/>
    <s v="Avoid Verbal Orders Carbonless Minifold Book"/>
    <n v="13.52"/>
    <n v="4"/>
    <n v="0"/>
    <n v="6.2191999999999998"/>
    <x v="0"/>
  </r>
  <r>
    <n v="2297"/>
    <x v="1130"/>
    <x v="1"/>
    <x v="549"/>
    <d v="2012-11-05T00:00:00"/>
    <s v="Standard Class"/>
    <s v="VD-21670"/>
    <s v="Valerie Dominguez"/>
    <x v="0"/>
    <s v="United States"/>
    <s v="New York City"/>
    <x v="15"/>
    <n v="10011"/>
    <x v="3"/>
    <s v="FUR-FU-10000965"/>
    <x v="0"/>
    <x v="5"/>
    <s v="Howard Miller 11-1/2&quot; Diameter Ridgewood Wall Clock"/>
    <n v="259.7"/>
    <n v="5"/>
    <n v="0"/>
    <n v="106.477"/>
    <x v="0"/>
  </r>
  <r>
    <n v="2298"/>
    <x v="1130"/>
    <x v="1"/>
    <x v="549"/>
    <d v="2012-11-05T00:00:00"/>
    <s v="Standard Class"/>
    <s v="VD-21670"/>
    <s v="Valerie Dominguez"/>
    <x v="0"/>
    <s v="United States"/>
    <s v="New York City"/>
    <x v="15"/>
    <n v="10011"/>
    <x v="3"/>
    <s v="TEC-PH-10001527"/>
    <x v="2"/>
    <x v="7"/>
    <s v="Plantronics MX500i Earset"/>
    <n v="42.95"/>
    <n v="1"/>
    <n v="0"/>
    <n v="1.2885"/>
    <x v="0"/>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x v="0"/>
  </r>
  <r>
    <n v="2300"/>
    <x v="1130"/>
    <x v="1"/>
    <x v="549"/>
    <d v="2012-11-05T00:00:00"/>
    <s v="Standard Class"/>
    <s v="VD-21670"/>
    <s v="Valerie Dominguez"/>
    <x v="0"/>
    <s v="United States"/>
    <s v="New York City"/>
    <x v="15"/>
    <n v="10011"/>
    <x v="3"/>
    <s v="TEC-PH-10002597"/>
    <x v="2"/>
    <x v="7"/>
    <s v="Xblue XB-1670-86 X16 SmallÂ Office TelephoneÂ - Titanium"/>
    <n v="503.96"/>
    <n v="4"/>
    <n v="0"/>
    <n v="125.99"/>
    <x v="0"/>
  </r>
  <r>
    <n v="2301"/>
    <x v="1131"/>
    <x v="2"/>
    <x v="687"/>
    <d v="2011-11-18T00:00:00"/>
    <s v="Standard Class"/>
    <s v="JL-15505"/>
    <s v="Jeremy Lonsdale"/>
    <x v="0"/>
    <s v="United States"/>
    <s v="Midland"/>
    <x v="12"/>
    <n v="48640"/>
    <x v="2"/>
    <s v="OFF-BI-10000756"/>
    <x v="1"/>
    <x v="8"/>
    <s v="Storex DuraTech Recycled Plastic Frosted Binders"/>
    <n v="12.72"/>
    <n v="3"/>
    <n v="0"/>
    <n v="6.36"/>
    <x v="0"/>
  </r>
  <r>
    <n v="2302"/>
    <x v="1131"/>
    <x v="2"/>
    <x v="687"/>
    <d v="2011-11-18T00:00:00"/>
    <s v="Standard Class"/>
    <s v="JL-15505"/>
    <s v="Jeremy Lonsdale"/>
    <x v="0"/>
    <s v="United States"/>
    <s v="Midland"/>
    <x v="12"/>
    <n v="48640"/>
    <x v="2"/>
    <s v="OFF-BI-10000546"/>
    <x v="1"/>
    <x v="8"/>
    <s v="Avery Durable Binders"/>
    <n v="11.52"/>
    <n v="4"/>
    <n v="0"/>
    <n v="5.6448"/>
    <x v="0"/>
  </r>
  <r>
    <n v="2303"/>
    <x v="1132"/>
    <x v="0"/>
    <x v="327"/>
    <d v="2013-01-21T00:00:00"/>
    <s v="Standard Class"/>
    <s v="DL-13495"/>
    <s v="Dionis Lloyd"/>
    <x v="1"/>
    <s v="United States"/>
    <s v="Columbus"/>
    <x v="32"/>
    <n v="31907"/>
    <x v="0"/>
    <s v="TEC-AC-10001142"/>
    <x v="2"/>
    <x v="11"/>
    <s v="First Data FD10 PIN Pad"/>
    <n v="316"/>
    <n v="4"/>
    <n v="0"/>
    <n v="31.6"/>
    <x v="9"/>
  </r>
  <r>
    <n v="2304"/>
    <x v="1133"/>
    <x v="3"/>
    <x v="697"/>
    <d v="2014-09-23T00:00:00"/>
    <s v="Second Class"/>
    <s v="MO-17800"/>
    <s v="Meg O'Connel"/>
    <x v="2"/>
    <s v="United States"/>
    <s v="Roswell"/>
    <x v="32"/>
    <n v="30076"/>
    <x v="0"/>
    <s v="FUR-CH-10000785"/>
    <x v="0"/>
    <x v="1"/>
    <s v="Global Ergonomic Managers Chair"/>
    <n v="723.92"/>
    <n v="4"/>
    <n v="0"/>
    <n v="188.2192"/>
    <x v="8"/>
  </r>
  <r>
    <n v="2305"/>
    <x v="1133"/>
    <x v="3"/>
    <x v="697"/>
    <d v="2014-09-23T00:00:00"/>
    <s v="Second Class"/>
    <s v="MO-17800"/>
    <s v="Meg O'Connel"/>
    <x v="2"/>
    <s v="United States"/>
    <s v="Roswell"/>
    <x v="32"/>
    <n v="30076"/>
    <x v="0"/>
    <s v="OFF-PA-10000474"/>
    <x v="1"/>
    <x v="10"/>
    <s v="Staples"/>
    <n v="106.32"/>
    <n v="3"/>
    <n v="0"/>
    <n v="49.970399999999998"/>
    <x v="8"/>
  </r>
  <r>
    <n v="2306"/>
    <x v="1134"/>
    <x v="0"/>
    <x v="443"/>
    <d v="2013-12-25T00:00:00"/>
    <s v="First Class"/>
    <s v="BP-11185"/>
    <s v="Ben Peterman"/>
    <x v="1"/>
    <s v="United States"/>
    <s v="Chicago"/>
    <x v="10"/>
    <n v="60623"/>
    <x v="2"/>
    <s v="FUR-BO-10003441"/>
    <x v="0"/>
    <x v="0"/>
    <s v="Bush Westfield Collection Bookcases, Fully Assembled"/>
    <n v="141.37200000000001"/>
    <n v="2"/>
    <n v="0.3"/>
    <n v="-14.1372"/>
    <x v="4"/>
  </r>
  <r>
    <n v="2307"/>
    <x v="1135"/>
    <x v="1"/>
    <x v="705"/>
    <d v="2012-08-08T00:00:00"/>
    <s v="First Class"/>
    <s v="MS-17980"/>
    <s v="Michael Stewart"/>
    <x v="1"/>
    <s v="United States"/>
    <s v="Houston"/>
    <x v="5"/>
    <n v="77041"/>
    <x v="2"/>
    <s v="OFF-PA-10004156"/>
    <x v="1"/>
    <x v="10"/>
    <s v="Xerox 188"/>
    <n v="27.216000000000001"/>
    <n v="3"/>
    <n v="0.2"/>
    <n v="9.8658000000000001"/>
    <x v="6"/>
  </r>
  <r>
    <n v="2308"/>
    <x v="1136"/>
    <x v="3"/>
    <x v="60"/>
    <d v="2014-11-10T00:00:00"/>
    <s v="Standard Class"/>
    <s v="SV-20935"/>
    <s v="Susan Vittorini"/>
    <x v="0"/>
    <s v="United States"/>
    <s v="New York City"/>
    <x v="15"/>
    <n v="10009"/>
    <x v="3"/>
    <s v="TEC-AC-10001432"/>
    <x v="2"/>
    <x v="11"/>
    <s v="Enermax Aurora Lite Keyboard"/>
    <n v="390.75"/>
    <n v="5"/>
    <n v="0"/>
    <n v="171.93"/>
    <x v="0"/>
  </r>
  <r>
    <n v="2309"/>
    <x v="1137"/>
    <x v="3"/>
    <x v="532"/>
    <d v="2014-06-13T00:00:00"/>
    <s v="First Class"/>
    <s v="BC-11125"/>
    <s v="Becky Castell"/>
    <x v="2"/>
    <s v="United States"/>
    <s v="Peoria"/>
    <x v="16"/>
    <n v="85345"/>
    <x v="1"/>
    <s v="FUR-CH-10001394"/>
    <x v="0"/>
    <x v="1"/>
    <s v="Global Leather Executive Chair"/>
    <n v="280.79199999999997"/>
    <n v="1"/>
    <n v="0.2"/>
    <n v="35.098999999999997"/>
    <x v="1"/>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x v="1"/>
  </r>
  <r>
    <n v="2311"/>
    <x v="1137"/>
    <x v="3"/>
    <x v="532"/>
    <d v="2014-06-13T00:00:00"/>
    <s v="First Class"/>
    <s v="BC-11125"/>
    <s v="Becky Castell"/>
    <x v="2"/>
    <s v="United States"/>
    <s v="Peoria"/>
    <x v="16"/>
    <n v="85345"/>
    <x v="1"/>
    <s v="OFF-AR-10002956"/>
    <x v="1"/>
    <x v="6"/>
    <s v="Boston 16801 Nautilus Battery Pencil Sharpener"/>
    <n v="88.04"/>
    <n v="5"/>
    <n v="0.2"/>
    <n v="6.6029999999999998"/>
    <x v="1"/>
  </r>
  <r>
    <n v="2312"/>
    <x v="1137"/>
    <x v="3"/>
    <x v="532"/>
    <d v="2014-06-13T00:00:00"/>
    <s v="First Class"/>
    <s v="BC-11125"/>
    <s v="Becky Castell"/>
    <x v="2"/>
    <s v="United States"/>
    <s v="Peoria"/>
    <x v="16"/>
    <n v="85345"/>
    <x v="1"/>
    <s v="OFF-AR-10001955"/>
    <x v="1"/>
    <x v="6"/>
    <s v="Newell 319"/>
    <n v="15.872"/>
    <n v="1"/>
    <n v="0.2"/>
    <n v="1.984"/>
    <x v="1"/>
  </r>
  <r>
    <n v="2313"/>
    <x v="1137"/>
    <x v="3"/>
    <x v="532"/>
    <d v="2014-06-13T00:00:00"/>
    <s v="First Class"/>
    <s v="BC-11125"/>
    <s v="Becky Castell"/>
    <x v="2"/>
    <s v="United States"/>
    <s v="Peoria"/>
    <x v="16"/>
    <n v="85345"/>
    <x v="1"/>
    <s v="OFF-ST-10001809"/>
    <x v="1"/>
    <x v="4"/>
    <s v="Fellowes Officeware Wire Shelving"/>
    <n v="215.59200000000001"/>
    <n v="3"/>
    <n v="0.2"/>
    <n v="-48.508200000000002"/>
    <x v="1"/>
  </r>
  <r>
    <n v="2314"/>
    <x v="1138"/>
    <x v="3"/>
    <x v="228"/>
    <d v="2014-07-26T00:00:00"/>
    <s v="Standard Class"/>
    <s v="EM-13825"/>
    <s v="Elizabeth Moffitt"/>
    <x v="1"/>
    <s v="United States"/>
    <s v="Sioux Falls"/>
    <x v="44"/>
    <n v="57103"/>
    <x v="2"/>
    <s v="OFF-LA-10004093"/>
    <x v="1"/>
    <x v="2"/>
    <s v="Avery 486"/>
    <n v="14.62"/>
    <n v="2"/>
    <n v="0"/>
    <n v="6.8714000000000004"/>
    <x v="7"/>
  </r>
  <r>
    <n v="2315"/>
    <x v="1138"/>
    <x v="3"/>
    <x v="228"/>
    <d v="2014-07-26T00:00:00"/>
    <s v="Standard Class"/>
    <s v="EM-13825"/>
    <s v="Elizabeth Moffitt"/>
    <x v="1"/>
    <s v="United States"/>
    <s v="Sioux Falls"/>
    <x v="44"/>
    <n v="57103"/>
    <x v="2"/>
    <s v="OFF-AP-10002118"/>
    <x v="1"/>
    <x v="9"/>
    <s v="1.7 Cubic Foot Compact &quot;Cube&quot; Office Refrigerators"/>
    <n v="416.32"/>
    <n v="2"/>
    <n v="0"/>
    <n v="112.4064"/>
    <x v="7"/>
  </r>
  <r>
    <n v="2316"/>
    <x v="1138"/>
    <x v="3"/>
    <x v="228"/>
    <d v="2014-07-26T00:00:00"/>
    <s v="Standard Class"/>
    <s v="EM-13825"/>
    <s v="Elizabeth Moffitt"/>
    <x v="1"/>
    <s v="United States"/>
    <s v="Sioux Falls"/>
    <x v="44"/>
    <n v="57103"/>
    <x v="2"/>
    <s v="OFF-BI-10000404"/>
    <x v="1"/>
    <x v="8"/>
    <s v="Avery Printable Repositionable Plastic Tabs"/>
    <n v="43"/>
    <n v="5"/>
    <n v="0"/>
    <n v="20.21"/>
    <x v="7"/>
  </r>
  <r>
    <n v="2317"/>
    <x v="1138"/>
    <x v="3"/>
    <x v="228"/>
    <d v="2014-07-26T00:00:00"/>
    <s v="Standard Class"/>
    <s v="EM-13825"/>
    <s v="Elizabeth Moffitt"/>
    <x v="1"/>
    <s v="United States"/>
    <s v="Sioux Falls"/>
    <x v="44"/>
    <n v="57103"/>
    <x v="2"/>
    <s v="FUR-CH-10003833"/>
    <x v="0"/>
    <x v="1"/>
    <s v="Novimex Fabric Task Chair"/>
    <n v="182.94"/>
    <n v="3"/>
    <n v="0"/>
    <n v="27.440999999999999"/>
    <x v="7"/>
  </r>
  <r>
    <n v="2318"/>
    <x v="1138"/>
    <x v="3"/>
    <x v="228"/>
    <d v="2014-07-26T00:00:00"/>
    <s v="Standard Class"/>
    <s v="EM-13825"/>
    <s v="Elizabeth Moffitt"/>
    <x v="1"/>
    <s v="United States"/>
    <s v="Sioux Falls"/>
    <x v="44"/>
    <n v="57103"/>
    <x v="2"/>
    <s v="OFF-BI-10002072"/>
    <x v="1"/>
    <x v="8"/>
    <s v="Cardinal Slant-D Ring Binders"/>
    <n v="60.83"/>
    <n v="7"/>
    <n v="0"/>
    <n v="30.414999999999999"/>
    <x v="7"/>
  </r>
  <r>
    <n v="2319"/>
    <x v="1138"/>
    <x v="3"/>
    <x v="228"/>
    <d v="2014-07-26T00:00:00"/>
    <s v="Standard Class"/>
    <s v="EM-13825"/>
    <s v="Elizabeth Moffitt"/>
    <x v="1"/>
    <s v="United States"/>
    <s v="Sioux Falls"/>
    <x v="44"/>
    <n v="57103"/>
    <x v="2"/>
    <s v="TEC-AC-10003095"/>
    <x v="2"/>
    <x v="11"/>
    <s v="Logitech G35 7.1-Channel Surround Sound Headset"/>
    <n v="389.97"/>
    <n v="3"/>
    <n v="0"/>
    <n v="132.5898"/>
    <x v="7"/>
  </r>
  <r>
    <n v="2320"/>
    <x v="1139"/>
    <x v="1"/>
    <x v="706"/>
    <d v="2012-12-26T00:00:00"/>
    <s v="First Class"/>
    <s v="BD-11500"/>
    <s v="Bradley Drucker"/>
    <x v="0"/>
    <s v="United States"/>
    <s v="Richmond"/>
    <x v="17"/>
    <n v="23223"/>
    <x v="0"/>
    <s v="OFF-AP-10001563"/>
    <x v="1"/>
    <x v="9"/>
    <s v="Belkin Premiere Surge Master II 8-outlet surge protector"/>
    <n v="194.32"/>
    <n v="4"/>
    <n v="0"/>
    <n v="56.352800000000002"/>
    <x v="4"/>
  </r>
  <r>
    <n v="2321"/>
    <x v="1140"/>
    <x v="3"/>
    <x v="177"/>
    <d v="2014-03-25T00:00:00"/>
    <s v="Standard Class"/>
    <s v="HW-14935"/>
    <s v="Helen Wasserman"/>
    <x v="1"/>
    <s v="United States"/>
    <s v="Seattle"/>
    <x v="4"/>
    <n v="98115"/>
    <x v="1"/>
    <s v="TEC-AC-10000358"/>
    <x v="2"/>
    <x v="11"/>
    <s v="ImationÂ SecureÂ DriveÂ + Hardware Encrypted USBÂ flash driveÂ - 16 GB"/>
    <n v="265.93"/>
    <n v="7"/>
    <n v="0"/>
    <n v="63.8232"/>
    <x v="10"/>
  </r>
  <r>
    <n v="2322"/>
    <x v="1141"/>
    <x v="1"/>
    <x v="620"/>
    <d v="2013-01-03T00:00:00"/>
    <s v="Second Class"/>
    <s v="KC-16255"/>
    <s v="Karen Carlisle"/>
    <x v="1"/>
    <s v="United States"/>
    <s v="Henderson"/>
    <x v="0"/>
    <n v="42420"/>
    <x v="0"/>
    <s v="OFF-BI-10004492"/>
    <x v="1"/>
    <x v="8"/>
    <s v="Tuf-Vin Binders"/>
    <n v="94.74"/>
    <n v="3"/>
    <n v="0"/>
    <n v="44.527799999999999"/>
    <x v="4"/>
  </r>
  <r>
    <n v="2323"/>
    <x v="1141"/>
    <x v="1"/>
    <x v="620"/>
    <d v="2013-01-03T00:00:00"/>
    <s v="Second Class"/>
    <s v="KC-16255"/>
    <s v="Karen Carlisle"/>
    <x v="1"/>
    <s v="United States"/>
    <s v="Henderson"/>
    <x v="0"/>
    <n v="42420"/>
    <x v="0"/>
    <s v="OFF-BI-10001072"/>
    <x v="1"/>
    <x v="8"/>
    <s v="GBC Clear Cover, 8-1/2 x 11, unpunched, 25 covers per pack"/>
    <n v="60.64"/>
    <n v="4"/>
    <n v="0"/>
    <n v="27.894400000000001"/>
    <x v="4"/>
  </r>
  <r>
    <n v="2324"/>
    <x v="1141"/>
    <x v="1"/>
    <x v="620"/>
    <d v="2013-01-03T00:00:00"/>
    <s v="Second Class"/>
    <s v="KC-16255"/>
    <s v="Karen Carlisle"/>
    <x v="1"/>
    <s v="United States"/>
    <s v="Henderson"/>
    <x v="0"/>
    <n v="42420"/>
    <x v="0"/>
    <s v="OFF-BI-10003707"/>
    <x v="1"/>
    <x v="8"/>
    <s v="Aluminum Screw Posts"/>
    <n v="76.3"/>
    <n v="5"/>
    <n v="0"/>
    <n v="38.15"/>
    <x v="4"/>
  </r>
  <r>
    <n v="2325"/>
    <x v="1141"/>
    <x v="1"/>
    <x v="620"/>
    <d v="2013-01-03T00:00:00"/>
    <s v="Second Class"/>
    <s v="KC-16255"/>
    <s v="Karen Carlisle"/>
    <x v="1"/>
    <s v="United States"/>
    <s v="Henderson"/>
    <x v="0"/>
    <n v="42420"/>
    <x v="0"/>
    <s v="OFF-BI-10000977"/>
    <x v="1"/>
    <x v="8"/>
    <s v="Ibico Plastic Spiral Binding Combs"/>
    <n v="364.8"/>
    <n v="12"/>
    <n v="0"/>
    <n v="167.80799999999999"/>
    <x v="4"/>
  </r>
  <r>
    <n v="2326"/>
    <x v="1142"/>
    <x v="1"/>
    <x v="426"/>
    <d v="2012-09-19T00:00:00"/>
    <s v="Second Class"/>
    <s v="BM-11575"/>
    <s v="Brendan Murry"/>
    <x v="1"/>
    <s v="United States"/>
    <s v="New York City"/>
    <x v="15"/>
    <n v="10035"/>
    <x v="3"/>
    <s v="OFF-BI-10002082"/>
    <x v="1"/>
    <x v="8"/>
    <s v="GBC Twin Loop Wire Binding Elements"/>
    <n v="79.872"/>
    <n v="3"/>
    <n v="0.2"/>
    <n v="29.952000000000002"/>
    <x v="8"/>
  </r>
  <r>
    <n v="2327"/>
    <x v="1142"/>
    <x v="1"/>
    <x v="426"/>
    <d v="2012-09-19T00:00:00"/>
    <s v="Second Class"/>
    <s v="BM-11575"/>
    <s v="Brendan Murry"/>
    <x v="1"/>
    <s v="United States"/>
    <s v="New York City"/>
    <x v="15"/>
    <n v="10035"/>
    <x v="3"/>
    <s v="FUR-BO-10004709"/>
    <x v="0"/>
    <x v="0"/>
    <s v="Bush Westfield Collection Bookcases, Medium Cherry Finish"/>
    <n v="46.384"/>
    <n v="1"/>
    <n v="0.2"/>
    <n v="1.1596"/>
    <x v="8"/>
  </r>
  <r>
    <n v="2328"/>
    <x v="1142"/>
    <x v="1"/>
    <x v="426"/>
    <d v="2012-09-19T00:00:00"/>
    <s v="Second Class"/>
    <s v="BM-11575"/>
    <s v="Brendan Murry"/>
    <x v="1"/>
    <s v="United States"/>
    <s v="New York City"/>
    <x v="15"/>
    <n v="10035"/>
    <x v="3"/>
    <s v="OFF-PA-10002365"/>
    <x v="1"/>
    <x v="10"/>
    <s v="Xerox 1967"/>
    <n v="12.96"/>
    <n v="2"/>
    <n v="0"/>
    <n v="6.2207999999999997"/>
    <x v="8"/>
  </r>
  <r>
    <n v="2329"/>
    <x v="1143"/>
    <x v="3"/>
    <x v="397"/>
    <d v="2014-09-27T00:00:00"/>
    <s v="First Class"/>
    <s v="KN-16705"/>
    <s v="Kristina Nunn"/>
    <x v="2"/>
    <s v="United States"/>
    <s v="Fort Collins"/>
    <x v="22"/>
    <n v="80525"/>
    <x v="1"/>
    <s v="OFF-EN-10004147"/>
    <x v="1"/>
    <x v="12"/>
    <s v="Wausau Papers Astrobrights Colored Envelopes"/>
    <n v="14.352"/>
    <n v="3"/>
    <n v="0.2"/>
    <n v="5.2026000000000003"/>
    <x v="8"/>
  </r>
  <r>
    <n v="2330"/>
    <x v="1144"/>
    <x v="1"/>
    <x v="707"/>
    <d v="2012-12-29T00:00:00"/>
    <s v="Standard Class"/>
    <s v="JD-16150"/>
    <s v="Justin Deggeller"/>
    <x v="1"/>
    <s v="United States"/>
    <s v="Philadelphia"/>
    <x v="9"/>
    <n v="19140"/>
    <x v="3"/>
    <s v="FUR-FU-10001468"/>
    <x v="0"/>
    <x v="5"/>
    <s v="Tenex Antistatic Computer Chair Mats"/>
    <n v="547.13599999999997"/>
    <n v="4"/>
    <n v="0.2"/>
    <n v="-68.391999999999996"/>
    <x v="4"/>
  </r>
  <r>
    <n v="2331"/>
    <x v="1145"/>
    <x v="0"/>
    <x v="446"/>
    <d v="2013-09-27T00:00:00"/>
    <s v="Second Class"/>
    <s v="LA-16780"/>
    <s v="Laura Armstrong"/>
    <x v="1"/>
    <s v="United States"/>
    <s v="Los Angeles"/>
    <x v="1"/>
    <n v="90004"/>
    <x v="1"/>
    <s v="OFF-ST-10000642"/>
    <x v="1"/>
    <x v="4"/>
    <s v="Tennsco Lockers, Gray"/>
    <n v="41.96"/>
    <n v="2"/>
    <n v="0"/>
    <n v="2.9371999999999998"/>
    <x v="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x v="8"/>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x v="10"/>
  </r>
  <r>
    <n v="2334"/>
    <x v="1146"/>
    <x v="3"/>
    <x v="708"/>
    <d v="2014-03-26T00:00:00"/>
    <s v="Standard Class"/>
    <s v="RW-19690"/>
    <s v="Robert Waldorf"/>
    <x v="0"/>
    <s v="United States"/>
    <s v="Lafayette"/>
    <x v="14"/>
    <n v="47905"/>
    <x v="2"/>
    <s v="OFF-PA-10004971"/>
    <x v="1"/>
    <x v="10"/>
    <s v="Xerox 196"/>
    <n v="5.78"/>
    <n v="1"/>
    <n v="0"/>
    <n v="2.8321999999999998"/>
    <x v="10"/>
  </r>
  <r>
    <n v="2335"/>
    <x v="1147"/>
    <x v="2"/>
    <x v="587"/>
    <d v="2011-10-04T00:00:00"/>
    <s v="Standard Class"/>
    <s v="KW-16570"/>
    <s v="Kelly Williams"/>
    <x v="0"/>
    <s v="United States"/>
    <s v="Clarksville"/>
    <x v="18"/>
    <n v="37042"/>
    <x v="0"/>
    <s v="OFF-AP-10000696"/>
    <x v="1"/>
    <x v="9"/>
    <s v="Holmes Odor Grabber"/>
    <n v="69.215999999999994"/>
    <n v="6"/>
    <n v="0.2"/>
    <n v="11.2476"/>
    <x v="8"/>
  </r>
  <r>
    <n v="2336"/>
    <x v="1148"/>
    <x v="3"/>
    <x v="389"/>
    <d v="2014-12-11T00:00:00"/>
    <s v="Same Day"/>
    <s v="CC-12220"/>
    <s v="Chris Cortes"/>
    <x v="0"/>
    <s v="United States"/>
    <s v="Fairfield"/>
    <x v="29"/>
    <n v="6824"/>
    <x v="3"/>
    <s v="OFF-EN-10004030"/>
    <x v="1"/>
    <x v="12"/>
    <s v="Convenience Packs of Business Envelopes"/>
    <n v="10.86"/>
    <n v="3"/>
    <n v="0"/>
    <n v="5.1041999999999996"/>
    <x v="4"/>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x v="4"/>
  </r>
  <r>
    <n v="2338"/>
    <x v="1149"/>
    <x v="2"/>
    <x v="709"/>
    <d v="2011-08-23T00:00:00"/>
    <s v="Same Day"/>
    <s v="RH-19495"/>
    <s v="Rick Hansen"/>
    <x v="0"/>
    <s v="United States"/>
    <s v="New York City"/>
    <x v="15"/>
    <n v="10009"/>
    <x v="3"/>
    <s v="OFF-PA-10003936"/>
    <x v="1"/>
    <x v="10"/>
    <s v="Xerox 1994"/>
    <n v="25.92"/>
    <n v="4"/>
    <n v="0"/>
    <n v="12.441599999999999"/>
    <x v="6"/>
  </r>
  <r>
    <n v="2339"/>
    <x v="1149"/>
    <x v="2"/>
    <x v="709"/>
    <d v="2011-08-23T00:00:00"/>
    <s v="Same Day"/>
    <s v="RH-19495"/>
    <s v="Rick Hansen"/>
    <x v="0"/>
    <s v="United States"/>
    <s v="New York City"/>
    <x v="15"/>
    <n v="10009"/>
    <x v="3"/>
    <s v="OFF-PA-10004530"/>
    <x v="1"/>
    <x v="10"/>
    <s v="Personal Creations Ink Jet Cards and Labels"/>
    <n v="45.92"/>
    <n v="4"/>
    <n v="0"/>
    <n v="22.500800000000002"/>
    <x v="6"/>
  </r>
  <r>
    <n v="2340"/>
    <x v="1150"/>
    <x v="2"/>
    <x v="710"/>
    <d v="2011-08-24T00:00:00"/>
    <s v="Standard Class"/>
    <s v="JK-15625"/>
    <s v="Jim Karlsson"/>
    <x v="0"/>
    <s v="United States"/>
    <s v="Columbus"/>
    <x v="24"/>
    <n v="43229"/>
    <x v="3"/>
    <s v="OFF-AR-10004930"/>
    <x v="1"/>
    <x v="6"/>
    <s v="Turquoise Lead Holder with Pocket Clip"/>
    <n v="10.72"/>
    <n v="2"/>
    <n v="0.2"/>
    <n v="1.742"/>
    <x v="6"/>
  </r>
  <r>
    <n v="2341"/>
    <x v="1151"/>
    <x v="0"/>
    <x v="338"/>
    <d v="2013-11-16T00:00:00"/>
    <s v="Standard Class"/>
    <s v="DC-13285"/>
    <s v="Debra Catini"/>
    <x v="0"/>
    <s v="United States"/>
    <s v="Warner Robins"/>
    <x v="32"/>
    <n v="31088"/>
    <x v="0"/>
    <s v="OFF-AR-10004999"/>
    <x v="1"/>
    <x v="6"/>
    <s v="Newell 315"/>
    <n v="41.86"/>
    <n v="7"/>
    <n v="0"/>
    <n v="10.465"/>
    <x v="0"/>
  </r>
  <r>
    <n v="2342"/>
    <x v="1152"/>
    <x v="2"/>
    <x v="520"/>
    <d v="2012-01-03T00:00:00"/>
    <s v="First Class"/>
    <s v="GM-14455"/>
    <s v="Gary Mitchum"/>
    <x v="2"/>
    <s v="United States"/>
    <s v="Franklin"/>
    <x v="31"/>
    <n v="2038"/>
    <x v="3"/>
    <s v="FUR-FU-10002501"/>
    <x v="0"/>
    <x v="5"/>
    <s v="Nu-Dell Executive Frame"/>
    <n v="63.2"/>
    <n v="5"/>
    <n v="0"/>
    <n v="23.384"/>
    <x v="4"/>
  </r>
  <r>
    <n v="2343"/>
    <x v="1152"/>
    <x v="2"/>
    <x v="520"/>
    <d v="2012-01-03T00:00:00"/>
    <s v="First Class"/>
    <s v="GM-14455"/>
    <s v="Gary Mitchum"/>
    <x v="2"/>
    <s v="United States"/>
    <s v="Franklin"/>
    <x v="31"/>
    <n v="2038"/>
    <x v="3"/>
    <s v="TEC-AC-10000358"/>
    <x v="2"/>
    <x v="11"/>
    <s v="ImationÂ SecureÂ DriveÂ + Hardware Encrypted USBÂ flash driveÂ - 16 GB"/>
    <n v="113.97"/>
    <n v="3"/>
    <n v="0"/>
    <n v="27.352799999999998"/>
    <x v="4"/>
  </r>
  <r>
    <n v="2344"/>
    <x v="1153"/>
    <x v="2"/>
    <x v="711"/>
    <d v="2011-07-30T00:00:00"/>
    <s v="Second Class"/>
    <s v="CL-11890"/>
    <s v="Carl Ludwig"/>
    <x v="0"/>
    <s v="United States"/>
    <s v="Chicago"/>
    <x v="10"/>
    <n v="60623"/>
    <x v="2"/>
    <s v="OFF-ST-10004804"/>
    <x v="1"/>
    <x v="4"/>
    <s v="Belkin 19&quot; Vented Equipment Shelf, Black"/>
    <n v="123.55200000000001"/>
    <n v="3"/>
    <n v="0.2"/>
    <n v="-29.343599999999999"/>
    <x v="7"/>
  </r>
  <r>
    <n v="2345"/>
    <x v="1154"/>
    <x v="0"/>
    <x v="712"/>
    <d v="2013-02-28T00:00:00"/>
    <s v="Standard Class"/>
    <s v="PV-18985"/>
    <s v="Paul Van Hugh"/>
    <x v="2"/>
    <s v="United States"/>
    <s v="Milwaukee"/>
    <x v="6"/>
    <n v="53209"/>
    <x v="2"/>
    <s v="OFF-AP-10001205"/>
    <x v="1"/>
    <x v="9"/>
    <s v="Belkin 5 Outlet SurgeMaster Power Centers"/>
    <n v="490.32"/>
    <n v="9"/>
    <n v="0"/>
    <n v="137.28960000000001"/>
    <x v="1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x v="10"/>
  </r>
  <r>
    <n v="2347"/>
    <x v="1155"/>
    <x v="0"/>
    <x v="69"/>
    <d v="2013-03-19T00:00:00"/>
    <s v="Standard Class"/>
    <s v="LT-17110"/>
    <s v="Liz Thompson"/>
    <x v="0"/>
    <s v="United States"/>
    <s v="San Antonio"/>
    <x v="5"/>
    <n v="78207"/>
    <x v="2"/>
    <s v="OFF-BI-10004141"/>
    <x v="1"/>
    <x v="8"/>
    <s v="Insertable Tab Indexes For Data Binders"/>
    <n v="1.272"/>
    <n v="2"/>
    <n v="0.8"/>
    <n v="-2.1623999999999999"/>
    <x v="10"/>
  </r>
  <r>
    <n v="2348"/>
    <x v="1155"/>
    <x v="0"/>
    <x v="69"/>
    <d v="2013-03-19T00:00:00"/>
    <s v="Standard Class"/>
    <s v="LT-17110"/>
    <s v="Liz Thompson"/>
    <x v="0"/>
    <s v="United States"/>
    <s v="San Antonio"/>
    <x v="5"/>
    <n v="78207"/>
    <x v="2"/>
    <s v="FUR-TA-10004619"/>
    <x v="0"/>
    <x v="3"/>
    <s v="Hon Non-Folding Utility Tables"/>
    <n v="557.58500000000004"/>
    <n v="5"/>
    <n v="0.3"/>
    <n v="0"/>
    <x v="10"/>
  </r>
  <r>
    <n v="2349"/>
    <x v="1156"/>
    <x v="3"/>
    <x v="574"/>
    <d v="2014-12-04T00:00:00"/>
    <s v="Same Day"/>
    <s v="AM-10360"/>
    <s v="Alice McCarthy"/>
    <x v="1"/>
    <s v="United States"/>
    <s v="Los Angeles"/>
    <x v="1"/>
    <n v="90032"/>
    <x v="1"/>
    <s v="OFF-BI-10004187"/>
    <x v="1"/>
    <x v="8"/>
    <s v="Staples"/>
    <n v="9.0239999999999991"/>
    <n v="6"/>
    <n v="0.2"/>
    <n v="3.1583999999999999"/>
    <x v="4"/>
  </r>
  <r>
    <n v="2350"/>
    <x v="1156"/>
    <x v="3"/>
    <x v="574"/>
    <d v="2014-12-04T00:00:00"/>
    <s v="Same Day"/>
    <s v="AM-10360"/>
    <s v="Alice McCarthy"/>
    <x v="1"/>
    <s v="United States"/>
    <s v="Los Angeles"/>
    <x v="1"/>
    <n v="90032"/>
    <x v="1"/>
    <s v="OFF-BI-10000632"/>
    <x v="1"/>
    <x v="8"/>
    <s v="Satellite Sectional Post Binders"/>
    <n v="69.456000000000003"/>
    <n v="2"/>
    <n v="0.2"/>
    <n v="22.5732"/>
    <x v="4"/>
  </r>
  <r>
    <n v="2351"/>
    <x v="1156"/>
    <x v="3"/>
    <x v="574"/>
    <d v="2014-12-04T00:00:00"/>
    <s v="Same Day"/>
    <s v="AM-10360"/>
    <s v="Alice McCarthy"/>
    <x v="1"/>
    <s v="United States"/>
    <s v="Los Angeles"/>
    <x v="1"/>
    <n v="90032"/>
    <x v="1"/>
    <s v="OFF-PA-10003724"/>
    <x v="1"/>
    <x v="10"/>
    <s v="Wirebound Message Book, 4 per Page"/>
    <n v="10.86"/>
    <n v="2"/>
    <n v="0"/>
    <n v="5.3213999999999997"/>
    <x v="4"/>
  </r>
  <r>
    <n v="2352"/>
    <x v="1156"/>
    <x v="3"/>
    <x v="574"/>
    <d v="2014-12-04T00:00:00"/>
    <s v="Same Day"/>
    <s v="AM-10360"/>
    <s v="Alice McCarthy"/>
    <x v="1"/>
    <s v="United States"/>
    <s v="Los Angeles"/>
    <x v="1"/>
    <n v="90032"/>
    <x v="1"/>
    <s v="OFF-AP-10002765"/>
    <x v="1"/>
    <x v="9"/>
    <s v="Fellowes Advanced Computer Series Surge Protectors"/>
    <n v="79.47"/>
    <n v="3"/>
    <n v="0"/>
    <n v="22.2516"/>
    <x v="4"/>
  </r>
  <r>
    <n v="2353"/>
    <x v="1156"/>
    <x v="3"/>
    <x v="574"/>
    <d v="2014-12-04T00:00:00"/>
    <s v="Same Day"/>
    <s v="AM-10360"/>
    <s v="Alice McCarthy"/>
    <x v="1"/>
    <s v="United States"/>
    <s v="Los Angeles"/>
    <x v="1"/>
    <n v="90032"/>
    <x v="1"/>
    <s v="OFF-AR-10001868"/>
    <x v="1"/>
    <x v="6"/>
    <s v="Prang Dustless Chalk Sticks"/>
    <n v="10.08"/>
    <n v="6"/>
    <n v="0"/>
    <n v="5.04"/>
    <x v="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x v="6"/>
  </r>
  <r>
    <n v="2355"/>
    <x v="1157"/>
    <x v="1"/>
    <x v="284"/>
    <d v="2012-09-02T00:00:00"/>
    <s v="First Class"/>
    <s v="SC-20260"/>
    <s v="Scott Cohen"/>
    <x v="1"/>
    <s v="United States"/>
    <s v="San Francisco"/>
    <x v="1"/>
    <n v="94122"/>
    <x v="1"/>
    <s v="OFF-BI-10002735"/>
    <x v="1"/>
    <x v="8"/>
    <s v="GBC Prestige Therm-A-Bind Covers"/>
    <n v="137.24"/>
    <n v="5"/>
    <n v="0.2"/>
    <n v="46.3185"/>
    <x v="6"/>
  </r>
  <r>
    <n v="2356"/>
    <x v="1157"/>
    <x v="1"/>
    <x v="284"/>
    <d v="2012-09-02T00:00:00"/>
    <s v="First Class"/>
    <s v="SC-20260"/>
    <s v="Scott Cohen"/>
    <x v="1"/>
    <s v="United States"/>
    <s v="San Francisco"/>
    <x v="1"/>
    <n v="94122"/>
    <x v="1"/>
    <s v="TEC-AC-10004864"/>
    <x v="2"/>
    <x v="11"/>
    <s v="Memorex Micro Travel Drive 32 GB"/>
    <n v="36.51"/>
    <n v="1"/>
    <n v="0"/>
    <n v="15.699299999999999"/>
    <x v="6"/>
  </r>
  <r>
    <n v="2357"/>
    <x v="1157"/>
    <x v="1"/>
    <x v="284"/>
    <d v="2012-09-02T00:00:00"/>
    <s v="First Class"/>
    <s v="SC-20260"/>
    <s v="Scott Cohen"/>
    <x v="1"/>
    <s v="United States"/>
    <s v="San Francisco"/>
    <x v="1"/>
    <n v="94122"/>
    <x v="1"/>
    <s v="TEC-MA-10000597"/>
    <x v="2"/>
    <x v="15"/>
    <s v="Lexmark S315 Color Inkjet Printer"/>
    <n v="239.976"/>
    <n v="3"/>
    <n v="0.2"/>
    <n v="80.991900000000001"/>
    <x v="6"/>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x v="10"/>
  </r>
  <r>
    <n v="2359"/>
    <x v="1158"/>
    <x v="2"/>
    <x v="461"/>
    <d v="2011-03-21T00:00:00"/>
    <s v="Standard Class"/>
    <s v="CP-12340"/>
    <s v="Christine Phan"/>
    <x v="1"/>
    <s v="United States"/>
    <s v="New York City"/>
    <x v="15"/>
    <n v="10024"/>
    <x v="3"/>
    <s v="FUR-TA-10001950"/>
    <x v="0"/>
    <x v="3"/>
    <s v="Balt Solid Wood Round Tables"/>
    <n v="1071.576"/>
    <n v="4"/>
    <n v="0.4"/>
    <n v="-553.64760000000001"/>
    <x v="10"/>
  </r>
  <r>
    <n v="2360"/>
    <x v="1158"/>
    <x v="2"/>
    <x v="461"/>
    <d v="2011-03-21T00:00:00"/>
    <s v="Standard Class"/>
    <s v="CP-12340"/>
    <s v="Christine Phan"/>
    <x v="1"/>
    <s v="United States"/>
    <s v="New York City"/>
    <x v="15"/>
    <n v="10024"/>
    <x v="3"/>
    <s v="FUR-TA-10004175"/>
    <x v="0"/>
    <x v="3"/>
    <s v="Hon 30&quot; x 60&quot; Table with Locking Drawer"/>
    <n v="613.90800000000002"/>
    <n v="3"/>
    <n v="0.4"/>
    <n v="-122.7816"/>
    <x v="10"/>
  </r>
  <r>
    <n v="2361"/>
    <x v="1158"/>
    <x v="2"/>
    <x v="461"/>
    <d v="2011-03-21T00:00:00"/>
    <s v="Standard Class"/>
    <s v="CP-12340"/>
    <s v="Christine Phan"/>
    <x v="1"/>
    <s v="United States"/>
    <s v="New York City"/>
    <x v="15"/>
    <n v="10024"/>
    <x v="3"/>
    <s v="OFF-PA-10002960"/>
    <x v="1"/>
    <x v="10"/>
    <s v="Xerox 1926"/>
    <n v="34.86"/>
    <n v="7"/>
    <n v="0"/>
    <n v="16.3842"/>
    <x v="10"/>
  </r>
  <r>
    <n v="2362"/>
    <x v="1158"/>
    <x v="2"/>
    <x v="461"/>
    <d v="2011-03-21T00:00:00"/>
    <s v="Standard Class"/>
    <s v="CP-12340"/>
    <s v="Christine Phan"/>
    <x v="1"/>
    <s v="United States"/>
    <s v="New York City"/>
    <x v="15"/>
    <n v="10024"/>
    <x v="3"/>
    <s v="OFF-PA-10000919"/>
    <x v="1"/>
    <x v="10"/>
    <s v="Xerox 1918"/>
    <n v="155.04"/>
    <n v="4"/>
    <n v="0"/>
    <n v="75.9696"/>
    <x v="10"/>
  </r>
  <r>
    <n v="2363"/>
    <x v="1159"/>
    <x v="3"/>
    <x v="513"/>
    <d v="2014-04-21T00:00:00"/>
    <s v="Standard Class"/>
    <s v="RF-19840"/>
    <s v="Roy FranzÃ¶sisch"/>
    <x v="0"/>
    <s v="United States"/>
    <s v="Columbus"/>
    <x v="24"/>
    <n v="43229"/>
    <x v="3"/>
    <s v="OFF-BI-10001553"/>
    <x v="1"/>
    <x v="8"/>
    <s v="SpineVue Locking Slant-D Ring Binders by Cardinal"/>
    <n v="13.71"/>
    <n v="5"/>
    <n v="0.7"/>
    <n v="-10.054"/>
    <x v="3"/>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x v="10"/>
  </r>
  <r>
    <n v="2365"/>
    <x v="1160"/>
    <x v="0"/>
    <x v="69"/>
    <d v="2013-03-19T00:00:00"/>
    <s v="Standard Class"/>
    <s v="AB-10060"/>
    <s v="Adam Bellavance"/>
    <x v="2"/>
    <s v="United States"/>
    <s v="Waynesboro"/>
    <x v="17"/>
    <n v="22980"/>
    <x v="0"/>
    <s v="OFF-AP-10004540"/>
    <x v="1"/>
    <x v="9"/>
    <s v="Eureka The Boss Lite 10-Amp Upright Vacuum, Blue"/>
    <n v="160.32"/>
    <n v="2"/>
    <n v="0"/>
    <n v="44.889600000000002"/>
    <x v="10"/>
  </r>
  <r>
    <n v="2366"/>
    <x v="1160"/>
    <x v="0"/>
    <x v="69"/>
    <d v="2013-03-19T00:00:00"/>
    <s v="Standard Class"/>
    <s v="AB-10060"/>
    <s v="Adam Bellavance"/>
    <x v="2"/>
    <s v="United States"/>
    <s v="Waynesboro"/>
    <x v="17"/>
    <n v="22980"/>
    <x v="0"/>
    <s v="OFF-BI-10004965"/>
    <x v="1"/>
    <x v="8"/>
    <s v="Ibico Covers for Plastic or Wire Binding Elements"/>
    <n v="46"/>
    <n v="4"/>
    <n v="0"/>
    <n v="20.7"/>
    <x v="10"/>
  </r>
  <r>
    <n v="2367"/>
    <x v="1161"/>
    <x v="2"/>
    <x v="156"/>
    <d v="2011-11-26T00:00:00"/>
    <s v="Second Class"/>
    <s v="EH-13990"/>
    <s v="Erica Hackney"/>
    <x v="0"/>
    <s v="United States"/>
    <s v="Sacramento"/>
    <x v="1"/>
    <n v="95823"/>
    <x v="1"/>
    <s v="FUR-CH-10001714"/>
    <x v="0"/>
    <x v="1"/>
    <s v="Global Leather &amp; Oak Executive Chair, Burgundy"/>
    <n v="120.712"/>
    <n v="1"/>
    <n v="0.2"/>
    <n v="-18.1068"/>
    <x v="0"/>
  </r>
  <r>
    <n v="2368"/>
    <x v="1162"/>
    <x v="3"/>
    <x v="516"/>
    <d v="2014-02-14T00:00:00"/>
    <s v="First Class"/>
    <s v="MN-17935"/>
    <s v="Michael Nguyen"/>
    <x v="0"/>
    <s v="United States"/>
    <s v="Clinton"/>
    <x v="39"/>
    <n v="20735"/>
    <x v="3"/>
    <s v="OFF-PA-10002464"/>
    <x v="1"/>
    <x v="10"/>
    <s v="HP Office Recycled Paper (20Lb. and 87 Bright)"/>
    <n v="23.12"/>
    <n v="4"/>
    <n v="0"/>
    <n v="11.328799999999999"/>
    <x v="1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x v="8"/>
  </r>
  <r>
    <n v="2370"/>
    <x v="1163"/>
    <x v="0"/>
    <x v="713"/>
    <d v="2013-09-28T00:00:00"/>
    <s v="Standard Class"/>
    <s v="KL-16555"/>
    <s v="Kelly Lampkin"/>
    <x v="1"/>
    <s v="United States"/>
    <s v="Fairfield"/>
    <x v="24"/>
    <n v="45014"/>
    <x v="3"/>
    <s v="OFF-AR-10000315"/>
    <x v="1"/>
    <x v="6"/>
    <s v="Dixon Ticonderoga Maple Cedar Pencil, #2"/>
    <n v="4.9119999999999999"/>
    <n v="2"/>
    <n v="0.2"/>
    <n v="0.307"/>
    <x v="8"/>
  </r>
  <r>
    <n v="2371"/>
    <x v="1164"/>
    <x v="3"/>
    <x v="437"/>
    <d v="2014-07-10T00:00:00"/>
    <s v="Second Class"/>
    <s v="MP-17965"/>
    <s v="Michael Paige"/>
    <x v="1"/>
    <s v="United States"/>
    <s v="Warwick"/>
    <x v="34"/>
    <n v="2886"/>
    <x v="3"/>
    <s v="TEC-AC-10004353"/>
    <x v="2"/>
    <x v="11"/>
    <s v="Hypercom P1300 Pinpad"/>
    <n v="252"/>
    <n v="4"/>
    <n v="0"/>
    <n v="93.24"/>
    <x v="7"/>
  </r>
  <r>
    <n v="2372"/>
    <x v="1165"/>
    <x v="0"/>
    <x v="274"/>
    <d v="2013-07-12T00:00:00"/>
    <s v="Second Class"/>
    <s v="BF-11020"/>
    <s v="Barry FranzÃ¶sisch"/>
    <x v="1"/>
    <s v="United States"/>
    <s v="Aurora"/>
    <x v="10"/>
    <n v="60505"/>
    <x v="2"/>
    <s v="FUR-FU-10004973"/>
    <x v="0"/>
    <x v="5"/>
    <s v="Flat Face Poster Frame"/>
    <n v="60.287999999999997"/>
    <n v="8"/>
    <n v="0.6"/>
    <n v="-27.1296"/>
    <x v="7"/>
  </r>
  <r>
    <n v="2373"/>
    <x v="1165"/>
    <x v="0"/>
    <x v="274"/>
    <d v="2013-07-12T00:00:00"/>
    <s v="Second Class"/>
    <s v="BF-11020"/>
    <s v="Barry FranzÃ¶sisch"/>
    <x v="1"/>
    <s v="United States"/>
    <s v="Aurora"/>
    <x v="10"/>
    <n v="60505"/>
    <x v="2"/>
    <s v="OFF-FA-10000936"/>
    <x v="1"/>
    <x v="13"/>
    <s v="Acco Hot Clips Clips to Go"/>
    <n v="2.6320000000000001"/>
    <n v="1"/>
    <n v="0.2"/>
    <n v="0.82250000000000001"/>
    <x v="7"/>
  </r>
  <r>
    <n v="2374"/>
    <x v="1165"/>
    <x v="0"/>
    <x v="274"/>
    <d v="2013-07-12T00:00:00"/>
    <s v="Second Class"/>
    <s v="BF-11020"/>
    <s v="Barry FranzÃ¶sisch"/>
    <x v="1"/>
    <s v="United States"/>
    <s v="Aurora"/>
    <x v="10"/>
    <n v="60505"/>
    <x v="2"/>
    <s v="OFF-PA-10001609"/>
    <x v="1"/>
    <x v="10"/>
    <s v="Tops Wirebound Message Log Books"/>
    <n v="23.687999999999999"/>
    <n v="9"/>
    <n v="0.2"/>
    <n v="7.6985999999999999"/>
    <x v="7"/>
  </r>
  <r>
    <n v="2375"/>
    <x v="1165"/>
    <x v="0"/>
    <x v="274"/>
    <d v="2013-07-12T00:00:00"/>
    <s v="Second Class"/>
    <s v="BF-11020"/>
    <s v="Barry FranzÃ¶sisch"/>
    <x v="1"/>
    <s v="United States"/>
    <s v="Aurora"/>
    <x v="10"/>
    <n v="60505"/>
    <x v="2"/>
    <s v="FUR-CH-10000785"/>
    <x v="0"/>
    <x v="1"/>
    <s v="Global Ergonomic Managers Chair"/>
    <n v="253.37200000000001"/>
    <n v="2"/>
    <n v="0.3"/>
    <n v="-14.478400000000001"/>
    <x v="7"/>
  </r>
  <r>
    <n v="2376"/>
    <x v="1166"/>
    <x v="3"/>
    <x v="714"/>
    <d v="2014-01-31T00:00:00"/>
    <s v="Standard Class"/>
    <s v="TP-21130"/>
    <s v="Theone Pippenger"/>
    <x v="0"/>
    <s v="United States"/>
    <s v="Smyrna"/>
    <x v="32"/>
    <n v="30080"/>
    <x v="0"/>
    <s v="OFF-FA-10000053"/>
    <x v="1"/>
    <x v="13"/>
    <s v="Revere Boxed Rubber Bands by Revere"/>
    <n v="5.67"/>
    <n v="3"/>
    <n v="0"/>
    <n v="0.1134"/>
    <x v="9"/>
  </r>
  <r>
    <n v="2377"/>
    <x v="1167"/>
    <x v="2"/>
    <x v="710"/>
    <d v="2011-08-21T00:00:00"/>
    <s v="Second Class"/>
    <s v="MS-17770"/>
    <s v="Maxwell Schwartz"/>
    <x v="0"/>
    <s v="United States"/>
    <s v="Columbus"/>
    <x v="24"/>
    <n v="43229"/>
    <x v="3"/>
    <s v="OFF-BI-10001718"/>
    <x v="1"/>
    <x v="8"/>
    <s v="GBC DocuBind P50 Personal Binding Machine"/>
    <n v="76.775999999999996"/>
    <n v="4"/>
    <n v="0.7"/>
    <n v="-58.861600000000003"/>
    <x v="6"/>
  </r>
  <r>
    <n v="2378"/>
    <x v="1167"/>
    <x v="2"/>
    <x v="710"/>
    <d v="2011-08-21T00:00:00"/>
    <s v="Second Class"/>
    <s v="MS-17770"/>
    <s v="Maxwell Schwartz"/>
    <x v="0"/>
    <s v="United States"/>
    <s v="Columbus"/>
    <x v="24"/>
    <n v="43229"/>
    <x v="3"/>
    <s v="OFF-SU-10004768"/>
    <x v="1"/>
    <x v="14"/>
    <s v="Acme Kleencut Forged Steel Scissors"/>
    <n v="9.1839999999999993"/>
    <n v="2"/>
    <n v="0.2"/>
    <n v="1.1479999999999999"/>
    <x v="6"/>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x v="4"/>
  </r>
  <r>
    <n v="2380"/>
    <x v="1169"/>
    <x v="0"/>
    <x v="715"/>
    <d v="2013-05-11T00:00:00"/>
    <s v="Standard Class"/>
    <s v="BE-11455"/>
    <s v="Brad Eason"/>
    <x v="2"/>
    <s v="United States"/>
    <s v="Lorain"/>
    <x v="24"/>
    <n v="44052"/>
    <x v="3"/>
    <s v="OFF-FA-10004248"/>
    <x v="1"/>
    <x v="13"/>
    <s v="Advantus T-Pin Paper Clips"/>
    <n v="7.2160000000000002"/>
    <n v="2"/>
    <n v="0.2"/>
    <n v="1.7138"/>
    <x v="5"/>
  </r>
  <r>
    <n v="2381"/>
    <x v="1169"/>
    <x v="0"/>
    <x v="715"/>
    <d v="2013-05-11T00:00:00"/>
    <s v="Standard Class"/>
    <s v="BE-11455"/>
    <s v="Brad Eason"/>
    <x v="2"/>
    <s v="United States"/>
    <s v="Lorain"/>
    <x v="24"/>
    <n v="44052"/>
    <x v="3"/>
    <s v="OFF-PA-10002581"/>
    <x v="1"/>
    <x v="10"/>
    <s v="Xerox 1951"/>
    <n v="49.567999999999998"/>
    <n v="2"/>
    <n v="0.2"/>
    <n v="15.49"/>
    <x v="5"/>
  </r>
  <r>
    <n v="2382"/>
    <x v="1169"/>
    <x v="0"/>
    <x v="715"/>
    <d v="2013-05-11T00:00:00"/>
    <s v="Standard Class"/>
    <s v="BE-11455"/>
    <s v="Brad Eason"/>
    <x v="2"/>
    <s v="United States"/>
    <s v="Lorain"/>
    <x v="24"/>
    <n v="44052"/>
    <x v="3"/>
    <s v="FUR-FU-10004848"/>
    <x v="0"/>
    <x v="5"/>
    <s v="DAX Solid Wood Frames"/>
    <n v="54.712000000000003"/>
    <n v="7"/>
    <n v="0.2"/>
    <n v="11.626300000000001"/>
    <x v="5"/>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x v="10"/>
  </r>
  <r>
    <n v="2384"/>
    <x v="1170"/>
    <x v="3"/>
    <x v="613"/>
    <d v="2014-03-27T00:00:00"/>
    <s v="First Class"/>
    <s v="CV-12295"/>
    <s v="Christina VanderZanden"/>
    <x v="0"/>
    <s v="United States"/>
    <s v="Fresno"/>
    <x v="1"/>
    <n v="93727"/>
    <x v="1"/>
    <s v="OFF-AR-10003087"/>
    <x v="1"/>
    <x v="6"/>
    <s v="Staples"/>
    <n v="16.02"/>
    <n v="9"/>
    <n v="0"/>
    <n v="4.4855999999999998"/>
    <x v="10"/>
  </r>
  <r>
    <n v="2385"/>
    <x v="1170"/>
    <x v="3"/>
    <x v="613"/>
    <d v="2014-03-27T00:00:00"/>
    <s v="First Class"/>
    <s v="CV-12295"/>
    <s v="Christina VanderZanden"/>
    <x v="0"/>
    <s v="United States"/>
    <s v="Fresno"/>
    <x v="1"/>
    <n v="93727"/>
    <x v="1"/>
    <s v="OFF-BI-10002026"/>
    <x v="1"/>
    <x v="8"/>
    <s v="Avery Arch Ring Binders"/>
    <n v="185.92"/>
    <n v="4"/>
    <n v="0.2"/>
    <n v="62.747999999999998"/>
    <x v="10"/>
  </r>
  <r>
    <n v="2386"/>
    <x v="1170"/>
    <x v="3"/>
    <x v="613"/>
    <d v="2014-03-27T00:00:00"/>
    <s v="First Class"/>
    <s v="CV-12295"/>
    <s v="Christina VanderZanden"/>
    <x v="0"/>
    <s v="United States"/>
    <s v="Fresno"/>
    <x v="1"/>
    <n v="93727"/>
    <x v="1"/>
    <s v="TEC-PH-10000141"/>
    <x v="2"/>
    <x v="7"/>
    <s v="Clearsounds A400"/>
    <n v="211.16800000000001"/>
    <n v="4"/>
    <n v="0.2"/>
    <n v="15.8376"/>
    <x v="10"/>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x v="10"/>
  </r>
  <r>
    <n v="2388"/>
    <x v="1171"/>
    <x v="1"/>
    <x v="295"/>
    <d v="2012-12-15T00:00:00"/>
    <s v="First Class"/>
    <s v="DK-13375"/>
    <s v="Dennis Kane"/>
    <x v="0"/>
    <s v="United States"/>
    <s v="San Diego"/>
    <x v="1"/>
    <n v="92105"/>
    <x v="1"/>
    <s v="OFF-FA-10001229"/>
    <x v="1"/>
    <x v="13"/>
    <s v="Staples"/>
    <n v="7.86"/>
    <n v="2"/>
    <n v="0"/>
    <n v="3.6156000000000001"/>
    <x v="4"/>
  </r>
  <r>
    <n v="2389"/>
    <x v="1171"/>
    <x v="1"/>
    <x v="295"/>
    <d v="2012-12-15T00:00:00"/>
    <s v="First Class"/>
    <s v="DK-13375"/>
    <s v="Dennis Kane"/>
    <x v="0"/>
    <s v="United States"/>
    <s v="San Diego"/>
    <x v="1"/>
    <n v="92105"/>
    <x v="1"/>
    <s v="OFF-BI-10002437"/>
    <x v="1"/>
    <x v="8"/>
    <s v="Recycled Premium Regency Composition Covers"/>
    <n v="24.448"/>
    <n v="2"/>
    <n v="0.2"/>
    <n v="8.8623999999999992"/>
    <x v="4"/>
  </r>
  <r>
    <n v="2390"/>
    <x v="1172"/>
    <x v="1"/>
    <x v="401"/>
    <d v="2012-12-10T00:00:00"/>
    <s v="Standard Class"/>
    <s v="SG-20605"/>
    <s v="Speros Goranitis"/>
    <x v="0"/>
    <s v="United States"/>
    <s v="New York City"/>
    <x v="15"/>
    <n v="10009"/>
    <x v="3"/>
    <s v="OFF-PA-10004255"/>
    <x v="1"/>
    <x v="10"/>
    <s v="Xerox 219"/>
    <n v="6.48"/>
    <n v="1"/>
    <n v="0"/>
    <n v="3.1103999999999998"/>
    <x v="4"/>
  </r>
  <r>
    <n v="2391"/>
    <x v="1172"/>
    <x v="1"/>
    <x v="401"/>
    <d v="2012-12-10T00:00:00"/>
    <s v="Standard Class"/>
    <s v="SG-20605"/>
    <s v="Speros Goranitis"/>
    <x v="0"/>
    <s v="United States"/>
    <s v="New York City"/>
    <x v="15"/>
    <n v="10009"/>
    <x v="3"/>
    <s v="OFF-PA-10001184"/>
    <x v="1"/>
    <x v="10"/>
    <s v="Xerox 1903"/>
    <n v="41.86"/>
    <n v="7"/>
    <n v="0"/>
    <n v="20.511399999999998"/>
    <x v="4"/>
  </r>
  <r>
    <n v="2392"/>
    <x v="1172"/>
    <x v="1"/>
    <x v="401"/>
    <d v="2012-12-10T00:00:00"/>
    <s v="Standard Class"/>
    <s v="SG-20605"/>
    <s v="Speros Goranitis"/>
    <x v="0"/>
    <s v="United States"/>
    <s v="New York City"/>
    <x v="15"/>
    <n v="10009"/>
    <x v="3"/>
    <s v="TEC-AC-10002637"/>
    <x v="2"/>
    <x v="11"/>
    <s v="LogitechÂ VX Revolution Cordless Laser Mouse for Notebooks (Black)"/>
    <n v="1619.91"/>
    <n v="9"/>
    <n v="0"/>
    <n v="97.194599999999994"/>
    <x v="4"/>
  </r>
  <r>
    <n v="2393"/>
    <x v="1172"/>
    <x v="1"/>
    <x v="401"/>
    <d v="2012-12-10T00:00:00"/>
    <s v="Standard Class"/>
    <s v="SG-20605"/>
    <s v="Speros Goranitis"/>
    <x v="0"/>
    <s v="United States"/>
    <s v="New York City"/>
    <x v="15"/>
    <n v="10009"/>
    <x v="3"/>
    <s v="FUR-FU-10002878"/>
    <x v="0"/>
    <x v="5"/>
    <s v="Seth Thomas 14&quot; Day/Date Wall Clock"/>
    <n v="113.92"/>
    <n v="4"/>
    <n v="0"/>
    <n v="42.150399999999998"/>
    <x v="4"/>
  </r>
  <r>
    <n v="2394"/>
    <x v="1173"/>
    <x v="0"/>
    <x v="716"/>
    <d v="2013-03-24T00:00:00"/>
    <s v="Standard Class"/>
    <s v="CS-12355"/>
    <s v="Christine Sundaresam"/>
    <x v="0"/>
    <s v="United States"/>
    <s v="Malden"/>
    <x v="31"/>
    <n v="2148"/>
    <x v="3"/>
    <s v="OFF-AR-10000588"/>
    <x v="1"/>
    <x v="6"/>
    <s v="Newell 345"/>
    <n v="39.68"/>
    <n v="2"/>
    <n v="0"/>
    <n v="10.316800000000001"/>
    <x v="10"/>
  </r>
  <r>
    <n v="2395"/>
    <x v="1174"/>
    <x v="1"/>
    <x v="717"/>
    <d v="2012-11-19T00:00:00"/>
    <s v="Standard Class"/>
    <s v="PJ-18835"/>
    <s v="Patrick Jones"/>
    <x v="1"/>
    <s v="United States"/>
    <s v="New York City"/>
    <x v="15"/>
    <n v="10035"/>
    <x v="3"/>
    <s v="TEC-AC-10002217"/>
    <x v="2"/>
    <x v="11"/>
    <s v="ImationÂ Clip USBÂ flash driveÂ - 8 GB"/>
    <n v="37.6"/>
    <n v="2"/>
    <n v="0"/>
    <n v="2.2559999999999998"/>
    <x v="0"/>
  </r>
  <r>
    <n v="2396"/>
    <x v="1174"/>
    <x v="1"/>
    <x v="717"/>
    <d v="2012-11-19T00:00:00"/>
    <s v="Standard Class"/>
    <s v="PJ-18835"/>
    <s v="Patrick Jones"/>
    <x v="1"/>
    <s v="United States"/>
    <s v="New York City"/>
    <x v="15"/>
    <n v="10035"/>
    <x v="3"/>
    <s v="TEC-AC-10001267"/>
    <x v="2"/>
    <x v="11"/>
    <s v="ImationÂ 32GB Pocket Pro USB 3.0Â Flash DriveÂ - 32 GB - Black - 1 P ..."/>
    <n v="59.9"/>
    <n v="2"/>
    <n v="0"/>
    <n v="23.96"/>
    <x v="0"/>
  </r>
  <r>
    <n v="2397"/>
    <x v="1174"/>
    <x v="1"/>
    <x v="717"/>
    <d v="2012-11-19T00:00:00"/>
    <s v="Standard Class"/>
    <s v="PJ-18835"/>
    <s v="Patrick Jones"/>
    <x v="1"/>
    <s v="United States"/>
    <s v="New York City"/>
    <x v="15"/>
    <n v="10035"/>
    <x v="3"/>
    <s v="OFF-PA-10004041"/>
    <x v="1"/>
    <x v="10"/>
    <s v="It's Hot Message Books with Stickers, 2 3/4&quot; x 5&quot;"/>
    <n v="37"/>
    <n v="5"/>
    <n v="0"/>
    <n v="16.649999999999999"/>
    <x v="0"/>
  </r>
  <r>
    <n v="2398"/>
    <x v="1175"/>
    <x v="3"/>
    <x v="718"/>
    <d v="2014-08-17T00:00:00"/>
    <s v="Second Class"/>
    <s v="NP-18700"/>
    <s v="Nora Preis"/>
    <x v="0"/>
    <s v="United States"/>
    <s v="San Francisco"/>
    <x v="1"/>
    <n v="94109"/>
    <x v="1"/>
    <s v="OFF-LA-10001613"/>
    <x v="1"/>
    <x v="2"/>
    <s v="Avery File Folder Labels"/>
    <n v="5.76"/>
    <n v="2"/>
    <n v="0"/>
    <n v="2.8224"/>
    <x v="6"/>
  </r>
  <r>
    <n v="2399"/>
    <x v="1175"/>
    <x v="3"/>
    <x v="718"/>
    <d v="2014-08-17T00:00:00"/>
    <s v="Second Class"/>
    <s v="NP-18700"/>
    <s v="Nora Preis"/>
    <x v="0"/>
    <s v="United States"/>
    <s v="San Francisco"/>
    <x v="1"/>
    <n v="94109"/>
    <x v="1"/>
    <s v="OFF-AR-10000246"/>
    <x v="1"/>
    <x v="6"/>
    <s v="Newell 318"/>
    <n v="16.68"/>
    <n v="6"/>
    <n v="0"/>
    <n v="4.3368000000000002"/>
    <x v="6"/>
  </r>
  <r>
    <n v="2400"/>
    <x v="1176"/>
    <x v="3"/>
    <x v="428"/>
    <d v="2014-09-16T00:00:00"/>
    <s v="Standard Class"/>
    <s v="SB-20290"/>
    <s v="Sean Braxton"/>
    <x v="1"/>
    <s v="United States"/>
    <s v="Florence"/>
    <x v="20"/>
    <n v="29501"/>
    <x v="0"/>
    <s v="OFF-ST-10001809"/>
    <x v="1"/>
    <x v="4"/>
    <s v="Fellowes Officeware Wire Shelving"/>
    <n v="628.80999999999995"/>
    <n v="7"/>
    <n v="0"/>
    <n v="12.5762"/>
    <x v="8"/>
  </r>
  <r>
    <n v="2401"/>
    <x v="1176"/>
    <x v="3"/>
    <x v="428"/>
    <d v="2014-09-16T00:00:00"/>
    <s v="Standard Class"/>
    <s v="SB-20290"/>
    <s v="Sean Braxton"/>
    <x v="1"/>
    <s v="United States"/>
    <s v="Florence"/>
    <x v="20"/>
    <n v="29501"/>
    <x v="0"/>
    <s v="OFF-ST-10002214"/>
    <x v="1"/>
    <x v="4"/>
    <s v="X-Rack File for Hanging Folders"/>
    <n v="56.45"/>
    <n v="5"/>
    <n v="0"/>
    <n v="14.677"/>
    <x v="8"/>
  </r>
  <r>
    <n v="2402"/>
    <x v="1177"/>
    <x v="3"/>
    <x v="719"/>
    <d v="2014-04-05T00:00:00"/>
    <s v="Second Class"/>
    <s v="AS-10090"/>
    <s v="Adam Shillingsburg"/>
    <x v="0"/>
    <s v="United States"/>
    <s v="Springfield"/>
    <x v="25"/>
    <n v="65807"/>
    <x v="2"/>
    <s v="OFF-ST-10000649"/>
    <x v="1"/>
    <x v="4"/>
    <s v="Hanging Personal Folder File"/>
    <n v="94.2"/>
    <n v="6"/>
    <n v="0"/>
    <n v="23.55"/>
    <x v="3"/>
  </r>
  <r>
    <n v="2403"/>
    <x v="1177"/>
    <x v="3"/>
    <x v="719"/>
    <d v="2014-04-05T00:00:00"/>
    <s v="Second Class"/>
    <s v="AS-10090"/>
    <s v="Adam Shillingsburg"/>
    <x v="0"/>
    <s v="United States"/>
    <s v="Springfield"/>
    <x v="25"/>
    <n v="65807"/>
    <x v="2"/>
    <s v="OFF-EN-10001990"/>
    <x v="1"/>
    <x v="12"/>
    <s v="Staples"/>
    <n v="28.4"/>
    <n v="5"/>
    <n v="0"/>
    <n v="13.348000000000001"/>
    <x v="3"/>
  </r>
  <r>
    <n v="2404"/>
    <x v="1178"/>
    <x v="0"/>
    <x v="720"/>
    <d v="2013-10-04T00:00:00"/>
    <s v="Standard Class"/>
    <s v="HM-14860"/>
    <s v="Harry Marie"/>
    <x v="1"/>
    <s v="United States"/>
    <s v="Huntsville"/>
    <x v="5"/>
    <n v="77340"/>
    <x v="2"/>
    <s v="FUR-BO-10000780"/>
    <x v="0"/>
    <x v="0"/>
    <s v="O'Sullivan Plantations 2-Door Library in Landvery Oak"/>
    <n v="956.66480000000001"/>
    <n v="7"/>
    <n v="0.32"/>
    <n v="-225.0976"/>
    <x v="8"/>
  </r>
  <r>
    <n v="2405"/>
    <x v="1179"/>
    <x v="3"/>
    <x v="566"/>
    <d v="2014-10-12T00:00:00"/>
    <s v="Standard Class"/>
    <s v="MG-18145"/>
    <s v="Mike Gockenbach"/>
    <x v="0"/>
    <s v="United States"/>
    <s v="Los Angeles"/>
    <x v="1"/>
    <n v="90045"/>
    <x v="1"/>
    <s v="TEC-AC-10002049"/>
    <x v="2"/>
    <x v="11"/>
    <s v="Logitech G19 Programmable Gaming Keyboard"/>
    <n v="1115.9100000000001"/>
    <n v="9"/>
    <n v="0"/>
    <n v="200.8638"/>
    <x v="2"/>
  </r>
  <r>
    <n v="2406"/>
    <x v="1179"/>
    <x v="3"/>
    <x v="566"/>
    <d v="2014-10-12T00:00:00"/>
    <s v="Standard Class"/>
    <s v="MG-18145"/>
    <s v="Mike Gockenbach"/>
    <x v="0"/>
    <s v="United States"/>
    <s v="Los Angeles"/>
    <x v="1"/>
    <n v="90045"/>
    <x v="1"/>
    <s v="TEC-PH-10003555"/>
    <x v="2"/>
    <x v="7"/>
    <s v="Motorola HK250 Universal Bluetooth Headset"/>
    <n v="128.744"/>
    <n v="7"/>
    <n v="0.2"/>
    <n v="-28.967400000000001"/>
    <x v="2"/>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x v="2"/>
  </r>
  <r>
    <n v="2408"/>
    <x v="1180"/>
    <x v="3"/>
    <x v="176"/>
    <d v="2014-01-26T00:00:00"/>
    <s v="Standard Class"/>
    <s v="TM-21010"/>
    <s v="Tamara Manning"/>
    <x v="0"/>
    <s v="United States"/>
    <s v="San Francisco"/>
    <x v="1"/>
    <n v="94122"/>
    <x v="1"/>
    <s v="OFF-AR-10003631"/>
    <x v="1"/>
    <x v="6"/>
    <s v="Staples"/>
    <n v="24.2"/>
    <n v="5"/>
    <n v="0"/>
    <n v="7.9859999999999998"/>
    <x v="9"/>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x v="9"/>
  </r>
  <r>
    <n v="2410"/>
    <x v="1181"/>
    <x v="3"/>
    <x v="721"/>
    <d v="2014-03-26T00:00:00"/>
    <s v="First Class"/>
    <s v="BE-11335"/>
    <s v="Bill Eplett"/>
    <x v="2"/>
    <s v="United States"/>
    <s v="San Francisco"/>
    <x v="1"/>
    <n v="94122"/>
    <x v="1"/>
    <s v="FUR-FU-10000758"/>
    <x v="0"/>
    <x v="5"/>
    <s v="DAX Natural Wood-Tone Poster Frame"/>
    <n v="211.84"/>
    <n v="8"/>
    <n v="0"/>
    <n v="76.2624"/>
    <x v="10"/>
  </r>
  <r>
    <n v="2411"/>
    <x v="1182"/>
    <x v="2"/>
    <x v="601"/>
    <d v="2011-08-06T00:00:00"/>
    <s v="Standard Class"/>
    <s v="AS-10630"/>
    <s v="Ann Steele"/>
    <x v="2"/>
    <s v="United States"/>
    <s v="Philadelphia"/>
    <x v="9"/>
    <n v="19120"/>
    <x v="3"/>
    <s v="OFF-FA-10000992"/>
    <x v="1"/>
    <x v="13"/>
    <s v="Acco Clips to Go Binder Clips, 24 Clips in Two Sizes"/>
    <n v="5.68"/>
    <n v="2"/>
    <n v="0.2"/>
    <n v="1.917"/>
    <x v="6"/>
  </r>
  <r>
    <n v="2412"/>
    <x v="1183"/>
    <x v="1"/>
    <x v="722"/>
    <d v="2012-06-09T00:00:00"/>
    <s v="Second Class"/>
    <s v="EM-13810"/>
    <s v="Eleni McCrary"/>
    <x v="1"/>
    <s v="United States"/>
    <s v="Los Angeles"/>
    <x v="1"/>
    <n v="90036"/>
    <x v="1"/>
    <s v="OFF-BI-10004187"/>
    <x v="1"/>
    <x v="8"/>
    <s v="Staples"/>
    <n v="7.52"/>
    <n v="5"/>
    <n v="0.2"/>
    <n v="2.6320000000000001"/>
    <x v="1"/>
  </r>
  <r>
    <n v="2413"/>
    <x v="1184"/>
    <x v="2"/>
    <x v="607"/>
    <d v="2011-11-16T00:00:00"/>
    <s v="Standard Class"/>
    <s v="JA-15970"/>
    <s v="Joseph Airdo"/>
    <x v="0"/>
    <s v="United States"/>
    <s v="Los Angeles"/>
    <x v="1"/>
    <n v="90045"/>
    <x v="1"/>
    <s v="OFF-PA-10001947"/>
    <x v="1"/>
    <x v="10"/>
    <s v="Xerox 1974"/>
    <n v="11.96"/>
    <n v="2"/>
    <n v="0"/>
    <n v="5.8604000000000003"/>
    <x v="0"/>
  </r>
  <r>
    <n v="2414"/>
    <x v="1184"/>
    <x v="2"/>
    <x v="607"/>
    <d v="2011-11-16T00:00:00"/>
    <s v="Standard Class"/>
    <s v="JA-15970"/>
    <s v="Joseph Airdo"/>
    <x v="0"/>
    <s v="United States"/>
    <s v="Los Angeles"/>
    <x v="1"/>
    <n v="90045"/>
    <x v="1"/>
    <s v="FUR-TA-10002356"/>
    <x v="0"/>
    <x v="3"/>
    <s v="Bevis Boat-Shaped Conference Table"/>
    <n v="629.06399999999996"/>
    <n v="3"/>
    <n v="0.2"/>
    <n v="31.453199999999999"/>
    <x v="0"/>
  </r>
  <r>
    <n v="2415"/>
    <x v="1185"/>
    <x v="0"/>
    <x v="723"/>
    <d v="2014-01-03T00:00:00"/>
    <s v="Standard Class"/>
    <s v="TB-21595"/>
    <s v="Troy Blackwell"/>
    <x v="0"/>
    <s v="United States"/>
    <s v="Milwaukee"/>
    <x v="6"/>
    <n v="53209"/>
    <x v="2"/>
    <s v="FUR-CH-10001714"/>
    <x v="0"/>
    <x v="1"/>
    <s v="Global Leather &amp; Oak Executive Chair, Burgundy"/>
    <n v="754.45"/>
    <n v="5"/>
    <n v="0"/>
    <n v="60.356000000000002"/>
    <x v="4"/>
  </r>
  <r>
    <n v="2416"/>
    <x v="1186"/>
    <x v="1"/>
    <x v="380"/>
    <d v="2012-07-11T00:00:00"/>
    <s v="Standard Class"/>
    <s v="PP-18955"/>
    <s v="Paul Prost"/>
    <x v="2"/>
    <s v="United States"/>
    <s v="Holyoke"/>
    <x v="31"/>
    <n v="1040"/>
    <x v="3"/>
    <s v="FUR-BO-10002824"/>
    <x v="0"/>
    <x v="0"/>
    <s v="Bush Mission Pointe Library"/>
    <n v="301.95999999999998"/>
    <n v="2"/>
    <n v="0"/>
    <n v="60.392000000000003"/>
    <x v="7"/>
  </r>
  <r>
    <n v="2417"/>
    <x v="1187"/>
    <x v="3"/>
    <x v="386"/>
    <d v="2014-10-19T00:00:00"/>
    <s v="Standard Class"/>
    <s v="ML-18040"/>
    <s v="Michelle Lonsdale"/>
    <x v="1"/>
    <s v="United States"/>
    <s v="Albuquerque"/>
    <x v="27"/>
    <n v="87105"/>
    <x v="1"/>
    <s v="TEC-AC-10002842"/>
    <x v="2"/>
    <x v="11"/>
    <s v="WD My Passport Ultra 2TB Portable External Hard Drive"/>
    <n v="595"/>
    <n v="5"/>
    <n v="0"/>
    <n v="95.2"/>
    <x v="2"/>
  </r>
  <r>
    <n v="2418"/>
    <x v="1187"/>
    <x v="3"/>
    <x v="386"/>
    <d v="2014-10-19T00:00:00"/>
    <s v="Standard Class"/>
    <s v="ML-18040"/>
    <s v="Michelle Lonsdale"/>
    <x v="1"/>
    <s v="United States"/>
    <s v="Albuquerque"/>
    <x v="27"/>
    <n v="87105"/>
    <x v="1"/>
    <s v="OFF-BI-10002082"/>
    <x v="1"/>
    <x v="8"/>
    <s v="GBC Twin Loop Wire Binding Elements"/>
    <n v="79.872"/>
    <n v="3"/>
    <n v="0.2"/>
    <n v="29.952000000000002"/>
    <x v="2"/>
  </r>
  <r>
    <n v="2419"/>
    <x v="1188"/>
    <x v="0"/>
    <x v="206"/>
    <d v="2013-05-29T00:00:00"/>
    <s v="Standard Class"/>
    <s v="LC-16930"/>
    <s v="Linda Cazamias"/>
    <x v="1"/>
    <s v="United States"/>
    <s v="Sparks"/>
    <x v="33"/>
    <n v="89431"/>
    <x v="1"/>
    <s v="TEC-MA-10000112"/>
    <x v="2"/>
    <x v="15"/>
    <s v="Panasonic KX MB2061 Multifunction Printer"/>
    <n v="2396.4"/>
    <n v="10"/>
    <n v="0.2"/>
    <n v="179.73"/>
    <x v="5"/>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x v="0"/>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x v="0"/>
  </r>
  <r>
    <n v="2422"/>
    <x v="1190"/>
    <x v="0"/>
    <x v="724"/>
    <d v="2013-04-24T00:00:00"/>
    <s v="Standard Class"/>
    <s v="CR-12580"/>
    <s v="Clay Rozendal"/>
    <x v="2"/>
    <s v="United States"/>
    <s v="Elmhurst"/>
    <x v="10"/>
    <n v="60126"/>
    <x v="2"/>
    <s v="OFF-ST-10003656"/>
    <x v="1"/>
    <x v="4"/>
    <s v="Safco Industrial Wire Shelving"/>
    <n v="230.376"/>
    <n v="3"/>
    <n v="0.2"/>
    <n v="-48.954900000000002"/>
    <x v="3"/>
  </r>
  <r>
    <n v="2423"/>
    <x v="1190"/>
    <x v="0"/>
    <x v="724"/>
    <d v="2013-04-24T00:00:00"/>
    <s v="Standard Class"/>
    <s v="CR-12580"/>
    <s v="Clay Rozendal"/>
    <x v="2"/>
    <s v="United States"/>
    <s v="Elmhurst"/>
    <x v="10"/>
    <n v="60126"/>
    <x v="2"/>
    <s v="OFF-PA-10001560"/>
    <x v="1"/>
    <x v="10"/>
    <s v="Adams Telephone Message Books, 5 1/4â€ x 11â€"/>
    <n v="9.6639999999999997"/>
    <n v="2"/>
    <n v="0.2"/>
    <n v="3.2616000000000001"/>
    <x v="3"/>
  </r>
  <r>
    <n v="2424"/>
    <x v="1191"/>
    <x v="3"/>
    <x v="53"/>
    <d v="2014-12-31T00:00:00"/>
    <s v="Standard Class"/>
    <s v="SV-20935"/>
    <s v="Susan Vittorini"/>
    <x v="0"/>
    <s v="United States"/>
    <s v="Fairfield"/>
    <x v="24"/>
    <n v="45014"/>
    <x v="3"/>
    <s v="TEC-AC-10002473"/>
    <x v="2"/>
    <x v="11"/>
    <s v="Maxell 4.7GB DVD-R"/>
    <n v="158.928"/>
    <n v="7"/>
    <n v="0.2"/>
    <n v="41.718600000000002"/>
    <x v="4"/>
  </r>
  <r>
    <n v="2425"/>
    <x v="1191"/>
    <x v="3"/>
    <x v="53"/>
    <d v="2014-12-31T00:00:00"/>
    <s v="Standard Class"/>
    <s v="SV-20935"/>
    <s v="Susan Vittorini"/>
    <x v="0"/>
    <s v="United States"/>
    <s v="Fairfield"/>
    <x v="24"/>
    <n v="45014"/>
    <x v="3"/>
    <s v="OFF-BI-10000632"/>
    <x v="1"/>
    <x v="8"/>
    <s v="Satellite Sectional Post Binders"/>
    <n v="13.023"/>
    <n v="1"/>
    <n v="0.7"/>
    <n v="-10.4184"/>
    <x v="4"/>
  </r>
  <r>
    <n v="2426"/>
    <x v="1191"/>
    <x v="3"/>
    <x v="53"/>
    <d v="2014-12-31T00:00:00"/>
    <s v="Standard Class"/>
    <s v="SV-20935"/>
    <s v="Susan Vittorini"/>
    <x v="0"/>
    <s v="United States"/>
    <s v="Fairfield"/>
    <x v="24"/>
    <n v="45014"/>
    <x v="3"/>
    <s v="FUR-TA-10002645"/>
    <x v="0"/>
    <x v="3"/>
    <s v="Hon Rectangular Conference Tables"/>
    <n v="273.06"/>
    <n v="2"/>
    <n v="0.4"/>
    <n v="-104.673"/>
    <x v="4"/>
  </r>
  <r>
    <n v="2427"/>
    <x v="1191"/>
    <x v="3"/>
    <x v="53"/>
    <d v="2014-12-31T00:00:00"/>
    <s v="Standard Class"/>
    <s v="SV-20935"/>
    <s v="Susan Vittorini"/>
    <x v="0"/>
    <s v="United States"/>
    <s v="Fairfield"/>
    <x v="24"/>
    <n v="45014"/>
    <x v="3"/>
    <s v="OFF-FA-10002975"/>
    <x v="1"/>
    <x v="13"/>
    <s v="Staples"/>
    <n v="39.311999999999998"/>
    <n v="13"/>
    <n v="0.2"/>
    <n v="12.776400000000001"/>
    <x v="4"/>
  </r>
  <r>
    <n v="2428"/>
    <x v="1192"/>
    <x v="0"/>
    <x v="725"/>
    <d v="2013-06-18T00:00:00"/>
    <s v="Standard Class"/>
    <s v="MZ-17515"/>
    <s v="Mary Zewe"/>
    <x v="1"/>
    <s v="United States"/>
    <s v="Arlington"/>
    <x v="5"/>
    <n v="76017"/>
    <x v="2"/>
    <s v="OFF-BI-10003784"/>
    <x v="1"/>
    <x v="8"/>
    <s v="Computer Printout Index Tabs"/>
    <n v="1.3440000000000001"/>
    <n v="4"/>
    <n v="0.8"/>
    <n v="-2.1503999999999999"/>
    <x v="1"/>
  </r>
  <r>
    <n v="2429"/>
    <x v="1192"/>
    <x v="0"/>
    <x v="725"/>
    <d v="2013-06-18T00:00:00"/>
    <s v="Standard Class"/>
    <s v="MZ-17515"/>
    <s v="Mary Zewe"/>
    <x v="1"/>
    <s v="United States"/>
    <s v="Arlington"/>
    <x v="5"/>
    <n v="76017"/>
    <x v="2"/>
    <s v="OFF-BI-10001617"/>
    <x v="1"/>
    <x v="8"/>
    <s v="GBC Wire Binding Combs"/>
    <n v="8.2720000000000002"/>
    <n v="4"/>
    <n v="0.8"/>
    <n v="-13.6488"/>
    <x v="1"/>
  </r>
  <r>
    <n v="2430"/>
    <x v="1192"/>
    <x v="0"/>
    <x v="725"/>
    <d v="2013-06-18T00:00:00"/>
    <s v="Standard Class"/>
    <s v="MZ-17515"/>
    <s v="Mary Zewe"/>
    <x v="1"/>
    <s v="United States"/>
    <s v="Arlington"/>
    <x v="5"/>
    <n v="76017"/>
    <x v="2"/>
    <s v="FUR-FU-10004415"/>
    <x v="0"/>
    <x v="5"/>
    <s v="Stacking Tray, Side-Loading, Legal, Smoke"/>
    <n v="12.544"/>
    <n v="7"/>
    <n v="0.6"/>
    <n v="-9.0944000000000003"/>
    <x v="1"/>
  </r>
  <r>
    <n v="2431"/>
    <x v="1193"/>
    <x v="3"/>
    <x v="726"/>
    <d v="2014-05-21T00:00:00"/>
    <s v="Standard Class"/>
    <s v="RB-19795"/>
    <s v="Ross Baird"/>
    <x v="2"/>
    <s v="United States"/>
    <s v="San Francisco"/>
    <x v="1"/>
    <n v="94110"/>
    <x v="1"/>
    <s v="OFF-LA-10000240"/>
    <x v="1"/>
    <x v="2"/>
    <s v="Self-Adhesive Address Labels for Typewriters by Universal"/>
    <n v="58.48"/>
    <n v="8"/>
    <n v="0"/>
    <n v="27.485600000000002"/>
    <x v="5"/>
  </r>
  <r>
    <n v="2432"/>
    <x v="1194"/>
    <x v="3"/>
    <x v="116"/>
    <d v="2015-01-03T00:00:00"/>
    <s v="Standard Class"/>
    <s v="HM-14860"/>
    <s v="Harry Marie"/>
    <x v="1"/>
    <s v="United States"/>
    <s v="Seattle"/>
    <x v="4"/>
    <n v="98103"/>
    <x v="1"/>
    <s v="FUR-FU-10001935"/>
    <x v="0"/>
    <x v="5"/>
    <s v="3M Hangers With Command Adhesive"/>
    <n v="7.4"/>
    <n v="2"/>
    <n v="0"/>
    <n v="3.0339999999999998"/>
    <x v="4"/>
  </r>
  <r>
    <n v="2433"/>
    <x v="1195"/>
    <x v="2"/>
    <x v="727"/>
    <d v="2011-04-01T00:00:00"/>
    <s v="Standard Class"/>
    <s v="AZ-10750"/>
    <s v="Annie Zypern"/>
    <x v="0"/>
    <s v="United States"/>
    <s v="New York City"/>
    <x v="15"/>
    <n v="10009"/>
    <x v="3"/>
    <s v="FUR-CH-10002439"/>
    <x v="0"/>
    <x v="1"/>
    <s v="Iceberg Nesting Folding Chair, 19w x 6d x 43h"/>
    <n v="366.786"/>
    <n v="7"/>
    <n v="0.1"/>
    <n v="65.206400000000002"/>
    <x v="10"/>
  </r>
  <r>
    <n v="2434"/>
    <x v="1196"/>
    <x v="3"/>
    <x v="39"/>
    <d v="2014-06-02T00:00:00"/>
    <s v="Standard Class"/>
    <s v="JH-15910"/>
    <s v="Jonathan Howell"/>
    <x v="0"/>
    <s v="United States"/>
    <s v="Houston"/>
    <x v="5"/>
    <n v="77070"/>
    <x v="2"/>
    <s v="TEC-PH-10001536"/>
    <x v="2"/>
    <x v="7"/>
    <s v="Spigen Samsung Galaxy S5 Case Wallet"/>
    <n v="54.368000000000002"/>
    <n v="4"/>
    <n v="0.2"/>
    <n v="4.0776000000000003"/>
    <x v="5"/>
  </r>
  <r>
    <n v="2435"/>
    <x v="1197"/>
    <x v="1"/>
    <x v="717"/>
    <d v="2012-11-17T00:00:00"/>
    <s v="First Class"/>
    <s v="PJ-18835"/>
    <s v="Patrick Jones"/>
    <x v="1"/>
    <s v="United States"/>
    <s v="Springfield"/>
    <x v="17"/>
    <n v="22153"/>
    <x v="0"/>
    <s v="OFF-EN-10001532"/>
    <x v="1"/>
    <x v="12"/>
    <s v="Brown Kraft Recycled Envelopes"/>
    <n v="33.96"/>
    <n v="2"/>
    <n v="0"/>
    <n v="16.98"/>
    <x v="0"/>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x v="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x v="7"/>
  </r>
  <r>
    <n v="2438"/>
    <x v="1199"/>
    <x v="2"/>
    <x v="728"/>
    <d v="2011-11-20T00:00:00"/>
    <s v="Second Class"/>
    <s v="PW-19240"/>
    <s v="Pierre Wener"/>
    <x v="0"/>
    <s v="United States"/>
    <s v="Louisville"/>
    <x v="22"/>
    <n v="80027"/>
    <x v="1"/>
    <s v="FUR-TA-10000849"/>
    <x v="0"/>
    <x v="3"/>
    <s v="Bevis Rectangular Conference Tables"/>
    <n v="145.97999999999999"/>
    <n v="2"/>
    <n v="0.5"/>
    <n v="-99.266400000000004"/>
    <x v="0"/>
  </r>
  <r>
    <n v="2439"/>
    <x v="1199"/>
    <x v="2"/>
    <x v="728"/>
    <d v="2011-11-20T00:00:00"/>
    <s v="Second Class"/>
    <s v="PW-19240"/>
    <s v="Pierre Wener"/>
    <x v="0"/>
    <s v="United States"/>
    <s v="Louisville"/>
    <x v="22"/>
    <n v="80027"/>
    <x v="1"/>
    <s v="OFF-PA-10002259"/>
    <x v="1"/>
    <x v="10"/>
    <s v="Geographics Note Cards, Blank, White, 8 1/2&quot; x 11&quot;"/>
    <n v="35.808"/>
    <n v="4"/>
    <n v="0.2"/>
    <n v="12.5328"/>
    <x v="0"/>
  </r>
  <r>
    <n v="2440"/>
    <x v="1200"/>
    <x v="3"/>
    <x v="729"/>
    <d v="2014-07-23T00:00:00"/>
    <s v="Standard Class"/>
    <s v="SW-20455"/>
    <s v="Shaun Weien"/>
    <x v="0"/>
    <s v="United States"/>
    <s v="Tampa"/>
    <x v="2"/>
    <n v="33614"/>
    <x v="0"/>
    <s v="FUR-FU-10002597"/>
    <x v="0"/>
    <x v="5"/>
    <s v="C-Line Magnetic Cubicle Keepers, Clear Polypropylene"/>
    <n v="7.9039999999999999"/>
    <n v="2"/>
    <n v="0.2"/>
    <n v="2.1736"/>
    <x v="7"/>
  </r>
  <r>
    <n v="2441"/>
    <x v="1201"/>
    <x v="0"/>
    <x v="730"/>
    <d v="2013-05-28T00:00:00"/>
    <s v="Standard Class"/>
    <s v="AF-10870"/>
    <s v="Art Ferguson"/>
    <x v="0"/>
    <s v="United States"/>
    <s v="Passaic"/>
    <x v="30"/>
    <n v="7055"/>
    <x v="3"/>
    <s v="TEC-PH-10004614"/>
    <x v="2"/>
    <x v="7"/>
    <s v="AT&amp;T 841000 Phone"/>
    <n v="345"/>
    <n v="5"/>
    <n v="0"/>
    <n v="86.25"/>
    <x v="5"/>
  </r>
  <r>
    <n v="2442"/>
    <x v="1201"/>
    <x v="0"/>
    <x v="730"/>
    <d v="2013-05-28T00:00:00"/>
    <s v="Standard Class"/>
    <s v="AF-10870"/>
    <s v="Art Ferguson"/>
    <x v="0"/>
    <s v="United States"/>
    <s v="Passaic"/>
    <x v="30"/>
    <n v="7055"/>
    <x v="3"/>
    <s v="FUR-TA-10003748"/>
    <x v="0"/>
    <x v="3"/>
    <s v="Bevis 36 x 72 Conference Tables"/>
    <n v="174.286"/>
    <n v="2"/>
    <n v="0.3"/>
    <n v="-19.918399999999998"/>
    <x v="5"/>
  </r>
  <r>
    <n v="2443"/>
    <x v="1201"/>
    <x v="0"/>
    <x v="730"/>
    <d v="2013-05-28T00:00:00"/>
    <s v="Standard Class"/>
    <s v="AF-10870"/>
    <s v="Art Ferguson"/>
    <x v="0"/>
    <s v="United States"/>
    <s v="Passaic"/>
    <x v="30"/>
    <n v="7055"/>
    <x v="3"/>
    <s v="OFF-AP-10003217"/>
    <x v="1"/>
    <x v="9"/>
    <s v="Eureka Sanitaire  Commercial Upright"/>
    <n v="662.84"/>
    <n v="4"/>
    <n v="0"/>
    <n v="172.33840000000001"/>
    <x v="5"/>
  </r>
  <r>
    <n v="2444"/>
    <x v="1201"/>
    <x v="0"/>
    <x v="730"/>
    <d v="2013-05-28T00:00:00"/>
    <s v="Standard Class"/>
    <s v="AF-10870"/>
    <s v="Art Ferguson"/>
    <x v="0"/>
    <s v="United States"/>
    <s v="Passaic"/>
    <x v="30"/>
    <n v="7055"/>
    <x v="3"/>
    <s v="TEC-AC-10002399"/>
    <x v="2"/>
    <x v="11"/>
    <s v="SanDisk Cruzer 32 GB USB Flash Drive"/>
    <n v="95.1"/>
    <n v="5"/>
    <n v="0"/>
    <n v="30.431999999999999"/>
    <x v="5"/>
  </r>
  <r>
    <n v="2445"/>
    <x v="1201"/>
    <x v="0"/>
    <x v="730"/>
    <d v="2013-05-28T00:00:00"/>
    <s v="Standard Class"/>
    <s v="AF-10870"/>
    <s v="Art Ferguson"/>
    <x v="0"/>
    <s v="United States"/>
    <s v="Passaic"/>
    <x v="30"/>
    <n v="7055"/>
    <x v="3"/>
    <s v="OFF-EN-10002973"/>
    <x v="1"/>
    <x v="12"/>
    <s v="Ampad #10 Peel &amp; Seel Holiday Envelopes"/>
    <n v="26.88"/>
    <n v="6"/>
    <n v="0"/>
    <n v="12.9024"/>
    <x v="5"/>
  </r>
  <r>
    <n v="2446"/>
    <x v="1201"/>
    <x v="0"/>
    <x v="730"/>
    <d v="2013-05-28T00:00:00"/>
    <s v="Standard Class"/>
    <s v="AF-10870"/>
    <s v="Art Ferguson"/>
    <x v="0"/>
    <s v="United States"/>
    <s v="Passaic"/>
    <x v="30"/>
    <n v="7055"/>
    <x v="3"/>
    <s v="TEC-PH-10001336"/>
    <x v="2"/>
    <x v="7"/>
    <s v="Digium D40 VoIP phone"/>
    <n v="257.98"/>
    <n v="2"/>
    <n v="0"/>
    <n v="74.8142"/>
    <x v="5"/>
  </r>
  <r>
    <n v="2447"/>
    <x v="1202"/>
    <x v="1"/>
    <x v="12"/>
    <d v="2012-10-01T00:00:00"/>
    <s v="Standard Class"/>
    <s v="AM-10705"/>
    <s v="Anne McFarland"/>
    <x v="0"/>
    <s v="United States"/>
    <s v="Los Angeles"/>
    <x v="1"/>
    <n v="90004"/>
    <x v="1"/>
    <s v="OFF-EN-10000461"/>
    <x v="1"/>
    <x v="12"/>
    <s v="#10- 4 1/8&quot; x 9 1/2&quot; Recycled Envelopes"/>
    <n v="17.48"/>
    <n v="2"/>
    <n v="0"/>
    <n v="8.2156000000000002"/>
    <x v="8"/>
  </r>
  <r>
    <n v="2448"/>
    <x v="1203"/>
    <x v="0"/>
    <x v="731"/>
    <d v="2013-11-07T00:00:00"/>
    <s v="Standard Class"/>
    <s v="BD-11320"/>
    <s v="Bill Donatelli"/>
    <x v="0"/>
    <s v="United States"/>
    <s v="Philadelphia"/>
    <x v="9"/>
    <n v="19143"/>
    <x v="3"/>
    <s v="FUR-CH-10000988"/>
    <x v="0"/>
    <x v="1"/>
    <s v="Hon Olson Stacker Stools"/>
    <n v="492.83499999999998"/>
    <n v="5"/>
    <n v="0.3"/>
    <n v="-14.081"/>
    <x v="0"/>
  </r>
  <r>
    <n v="2449"/>
    <x v="1204"/>
    <x v="1"/>
    <x v="471"/>
    <d v="2012-09-17T00:00:00"/>
    <s v="Second Class"/>
    <s v="CM-12385"/>
    <s v="Christopher Martinez"/>
    <x v="0"/>
    <s v="United States"/>
    <s v="North Charleston"/>
    <x v="20"/>
    <n v="29406"/>
    <x v="0"/>
    <s v="OFF-ST-10001809"/>
    <x v="1"/>
    <x v="4"/>
    <s v="Fellowes Officeware Wire Shelving"/>
    <n v="269.49"/>
    <n v="3"/>
    <n v="0"/>
    <n v="5.3898000000000001"/>
    <x v="8"/>
  </r>
  <r>
    <n v="2450"/>
    <x v="1205"/>
    <x v="0"/>
    <x v="732"/>
    <d v="2013-11-11T00:00:00"/>
    <s v="Standard Class"/>
    <s v="CS-12400"/>
    <s v="Christopher Schild"/>
    <x v="2"/>
    <s v="United States"/>
    <s v="San Jose"/>
    <x v="1"/>
    <n v="95123"/>
    <x v="1"/>
    <s v="OFF-BI-10003963"/>
    <x v="1"/>
    <x v="8"/>
    <s v="Cardinal Holdit Data Disk Pockets"/>
    <n v="29.12"/>
    <n v="5"/>
    <n v="0.2"/>
    <n v="9.8279999999999994"/>
    <x v="0"/>
  </r>
  <r>
    <n v="2451"/>
    <x v="1206"/>
    <x v="3"/>
    <x v="294"/>
    <d v="2014-03-23T00:00:00"/>
    <s v="Second Class"/>
    <s v="DB-13405"/>
    <s v="Denny Blanton"/>
    <x v="0"/>
    <s v="United States"/>
    <s v="New York City"/>
    <x v="15"/>
    <n v="10011"/>
    <x v="3"/>
    <s v="OFF-LA-10000081"/>
    <x v="1"/>
    <x v="2"/>
    <s v="Avery 496"/>
    <n v="18.75"/>
    <n v="5"/>
    <n v="0"/>
    <n v="9"/>
    <x v="10"/>
  </r>
  <r>
    <n v="2452"/>
    <x v="1206"/>
    <x v="3"/>
    <x v="294"/>
    <d v="2014-03-23T00:00:00"/>
    <s v="Second Class"/>
    <s v="DB-13405"/>
    <s v="Denny Blanton"/>
    <x v="0"/>
    <s v="United States"/>
    <s v="New York City"/>
    <x v="15"/>
    <n v="10011"/>
    <x v="3"/>
    <s v="TEC-PH-10000149"/>
    <x v="2"/>
    <x v="7"/>
    <s v="Cisco SPA525G2 IP Phone - Wireless"/>
    <n v="119.7"/>
    <n v="6"/>
    <n v="0"/>
    <n v="31.122"/>
    <x v="10"/>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x v="10"/>
  </r>
  <r>
    <n v="2454"/>
    <x v="1206"/>
    <x v="3"/>
    <x v="294"/>
    <d v="2014-03-23T00:00:00"/>
    <s v="Second Class"/>
    <s v="DB-13405"/>
    <s v="Denny Blanton"/>
    <x v="0"/>
    <s v="United States"/>
    <s v="New York City"/>
    <x v="15"/>
    <n v="10011"/>
    <x v="3"/>
    <s v="TEC-AC-10002399"/>
    <x v="2"/>
    <x v="11"/>
    <s v="SanDisk Cruzer 32 GB USB Flash Drive"/>
    <n v="57.06"/>
    <n v="3"/>
    <n v="0"/>
    <n v="18.2592"/>
    <x v="10"/>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x v="10"/>
  </r>
  <r>
    <n v="2456"/>
    <x v="1206"/>
    <x v="3"/>
    <x v="294"/>
    <d v="2014-03-23T00:00:00"/>
    <s v="Second Class"/>
    <s v="DB-13405"/>
    <s v="Denny Blanton"/>
    <x v="0"/>
    <s v="United States"/>
    <s v="New York City"/>
    <x v="15"/>
    <n v="10011"/>
    <x v="3"/>
    <s v="OFF-ST-10000344"/>
    <x v="1"/>
    <x v="4"/>
    <s v="Neat Ideas Personal Hanging Folder Files, Black"/>
    <n v="107.44"/>
    <n v="8"/>
    <n v="0"/>
    <n v="27.9344"/>
    <x v="10"/>
  </r>
  <r>
    <n v="2457"/>
    <x v="1206"/>
    <x v="3"/>
    <x v="294"/>
    <d v="2014-03-23T00:00:00"/>
    <s v="Second Class"/>
    <s v="DB-13405"/>
    <s v="Denny Blanton"/>
    <x v="0"/>
    <s v="United States"/>
    <s v="New York City"/>
    <x v="15"/>
    <n v="10011"/>
    <x v="3"/>
    <s v="OFF-LA-10004093"/>
    <x v="1"/>
    <x v="2"/>
    <s v="Avery 486"/>
    <n v="7.31"/>
    <n v="1"/>
    <n v="0"/>
    <n v="3.4357000000000002"/>
    <x v="10"/>
  </r>
  <r>
    <n v="2458"/>
    <x v="1206"/>
    <x v="3"/>
    <x v="294"/>
    <d v="2014-03-23T00:00:00"/>
    <s v="Second Class"/>
    <s v="DB-13405"/>
    <s v="Denny Blanton"/>
    <x v="0"/>
    <s v="United States"/>
    <s v="New York City"/>
    <x v="15"/>
    <n v="10011"/>
    <x v="3"/>
    <s v="OFF-AR-10001683"/>
    <x v="1"/>
    <x v="6"/>
    <s v="Lumber Crayons"/>
    <n v="59.1"/>
    <n v="6"/>
    <n v="0"/>
    <n v="22.457999999999998"/>
    <x v="10"/>
  </r>
  <r>
    <n v="2459"/>
    <x v="1206"/>
    <x v="3"/>
    <x v="294"/>
    <d v="2014-03-23T00:00:00"/>
    <s v="Second Class"/>
    <s v="DB-13405"/>
    <s v="Denny Blanton"/>
    <x v="0"/>
    <s v="United States"/>
    <s v="New York City"/>
    <x v="15"/>
    <n v="10011"/>
    <x v="3"/>
    <s v="OFF-ST-10003455"/>
    <x v="1"/>
    <x v="4"/>
    <s v="Tenex File Box, Personal Filing Tote with Lid, Black"/>
    <n v="46.53"/>
    <n v="3"/>
    <n v="0"/>
    <n v="12.097799999999999"/>
    <x v="10"/>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x v="6"/>
  </r>
  <r>
    <n v="2461"/>
    <x v="1208"/>
    <x v="1"/>
    <x v="655"/>
    <d v="2012-07-13T00:00:00"/>
    <s v="Second Class"/>
    <s v="SC-20380"/>
    <s v="Shahid Collister"/>
    <x v="0"/>
    <s v="United States"/>
    <s v="Seattle"/>
    <x v="4"/>
    <n v="98115"/>
    <x v="1"/>
    <s v="OFF-PA-10001763"/>
    <x v="1"/>
    <x v="10"/>
    <s v="Xerox 1896"/>
    <n v="29.97"/>
    <n v="3"/>
    <n v="0"/>
    <n v="13.486499999999999"/>
    <x v="7"/>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x v="7"/>
  </r>
  <r>
    <n v="2463"/>
    <x v="1209"/>
    <x v="3"/>
    <x v="734"/>
    <d v="2014-12-10T00:00:00"/>
    <s v="Standard Class"/>
    <s v="CS-12460"/>
    <s v="Chuck Sachs"/>
    <x v="0"/>
    <s v="United States"/>
    <s v="New York City"/>
    <x v="15"/>
    <n v="10009"/>
    <x v="3"/>
    <s v="OFF-BI-10001524"/>
    <x v="1"/>
    <x v="8"/>
    <s v="GBC Premium Transparent Covers with Diagonal Lined Pattern"/>
    <n v="83.92"/>
    <n v="5"/>
    <n v="0.2"/>
    <n v="29.372"/>
    <x v="4"/>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x v="4"/>
  </r>
  <r>
    <n v="2465"/>
    <x v="1209"/>
    <x v="3"/>
    <x v="734"/>
    <d v="2014-12-10T00:00:00"/>
    <s v="Standard Class"/>
    <s v="CS-12460"/>
    <s v="Chuck Sachs"/>
    <x v="0"/>
    <s v="United States"/>
    <s v="New York City"/>
    <x v="15"/>
    <n v="10009"/>
    <x v="3"/>
    <s v="TEC-PH-10000576"/>
    <x v="2"/>
    <x v="7"/>
    <s v="AT&amp;T 1080 Corded phone"/>
    <n v="136.99"/>
    <n v="1"/>
    <n v="0"/>
    <n v="36.987299999999998"/>
    <x v="4"/>
  </r>
  <r>
    <n v="2466"/>
    <x v="1209"/>
    <x v="3"/>
    <x v="734"/>
    <d v="2014-12-10T00:00:00"/>
    <s v="Standard Class"/>
    <s v="CS-12460"/>
    <s v="Chuck Sachs"/>
    <x v="0"/>
    <s v="United States"/>
    <s v="New York City"/>
    <x v="15"/>
    <n v="10009"/>
    <x v="3"/>
    <s v="OFF-LA-10001317"/>
    <x v="1"/>
    <x v="2"/>
    <s v="Avery 520"/>
    <n v="3.15"/>
    <n v="1"/>
    <n v="0"/>
    <n v="1.512"/>
    <x v="4"/>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x v="5"/>
  </r>
  <r>
    <n v="2468"/>
    <x v="1210"/>
    <x v="3"/>
    <x v="464"/>
    <d v="2014-05-09T00:00:00"/>
    <s v="Standard Class"/>
    <s v="MK-18160"/>
    <s v="Mike Kennedy"/>
    <x v="0"/>
    <s v="United States"/>
    <s v="Newport News"/>
    <x v="17"/>
    <n v="23602"/>
    <x v="0"/>
    <s v="OFF-ST-10003306"/>
    <x v="1"/>
    <x v="4"/>
    <s v="Letter Size Cart"/>
    <n v="571.44000000000005"/>
    <n v="4"/>
    <n v="0"/>
    <n v="165.7176"/>
    <x v="5"/>
  </r>
  <r>
    <n v="2469"/>
    <x v="1210"/>
    <x v="3"/>
    <x v="464"/>
    <d v="2014-05-09T00:00:00"/>
    <s v="Standard Class"/>
    <s v="MK-18160"/>
    <s v="Mike Kennedy"/>
    <x v="0"/>
    <s v="United States"/>
    <s v="Newport News"/>
    <x v="17"/>
    <n v="23602"/>
    <x v="0"/>
    <s v="OFF-PA-10004983"/>
    <x v="1"/>
    <x v="10"/>
    <s v="Xerox 23"/>
    <n v="32.4"/>
    <n v="5"/>
    <n v="0"/>
    <n v="15.552"/>
    <x v="5"/>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x v="5"/>
  </r>
  <r>
    <n v="2471"/>
    <x v="1211"/>
    <x v="0"/>
    <x v="115"/>
    <d v="2013-01-28T00:00:00"/>
    <s v="Standard Class"/>
    <s v="CM-11935"/>
    <s v="Carlos Meador"/>
    <x v="0"/>
    <s v="United States"/>
    <s v="Fayetteville"/>
    <x v="3"/>
    <n v="28314"/>
    <x v="0"/>
    <s v="FUR-FU-10002107"/>
    <x v="0"/>
    <x v="5"/>
    <s v="Eldon Pizzaz Desk Accessories"/>
    <n v="14.272"/>
    <n v="8"/>
    <n v="0.2"/>
    <n v="4.2816000000000001"/>
    <x v="9"/>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x v="9"/>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x v="9"/>
  </r>
  <r>
    <n v="2474"/>
    <x v="1212"/>
    <x v="0"/>
    <x v="54"/>
    <d v="2013-11-07T00:00:00"/>
    <s v="First Class"/>
    <s v="PF-19225"/>
    <s v="Phillip Flathmann"/>
    <x v="0"/>
    <s v="United States"/>
    <s v="Los Angeles"/>
    <x v="1"/>
    <n v="90032"/>
    <x v="1"/>
    <s v="FUR-CH-10001190"/>
    <x v="0"/>
    <x v="1"/>
    <s v="Global Deluxe High-Back Office Chair in Storm"/>
    <n v="217.584"/>
    <n v="2"/>
    <n v="0.2"/>
    <n v="-29.9178"/>
    <x v="0"/>
  </r>
  <r>
    <n v="2475"/>
    <x v="1212"/>
    <x v="0"/>
    <x v="54"/>
    <d v="2013-11-07T00:00:00"/>
    <s v="First Class"/>
    <s v="PF-19225"/>
    <s v="Phillip Flathmann"/>
    <x v="0"/>
    <s v="United States"/>
    <s v="Los Angeles"/>
    <x v="1"/>
    <n v="90032"/>
    <x v="1"/>
    <s v="TEC-AC-10000682"/>
    <x v="2"/>
    <x v="11"/>
    <s v="Kensington K72356US Mouse-in-a-Box USB Desktop Mouse"/>
    <n v="82.95"/>
    <n v="5"/>
    <n v="0"/>
    <n v="29.032499999999999"/>
    <x v="0"/>
  </r>
  <r>
    <n v="2476"/>
    <x v="1212"/>
    <x v="0"/>
    <x v="54"/>
    <d v="2013-11-07T00:00:00"/>
    <s v="First Class"/>
    <s v="PF-19225"/>
    <s v="Phillip Flathmann"/>
    <x v="0"/>
    <s v="United States"/>
    <s v="Los Angeles"/>
    <x v="1"/>
    <n v="90032"/>
    <x v="1"/>
    <s v="OFF-LA-10004545"/>
    <x v="1"/>
    <x v="2"/>
    <s v="Avery 50"/>
    <n v="87.71"/>
    <n v="7"/>
    <n v="0"/>
    <n v="41.223700000000001"/>
    <x v="0"/>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x v="0"/>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x v="8"/>
  </r>
  <r>
    <n v="2479"/>
    <x v="1214"/>
    <x v="2"/>
    <x v="103"/>
    <d v="2011-09-19T00:00:00"/>
    <s v="Standard Class"/>
    <s v="DC-12850"/>
    <s v="Dan Campbell"/>
    <x v="0"/>
    <s v="United States"/>
    <s v="New York City"/>
    <x v="15"/>
    <n v="10011"/>
    <x v="3"/>
    <s v="OFF-AR-10002833"/>
    <x v="1"/>
    <x v="6"/>
    <s v="Newell 322"/>
    <n v="5.46"/>
    <n v="3"/>
    <n v="0"/>
    <n v="1.4742"/>
    <x v="8"/>
  </r>
  <r>
    <n v="2480"/>
    <x v="1215"/>
    <x v="3"/>
    <x v="249"/>
    <d v="2014-06-26T00:00:00"/>
    <s v="Standard Class"/>
    <s v="FO-14305"/>
    <s v="Frank Olsen"/>
    <x v="0"/>
    <s v="United States"/>
    <s v="Dallas"/>
    <x v="5"/>
    <n v="75220"/>
    <x v="2"/>
    <s v="OFF-SU-10002557"/>
    <x v="1"/>
    <x v="14"/>
    <s v="Fiskars Spring-Action Scissors"/>
    <n v="11.183999999999999"/>
    <n v="1"/>
    <n v="0.2"/>
    <n v="0.83879999999999999"/>
    <x v="1"/>
  </r>
  <r>
    <n v="2481"/>
    <x v="1215"/>
    <x v="3"/>
    <x v="249"/>
    <d v="2014-06-26T00:00:00"/>
    <s v="Standard Class"/>
    <s v="FO-14305"/>
    <s v="Frank Olsen"/>
    <x v="0"/>
    <s v="United States"/>
    <s v="Dallas"/>
    <x v="5"/>
    <n v="75220"/>
    <x v="2"/>
    <s v="OFF-ST-10003656"/>
    <x v="1"/>
    <x v="4"/>
    <s v="Safco Industrial Wire Shelving"/>
    <n v="153.584"/>
    <n v="2"/>
    <n v="0.2"/>
    <n v="-32.636600000000001"/>
    <x v="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x v="4"/>
  </r>
  <r>
    <n v="2483"/>
    <x v="1217"/>
    <x v="3"/>
    <x v="735"/>
    <d v="2014-09-04T00:00:00"/>
    <s v="Standard Class"/>
    <s v="KN-16705"/>
    <s v="Kristina Nunn"/>
    <x v="2"/>
    <s v="United States"/>
    <s v="Seattle"/>
    <x v="4"/>
    <n v="98105"/>
    <x v="1"/>
    <s v="TEC-PH-10000912"/>
    <x v="2"/>
    <x v="7"/>
    <s v="Anker 24W Portable Micro USB Car Charger"/>
    <n v="35.167999999999999"/>
    <n v="4"/>
    <n v="0.2"/>
    <n v="11.429600000000001"/>
    <x v="6"/>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x v="6"/>
  </r>
  <r>
    <n v="2485"/>
    <x v="1217"/>
    <x v="3"/>
    <x v="735"/>
    <d v="2014-09-04T00:00:00"/>
    <s v="Standard Class"/>
    <s v="KN-16705"/>
    <s v="Kristina Nunn"/>
    <x v="2"/>
    <s v="United States"/>
    <s v="Seattle"/>
    <x v="4"/>
    <n v="98105"/>
    <x v="1"/>
    <s v="OFF-BI-10001658"/>
    <x v="1"/>
    <x v="8"/>
    <s v="GBC Standard Therm-A-Bind Covers"/>
    <n v="99.68"/>
    <n v="5"/>
    <n v="0.2"/>
    <n v="32.396000000000001"/>
    <x v="6"/>
  </r>
  <r>
    <n v="2486"/>
    <x v="1217"/>
    <x v="3"/>
    <x v="735"/>
    <d v="2014-09-04T00:00:00"/>
    <s v="Standard Class"/>
    <s v="KN-16705"/>
    <s v="Kristina Nunn"/>
    <x v="2"/>
    <s v="United States"/>
    <s v="Seattle"/>
    <x v="4"/>
    <n v="98105"/>
    <x v="1"/>
    <s v="OFF-AR-10003856"/>
    <x v="1"/>
    <x v="6"/>
    <s v="Newell 344"/>
    <n v="5.56"/>
    <n v="2"/>
    <n v="0"/>
    <n v="1.4456"/>
    <x v="6"/>
  </r>
  <r>
    <n v="2487"/>
    <x v="1218"/>
    <x v="1"/>
    <x v="98"/>
    <d v="2012-01-04T00:00:00"/>
    <s v="Second Class"/>
    <s v="CB-12535"/>
    <s v="Claudia Bergmann"/>
    <x v="1"/>
    <s v="United States"/>
    <s v="Newark"/>
    <x v="13"/>
    <n v="19711"/>
    <x v="3"/>
    <s v="OFF-ST-10001837"/>
    <x v="1"/>
    <x v="4"/>
    <s v="SAFCO Mobile Desk Side File, Wire Frame"/>
    <n v="85.52"/>
    <n v="2"/>
    <n v="0"/>
    <n v="22.235199999999999"/>
    <x v="9"/>
  </r>
  <r>
    <n v="2488"/>
    <x v="1218"/>
    <x v="1"/>
    <x v="98"/>
    <d v="2012-01-04T00:00:00"/>
    <s v="Second Class"/>
    <s v="CB-12535"/>
    <s v="Claudia Bergmann"/>
    <x v="1"/>
    <s v="United States"/>
    <s v="Newark"/>
    <x v="13"/>
    <n v="19711"/>
    <x v="3"/>
    <s v="OFF-AR-10001473"/>
    <x v="1"/>
    <x v="6"/>
    <s v="Newell 313"/>
    <n v="9.84"/>
    <n v="3"/>
    <n v="0"/>
    <n v="2.6568000000000001"/>
    <x v="9"/>
  </r>
  <r>
    <n v="2489"/>
    <x v="1218"/>
    <x v="1"/>
    <x v="98"/>
    <d v="2012-01-04T00:00:00"/>
    <s v="Second Class"/>
    <s v="CB-12535"/>
    <s v="Claudia Bergmann"/>
    <x v="1"/>
    <s v="United States"/>
    <s v="Newark"/>
    <x v="13"/>
    <n v="19711"/>
    <x v="3"/>
    <s v="OFF-PA-10004285"/>
    <x v="1"/>
    <x v="10"/>
    <s v="Xerox 1959"/>
    <n v="20.04"/>
    <n v="3"/>
    <n v="0"/>
    <n v="9.6191999999999993"/>
    <x v="9"/>
  </r>
  <r>
    <n v="2490"/>
    <x v="1219"/>
    <x v="1"/>
    <x v="330"/>
    <d v="2012-10-13T00:00:00"/>
    <s v="Second Class"/>
    <s v="TB-21250"/>
    <s v="Tim Brockman"/>
    <x v="0"/>
    <s v="United States"/>
    <s v="New York City"/>
    <x v="15"/>
    <n v="10024"/>
    <x v="3"/>
    <s v="TEC-PH-10001835"/>
    <x v="2"/>
    <x v="7"/>
    <s v="Jawbone JAMBOX Wireless Bluetooth Speaker"/>
    <n v="631.96"/>
    <n v="4"/>
    <n v="0"/>
    <n v="303.3408"/>
    <x v="2"/>
  </r>
  <r>
    <n v="2491"/>
    <x v="1219"/>
    <x v="1"/>
    <x v="330"/>
    <d v="2012-10-13T00:00:00"/>
    <s v="Second Class"/>
    <s v="TB-21250"/>
    <s v="Tim Brockman"/>
    <x v="0"/>
    <s v="United States"/>
    <s v="New York City"/>
    <x v="15"/>
    <n v="10024"/>
    <x v="3"/>
    <s v="OFF-PA-10002245"/>
    <x v="1"/>
    <x v="10"/>
    <s v="Xerox 1895"/>
    <n v="23.92"/>
    <n v="4"/>
    <n v="0"/>
    <n v="10.763999999999999"/>
    <x v="2"/>
  </r>
  <r>
    <n v="2492"/>
    <x v="1220"/>
    <x v="2"/>
    <x v="736"/>
    <d v="2011-12-15T00:00:00"/>
    <s v="Second Class"/>
    <s v="KD-16345"/>
    <s v="Katherine Ducich"/>
    <x v="0"/>
    <s v="United States"/>
    <s v="Los Angeles"/>
    <x v="1"/>
    <n v="90049"/>
    <x v="1"/>
    <s v="OFF-PA-10001457"/>
    <x v="1"/>
    <x v="10"/>
    <s v="White GlueTop Scratch Pads"/>
    <n v="90.24"/>
    <n v="6"/>
    <n v="0"/>
    <n v="41.510399999999997"/>
    <x v="4"/>
  </r>
  <r>
    <n v="2493"/>
    <x v="1221"/>
    <x v="2"/>
    <x v="84"/>
    <d v="2011-11-23T00:00:00"/>
    <s v="Standard Class"/>
    <s v="JM-15865"/>
    <s v="John Murray"/>
    <x v="0"/>
    <s v="United States"/>
    <s v="Jamestown"/>
    <x v="15"/>
    <n v="14701"/>
    <x v="3"/>
    <s v="TEC-PH-10002885"/>
    <x v="2"/>
    <x v="7"/>
    <s v="Apple iPhone 5"/>
    <n v="4548.8100000000004"/>
    <n v="7"/>
    <n v="0"/>
    <n v="1228.1786999999999"/>
    <x v="0"/>
  </r>
  <r>
    <n v="2494"/>
    <x v="1222"/>
    <x v="0"/>
    <x v="545"/>
    <d v="2013-09-15T00:00:00"/>
    <s v="Second Class"/>
    <s v="KT-16480"/>
    <s v="Kean Thornton"/>
    <x v="0"/>
    <s v="United States"/>
    <s v="Houston"/>
    <x v="5"/>
    <n v="77095"/>
    <x v="2"/>
    <s v="FUR-TA-10004086"/>
    <x v="0"/>
    <x v="3"/>
    <s v="KI Adjustable-Height Table"/>
    <n v="300.93"/>
    <n v="5"/>
    <n v="0.3"/>
    <n v="-34.392000000000003"/>
    <x v="8"/>
  </r>
  <r>
    <n v="2495"/>
    <x v="1222"/>
    <x v="0"/>
    <x v="545"/>
    <d v="2013-09-15T00:00:00"/>
    <s v="Second Class"/>
    <s v="KT-16480"/>
    <s v="Kean Thornton"/>
    <x v="0"/>
    <s v="United States"/>
    <s v="Houston"/>
    <x v="5"/>
    <n v="77095"/>
    <x v="2"/>
    <s v="TEC-PH-10000895"/>
    <x v="2"/>
    <x v="7"/>
    <s v="Polycom VVX 310 VoIP phone"/>
    <n v="719.96"/>
    <n v="5"/>
    <n v="0.2"/>
    <n v="53.997"/>
    <x v="8"/>
  </r>
  <r>
    <n v="2496"/>
    <x v="1223"/>
    <x v="2"/>
    <x v="737"/>
    <d v="2011-06-22T00:00:00"/>
    <s v="Standard Class"/>
    <s v="SC-20575"/>
    <s v="Sonia Cooley"/>
    <x v="0"/>
    <s v="United States"/>
    <s v="Mishawaka"/>
    <x v="14"/>
    <n v="46544"/>
    <x v="2"/>
    <s v="FUR-CH-10000225"/>
    <x v="0"/>
    <x v="1"/>
    <s v="Global Geo Office Task Chair, Gray"/>
    <n v="647.84"/>
    <n v="8"/>
    <n v="0"/>
    <n v="32.392000000000003"/>
    <x v="1"/>
  </r>
  <r>
    <n v="2497"/>
    <x v="1224"/>
    <x v="1"/>
    <x v="120"/>
    <d v="2012-10-01T00:00:00"/>
    <s v="Standard Class"/>
    <s v="BS-11800"/>
    <s v="Bryan Spruell"/>
    <x v="2"/>
    <s v="United States"/>
    <s v="San Diego"/>
    <x v="1"/>
    <n v="92037"/>
    <x v="1"/>
    <s v="OFF-ST-10002370"/>
    <x v="1"/>
    <x v="4"/>
    <s v="Sortfiler Multipurpose Personal File Organizer, Black"/>
    <n v="64.17"/>
    <n v="3"/>
    <n v="0"/>
    <n v="18.609300000000001"/>
    <x v="8"/>
  </r>
  <r>
    <n v="2498"/>
    <x v="1224"/>
    <x v="1"/>
    <x v="120"/>
    <d v="2012-10-01T00:00:00"/>
    <s v="Standard Class"/>
    <s v="BS-11800"/>
    <s v="Bryan Spruell"/>
    <x v="2"/>
    <s v="United States"/>
    <s v="San Diego"/>
    <x v="1"/>
    <n v="92037"/>
    <x v="1"/>
    <s v="OFF-EN-10000056"/>
    <x v="1"/>
    <x v="12"/>
    <s v="Cameo Buff Policy Envelopes"/>
    <n v="124.46"/>
    <n v="2"/>
    <n v="0"/>
    <n v="58.496200000000002"/>
    <x v="8"/>
  </r>
  <r>
    <n v="2499"/>
    <x v="1225"/>
    <x v="0"/>
    <x v="288"/>
    <d v="2013-05-25T00:00:00"/>
    <s v="Standard Class"/>
    <s v="BT-11395"/>
    <s v="Bill Tyler"/>
    <x v="1"/>
    <s v="United States"/>
    <s v="San Francisco"/>
    <x v="1"/>
    <n v="94109"/>
    <x v="1"/>
    <s v="OFF-BI-10004817"/>
    <x v="1"/>
    <x v="8"/>
    <s v="GBC Personal VeloBind Strips"/>
    <n v="9.5839999999999996"/>
    <n v="1"/>
    <n v="0.2"/>
    <n v="3.3544"/>
    <x v="5"/>
  </r>
  <r>
    <n v="2500"/>
    <x v="1226"/>
    <x v="3"/>
    <x v="738"/>
    <d v="2014-06-24T00:00:00"/>
    <s v="First Class"/>
    <s v="DC-12850"/>
    <s v="Dan Campbell"/>
    <x v="0"/>
    <s v="United States"/>
    <s v="Miami"/>
    <x v="2"/>
    <n v="33178"/>
    <x v="0"/>
    <s v="OFF-EN-10004483"/>
    <x v="1"/>
    <x v="12"/>
    <s v="#10 White Business Envelopes,4 1/8 x 9 1/2"/>
    <n v="37.607999999999997"/>
    <n v="3"/>
    <n v="0.2"/>
    <n v="12.6927"/>
    <x v="1"/>
  </r>
  <r>
    <n v="2501"/>
    <x v="1227"/>
    <x v="3"/>
    <x v="46"/>
    <d v="2014-06-21T00:00:00"/>
    <s v="First Class"/>
    <s v="LS-17200"/>
    <s v="Luke Schmidt"/>
    <x v="1"/>
    <s v="United States"/>
    <s v="Skokie"/>
    <x v="10"/>
    <n v="60076"/>
    <x v="2"/>
    <s v="OFF-PA-10001892"/>
    <x v="1"/>
    <x v="10"/>
    <s v="Rediform Wirebound &quot;Phone Memo&quot; Message Book, 11 x 5-3/4"/>
    <n v="12.224"/>
    <n v="2"/>
    <n v="0.2"/>
    <n v="4.4311999999999996"/>
    <x v="1"/>
  </r>
  <r>
    <n v="2502"/>
    <x v="1227"/>
    <x v="3"/>
    <x v="46"/>
    <d v="2014-06-21T00:00:00"/>
    <s v="First Class"/>
    <s v="LS-17200"/>
    <s v="Luke Schmidt"/>
    <x v="1"/>
    <s v="United States"/>
    <s v="Skokie"/>
    <x v="10"/>
    <n v="60076"/>
    <x v="2"/>
    <s v="OFF-BI-10000546"/>
    <x v="1"/>
    <x v="8"/>
    <s v="Avery Durable Binders"/>
    <n v="2.3039999999999998"/>
    <n v="4"/>
    <n v="0.8"/>
    <n v="-3.5712000000000002"/>
    <x v="1"/>
  </r>
  <r>
    <n v="2503"/>
    <x v="1227"/>
    <x v="3"/>
    <x v="46"/>
    <d v="2014-06-21T00:00:00"/>
    <s v="First Class"/>
    <s v="LS-17200"/>
    <s v="Luke Schmidt"/>
    <x v="1"/>
    <s v="United States"/>
    <s v="Skokie"/>
    <x v="10"/>
    <n v="60076"/>
    <x v="2"/>
    <s v="OFF-BI-10001294"/>
    <x v="1"/>
    <x v="8"/>
    <s v="Fellowes Binding Cases"/>
    <n v="9.36"/>
    <n v="4"/>
    <n v="0.8"/>
    <n v="-16.38"/>
    <x v="1"/>
  </r>
  <r>
    <n v="2504"/>
    <x v="1228"/>
    <x v="0"/>
    <x v="696"/>
    <d v="2013-11-20T00:00:00"/>
    <s v="Standard Class"/>
    <s v="RR-19315"/>
    <s v="Ralph Ritter"/>
    <x v="0"/>
    <s v="United States"/>
    <s v="San Francisco"/>
    <x v="1"/>
    <n v="94110"/>
    <x v="1"/>
    <s v="OFF-LA-10000248"/>
    <x v="1"/>
    <x v="2"/>
    <s v="Avery 52"/>
    <n v="7.38"/>
    <n v="2"/>
    <n v="0"/>
    <n v="3.4685999999999999"/>
    <x v="0"/>
  </r>
  <r>
    <n v="2505"/>
    <x v="1229"/>
    <x v="2"/>
    <x v="739"/>
    <d v="2011-07-27T00:00:00"/>
    <s v="Second Class"/>
    <s v="KL-16645"/>
    <s v="Ken Lonsdale"/>
    <x v="0"/>
    <s v="United States"/>
    <s v="San Francisco"/>
    <x v="1"/>
    <n v="94122"/>
    <x v="1"/>
    <s v="OFF-ST-10001228"/>
    <x v="1"/>
    <x v="4"/>
    <s v="Fellowes Personal Hanging Folder Files, Navy"/>
    <n v="53.72"/>
    <n v="4"/>
    <n v="0"/>
    <n v="15.041600000000001"/>
    <x v="7"/>
  </r>
  <r>
    <n v="2506"/>
    <x v="1229"/>
    <x v="2"/>
    <x v="739"/>
    <d v="2011-07-27T00:00:00"/>
    <s v="Second Class"/>
    <s v="KL-16645"/>
    <s v="Ken Lonsdale"/>
    <x v="0"/>
    <s v="United States"/>
    <s v="San Francisco"/>
    <x v="1"/>
    <n v="94122"/>
    <x v="1"/>
    <s v="OFF-SU-10000151"/>
    <x v="1"/>
    <x v="14"/>
    <s v="High Speed Automatic Electric Letter Opener"/>
    <n v="8187.65"/>
    <n v="5"/>
    <n v="0"/>
    <n v="327.50599999999997"/>
    <x v="7"/>
  </r>
  <r>
    <n v="2507"/>
    <x v="1229"/>
    <x v="2"/>
    <x v="739"/>
    <d v="2011-07-27T00:00:00"/>
    <s v="Second Class"/>
    <s v="KL-16645"/>
    <s v="Ken Lonsdale"/>
    <x v="0"/>
    <s v="United States"/>
    <s v="San Francisco"/>
    <x v="1"/>
    <n v="94122"/>
    <x v="1"/>
    <s v="FUR-FU-10004351"/>
    <x v="0"/>
    <x v="5"/>
    <s v="Staples"/>
    <n v="77.92"/>
    <n v="8"/>
    <n v="0"/>
    <n v="34.284799999999997"/>
    <x v="7"/>
  </r>
  <r>
    <n v="2508"/>
    <x v="1230"/>
    <x v="1"/>
    <x v="740"/>
    <d v="2012-07-02T00:00:00"/>
    <s v="Same Day"/>
    <s v="RB-19435"/>
    <s v="Richard Bierner"/>
    <x v="0"/>
    <s v="United States"/>
    <s v="Houston"/>
    <x v="5"/>
    <n v="77070"/>
    <x v="2"/>
    <s v="OFF-AP-10001293"/>
    <x v="1"/>
    <x v="9"/>
    <s v="Belkin 8 Outlet Surge Protector"/>
    <n v="32.783999999999999"/>
    <n v="4"/>
    <n v="0.8"/>
    <n v="-85.238399999999999"/>
    <x v="7"/>
  </r>
  <r>
    <n v="2509"/>
    <x v="1231"/>
    <x v="3"/>
    <x v="580"/>
    <d v="2014-03-09T00:00:00"/>
    <s v="Standard Class"/>
    <s v="MY-17380"/>
    <s v="Maribeth Yedwab"/>
    <x v="1"/>
    <s v="United States"/>
    <s v="Los Angeles"/>
    <x v="1"/>
    <n v="90045"/>
    <x v="1"/>
    <s v="TEC-PH-10000675"/>
    <x v="2"/>
    <x v="7"/>
    <s v="Panasonic KX TS3282B Corded phone"/>
    <n v="196.77600000000001"/>
    <n v="3"/>
    <n v="0.2"/>
    <n v="14.7582"/>
    <x v="10"/>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x v="10"/>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x v="0"/>
  </r>
  <r>
    <n v="2512"/>
    <x v="1233"/>
    <x v="1"/>
    <x v="24"/>
    <d v="2012-04-19T00:00:00"/>
    <s v="First Class"/>
    <s v="KW-16570"/>
    <s v="Kelly Williams"/>
    <x v="0"/>
    <s v="United States"/>
    <s v="Monroe"/>
    <x v="28"/>
    <n v="71203"/>
    <x v="0"/>
    <s v="TEC-AC-10003116"/>
    <x v="2"/>
    <x v="11"/>
    <s v="Memorex Froggy Flash Drive 8 GB"/>
    <n v="106.5"/>
    <n v="6"/>
    <n v="0"/>
    <n v="41.534999999999997"/>
    <x v="3"/>
  </r>
  <r>
    <n v="2513"/>
    <x v="1234"/>
    <x v="3"/>
    <x v="574"/>
    <d v="2014-12-07T00:00:00"/>
    <s v="Standard Class"/>
    <s v="DB-12910"/>
    <s v="Daniel Byrd"/>
    <x v="2"/>
    <s v="United States"/>
    <s v="Tampa"/>
    <x v="2"/>
    <n v="33614"/>
    <x v="0"/>
    <s v="OFF-BI-10002429"/>
    <x v="1"/>
    <x v="8"/>
    <s v="Premier Elliptical Ring Binder, Black"/>
    <n v="45.66"/>
    <n v="5"/>
    <n v="0.7"/>
    <n v="-33.484000000000002"/>
    <x v="4"/>
  </r>
  <r>
    <n v="2514"/>
    <x v="1235"/>
    <x v="0"/>
    <x v="583"/>
    <d v="2013-11-18T00:00:00"/>
    <s v="Standard Class"/>
    <s v="BB-11545"/>
    <s v="Brenda Bowman"/>
    <x v="1"/>
    <s v="United States"/>
    <s v="Chicago"/>
    <x v="10"/>
    <n v="60623"/>
    <x v="2"/>
    <s v="TEC-AC-10003280"/>
    <x v="2"/>
    <x v="11"/>
    <s v="Belkin F8E887 USB Wired Ergonomic Keyboard"/>
    <n v="95.968000000000004"/>
    <n v="4"/>
    <n v="0.2"/>
    <n v="1.1996"/>
    <x v="0"/>
  </r>
  <r>
    <n v="2515"/>
    <x v="1235"/>
    <x v="0"/>
    <x v="583"/>
    <d v="2013-11-18T00:00:00"/>
    <s v="Standard Class"/>
    <s v="BB-11545"/>
    <s v="Brenda Bowman"/>
    <x v="1"/>
    <s v="United States"/>
    <s v="Chicago"/>
    <x v="10"/>
    <n v="60623"/>
    <x v="2"/>
    <s v="FUR-CH-10004540"/>
    <x v="0"/>
    <x v="1"/>
    <s v="Global Chrome Stack Chair"/>
    <n v="47.991999999999997"/>
    <n v="2"/>
    <n v="0.3"/>
    <n v="-2.0568"/>
    <x v="0"/>
  </r>
  <r>
    <n v="2516"/>
    <x v="1236"/>
    <x v="2"/>
    <x v="742"/>
    <d v="2011-09-10T00:00:00"/>
    <s v="Standard Class"/>
    <s v="NP-18700"/>
    <s v="Nora Preis"/>
    <x v="0"/>
    <s v="United States"/>
    <s v="Bowling Green"/>
    <x v="24"/>
    <n v="43402"/>
    <x v="3"/>
    <s v="OFF-ST-10000585"/>
    <x v="1"/>
    <x v="4"/>
    <s v="Economy Rollaway Files"/>
    <n v="264.32"/>
    <n v="2"/>
    <n v="0.2"/>
    <n v="19.824000000000002"/>
    <x v="8"/>
  </r>
  <r>
    <n v="2517"/>
    <x v="1237"/>
    <x v="2"/>
    <x v="647"/>
    <d v="2011-11-22T00:00:00"/>
    <s v="Standard Class"/>
    <s v="PB-19105"/>
    <s v="Peter BÃ¼hler"/>
    <x v="0"/>
    <s v="United States"/>
    <s v="Houston"/>
    <x v="5"/>
    <n v="77095"/>
    <x v="2"/>
    <s v="OFF-EN-10003001"/>
    <x v="1"/>
    <x v="12"/>
    <s v="Ames Color-File Green Diamond Border X-ray Mailers"/>
    <n v="604.65599999999995"/>
    <n v="9"/>
    <n v="0.2"/>
    <n v="204.07140000000001"/>
    <x v="0"/>
  </r>
  <r>
    <n v="2518"/>
    <x v="1238"/>
    <x v="3"/>
    <x v="743"/>
    <d v="2014-05-08T00:00:00"/>
    <s v="Standard Class"/>
    <s v="DW-13585"/>
    <s v="Dorothy Wardle"/>
    <x v="1"/>
    <s v="United States"/>
    <s v="Westfield"/>
    <x v="30"/>
    <n v="7090"/>
    <x v="3"/>
    <s v="FUR-FU-10003975"/>
    <x v="0"/>
    <x v="5"/>
    <s v="Eldon Advantage Chair Mats for Low to Medium Pile Carpets"/>
    <n v="129.93"/>
    <n v="3"/>
    <n v="0"/>
    <n v="12.993"/>
    <x v="5"/>
  </r>
  <r>
    <n v="2519"/>
    <x v="1239"/>
    <x v="0"/>
    <x v="680"/>
    <d v="2013-10-22T00:00:00"/>
    <s v="Standard Class"/>
    <s v="CD-12790"/>
    <s v="Cynthia Delaney"/>
    <x v="2"/>
    <s v="United States"/>
    <s v="Oklahoma City"/>
    <x v="26"/>
    <n v="73120"/>
    <x v="2"/>
    <s v="OFF-LA-10004559"/>
    <x v="1"/>
    <x v="2"/>
    <s v="Avery 49"/>
    <n v="20.16"/>
    <n v="7"/>
    <n v="0"/>
    <n v="9.8783999999999992"/>
    <x v="2"/>
  </r>
  <r>
    <n v="2520"/>
    <x v="1239"/>
    <x v="0"/>
    <x v="680"/>
    <d v="2013-10-22T00:00:00"/>
    <s v="Standard Class"/>
    <s v="CD-12790"/>
    <s v="Cynthia Delaney"/>
    <x v="2"/>
    <s v="United States"/>
    <s v="Oklahoma City"/>
    <x v="26"/>
    <n v="73120"/>
    <x v="2"/>
    <s v="OFF-LA-10003223"/>
    <x v="1"/>
    <x v="2"/>
    <s v="Avery 508"/>
    <n v="29.46"/>
    <n v="6"/>
    <n v="0"/>
    <n v="14.4354"/>
    <x v="2"/>
  </r>
  <r>
    <n v="2521"/>
    <x v="1239"/>
    <x v="0"/>
    <x v="680"/>
    <d v="2013-10-22T00:00:00"/>
    <s v="Standard Class"/>
    <s v="CD-12790"/>
    <s v="Cynthia Delaney"/>
    <x v="2"/>
    <s v="United States"/>
    <s v="Oklahoma City"/>
    <x v="26"/>
    <n v="73120"/>
    <x v="2"/>
    <s v="OFF-AP-10002651"/>
    <x v="1"/>
    <x v="9"/>
    <s v="Hoover Upright Vacuum With Dirt Cup"/>
    <n v="868.59"/>
    <n v="3"/>
    <n v="0"/>
    <n v="251.89109999999999"/>
    <x v="2"/>
  </r>
  <r>
    <n v="2522"/>
    <x v="1239"/>
    <x v="0"/>
    <x v="680"/>
    <d v="2013-10-22T00:00:00"/>
    <s v="Standard Class"/>
    <s v="CD-12790"/>
    <s v="Cynthia Delaney"/>
    <x v="2"/>
    <s v="United States"/>
    <s v="Oklahoma City"/>
    <x v="26"/>
    <n v="73120"/>
    <x v="2"/>
    <s v="OFF-PA-10003177"/>
    <x v="1"/>
    <x v="10"/>
    <s v="Xerox 1999"/>
    <n v="12.96"/>
    <n v="2"/>
    <n v="0"/>
    <n v="6.2207999999999997"/>
    <x v="2"/>
  </r>
  <r>
    <n v="2523"/>
    <x v="1239"/>
    <x v="0"/>
    <x v="680"/>
    <d v="2013-10-22T00:00:00"/>
    <s v="Standard Class"/>
    <s v="CD-12790"/>
    <s v="Cynthia Delaney"/>
    <x v="2"/>
    <s v="United States"/>
    <s v="Oklahoma City"/>
    <x v="26"/>
    <n v="73120"/>
    <x v="2"/>
    <s v="TEC-PH-10003442"/>
    <x v="2"/>
    <x v="7"/>
    <s v="Samsung Replacement EH64AVFWE Premium Headset"/>
    <n v="5.5"/>
    <n v="1"/>
    <n v="0"/>
    <n v="1.375"/>
    <x v="2"/>
  </r>
  <r>
    <n v="2524"/>
    <x v="1239"/>
    <x v="0"/>
    <x v="680"/>
    <d v="2013-10-22T00:00:00"/>
    <s v="Standard Class"/>
    <s v="CD-12790"/>
    <s v="Cynthia Delaney"/>
    <x v="2"/>
    <s v="United States"/>
    <s v="Oklahoma City"/>
    <x v="26"/>
    <n v="73120"/>
    <x v="2"/>
    <s v="OFF-BI-10000977"/>
    <x v="1"/>
    <x v="8"/>
    <s v="Ibico Plastic Spiral Binding Combs"/>
    <n v="121.6"/>
    <n v="4"/>
    <n v="0"/>
    <n v="55.936"/>
    <x v="2"/>
  </r>
  <r>
    <n v="2525"/>
    <x v="1240"/>
    <x v="1"/>
    <x v="744"/>
    <d v="2012-04-10T00:00:00"/>
    <s v="Standard Class"/>
    <s v="TT-21220"/>
    <s v="Thomas Thornton"/>
    <x v="0"/>
    <s v="United States"/>
    <s v="Houston"/>
    <x v="5"/>
    <n v="77041"/>
    <x v="2"/>
    <s v="OFF-AR-10004078"/>
    <x v="1"/>
    <x v="6"/>
    <s v="Newell 312"/>
    <n v="42.048000000000002"/>
    <n v="9"/>
    <n v="0.2"/>
    <n v="5.2560000000000002"/>
    <x v="3"/>
  </r>
  <r>
    <n v="2526"/>
    <x v="1240"/>
    <x v="1"/>
    <x v="744"/>
    <d v="2012-04-10T00:00:00"/>
    <s v="Standard Class"/>
    <s v="TT-21220"/>
    <s v="Thomas Thornton"/>
    <x v="0"/>
    <s v="United States"/>
    <s v="Houston"/>
    <x v="5"/>
    <n v="77041"/>
    <x v="2"/>
    <s v="TEC-AC-10002550"/>
    <x v="2"/>
    <x v="11"/>
    <s v="Maxell 4.7GB DVD-RW 3/Pack"/>
    <n v="25.488"/>
    <n v="2"/>
    <n v="0.2"/>
    <n v="4.4603999999999999"/>
    <x v="3"/>
  </r>
  <r>
    <n v="2527"/>
    <x v="1240"/>
    <x v="1"/>
    <x v="744"/>
    <d v="2012-04-10T00:00:00"/>
    <s v="Standard Class"/>
    <s v="TT-21220"/>
    <s v="Thomas Thornton"/>
    <x v="0"/>
    <s v="United States"/>
    <s v="Houston"/>
    <x v="5"/>
    <n v="77041"/>
    <x v="2"/>
    <s v="OFF-BI-10004965"/>
    <x v="1"/>
    <x v="8"/>
    <s v="Ibico Covers for Plastic or Wire Binding Elements"/>
    <n v="6.9"/>
    <n v="3"/>
    <n v="0.8"/>
    <n v="-12.074999999999999"/>
    <x v="3"/>
  </r>
  <r>
    <n v="2528"/>
    <x v="1240"/>
    <x v="1"/>
    <x v="744"/>
    <d v="2012-04-10T00:00:00"/>
    <s v="Standard Class"/>
    <s v="TT-21220"/>
    <s v="Thomas Thornton"/>
    <x v="0"/>
    <s v="United States"/>
    <s v="Houston"/>
    <x v="5"/>
    <n v="77041"/>
    <x v="2"/>
    <s v="OFF-BI-10004209"/>
    <x v="1"/>
    <x v="8"/>
    <s v="Fellowes Twister Kit, Gray/Clear, 3/pkg"/>
    <n v="9.6479999999999997"/>
    <n v="6"/>
    <n v="0.8"/>
    <n v="-16.884"/>
    <x v="3"/>
  </r>
  <r>
    <n v="2529"/>
    <x v="1240"/>
    <x v="1"/>
    <x v="744"/>
    <d v="2012-04-10T00:00:00"/>
    <s v="Standard Class"/>
    <s v="TT-21220"/>
    <s v="Thomas Thornton"/>
    <x v="0"/>
    <s v="United States"/>
    <s v="Houston"/>
    <x v="5"/>
    <n v="77041"/>
    <x v="2"/>
    <s v="OFF-PA-10001526"/>
    <x v="1"/>
    <x v="10"/>
    <s v="Xerox 1949"/>
    <n v="7.968"/>
    <n v="2"/>
    <n v="0.2"/>
    <n v="2.8883999999999999"/>
    <x v="3"/>
  </r>
  <r>
    <n v="2530"/>
    <x v="1241"/>
    <x v="2"/>
    <x v="745"/>
    <d v="2011-10-29T00:00:00"/>
    <s v="Standard Class"/>
    <s v="DB-12910"/>
    <s v="Daniel Byrd"/>
    <x v="2"/>
    <s v="United States"/>
    <s v="Fort Lauderdale"/>
    <x v="2"/>
    <n v="33311"/>
    <x v="0"/>
    <s v="OFF-PA-10000788"/>
    <x v="1"/>
    <x v="10"/>
    <s v="Xerox 210"/>
    <n v="10.368"/>
    <n v="2"/>
    <n v="0.2"/>
    <n v="3.6288"/>
    <x v="2"/>
  </r>
  <r>
    <n v="2531"/>
    <x v="1242"/>
    <x v="2"/>
    <x v="654"/>
    <d v="2011-08-21T00:00:00"/>
    <s v="Standard Class"/>
    <s v="DJ-13510"/>
    <s v="Don Jones"/>
    <x v="1"/>
    <s v="United States"/>
    <s v="Little Rock"/>
    <x v="36"/>
    <n v="72209"/>
    <x v="0"/>
    <s v="OFF-PA-10000595"/>
    <x v="1"/>
    <x v="10"/>
    <s v="Xerox 1929"/>
    <n v="114.2"/>
    <n v="5"/>
    <n v="0"/>
    <n v="52.531999999999996"/>
    <x v="6"/>
  </r>
  <r>
    <n v="2532"/>
    <x v="1242"/>
    <x v="2"/>
    <x v="654"/>
    <d v="2011-08-21T00:00:00"/>
    <s v="Standard Class"/>
    <s v="DJ-13510"/>
    <s v="Don Jones"/>
    <x v="1"/>
    <s v="United States"/>
    <s v="Little Rock"/>
    <x v="36"/>
    <n v="72209"/>
    <x v="0"/>
    <s v="OFF-BI-10000829"/>
    <x v="1"/>
    <x v="8"/>
    <s v="Avery Non-Stick Binders"/>
    <n v="17.96"/>
    <n v="4"/>
    <n v="0"/>
    <n v="8.2615999999999996"/>
    <x v="6"/>
  </r>
  <r>
    <n v="2533"/>
    <x v="1242"/>
    <x v="2"/>
    <x v="654"/>
    <d v="2011-08-21T00:00:00"/>
    <s v="Standard Class"/>
    <s v="DJ-13510"/>
    <s v="Don Jones"/>
    <x v="1"/>
    <s v="United States"/>
    <s v="Little Rock"/>
    <x v="36"/>
    <n v="72209"/>
    <x v="0"/>
    <s v="OFF-FA-10002676"/>
    <x v="1"/>
    <x v="13"/>
    <s v="Colored Push Pins"/>
    <n v="12.67"/>
    <n v="7"/>
    <n v="0"/>
    <n v="4.5612000000000004"/>
    <x v="6"/>
  </r>
  <r>
    <n v="2534"/>
    <x v="1242"/>
    <x v="2"/>
    <x v="654"/>
    <d v="2011-08-21T00:00:00"/>
    <s v="Standard Class"/>
    <s v="DJ-13510"/>
    <s v="Don Jones"/>
    <x v="1"/>
    <s v="United States"/>
    <s v="Little Rock"/>
    <x v="36"/>
    <n v="72209"/>
    <x v="0"/>
    <s v="TEC-AC-10000844"/>
    <x v="2"/>
    <x v="11"/>
    <s v="LogitechÂ Gaming G510s - Keyboard"/>
    <n v="339.96"/>
    <n v="4"/>
    <n v="0"/>
    <n v="122.3856"/>
    <x v="6"/>
  </r>
  <r>
    <n v="2535"/>
    <x v="1243"/>
    <x v="3"/>
    <x v="733"/>
    <d v="2014-08-19T00:00:00"/>
    <s v="Second Class"/>
    <s v="DL-13495"/>
    <s v="Dionis Lloyd"/>
    <x v="1"/>
    <s v="United States"/>
    <s v="Philadelphia"/>
    <x v="9"/>
    <n v="19120"/>
    <x v="3"/>
    <s v="OFF-ST-10004459"/>
    <x v="1"/>
    <x v="4"/>
    <s v="Tennsco Single-Tier Lockers"/>
    <n v="1801.6320000000001"/>
    <n v="6"/>
    <n v="0.2"/>
    <n v="-337.80599999999998"/>
    <x v="6"/>
  </r>
  <r>
    <n v="2536"/>
    <x v="1244"/>
    <x v="1"/>
    <x v="684"/>
    <d v="2012-09-08T00:00:00"/>
    <s v="First Class"/>
    <s v="LO-17170"/>
    <s v="Lori Olson"/>
    <x v="1"/>
    <s v="United States"/>
    <s v="La Quinta"/>
    <x v="1"/>
    <n v="92253"/>
    <x v="1"/>
    <s v="TEC-AC-10003499"/>
    <x v="2"/>
    <x v="11"/>
    <s v="Memorex Mini Travel Drive 8 GB USB 2.0 Flash Drive"/>
    <n v="46.32"/>
    <n v="4"/>
    <n v="0"/>
    <n v="18.064800000000002"/>
    <x v="8"/>
  </r>
  <r>
    <n v="2537"/>
    <x v="1245"/>
    <x v="1"/>
    <x v="746"/>
    <d v="2012-01-29T00:00:00"/>
    <s v="Second Class"/>
    <s v="SV-20365"/>
    <s v="Seth Vernon"/>
    <x v="0"/>
    <s v="United States"/>
    <s v="Cleveland"/>
    <x v="24"/>
    <n v="44105"/>
    <x v="3"/>
    <s v="FUR-CH-10000513"/>
    <x v="0"/>
    <x v="1"/>
    <s v="High-Back Leather Manager's Chair"/>
    <n v="181.98599999999999"/>
    <n v="2"/>
    <n v="0.3"/>
    <n v="-54.595799999999997"/>
    <x v="9"/>
  </r>
  <r>
    <n v="2538"/>
    <x v="1245"/>
    <x v="1"/>
    <x v="746"/>
    <d v="2012-01-29T00:00:00"/>
    <s v="Second Class"/>
    <s v="SV-20365"/>
    <s v="Seth Vernon"/>
    <x v="0"/>
    <s v="United States"/>
    <s v="Cleveland"/>
    <x v="24"/>
    <n v="44105"/>
    <x v="3"/>
    <s v="TEC-PH-10000895"/>
    <x v="2"/>
    <x v="7"/>
    <s v="Polycom VVX 310 VoIP phone"/>
    <n v="431.976"/>
    <n v="4"/>
    <n v="0.4"/>
    <n v="-100.7944"/>
    <x v="9"/>
  </r>
  <r>
    <n v="2539"/>
    <x v="1245"/>
    <x v="1"/>
    <x v="746"/>
    <d v="2012-01-29T00:00:00"/>
    <s v="Second Class"/>
    <s v="SV-20365"/>
    <s v="Seth Vernon"/>
    <x v="0"/>
    <s v="United States"/>
    <s v="Cleveland"/>
    <x v="24"/>
    <n v="44105"/>
    <x v="3"/>
    <s v="TEC-PH-10002555"/>
    <x v="2"/>
    <x v="7"/>
    <s v="Nortel Meridian M5316 Digital phone"/>
    <n v="155.37"/>
    <n v="1"/>
    <n v="0.4"/>
    <n v="-36.253"/>
    <x v="9"/>
  </r>
  <r>
    <n v="2540"/>
    <x v="1246"/>
    <x v="1"/>
    <x v="747"/>
    <d v="2012-07-16T00:00:00"/>
    <s v="Same Day"/>
    <s v="EM-13810"/>
    <s v="Eleni McCrary"/>
    <x v="1"/>
    <s v="United States"/>
    <s v="San Francisco"/>
    <x v="1"/>
    <n v="94122"/>
    <x v="1"/>
    <s v="FUR-CH-10003312"/>
    <x v="0"/>
    <x v="1"/>
    <s v="Hon 2090 â€œPillow Softâ€ Series Mid Back Swivel/Tilt Chairs"/>
    <n v="1348.704"/>
    <n v="6"/>
    <n v="0.2"/>
    <n v="-219.1644"/>
    <x v="7"/>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x v="7"/>
  </r>
  <r>
    <n v="2542"/>
    <x v="1247"/>
    <x v="0"/>
    <x v="567"/>
    <d v="2013-05-05T00:00:00"/>
    <s v="Standard Class"/>
    <s v="KD-16615"/>
    <s v="Ken Dana"/>
    <x v="1"/>
    <s v="United States"/>
    <s v="Scottsdale"/>
    <x v="16"/>
    <n v="85254"/>
    <x v="1"/>
    <s v="FUR-FU-10002759"/>
    <x v="0"/>
    <x v="5"/>
    <s v="12-1/2 Diameter Round Wall Clock"/>
    <n v="111.88800000000001"/>
    <n v="7"/>
    <n v="0.2"/>
    <n v="22.377600000000001"/>
    <x v="5"/>
  </r>
  <r>
    <n v="2543"/>
    <x v="1248"/>
    <x v="2"/>
    <x v="467"/>
    <d v="2011-10-01T00:00:00"/>
    <s v="Second Class"/>
    <s v="NB-18580"/>
    <s v="Nicole Brennan"/>
    <x v="1"/>
    <s v="United States"/>
    <s v="Philadelphia"/>
    <x v="9"/>
    <n v="19134"/>
    <x v="3"/>
    <s v="OFF-AP-10002191"/>
    <x v="1"/>
    <x v="9"/>
    <s v="Belkin 8 Outlet SurgeMaster II Gold Surge Protector"/>
    <n v="143.952"/>
    <n v="3"/>
    <n v="0.2"/>
    <n v="14.395200000000001"/>
    <x v="8"/>
  </r>
  <r>
    <n v="2544"/>
    <x v="1249"/>
    <x v="0"/>
    <x v="162"/>
    <d v="2013-09-15T00:00:00"/>
    <s v="Standard Class"/>
    <s v="AP-10720"/>
    <s v="Anne Pryor"/>
    <x v="2"/>
    <s v="United States"/>
    <s v="Malden"/>
    <x v="31"/>
    <n v="2148"/>
    <x v="3"/>
    <s v="FUR-BO-10003450"/>
    <x v="0"/>
    <x v="0"/>
    <s v="Bush Westfield Collection Bookcases, Dark Cherry Finish"/>
    <n v="173.94"/>
    <n v="3"/>
    <n v="0"/>
    <n v="13.9152"/>
    <x v="8"/>
  </r>
  <r>
    <n v="2545"/>
    <x v="1249"/>
    <x v="0"/>
    <x v="162"/>
    <d v="2013-09-15T00:00:00"/>
    <s v="Standard Class"/>
    <s v="AP-10720"/>
    <s v="Anne Pryor"/>
    <x v="2"/>
    <s v="United States"/>
    <s v="Malden"/>
    <x v="31"/>
    <n v="2148"/>
    <x v="3"/>
    <s v="OFF-LA-10000248"/>
    <x v="1"/>
    <x v="2"/>
    <s v="Avery 52"/>
    <n v="14.76"/>
    <n v="4"/>
    <n v="0"/>
    <n v="6.9371999999999998"/>
    <x v="8"/>
  </r>
  <r>
    <n v="2546"/>
    <x v="1250"/>
    <x v="3"/>
    <x v="513"/>
    <d v="2014-04-21T00:00:00"/>
    <s v="Standard Class"/>
    <s v="JE-15745"/>
    <s v="Joel Eaton"/>
    <x v="0"/>
    <s v="United States"/>
    <s v="San Jose"/>
    <x v="1"/>
    <n v="95123"/>
    <x v="1"/>
    <s v="OFF-ST-10004804"/>
    <x v="1"/>
    <x v="4"/>
    <s v="Belkin 19&quot; Vented Equipment Shelf, Black"/>
    <n v="205.92"/>
    <n v="4"/>
    <n v="0"/>
    <n v="2.0592000000000001"/>
    <x v="3"/>
  </r>
  <r>
    <n v="2547"/>
    <x v="1250"/>
    <x v="3"/>
    <x v="513"/>
    <d v="2014-04-21T00:00:00"/>
    <s v="Standard Class"/>
    <s v="JE-15745"/>
    <s v="Joel Eaton"/>
    <x v="0"/>
    <s v="United States"/>
    <s v="San Jose"/>
    <x v="1"/>
    <n v="95123"/>
    <x v="1"/>
    <s v="FUR-BO-10001337"/>
    <x v="0"/>
    <x v="0"/>
    <s v="O'Sullivan Living Dimensions 2-Shelf Bookcases"/>
    <n v="102.833"/>
    <n v="1"/>
    <n v="0.15"/>
    <n v="-6.0490000000000004"/>
    <x v="3"/>
  </r>
  <r>
    <n v="2548"/>
    <x v="1251"/>
    <x v="1"/>
    <x v="748"/>
    <d v="2012-08-22T00:00:00"/>
    <s v="Standard Class"/>
    <s v="JM-15865"/>
    <s v="John Murray"/>
    <x v="0"/>
    <s v="United States"/>
    <s v="Phoenix"/>
    <x v="16"/>
    <n v="85023"/>
    <x v="1"/>
    <s v="OFF-AR-10002255"/>
    <x v="1"/>
    <x v="6"/>
    <s v="Newell 346"/>
    <n v="2.3039999999999998"/>
    <n v="1"/>
    <n v="0.2"/>
    <n v="0.25919999999999999"/>
    <x v="6"/>
  </r>
  <r>
    <n v="2549"/>
    <x v="1251"/>
    <x v="1"/>
    <x v="748"/>
    <d v="2012-08-22T00:00:00"/>
    <s v="Standard Class"/>
    <s v="JM-15865"/>
    <s v="John Murray"/>
    <x v="0"/>
    <s v="United States"/>
    <s v="Phoenix"/>
    <x v="16"/>
    <n v="85023"/>
    <x v="1"/>
    <s v="TEC-PH-10002624"/>
    <x v="2"/>
    <x v="7"/>
    <s v="Samsung Galaxy S4 Mini"/>
    <n v="1879.96"/>
    <n v="5"/>
    <n v="0.2"/>
    <n v="211.49549999999999"/>
    <x v="6"/>
  </r>
  <r>
    <n v="2550"/>
    <x v="1251"/>
    <x v="1"/>
    <x v="748"/>
    <d v="2012-08-22T00:00:00"/>
    <s v="Standard Class"/>
    <s v="JM-15865"/>
    <s v="John Murray"/>
    <x v="0"/>
    <s v="United States"/>
    <s v="Phoenix"/>
    <x v="16"/>
    <n v="85023"/>
    <x v="1"/>
    <s v="OFF-PA-10001878"/>
    <x v="1"/>
    <x v="10"/>
    <s v="Xerox 1891"/>
    <n v="313.024"/>
    <n v="8"/>
    <n v="0.2"/>
    <n v="105.6456"/>
    <x v="6"/>
  </r>
  <r>
    <n v="2551"/>
    <x v="1251"/>
    <x v="1"/>
    <x v="748"/>
    <d v="2012-08-22T00:00:00"/>
    <s v="Standard Class"/>
    <s v="JM-15865"/>
    <s v="John Murray"/>
    <x v="0"/>
    <s v="United States"/>
    <s v="Phoenix"/>
    <x v="16"/>
    <n v="85023"/>
    <x v="1"/>
    <s v="OFF-LA-10000452"/>
    <x v="1"/>
    <x v="2"/>
    <s v="Avery 488"/>
    <n v="5.04"/>
    <n v="2"/>
    <n v="0.2"/>
    <n v="1.764"/>
    <x v="6"/>
  </r>
  <r>
    <n v="2552"/>
    <x v="1252"/>
    <x v="3"/>
    <x v="123"/>
    <d v="2014-11-24T00:00:00"/>
    <s v="Standard Class"/>
    <s v="AB-10105"/>
    <s v="Adrian Barton"/>
    <x v="0"/>
    <s v="United States"/>
    <s v="Henderson"/>
    <x v="0"/>
    <n v="42420"/>
    <x v="0"/>
    <s v="FUR-FU-10004665"/>
    <x v="0"/>
    <x v="5"/>
    <s v="3M Polarizing Task Lamp with Clamp Arm, Light Gray"/>
    <n v="821.88"/>
    <n v="6"/>
    <n v="0"/>
    <n v="213.68879999999999"/>
    <x v="0"/>
  </r>
  <r>
    <n v="2553"/>
    <x v="1252"/>
    <x v="3"/>
    <x v="123"/>
    <d v="2014-11-24T00:00:00"/>
    <s v="Standard Class"/>
    <s v="AB-10105"/>
    <s v="Adrian Barton"/>
    <x v="0"/>
    <s v="United States"/>
    <s v="Henderson"/>
    <x v="0"/>
    <n v="42420"/>
    <x v="0"/>
    <s v="OFF-BI-10000088"/>
    <x v="1"/>
    <x v="8"/>
    <s v="GBC Imprintable Covers"/>
    <n v="21.96"/>
    <n v="2"/>
    <n v="0"/>
    <n v="10.760400000000001"/>
    <x v="0"/>
  </r>
  <r>
    <n v="2554"/>
    <x v="1253"/>
    <x v="0"/>
    <x v="749"/>
    <d v="2013-09-19T00:00:00"/>
    <s v="Standard Class"/>
    <s v="PN-18775"/>
    <s v="Parhena Norris"/>
    <x v="2"/>
    <s v="United States"/>
    <s v="Columbia"/>
    <x v="20"/>
    <n v="29203"/>
    <x v="0"/>
    <s v="OFF-PA-10000029"/>
    <x v="1"/>
    <x v="10"/>
    <s v="Xerox 224"/>
    <n v="25.92"/>
    <n v="4"/>
    <n v="0"/>
    <n v="12.441599999999999"/>
    <x v="8"/>
  </r>
  <r>
    <n v="2555"/>
    <x v="1254"/>
    <x v="0"/>
    <x v="243"/>
    <d v="2013-08-21T00:00:00"/>
    <s v="Standard Class"/>
    <s v="JC-15775"/>
    <s v="John Castell"/>
    <x v="0"/>
    <s v="United States"/>
    <s v="Tallahassee"/>
    <x v="2"/>
    <n v="32303"/>
    <x v="0"/>
    <s v="TEC-PH-10000369"/>
    <x v="2"/>
    <x v="7"/>
    <s v="HTC One Mini"/>
    <n v="705.54399999999998"/>
    <n v="7"/>
    <n v="0.2"/>
    <n v="70.554400000000001"/>
    <x v="6"/>
  </r>
  <r>
    <n v="2556"/>
    <x v="1255"/>
    <x v="1"/>
    <x v="120"/>
    <d v="2012-09-30T00:00:00"/>
    <s v="Standard Class"/>
    <s v="PF-19165"/>
    <s v="Philip Fox"/>
    <x v="0"/>
    <s v="United States"/>
    <s v="New York City"/>
    <x v="15"/>
    <n v="10035"/>
    <x v="3"/>
    <s v="TEC-AC-10001590"/>
    <x v="2"/>
    <x v="11"/>
    <s v="Dell Slim USB Multimedia Keyboard"/>
    <n v="50"/>
    <n v="2"/>
    <n v="0"/>
    <n v="12"/>
    <x v="8"/>
  </r>
  <r>
    <n v="2557"/>
    <x v="1256"/>
    <x v="0"/>
    <x v="750"/>
    <d v="2013-10-15T00:00:00"/>
    <s v="Standard Class"/>
    <s v="BW-11110"/>
    <s v="Bart Watters"/>
    <x v="1"/>
    <s v="United States"/>
    <s v="Houston"/>
    <x v="5"/>
    <n v="77070"/>
    <x v="2"/>
    <s v="FUR-FU-10004909"/>
    <x v="0"/>
    <x v="5"/>
    <s v="Contemporary Wood/Metal Frame"/>
    <n v="51.712000000000003"/>
    <n v="8"/>
    <n v="0.6"/>
    <n v="-32.32"/>
    <x v="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x v="10"/>
  </r>
  <r>
    <n v="2559"/>
    <x v="1258"/>
    <x v="1"/>
    <x v="70"/>
    <d v="2012-06-04T00:00:00"/>
    <s v="Standard Class"/>
    <s v="TM-21010"/>
    <s v="Tamara Manning"/>
    <x v="0"/>
    <s v="United States"/>
    <s v="Orem"/>
    <x v="7"/>
    <n v="84057"/>
    <x v="1"/>
    <s v="FUR-BO-10004357"/>
    <x v="0"/>
    <x v="0"/>
    <s v="O'Sullivan Living Dimensions 3-Shelf Bookcases"/>
    <n v="1406.86"/>
    <n v="7"/>
    <n v="0"/>
    <n v="140.68600000000001"/>
    <x v="5"/>
  </r>
  <r>
    <n v="2560"/>
    <x v="1258"/>
    <x v="1"/>
    <x v="70"/>
    <d v="2012-06-04T00:00:00"/>
    <s v="Standard Class"/>
    <s v="TM-21010"/>
    <s v="Tamara Manning"/>
    <x v="0"/>
    <s v="United States"/>
    <s v="Orem"/>
    <x v="7"/>
    <n v="84057"/>
    <x v="1"/>
    <s v="OFF-LA-10003766"/>
    <x v="1"/>
    <x v="2"/>
    <s v="Self-Adhesive Removable Labels"/>
    <n v="15.75"/>
    <n v="5"/>
    <n v="0"/>
    <n v="7.56"/>
    <x v="5"/>
  </r>
  <r>
    <n v="2561"/>
    <x v="1258"/>
    <x v="1"/>
    <x v="70"/>
    <d v="2012-06-04T00:00:00"/>
    <s v="Standard Class"/>
    <s v="TM-21010"/>
    <s v="Tamara Manning"/>
    <x v="0"/>
    <s v="United States"/>
    <s v="Orem"/>
    <x v="7"/>
    <n v="84057"/>
    <x v="1"/>
    <s v="OFF-ST-10000046"/>
    <x v="1"/>
    <x v="4"/>
    <s v="Fellowes Super Stor/Drawer Files"/>
    <n v="323.10000000000002"/>
    <n v="2"/>
    <n v="0"/>
    <n v="61.389000000000003"/>
    <x v="5"/>
  </r>
  <r>
    <n v="2562"/>
    <x v="1259"/>
    <x v="1"/>
    <x v="707"/>
    <d v="2012-12-31T00:00:00"/>
    <s v="Standard Class"/>
    <s v="MB-17305"/>
    <s v="Maria Bertelson"/>
    <x v="0"/>
    <s v="United States"/>
    <s v="Nashville"/>
    <x v="18"/>
    <n v="37211"/>
    <x v="0"/>
    <s v="OFF-LA-10003190"/>
    <x v="1"/>
    <x v="2"/>
    <s v="Avery 474"/>
    <n v="9.2159999999999993"/>
    <n v="4"/>
    <n v="0.2"/>
    <n v="3.3408000000000002"/>
    <x v="4"/>
  </r>
  <r>
    <n v="2563"/>
    <x v="1259"/>
    <x v="1"/>
    <x v="707"/>
    <d v="2012-12-31T00:00:00"/>
    <s v="Standard Class"/>
    <s v="MB-17305"/>
    <s v="Maria Bertelson"/>
    <x v="0"/>
    <s v="United States"/>
    <s v="Nashville"/>
    <x v="18"/>
    <n v="37211"/>
    <x v="0"/>
    <s v="OFF-PA-10002787"/>
    <x v="1"/>
    <x v="10"/>
    <s v="Xerox 227"/>
    <n v="10.368"/>
    <n v="2"/>
    <n v="0.2"/>
    <n v="3.6288"/>
    <x v="4"/>
  </r>
  <r>
    <n v="2564"/>
    <x v="1260"/>
    <x v="1"/>
    <x v="751"/>
    <d v="2012-03-22T00:00:00"/>
    <s v="Second Class"/>
    <s v="HR-14830"/>
    <s v="Harold Ryan"/>
    <x v="1"/>
    <s v="United States"/>
    <s v="New York City"/>
    <x v="15"/>
    <n v="10009"/>
    <x v="3"/>
    <s v="TEC-AC-10000387"/>
    <x v="2"/>
    <x v="11"/>
    <s v="KeyTronicÂ KT800P2 -Â KeyboardÂ - Black"/>
    <n v="15.02"/>
    <n v="1"/>
    <n v="0"/>
    <n v="2.7035999999999998"/>
    <x v="10"/>
  </r>
  <r>
    <n v="2565"/>
    <x v="1260"/>
    <x v="1"/>
    <x v="751"/>
    <d v="2012-03-22T00:00:00"/>
    <s v="Second Class"/>
    <s v="HR-14830"/>
    <s v="Harold Ryan"/>
    <x v="1"/>
    <s v="United States"/>
    <s v="New York City"/>
    <x v="15"/>
    <n v="10009"/>
    <x v="3"/>
    <s v="OFF-ST-10001291"/>
    <x v="1"/>
    <x v="4"/>
    <s v="Tenex Personal Self-Stacking Standard File Box, Black/Gray"/>
    <n v="33.82"/>
    <n v="2"/>
    <n v="0"/>
    <n v="9.1313999999999993"/>
    <x v="10"/>
  </r>
  <r>
    <n v="2566"/>
    <x v="1261"/>
    <x v="3"/>
    <x v="202"/>
    <d v="2014-12-25T00:00:00"/>
    <s v="First Class"/>
    <s v="BD-11635"/>
    <s v="Brian Derr"/>
    <x v="0"/>
    <s v="United States"/>
    <s v="Bowling Green"/>
    <x v="0"/>
    <n v="42104"/>
    <x v="0"/>
    <s v="TEC-AC-10003116"/>
    <x v="2"/>
    <x v="11"/>
    <s v="Memorex Froggy Flash Drive 8 GB"/>
    <n v="71"/>
    <n v="4"/>
    <n v="0"/>
    <n v="27.69"/>
    <x v="4"/>
  </r>
  <r>
    <n v="2567"/>
    <x v="1262"/>
    <x v="3"/>
    <x v="752"/>
    <d v="2014-11-04T00:00:00"/>
    <s v="Second Class"/>
    <s v="SF-20200"/>
    <s v="Sarah Foster"/>
    <x v="0"/>
    <s v="United States"/>
    <s v="Bellingham"/>
    <x v="4"/>
    <n v="98226"/>
    <x v="1"/>
    <s v="OFF-BI-10001308"/>
    <x v="1"/>
    <x v="8"/>
    <s v="GBC Standard Plastic Binding Systems' Combs"/>
    <n v="25.12"/>
    <n v="5"/>
    <n v="0.2"/>
    <n v="7.85"/>
    <x v="0"/>
  </r>
  <r>
    <n v="2568"/>
    <x v="1262"/>
    <x v="3"/>
    <x v="752"/>
    <d v="2014-11-04T00:00:00"/>
    <s v="Second Class"/>
    <s v="SF-20200"/>
    <s v="Sarah Foster"/>
    <x v="0"/>
    <s v="United States"/>
    <s v="Bellingham"/>
    <x v="4"/>
    <n v="98226"/>
    <x v="1"/>
    <s v="FUR-TA-10003954"/>
    <x v="0"/>
    <x v="3"/>
    <s v="Hon 94000 Series Round Tables"/>
    <n v="2665.62"/>
    <n v="9"/>
    <n v="0"/>
    <n v="239.9058"/>
    <x v="0"/>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x v="8"/>
  </r>
  <r>
    <n v="2570"/>
    <x v="1264"/>
    <x v="3"/>
    <x v="753"/>
    <d v="2014-12-28T00:00:00"/>
    <s v="Same Day"/>
    <s v="DR-12880"/>
    <s v="Dan Reichenbach"/>
    <x v="1"/>
    <s v="United States"/>
    <s v="Newark"/>
    <x v="24"/>
    <n v="43055"/>
    <x v="3"/>
    <s v="TEC-PH-10000576"/>
    <x v="2"/>
    <x v="7"/>
    <s v="AT&amp;T 1080 Corded phone"/>
    <n v="164.38800000000001"/>
    <n v="2"/>
    <n v="0.4"/>
    <n v="-35.617400000000004"/>
    <x v="4"/>
  </r>
  <r>
    <n v="2571"/>
    <x v="1264"/>
    <x v="3"/>
    <x v="753"/>
    <d v="2014-12-28T00:00:00"/>
    <s v="Same Day"/>
    <s v="DR-12880"/>
    <s v="Dan Reichenbach"/>
    <x v="1"/>
    <s v="United States"/>
    <s v="Newark"/>
    <x v="24"/>
    <n v="43055"/>
    <x v="3"/>
    <s v="OFF-AR-10004441"/>
    <x v="1"/>
    <x v="6"/>
    <s v="BIC Brite Liner Highlighters"/>
    <n v="13.247999999999999"/>
    <n v="4"/>
    <n v="0.2"/>
    <n v="3.6432000000000002"/>
    <x v="4"/>
  </r>
  <r>
    <n v="2572"/>
    <x v="1265"/>
    <x v="3"/>
    <x v="11"/>
    <d v="2014-07-22T00:00:00"/>
    <s v="Standard Class"/>
    <s v="VM-21685"/>
    <s v="Valerie Mitchum"/>
    <x v="2"/>
    <s v="United States"/>
    <s v="Woodstock"/>
    <x v="10"/>
    <n v="60098"/>
    <x v="2"/>
    <s v="OFF-AR-10003759"/>
    <x v="1"/>
    <x v="6"/>
    <s v="Crayola Anti Dust Chalk, 12/Pack"/>
    <n v="2.9119999999999999"/>
    <n v="2"/>
    <n v="0.2"/>
    <n v="0.91"/>
    <x v="7"/>
  </r>
  <r>
    <n v="2573"/>
    <x v="1266"/>
    <x v="0"/>
    <x v="399"/>
    <d v="2013-08-16T00:00:00"/>
    <s v="Second Class"/>
    <s v="CM-12235"/>
    <s v="Chris McAfee"/>
    <x v="0"/>
    <s v="United States"/>
    <s v="Carrollton"/>
    <x v="5"/>
    <n v="75007"/>
    <x v="2"/>
    <s v="TEC-AC-10004145"/>
    <x v="2"/>
    <x v="11"/>
    <s v="Logitech diNovo Edge Keyboard"/>
    <n v="1399.944"/>
    <n v="7"/>
    <n v="0.2"/>
    <n v="52.497900000000001"/>
    <x v="6"/>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x v="7"/>
  </r>
  <r>
    <n v="2575"/>
    <x v="1268"/>
    <x v="2"/>
    <x v="754"/>
    <d v="2011-11-27T00:00:00"/>
    <s v="Standard Class"/>
    <s v="RA-19885"/>
    <s v="Ruben Ausman"/>
    <x v="1"/>
    <s v="United States"/>
    <s v="Columbus"/>
    <x v="32"/>
    <n v="31907"/>
    <x v="0"/>
    <s v="OFF-EN-10004955"/>
    <x v="1"/>
    <x v="12"/>
    <s v="Fashion Color Clasp Envelopes"/>
    <n v="16.23"/>
    <n v="3"/>
    <n v="0"/>
    <n v="7.9527000000000001"/>
    <x v="0"/>
  </r>
  <r>
    <n v="2576"/>
    <x v="1268"/>
    <x v="2"/>
    <x v="754"/>
    <d v="2011-11-27T00:00:00"/>
    <s v="Standard Class"/>
    <s v="RA-19885"/>
    <s v="Ruben Ausman"/>
    <x v="1"/>
    <s v="United States"/>
    <s v="Columbus"/>
    <x v="32"/>
    <n v="31907"/>
    <x v="0"/>
    <s v="OFF-BI-10001071"/>
    <x v="1"/>
    <x v="8"/>
    <s v="GBC ProClick Punch Binding System"/>
    <n v="319.89999999999998"/>
    <n v="5"/>
    <n v="0"/>
    <n v="156.751"/>
    <x v="0"/>
  </r>
  <r>
    <n v="2577"/>
    <x v="1268"/>
    <x v="2"/>
    <x v="754"/>
    <d v="2011-11-27T00:00:00"/>
    <s v="Standard Class"/>
    <s v="RA-19885"/>
    <s v="Ruben Ausman"/>
    <x v="1"/>
    <s v="United States"/>
    <s v="Columbus"/>
    <x v="32"/>
    <n v="31907"/>
    <x v="0"/>
    <s v="OFF-EN-10001990"/>
    <x v="1"/>
    <x v="12"/>
    <s v="Staples"/>
    <n v="11.36"/>
    <n v="2"/>
    <n v="0"/>
    <n v="5.3391999999999999"/>
    <x v="0"/>
  </r>
  <r>
    <n v="2578"/>
    <x v="1268"/>
    <x v="2"/>
    <x v="754"/>
    <d v="2011-11-27T00:00:00"/>
    <s v="Standard Class"/>
    <s v="RA-19885"/>
    <s v="Ruben Ausman"/>
    <x v="1"/>
    <s v="United States"/>
    <s v="Columbus"/>
    <x v="32"/>
    <n v="31907"/>
    <x v="0"/>
    <s v="OFF-AP-10002734"/>
    <x v="1"/>
    <x v="9"/>
    <s v="Holmes Harmony HEPA Air Purifier for 17 x 20 Room"/>
    <n v="675.12"/>
    <n v="3"/>
    <n v="0"/>
    <n v="290.30160000000001"/>
    <x v="0"/>
  </r>
  <r>
    <n v="2579"/>
    <x v="1269"/>
    <x v="2"/>
    <x v="755"/>
    <d v="2011-02-01T00:00:00"/>
    <s v="Standard Class"/>
    <s v="SD-20485"/>
    <s v="Shirley Daniels"/>
    <x v="2"/>
    <s v="United States"/>
    <s v="Alexandria"/>
    <x v="17"/>
    <n v="22304"/>
    <x v="0"/>
    <s v="FUR-FU-10004587"/>
    <x v="0"/>
    <x v="5"/>
    <s v="GE General Use Halogen Bulbs, 100 Watts, 1 Bulb per Pack"/>
    <n v="62.82"/>
    <n v="3"/>
    <n v="0"/>
    <n v="30.7818"/>
    <x v="9"/>
  </r>
  <r>
    <n v="2580"/>
    <x v="1269"/>
    <x v="2"/>
    <x v="755"/>
    <d v="2011-02-01T00:00:00"/>
    <s v="Standard Class"/>
    <s v="SD-20485"/>
    <s v="Shirley Daniels"/>
    <x v="2"/>
    <s v="United States"/>
    <s v="Alexandria"/>
    <x v="17"/>
    <n v="22304"/>
    <x v="0"/>
    <s v="OFF-ST-10004337"/>
    <x v="1"/>
    <x v="4"/>
    <s v="SAFCO Commercial Wire Shelving, 72h"/>
    <n v="489.92"/>
    <n v="8"/>
    <n v="0"/>
    <n v="0"/>
    <x v="9"/>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x v="9"/>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x v="9"/>
  </r>
  <r>
    <n v="2583"/>
    <x v="1269"/>
    <x v="2"/>
    <x v="755"/>
    <d v="2011-02-01T00:00:00"/>
    <s v="Standard Class"/>
    <s v="SD-20485"/>
    <s v="Shirley Daniels"/>
    <x v="2"/>
    <s v="United States"/>
    <s v="Alexandria"/>
    <x v="17"/>
    <n v="22304"/>
    <x v="0"/>
    <s v="TEC-PH-10004833"/>
    <x v="2"/>
    <x v="7"/>
    <s v="Macally Suction Cup Mount"/>
    <n v="155.35"/>
    <n v="13"/>
    <n v="0"/>
    <n v="0"/>
    <x v="9"/>
  </r>
  <r>
    <n v="2584"/>
    <x v="1269"/>
    <x v="2"/>
    <x v="755"/>
    <d v="2011-02-01T00:00:00"/>
    <s v="Standard Class"/>
    <s v="SD-20485"/>
    <s v="Shirley Daniels"/>
    <x v="2"/>
    <s v="United States"/>
    <s v="Alexandria"/>
    <x v="17"/>
    <n v="22304"/>
    <x v="0"/>
    <s v="FUR-FU-10001847"/>
    <x v="0"/>
    <x v="5"/>
    <s v="Eldon Image Series Black Desk Accessories"/>
    <n v="12.42"/>
    <n v="3"/>
    <n v="0"/>
    <n v="4.4711999999999996"/>
    <x v="9"/>
  </r>
  <r>
    <n v="2585"/>
    <x v="1269"/>
    <x v="2"/>
    <x v="755"/>
    <d v="2011-02-01T00:00:00"/>
    <s v="Standard Class"/>
    <s v="SD-20485"/>
    <s v="Shirley Daniels"/>
    <x v="2"/>
    <s v="United States"/>
    <s v="Alexandria"/>
    <x v="17"/>
    <n v="22304"/>
    <x v="0"/>
    <s v="TEC-PH-10002103"/>
    <x v="2"/>
    <x v="7"/>
    <s v="Jabra SPEAK 410"/>
    <n v="187.98"/>
    <n v="2"/>
    <n v="0"/>
    <n v="52.634399999999999"/>
    <x v="9"/>
  </r>
  <r>
    <n v="2586"/>
    <x v="1270"/>
    <x v="1"/>
    <x v="502"/>
    <d v="2012-11-10T00:00:00"/>
    <s v="Standard Class"/>
    <s v="CS-12250"/>
    <s v="Chris Selesnick"/>
    <x v="1"/>
    <s v="United States"/>
    <s v="Haltom City"/>
    <x v="5"/>
    <n v="76117"/>
    <x v="2"/>
    <s v="OFF-EN-10001137"/>
    <x v="1"/>
    <x v="12"/>
    <s v="#10 Gummed Flap White Envelopes, 100/Box"/>
    <n v="6.6079999999999997"/>
    <n v="2"/>
    <n v="0.2"/>
    <n v="2.1476000000000002"/>
    <x v="0"/>
  </r>
  <r>
    <n v="2587"/>
    <x v="1271"/>
    <x v="3"/>
    <x v="160"/>
    <d v="2014-07-07T00:00:00"/>
    <s v="Standard Class"/>
    <s v="RA-19285"/>
    <s v="Ralph Arnett"/>
    <x v="0"/>
    <s v="United States"/>
    <s v="New York City"/>
    <x v="15"/>
    <n v="10024"/>
    <x v="3"/>
    <s v="OFF-ST-10001476"/>
    <x v="1"/>
    <x v="4"/>
    <s v="Steel Personal Filing/Posting Tote"/>
    <n v="248.57"/>
    <n v="7"/>
    <n v="0"/>
    <n v="67.113900000000001"/>
    <x v="7"/>
  </r>
  <r>
    <n v="2588"/>
    <x v="1271"/>
    <x v="3"/>
    <x v="160"/>
    <d v="2014-07-07T00:00:00"/>
    <s v="Standard Class"/>
    <s v="RA-19285"/>
    <s v="Ralph Arnett"/>
    <x v="0"/>
    <s v="United States"/>
    <s v="New York City"/>
    <x v="15"/>
    <n v="10024"/>
    <x v="3"/>
    <s v="FUR-FU-10002045"/>
    <x v="0"/>
    <x v="5"/>
    <s v="Executive Impressions 14&quot;"/>
    <n v="22.23"/>
    <n v="1"/>
    <n v="0"/>
    <n v="9.7812000000000001"/>
    <x v="7"/>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x v="5"/>
  </r>
  <r>
    <n v="2590"/>
    <x v="1272"/>
    <x v="0"/>
    <x v="465"/>
    <d v="2013-05-10T00:00:00"/>
    <s v="Standard Class"/>
    <s v="BF-11005"/>
    <s v="Barry Franz"/>
    <x v="2"/>
    <s v="United States"/>
    <s v="Los Angeles"/>
    <x v="1"/>
    <n v="90004"/>
    <x v="1"/>
    <s v="TEC-PH-10001433"/>
    <x v="2"/>
    <x v="7"/>
    <s v="Cisco Small Business SPA 502G VoIP phone"/>
    <n v="246.16800000000001"/>
    <n v="3"/>
    <n v="0.2"/>
    <n v="21.5397"/>
    <x v="5"/>
  </r>
  <r>
    <n v="2591"/>
    <x v="1273"/>
    <x v="0"/>
    <x v="162"/>
    <d v="2013-09-15T00:00:00"/>
    <s v="Standard Class"/>
    <s v="SE-20110"/>
    <s v="Sanjit Engle"/>
    <x v="0"/>
    <s v="United States"/>
    <s v="Wheeling"/>
    <x v="10"/>
    <n v="60090"/>
    <x v="2"/>
    <s v="FUR-FU-10004671"/>
    <x v="0"/>
    <x v="5"/>
    <s v="Executive Impressions 12&quot; Wall Clock"/>
    <n v="14.135999999999999"/>
    <n v="2"/>
    <n v="0.6"/>
    <n v="-7.7747999999999999"/>
    <x v="8"/>
  </r>
  <r>
    <n v="2592"/>
    <x v="1273"/>
    <x v="0"/>
    <x v="162"/>
    <d v="2013-09-15T00:00:00"/>
    <s v="Standard Class"/>
    <s v="SE-20110"/>
    <s v="Sanjit Engle"/>
    <x v="0"/>
    <s v="United States"/>
    <s v="Wheeling"/>
    <x v="10"/>
    <n v="60090"/>
    <x v="2"/>
    <s v="FUR-TA-10003569"/>
    <x v="0"/>
    <x v="3"/>
    <s v="Bretford CR8500 Series Meeting Room Furniture"/>
    <n v="601.47"/>
    <n v="3"/>
    <n v="0.5"/>
    <n v="-300.73500000000001"/>
    <x v="8"/>
  </r>
  <r>
    <n v="2593"/>
    <x v="1274"/>
    <x v="3"/>
    <x v="221"/>
    <d v="2014-11-27T00:00:00"/>
    <s v="Second Class"/>
    <s v="RS-19765"/>
    <s v="Roland Schwarz"/>
    <x v="1"/>
    <s v="United States"/>
    <s v="Summerville"/>
    <x v="20"/>
    <n v="29483"/>
    <x v="0"/>
    <s v="TEC-PH-10002807"/>
    <x v="2"/>
    <x v="7"/>
    <s v="Motorla HX550 Universal Bluetooth Headset"/>
    <n v="79.099999999999994"/>
    <n v="2"/>
    <n v="0"/>
    <n v="39.549999999999997"/>
    <x v="0"/>
  </r>
  <r>
    <n v="2594"/>
    <x v="1274"/>
    <x v="3"/>
    <x v="221"/>
    <d v="2014-11-27T00:00:00"/>
    <s v="Second Class"/>
    <s v="RS-19765"/>
    <s v="Roland Schwarz"/>
    <x v="1"/>
    <s v="United States"/>
    <s v="Summerville"/>
    <x v="20"/>
    <n v="29483"/>
    <x v="0"/>
    <s v="OFF-BI-10001597"/>
    <x v="1"/>
    <x v="8"/>
    <s v="Wilson Jones Ledger-Size, Piano-Hinge Binder, 2&quot;, Blue"/>
    <n v="327.84"/>
    <n v="8"/>
    <n v="0"/>
    <n v="157.36320000000001"/>
    <x v="0"/>
  </r>
  <r>
    <n v="2595"/>
    <x v="1275"/>
    <x v="3"/>
    <x v="726"/>
    <d v="2014-05-18T00:00:00"/>
    <s v="Standard Class"/>
    <s v="BM-11650"/>
    <s v="Brian Moss"/>
    <x v="1"/>
    <s v="United States"/>
    <s v="Columbus"/>
    <x v="14"/>
    <n v="47201"/>
    <x v="2"/>
    <s v="OFF-EN-10003296"/>
    <x v="1"/>
    <x v="12"/>
    <s v="Tyvek Side-Opening Peel &amp; Seel Expanding Envelopes"/>
    <n v="180.96"/>
    <n v="2"/>
    <n v="0"/>
    <n v="81.432000000000002"/>
    <x v="5"/>
  </r>
  <r>
    <n v="2596"/>
    <x v="1275"/>
    <x v="3"/>
    <x v="726"/>
    <d v="2014-05-18T00:00:00"/>
    <s v="Standard Class"/>
    <s v="BM-11650"/>
    <s v="Brian Moss"/>
    <x v="1"/>
    <s v="United States"/>
    <s v="Columbus"/>
    <x v="14"/>
    <n v="47201"/>
    <x v="2"/>
    <s v="OFF-BI-10004632"/>
    <x v="1"/>
    <x v="8"/>
    <s v="Ibico Hi-Tech Manual Binding System"/>
    <n v="914.97"/>
    <n v="3"/>
    <n v="0"/>
    <n v="411.73649999999998"/>
    <x v="5"/>
  </r>
  <r>
    <n v="2597"/>
    <x v="1275"/>
    <x v="3"/>
    <x v="726"/>
    <d v="2014-05-18T00:00:00"/>
    <s v="Standard Class"/>
    <s v="BM-11650"/>
    <s v="Brian Moss"/>
    <x v="1"/>
    <s v="United States"/>
    <s v="Columbus"/>
    <x v="14"/>
    <n v="47201"/>
    <x v="2"/>
    <s v="TEC-PH-10002310"/>
    <x v="2"/>
    <x v="7"/>
    <s v="Plantronics Calisto P620-M USB Wireless Speakerphone System"/>
    <n v="587.97"/>
    <n v="3"/>
    <n v="0"/>
    <n v="158.75190000000001"/>
    <x v="5"/>
  </r>
  <r>
    <n v="2598"/>
    <x v="1275"/>
    <x v="3"/>
    <x v="726"/>
    <d v="2014-05-18T00:00:00"/>
    <s v="Standard Class"/>
    <s v="BM-11650"/>
    <s v="Brian Moss"/>
    <x v="1"/>
    <s v="United States"/>
    <s v="Columbus"/>
    <x v="14"/>
    <n v="47201"/>
    <x v="2"/>
    <s v="OFF-ST-10000078"/>
    <x v="1"/>
    <x v="4"/>
    <s v="Tennsco 6- and 18-Compartment Lockers"/>
    <n v="530.34"/>
    <n v="2"/>
    <n v="0"/>
    <n v="95.461200000000005"/>
    <x v="5"/>
  </r>
  <r>
    <n v="2599"/>
    <x v="1275"/>
    <x v="3"/>
    <x v="726"/>
    <d v="2014-05-18T00:00:00"/>
    <s v="Standard Class"/>
    <s v="BM-11650"/>
    <s v="Brian Moss"/>
    <x v="1"/>
    <s v="United States"/>
    <s v="Columbus"/>
    <x v="14"/>
    <n v="47201"/>
    <x v="2"/>
    <s v="OFF-PA-10001752"/>
    <x v="1"/>
    <x v="10"/>
    <s v="Hammermill CopyPlus Copy Paper (20Lb. and 84 Bright)"/>
    <n v="14.94"/>
    <n v="3"/>
    <n v="0"/>
    <n v="7.3205999999999998"/>
    <x v="5"/>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x v="3"/>
  </r>
  <r>
    <n v="2601"/>
    <x v="1276"/>
    <x v="3"/>
    <x v="756"/>
    <d v="2014-04-30T00:00:00"/>
    <s v="Standard Class"/>
    <s v="SK-19990"/>
    <s v="Sally Knutson"/>
    <x v="0"/>
    <s v="United States"/>
    <s v="New York City"/>
    <x v="15"/>
    <n v="10024"/>
    <x v="3"/>
    <s v="OFF-SU-10002573"/>
    <x v="1"/>
    <x v="14"/>
    <s v="Acme 10&quot; Easy Grip Assistive Scissors"/>
    <n v="122.71"/>
    <n v="7"/>
    <n v="0"/>
    <n v="36.813000000000002"/>
    <x v="3"/>
  </r>
  <r>
    <n v="2602"/>
    <x v="1277"/>
    <x v="0"/>
    <x v="30"/>
    <d v="2013-06-05T00:00:00"/>
    <s v="Same Day"/>
    <s v="EN-13780"/>
    <s v="Edward Nazzal"/>
    <x v="0"/>
    <s v="United States"/>
    <s v="New York City"/>
    <x v="15"/>
    <n v="10035"/>
    <x v="3"/>
    <s v="OFF-PA-10000349"/>
    <x v="1"/>
    <x v="10"/>
    <s v="Staples"/>
    <n v="14.94"/>
    <n v="3"/>
    <n v="0"/>
    <n v="7.0217999999999998"/>
    <x v="1"/>
  </r>
  <r>
    <n v="2603"/>
    <x v="1277"/>
    <x v="0"/>
    <x v="30"/>
    <d v="2013-06-05T00:00:00"/>
    <s v="Same Day"/>
    <s v="EN-13780"/>
    <s v="Edward Nazzal"/>
    <x v="0"/>
    <s v="United States"/>
    <s v="New York City"/>
    <x v="15"/>
    <n v="10035"/>
    <x v="3"/>
    <s v="TEC-MA-10003356"/>
    <x v="2"/>
    <x v="15"/>
    <s v="Panasonic KX MC6040 Color Laser Multifunction Printer"/>
    <n v="1349.85"/>
    <n v="3"/>
    <n v="0"/>
    <n v="364.45949999999999"/>
    <x v="1"/>
  </r>
  <r>
    <n v="2604"/>
    <x v="1277"/>
    <x v="0"/>
    <x v="30"/>
    <d v="2013-06-05T00:00:00"/>
    <s v="Same Day"/>
    <s v="EN-13780"/>
    <s v="Edward Nazzal"/>
    <x v="0"/>
    <s v="United States"/>
    <s v="New York City"/>
    <x v="15"/>
    <n v="10035"/>
    <x v="3"/>
    <s v="FUR-BO-10000362"/>
    <x v="0"/>
    <x v="0"/>
    <s v="Sauder Inglewood Library Bookcases"/>
    <n v="136.78399999999999"/>
    <n v="1"/>
    <n v="0.2"/>
    <n v="5.1294000000000004"/>
    <x v="1"/>
  </r>
  <r>
    <n v="2605"/>
    <x v="1277"/>
    <x v="0"/>
    <x v="30"/>
    <d v="2013-06-05T00:00:00"/>
    <s v="Same Day"/>
    <s v="EN-13780"/>
    <s v="Edward Nazzal"/>
    <x v="0"/>
    <s v="United States"/>
    <s v="New York City"/>
    <x v="15"/>
    <n v="10035"/>
    <x v="3"/>
    <s v="FUR-FU-10003878"/>
    <x v="0"/>
    <x v="5"/>
    <s v="Linden 10&quot; Round Wall Clock, Black"/>
    <n v="61.12"/>
    <n v="4"/>
    <n v="0"/>
    <n v="20.780799999999999"/>
    <x v="1"/>
  </r>
  <r>
    <n v="2606"/>
    <x v="1278"/>
    <x v="2"/>
    <x v="757"/>
    <d v="2011-12-21T00:00:00"/>
    <s v="Standard Class"/>
    <s v="KN-16450"/>
    <s v="Kean Nguyen"/>
    <x v="1"/>
    <s v="United States"/>
    <s v="Jacksonville"/>
    <x v="2"/>
    <n v="32216"/>
    <x v="0"/>
    <s v="OFF-BI-10000591"/>
    <x v="1"/>
    <x v="8"/>
    <s v="Avery Binder Labels"/>
    <n v="1.167"/>
    <n v="1"/>
    <n v="0.7"/>
    <n v="-0.85580000000000001"/>
    <x v="4"/>
  </r>
  <r>
    <n v="2607"/>
    <x v="1279"/>
    <x v="0"/>
    <x v="758"/>
    <d v="2013-03-11T00:00:00"/>
    <s v="Standard Class"/>
    <s v="MG-17890"/>
    <s v="Michael Granlund"/>
    <x v="2"/>
    <s v="United States"/>
    <s v="San Diego"/>
    <x v="1"/>
    <n v="92024"/>
    <x v="1"/>
    <s v="OFF-AR-10003727"/>
    <x v="1"/>
    <x v="6"/>
    <s v="Berol Giant Pencil Sharpener"/>
    <n v="16.989999999999998"/>
    <n v="1"/>
    <n v="0"/>
    <n v="4.9271000000000003"/>
    <x v="10"/>
  </r>
  <r>
    <n v="2608"/>
    <x v="1280"/>
    <x v="2"/>
    <x v="641"/>
    <d v="2011-11-30T00:00:00"/>
    <s v="Standard Class"/>
    <s v="MC-17590"/>
    <s v="Matt Collister"/>
    <x v="1"/>
    <s v="United States"/>
    <s v="Arlington"/>
    <x v="5"/>
    <n v="76017"/>
    <x v="2"/>
    <s v="TEC-AC-10001635"/>
    <x v="2"/>
    <x v="11"/>
    <s v="KeyTronicÂ KT400U2 -Â KeyboardÂ - Black"/>
    <n v="24.672000000000001"/>
    <n v="3"/>
    <n v="0.2"/>
    <n v="0"/>
    <x v="0"/>
  </r>
  <r>
    <n v="2609"/>
    <x v="1280"/>
    <x v="2"/>
    <x v="641"/>
    <d v="2011-11-30T00:00:00"/>
    <s v="Standard Class"/>
    <s v="MC-17590"/>
    <s v="Matt Collister"/>
    <x v="1"/>
    <s v="United States"/>
    <s v="Arlington"/>
    <x v="5"/>
    <n v="76017"/>
    <x v="2"/>
    <s v="OFF-LA-10001317"/>
    <x v="1"/>
    <x v="2"/>
    <s v="Avery 520"/>
    <n v="2.52"/>
    <n v="1"/>
    <n v="0.2"/>
    <n v="0.88200000000000001"/>
    <x v="0"/>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x v="0"/>
  </r>
  <r>
    <n v="2611"/>
    <x v="1280"/>
    <x v="2"/>
    <x v="641"/>
    <d v="2011-11-30T00:00:00"/>
    <s v="Standard Class"/>
    <s v="MC-17590"/>
    <s v="Matt Collister"/>
    <x v="1"/>
    <s v="United States"/>
    <s v="Arlington"/>
    <x v="5"/>
    <n v="76017"/>
    <x v="2"/>
    <s v="OFF-LA-10000248"/>
    <x v="1"/>
    <x v="2"/>
    <s v="Avery 52"/>
    <n v="5.9039999999999999"/>
    <n v="2"/>
    <n v="0.2"/>
    <n v="1.9925999999999999"/>
    <x v="0"/>
  </r>
  <r>
    <n v="2612"/>
    <x v="1280"/>
    <x v="2"/>
    <x v="641"/>
    <d v="2011-11-30T00:00:00"/>
    <s v="Standard Class"/>
    <s v="MC-17590"/>
    <s v="Matt Collister"/>
    <x v="1"/>
    <s v="United States"/>
    <s v="Arlington"/>
    <x v="5"/>
    <n v="76017"/>
    <x v="2"/>
    <s v="OFF-PA-10000955"/>
    <x v="1"/>
    <x v="10"/>
    <s v="Southworth 25% Cotton Granite Paper &amp; Envelopes"/>
    <n v="15.696"/>
    <n v="3"/>
    <n v="0.2"/>
    <n v="5.1012000000000004"/>
    <x v="0"/>
  </r>
  <r>
    <n v="2613"/>
    <x v="1280"/>
    <x v="2"/>
    <x v="641"/>
    <d v="2011-11-30T00:00:00"/>
    <s v="Standard Class"/>
    <s v="MC-17590"/>
    <s v="Matt Collister"/>
    <x v="1"/>
    <s v="United States"/>
    <s v="Arlington"/>
    <x v="5"/>
    <n v="76017"/>
    <x v="2"/>
    <s v="FUR-FU-10000221"/>
    <x v="0"/>
    <x v="5"/>
    <s v="Master Caster Door Stop, Brown"/>
    <n v="6.0960000000000001"/>
    <n v="3"/>
    <n v="0.6"/>
    <n v="-3.9624000000000001"/>
    <x v="0"/>
  </r>
  <r>
    <n v="2614"/>
    <x v="1281"/>
    <x v="0"/>
    <x v="236"/>
    <d v="2013-05-06T00:00:00"/>
    <s v="Standard Class"/>
    <s v="BO-11350"/>
    <s v="Bill Overfelt"/>
    <x v="1"/>
    <s v="United States"/>
    <s v="Los Angeles"/>
    <x v="1"/>
    <n v="90045"/>
    <x v="1"/>
    <s v="FUR-CH-10002304"/>
    <x v="0"/>
    <x v="1"/>
    <s v="Global Stack Chair without Arms, Black"/>
    <n v="41.567999999999998"/>
    <n v="2"/>
    <n v="0.2"/>
    <n v="2.5979999999999999"/>
    <x v="3"/>
  </r>
  <r>
    <n v="2615"/>
    <x v="1282"/>
    <x v="2"/>
    <x v="759"/>
    <d v="2011-05-03T00:00:00"/>
    <s v="Standard Class"/>
    <s v="AG-10300"/>
    <s v="Aleksandra Gannaway"/>
    <x v="1"/>
    <s v="United States"/>
    <s v="Los Angeles"/>
    <x v="1"/>
    <n v="90049"/>
    <x v="1"/>
    <s v="FUR-CH-10004886"/>
    <x v="0"/>
    <x v="1"/>
    <s v="Bevis Steel Folding Chairs"/>
    <n v="230.28"/>
    <n v="3"/>
    <n v="0.2"/>
    <n v="23.027999999999999"/>
    <x v="3"/>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x v="3"/>
  </r>
  <r>
    <n v="2617"/>
    <x v="1283"/>
    <x v="3"/>
    <x v="719"/>
    <d v="2014-04-06T00:00:00"/>
    <s v="Standard Class"/>
    <s v="MS-17365"/>
    <s v="Maribeth Schnelling"/>
    <x v="0"/>
    <s v="United States"/>
    <s v="San Francisco"/>
    <x v="1"/>
    <n v="94110"/>
    <x v="1"/>
    <s v="OFF-LA-10003663"/>
    <x v="1"/>
    <x v="2"/>
    <s v="Avery 498"/>
    <n v="5.78"/>
    <n v="2"/>
    <n v="0"/>
    <n v="2.7166000000000001"/>
    <x v="3"/>
  </r>
  <r>
    <n v="2618"/>
    <x v="1283"/>
    <x v="3"/>
    <x v="719"/>
    <d v="2014-04-06T00:00:00"/>
    <s v="Standard Class"/>
    <s v="MS-17365"/>
    <s v="Maribeth Schnelling"/>
    <x v="0"/>
    <s v="United States"/>
    <s v="San Francisco"/>
    <x v="1"/>
    <n v="94110"/>
    <x v="1"/>
    <s v="OFF-BI-10001294"/>
    <x v="1"/>
    <x v="8"/>
    <s v="Fellowes Binding Cases"/>
    <n v="121.68"/>
    <n v="13"/>
    <n v="0.2"/>
    <n v="38.024999999999999"/>
    <x v="3"/>
  </r>
  <r>
    <n v="2619"/>
    <x v="1284"/>
    <x v="3"/>
    <x v="66"/>
    <d v="2014-12-27T00:00:00"/>
    <s v="Standard Class"/>
    <s v="JM-15655"/>
    <s v="Jim Mitchum"/>
    <x v="1"/>
    <s v="United States"/>
    <s v="Carlsbad"/>
    <x v="27"/>
    <n v="88220"/>
    <x v="1"/>
    <s v="OFF-AR-10000369"/>
    <x v="1"/>
    <x v="6"/>
    <s v="Design Ebony Sketching Pencil"/>
    <n v="4.17"/>
    <n v="3"/>
    <n v="0"/>
    <n v="1.0842000000000001"/>
    <x v="4"/>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x v="4"/>
  </r>
  <r>
    <n v="2621"/>
    <x v="1284"/>
    <x v="3"/>
    <x v="66"/>
    <d v="2014-12-27T00:00:00"/>
    <s v="Standard Class"/>
    <s v="JM-15655"/>
    <s v="Jim Mitchum"/>
    <x v="1"/>
    <s v="United States"/>
    <s v="Carlsbad"/>
    <x v="27"/>
    <n v="88220"/>
    <x v="1"/>
    <s v="OFF-ST-10000876"/>
    <x v="1"/>
    <x v="4"/>
    <s v="Eldon Simplefile Box Office"/>
    <n v="37.32"/>
    <n v="3"/>
    <n v="0"/>
    <n v="10.4496"/>
    <x v="4"/>
  </r>
  <r>
    <n v="2622"/>
    <x v="1284"/>
    <x v="3"/>
    <x v="66"/>
    <d v="2014-12-27T00:00:00"/>
    <s v="Standard Class"/>
    <s v="JM-15655"/>
    <s v="Jim Mitchum"/>
    <x v="1"/>
    <s v="United States"/>
    <s v="Carlsbad"/>
    <x v="27"/>
    <n v="88220"/>
    <x v="1"/>
    <s v="OFF-LA-10001404"/>
    <x v="1"/>
    <x v="2"/>
    <s v="Avery 517"/>
    <n v="18.45"/>
    <n v="5"/>
    <n v="0"/>
    <n v="8.6715"/>
    <x v="4"/>
  </r>
  <r>
    <n v="2623"/>
    <x v="1285"/>
    <x v="2"/>
    <x v="640"/>
    <d v="2011-12-06T00:00:00"/>
    <s v="Second Class"/>
    <s v="MC-17635"/>
    <s v="Matthew Clasen"/>
    <x v="1"/>
    <s v="United States"/>
    <s v="Saint Louis"/>
    <x v="25"/>
    <n v="63116"/>
    <x v="2"/>
    <s v="OFF-PA-10001972"/>
    <x v="1"/>
    <x v="10"/>
    <s v="Xerox 214"/>
    <n v="25.92"/>
    <n v="4"/>
    <n v="0"/>
    <n v="12.441599999999999"/>
    <x v="4"/>
  </r>
  <r>
    <n v="2624"/>
    <x v="1286"/>
    <x v="3"/>
    <x v="760"/>
    <d v="2014-10-25T00:00:00"/>
    <s v="First Class"/>
    <s v="TA-21385"/>
    <s v="Tom Ashbrook"/>
    <x v="2"/>
    <s v="United States"/>
    <s v="New York City"/>
    <x v="15"/>
    <n v="10024"/>
    <x v="3"/>
    <s v="TEC-CO-10004722"/>
    <x v="2"/>
    <x v="16"/>
    <s v="Canon imageCLASS 2200 Advanced Copier"/>
    <n v="11199.968000000001"/>
    <n v="4"/>
    <n v="0.2"/>
    <n v="3919.9888000000001"/>
    <x v="2"/>
  </r>
  <r>
    <n v="2625"/>
    <x v="1286"/>
    <x v="3"/>
    <x v="760"/>
    <d v="2014-10-25T00:00:00"/>
    <s v="First Class"/>
    <s v="TA-21385"/>
    <s v="Tom Ashbrook"/>
    <x v="2"/>
    <s v="United States"/>
    <s v="New York City"/>
    <x v="15"/>
    <n v="10024"/>
    <x v="3"/>
    <s v="TEC-PH-10001494"/>
    <x v="2"/>
    <x v="7"/>
    <s v="Polycom CX600 IP Phone VoIP phone"/>
    <n v="2399.6"/>
    <n v="8"/>
    <n v="0"/>
    <n v="647.89200000000005"/>
    <x v="2"/>
  </r>
  <r>
    <n v="2626"/>
    <x v="1286"/>
    <x v="3"/>
    <x v="760"/>
    <d v="2014-10-25T00:00:00"/>
    <s v="First Class"/>
    <s v="TA-21385"/>
    <s v="Tom Ashbrook"/>
    <x v="2"/>
    <s v="United States"/>
    <s v="New York City"/>
    <x v="15"/>
    <n v="10024"/>
    <x v="3"/>
    <s v="OFF-EN-10002500"/>
    <x v="1"/>
    <x v="12"/>
    <s v="Globe Weis Peel &amp; Seel First Class Envelopes"/>
    <n v="63.9"/>
    <n v="5"/>
    <n v="0"/>
    <n v="28.754999999999999"/>
    <x v="2"/>
  </r>
  <r>
    <n v="2627"/>
    <x v="1286"/>
    <x v="3"/>
    <x v="760"/>
    <d v="2014-10-25T00:00:00"/>
    <s v="First Class"/>
    <s v="TA-21385"/>
    <s v="Tom Ashbrook"/>
    <x v="2"/>
    <s v="United States"/>
    <s v="New York City"/>
    <x v="15"/>
    <n v="10024"/>
    <x v="3"/>
    <s v="TEC-PH-10003800"/>
    <x v="2"/>
    <x v="7"/>
    <s v="i.Sound Portable Power - 8000 mAh"/>
    <n v="52.99"/>
    <n v="1"/>
    <n v="0"/>
    <n v="0.52990000000000004"/>
    <x v="2"/>
  </r>
  <r>
    <n v="2628"/>
    <x v="1287"/>
    <x v="3"/>
    <x v="38"/>
    <d v="2014-11-16T00:00:00"/>
    <s v="First Class"/>
    <s v="SB-20290"/>
    <s v="Sean Braxton"/>
    <x v="1"/>
    <s v="United States"/>
    <s v="Springfield"/>
    <x v="24"/>
    <n v="45503"/>
    <x v="3"/>
    <s v="TEC-AC-10002399"/>
    <x v="2"/>
    <x v="11"/>
    <s v="SanDisk Cruzer 32 GB USB Flash Drive"/>
    <n v="60.863999999999997"/>
    <n v="4"/>
    <n v="0.2"/>
    <n v="9.1295999999999999"/>
    <x v="0"/>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x v="0"/>
  </r>
  <r>
    <n v="2630"/>
    <x v="1287"/>
    <x v="3"/>
    <x v="38"/>
    <d v="2014-11-16T00:00:00"/>
    <s v="First Class"/>
    <s v="SB-20290"/>
    <s v="Sean Braxton"/>
    <x v="1"/>
    <s v="United States"/>
    <s v="Springfield"/>
    <x v="24"/>
    <n v="45503"/>
    <x v="3"/>
    <s v="OFF-BI-10003196"/>
    <x v="1"/>
    <x v="8"/>
    <s v="Accohide Poly Flexible Ring Binders"/>
    <n v="11.22"/>
    <n v="10"/>
    <n v="0.7"/>
    <n v="-7.48"/>
    <x v="0"/>
  </r>
  <r>
    <n v="2631"/>
    <x v="1288"/>
    <x v="1"/>
    <x v="229"/>
    <d v="2012-09-15T00:00:00"/>
    <s v="Standard Class"/>
    <s v="AB-10150"/>
    <s v="Aimee Bixby"/>
    <x v="0"/>
    <s v="United States"/>
    <s v="Tulsa"/>
    <x v="26"/>
    <n v="74133"/>
    <x v="2"/>
    <s v="OFF-PA-10000477"/>
    <x v="1"/>
    <x v="10"/>
    <s v="Xerox 1952"/>
    <n v="14.94"/>
    <n v="3"/>
    <n v="0"/>
    <n v="7.0217999999999998"/>
    <x v="8"/>
  </r>
  <r>
    <n v="2632"/>
    <x v="1289"/>
    <x v="3"/>
    <x v="356"/>
    <d v="2014-05-21T00:00:00"/>
    <s v="Standard Class"/>
    <s v="JF-15295"/>
    <s v="Jason Fortune-"/>
    <x v="0"/>
    <s v="United States"/>
    <s v="Seattle"/>
    <x v="4"/>
    <n v="98103"/>
    <x v="1"/>
    <s v="FUR-FU-10000076"/>
    <x v="0"/>
    <x v="5"/>
    <s v="24-Hour Round Wall Clock"/>
    <n v="39.96"/>
    <n v="2"/>
    <n v="0"/>
    <n v="17.1828"/>
    <x v="5"/>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x v="5"/>
  </r>
  <r>
    <n v="2634"/>
    <x v="1289"/>
    <x v="3"/>
    <x v="356"/>
    <d v="2014-05-21T00:00:00"/>
    <s v="Standard Class"/>
    <s v="JF-15295"/>
    <s v="Jason Fortune-"/>
    <x v="0"/>
    <s v="United States"/>
    <s v="Seattle"/>
    <x v="4"/>
    <n v="98103"/>
    <x v="1"/>
    <s v="FUR-CH-10004287"/>
    <x v="0"/>
    <x v="1"/>
    <s v="SAFCO Arco Folding Chair"/>
    <n v="220.96"/>
    <n v="1"/>
    <n v="0.2"/>
    <n v="24.858000000000001"/>
    <x v="5"/>
  </r>
  <r>
    <n v="2635"/>
    <x v="1290"/>
    <x v="1"/>
    <x v="761"/>
    <d v="2012-07-10T00:00:00"/>
    <s v="Second Class"/>
    <s v="BF-10975"/>
    <s v="Barbara Fisher"/>
    <x v="1"/>
    <s v="United States"/>
    <s v="Fayetteville"/>
    <x v="3"/>
    <n v="28314"/>
    <x v="0"/>
    <s v="FUR-FU-10003829"/>
    <x v="0"/>
    <x v="5"/>
    <s v="Stackable Trays"/>
    <n v="4.9279999999999999"/>
    <n v="2"/>
    <n v="0.2"/>
    <n v="0.73919999999999997"/>
    <x v="7"/>
  </r>
  <r>
    <n v="2636"/>
    <x v="1290"/>
    <x v="1"/>
    <x v="761"/>
    <d v="2012-07-10T00:00:00"/>
    <s v="Second Class"/>
    <s v="BF-10975"/>
    <s v="Barbara Fisher"/>
    <x v="1"/>
    <s v="United States"/>
    <s v="Fayetteville"/>
    <x v="3"/>
    <n v="28314"/>
    <x v="0"/>
    <s v="OFF-BI-10004728"/>
    <x v="1"/>
    <x v="8"/>
    <s v="Wilson Jones Turn Tabs Binder Tool for Ring Binders"/>
    <n v="7.23"/>
    <n v="5"/>
    <n v="0.7"/>
    <n v="-5.7839999999999998"/>
    <x v="7"/>
  </r>
  <r>
    <n v="2637"/>
    <x v="1291"/>
    <x v="1"/>
    <x v="762"/>
    <d v="2012-08-19T00:00:00"/>
    <s v="Standard Class"/>
    <s v="TT-21265"/>
    <s v="Tim Taslimi"/>
    <x v="1"/>
    <s v="United States"/>
    <s v="Los Angeles"/>
    <x v="1"/>
    <n v="90045"/>
    <x v="1"/>
    <s v="OFF-ST-10000046"/>
    <x v="1"/>
    <x v="4"/>
    <s v="Fellowes Super Stor/Drawer Files"/>
    <n v="323.10000000000002"/>
    <n v="2"/>
    <n v="0"/>
    <n v="61.389000000000003"/>
    <x v="6"/>
  </r>
  <r>
    <n v="2638"/>
    <x v="1292"/>
    <x v="3"/>
    <x v="492"/>
    <d v="2014-06-19T00:00:00"/>
    <s v="Standard Class"/>
    <s v="SB-20170"/>
    <s v="Sarah Bern"/>
    <x v="0"/>
    <s v="United States"/>
    <s v="New York City"/>
    <x v="15"/>
    <n v="10035"/>
    <x v="3"/>
    <s v="OFF-PA-10000697"/>
    <x v="1"/>
    <x v="10"/>
    <s v="TOPS Voice Message Log Book, Flash Format"/>
    <n v="19.04"/>
    <n v="4"/>
    <n v="0"/>
    <n v="9.3295999999999992"/>
    <x v="1"/>
  </r>
  <r>
    <n v="2639"/>
    <x v="1292"/>
    <x v="3"/>
    <x v="492"/>
    <d v="2014-06-19T00:00:00"/>
    <s v="Standard Class"/>
    <s v="SB-20170"/>
    <s v="Sarah Bern"/>
    <x v="0"/>
    <s v="United States"/>
    <s v="New York City"/>
    <x v="15"/>
    <n v="10035"/>
    <x v="3"/>
    <s v="OFF-BI-10000848"/>
    <x v="1"/>
    <x v="8"/>
    <s v="Angle-D Ring Binders"/>
    <n v="13.128"/>
    <n v="3"/>
    <n v="0.2"/>
    <n v="4.2666000000000004"/>
    <x v="1"/>
  </r>
  <r>
    <n v="2640"/>
    <x v="1292"/>
    <x v="3"/>
    <x v="492"/>
    <d v="2014-06-19T00:00:00"/>
    <s v="Standard Class"/>
    <s v="SB-20170"/>
    <s v="Sarah Bern"/>
    <x v="0"/>
    <s v="United States"/>
    <s v="New York City"/>
    <x v="15"/>
    <n v="10035"/>
    <x v="3"/>
    <s v="OFF-AR-10004691"/>
    <x v="1"/>
    <x v="6"/>
    <s v="Boston 1730 StandUp Electric Pencil Sharpener"/>
    <n v="64.14"/>
    <n v="3"/>
    <n v="0"/>
    <n v="16.676400000000001"/>
    <x v="1"/>
  </r>
  <r>
    <n v="2641"/>
    <x v="1292"/>
    <x v="3"/>
    <x v="492"/>
    <d v="2014-06-19T00:00:00"/>
    <s v="Standard Class"/>
    <s v="SB-20170"/>
    <s v="Sarah Bern"/>
    <x v="0"/>
    <s v="United States"/>
    <s v="New York City"/>
    <x v="15"/>
    <n v="10035"/>
    <x v="3"/>
    <s v="FUR-CH-10000595"/>
    <x v="0"/>
    <x v="1"/>
    <s v="Safco Contoured Stacking Chairs"/>
    <n v="858.24"/>
    <n v="4"/>
    <n v="0.1"/>
    <n v="143.04"/>
    <x v="1"/>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90000000000001"/>
    <x v="11"/>
  </r>
  <r>
    <n v="2643"/>
    <x v="1294"/>
    <x v="0"/>
    <x v="723"/>
    <d v="2013-12-31T00:00:00"/>
    <s v="First Class"/>
    <s v="KA-16525"/>
    <s v="Kelly Andreada"/>
    <x v="0"/>
    <s v="United States"/>
    <s v="Aurora"/>
    <x v="10"/>
    <n v="60505"/>
    <x v="2"/>
    <s v="OFF-PA-10001289"/>
    <x v="1"/>
    <x v="10"/>
    <s v="White Computer Printout Paper by Universal"/>
    <n v="186.048"/>
    <n v="6"/>
    <n v="0.2"/>
    <n v="67.442400000000006"/>
    <x v="4"/>
  </r>
  <r>
    <n v="2644"/>
    <x v="1295"/>
    <x v="0"/>
    <x v="764"/>
    <d v="2013-04-22T00:00:00"/>
    <s v="Second Class"/>
    <s v="BF-11170"/>
    <s v="Ben Ferrer"/>
    <x v="2"/>
    <s v="United States"/>
    <s v="Raleigh"/>
    <x v="3"/>
    <n v="27604"/>
    <x v="0"/>
    <s v="TEC-PH-10003092"/>
    <x v="2"/>
    <x v="7"/>
    <s v="Motorola L804"/>
    <n v="36.792000000000002"/>
    <n v="1"/>
    <n v="0.2"/>
    <n v="4.1391"/>
    <x v="3"/>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x v="3"/>
  </r>
  <r>
    <n v="2646"/>
    <x v="1296"/>
    <x v="2"/>
    <x v="557"/>
    <d v="2011-09-12T00:00:00"/>
    <s v="Second Class"/>
    <s v="TB-21400"/>
    <s v="Tom Boeckenhauer"/>
    <x v="0"/>
    <s v="United States"/>
    <s v="Tulsa"/>
    <x v="26"/>
    <n v="74133"/>
    <x v="2"/>
    <s v="FUR-FU-10004270"/>
    <x v="0"/>
    <x v="5"/>
    <s v="Executive Impressions 13&quot; Clairmont Wall Clock"/>
    <n v="57.69"/>
    <n v="3"/>
    <n v="0"/>
    <n v="23.652899999999999"/>
    <x v="8"/>
  </r>
  <r>
    <n v="2647"/>
    <x v="1296"/>
    <x v="2"/>
    <x v="557"/>
    <d v="2011-09-12T00:00:00"/>
    <s v="Second Class"/>
    <s v="TB-21400"/>
    <s v="Tom Boeckenhauer"/>
    <x v="0"/>
    <s v="United States"/>
    <s v="Tulsa"/>
    <x v="26"/>
    <n v="74133"/>
    <x v="2"/>
    <s v="OFF-BI-10000948"/>
    <x v="1"/>
    <x v="8"/>
    <s v="GBC Laser Imprintable Binding System Covers, Desert Sand"/>
    <n v="42.81"/>
    <n v="3"/>
    <n v="0"/>
    <n v="20.120699999999999"/>
    <x v="8"/>
  </r>
  <r>
    <n v="2648"/>
    <x v="1296"/>
    <x v="2"/>
    <x v="557"/>
    <d v="2011-09-12T00:00:00"/>
    <s v="Second Class"/>
    <s v="TB-21400"/>
    <s v="Tom Boeckenhauer"/>
    <x v="0"/>
    <s v="United States"/>
    <s v="Tulsa"/>
    <x v="26"/>
    <n v="74133"/>
    <x v="2"/>
    <s v="OFF-PA-10000223"/>
    <x v="1"/>
    <x v="10"/>
    <s v="Xerox 2000"/>
    <n v="12.96"/>
    <n v="2"/>
    <n v="0"/>
    <n v="6.2207999999999997"/>
    <x v="8"/>
  </r>
  <r>
    <n v="2649"/>
    <x v="1296"/>
    <x v="2"/>
    <x v="557"/>
    <d v="2011-09-12T00:00:00"/>
    <s v="Second Class"/>
    <s v="TB-21400"/>
    <s v="Tom Boeckenhauer"/>
    <x v="0"/>
    <s v="United States"/>
    <s v="Tulsa"/>
    <x v="26"/>
    <n v="74133"/>
    <x v="2"/>
    <s v="FUR-FU-10004665"/>
    <x v="0"/>
    <x v="5"/>
    <s v="3M Polarizing Task Lamp with Clamp Arm, Light Gray"/>
    <n v="821.88"/>
    <n v="6"/>
    <n v="0"/>
    <n v="213.68879999999999"/>
    <x v="8"/>
  </r>
  <r>
    <n v="2650"/>
    <x v="1296"/>
    <x v="2"/>
    <x v="557"/>
    <d v="2011-09-12T00:00:00"/>
    <s v="Second Class"/>
    <s v="TB-21400"/>
    <s v="Tom Boeckenhauer"/>
    <x v="0"/>
    <s v="United States"/>
    <s v="Tulsa"/>
    <x v="26"/>
    <n v="74133"/>
    <x v="2"/>
    <s v="TEC-PH-10000215"/>
    <x v="2"/>
    <x v="7"/>
    <s v="Plantronics CordlessÂ Phone HeadsetÂ with In-line Volume - M214C"/>
    <n v="104.85"/>
    <n v="3"/>
    <n v="0"/>
    <n v="28.3095"/>
    <x v="8"/>
  </r>
  <r>
    <n v="2651"/>
    <x v="1297"/>
    <x v="0"/>
    <x v="182"/>
    <d v="2013-10-02T00:00:00"/>
    <s v="Standard Class"/>
    <s v="SH-19975"/>
    <s v="Sally Hughsby"/>
    <x v="1"/>
    <s v="United States"/>
    <s v="Hesperia"/>
    <x v="1"/>
    <n v="92345"/>
    <x v="1"/>
    <s v="FUR-BO-10004467"/>
    <x v="0"/>
    <x v="0"/>
    <s v="Bestar Classic Bookcase"/>
    <n v="424.95749999999998"/>
    <n v="5"/>
    <n v="0.15"/>
    <n v="19.998000000000001"/>
    <x v="8"/>
  </r>
  <r>
    <n v="2652"/>
    <x v="1298"/>
    <x v="3"/>
    <x v="697"/>
    <d v="2014-09-22T00:00:00"/>
    <s v="Second Class"/>
    <s v="AS-10225"/>
    <s v="Alan Schoenberger"/>
    <x v="1"/>
    <s v="United States"/>
    <s v="Provo"/>
    <x v="7"/>
    <n v="84604"/>
    <x v="1"/>
    <s v="OFF-BI-10000829"/>
    <x v="1"/>
    <x v="8"/>
    <s v="Avery Non-Stick Binders"/>
    <n v="10.776"/>
    <n v="3"/>
    <n v="0.2"/>
    <n v="3.5022000000000002"/>
    <x v="8"/>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x v="8"/>
  </r>
  <r>
    <n v="2654"/>
    <x v="1298"/>
    <x v="3"/>
    <x v="697"/>
    <d v="2014-09-22T00:00:00"/>
    <s v="Second Class"/>
    <s v="AS-10225"/>
    <s v="Alan Schoenberger"/>
    <x v="1"/>
    <s v="United States"/>
    <s v="Provo"/>
    <x v="7"/>
    <n v="84604"/>
    <x v="1"/>
    <s v="OFF-PA-10000062"/>
    <x v="1"/>
    <x v="10"/>
    <s v="Green Bar Computer Printout Paper"/>
    <n v="164.88"/>
    <n v="3"/>
    <n v="0"/>
    <n v="80.791200000000003"/>
    <x v="8"/>
  </r>
  <r>
    <n v="2655"/>
    <x v="1298"/>
    <x v="3"/>
    <x v="697"/>
    <d v="2014-09-22T00:00:00"/>
    <s v="Second Class"/>
    <s v="AS-10225"/>
    <s v="Alan Schoenberger"/>
    <x v="1"/>
    <s v="United States"/>
    <s v="Provo"/>
    <x v="7"/>
    <n v="84604"/>
    <x v="1"/>
    <s v="FUR-BO-10003404"/>
    <x v="0"/>
    <x v="0"/>
    <s v="Global Adaptabilites Bookcase, Cherry/Storm Gray Finish"/>
    <n v="1292.94"/>
    <n v="3"/>
    <n v="0"/>
    <n v="77.576400000000007"/>
    <x v="8"/>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x v="8"/>
  </r>
  <r>
    <n v="2657"/>
    <x v="1298"/>
    <x v="3"/>
    <x v="697"/>
    <d v="2014-09-22T00:00:00"/>
    <s v="Second Class"/>
    <s v="AS-10225"/>
    <s v="Alan Schoenberger"/>
    <x v="1"/>
    <s v="United States"/>
    <s v="Provo"/>
    <x v="7"/>
    <n v="84604"/>
    <x v="1"/>
    <s v="OFF-ST-10001272"/>
    <x v="1"/>
    <x v="4"/>
    <s v="Mini 13-1/2 Capacity Data Binder Rack, Pearl"/>
    <n v="261.74"/>
    <n v="2"/>
    <n v="0"/>
    <n v="65.435000000000002"/>
    <x v="8"/>
  </r>
  <r>
    <n v="2658"/>
    <x v="1298"/>
    <x v="3"/>
    <x v="697"/>
    <d v="2014-09-22T00:00:00"/>
    <s v="Second Class"/>
    <s v="AS-10225"/>
    <s v="Alan Schoenberger"/>
    <x v="1"/>
    <s v="United States"/>
    <s v="Provo"/>
    <x v="7"/>
    <n v="84604"/>
    <x v="1"/>
    <s v="OFF-LA-10001175"/>
    <x v="1"/>
    <x v="2"/>
    <s v="Avery 514"/>
    <n v="14.4"/>
    <n v="5"/>
    <n v="0"/>
    <n v="7.056"/>
    <x v="8"/>
  </r>
  <r>
    <n v="2659"/>
    <x v="1299"/>
    <x v="0"/>
    <x v="765"/>
    <d v="2013-08-21T00:00:00"/>
    <s v="Standard Class"/>
    <s v="PK-19075"/>
    <s v="Pete Kriz"/>
    <x v="0"/>
    <s v="United States"/>
    <s v="San Francisco"/>
    <x v="1"/>
    <n v="94110"/>
    <x v="1"/>
    <s v="OFF-EN-10004030"/>
    <x v="1"/>
    <x v="12"/>
    <s v="Convenience Packs of Business Envelopes"/>
    <n v="10.86"/>
    <n v="3"/>
    <n v="0"/>
    <n v="5.1041999999999996"/>
    <x v="6"/>
  </r>
  <r>
    <n v="2660"/>
    <x v="1300"/>
    <x v="1"/>
    <x v="100"/>
    <d v="2012-12-28T00:00:00"/>
    <s v="Standard Class"/>
    <s v="HR-14830"/>
    <s v="Harold Ryan"/>
    <x v="1"/>
    <s v="United States"/>
    <s v="Gilbert"/>
    <x v="16"/>
    <n v="85234"/>
    <x v="1"/>
    <s v="FUR-CH-10004287"/>
    <x v="0"/>
    <x v="1"/>
    <s v="SAFCO Arco Folding Chair"/>
    <n v="883.84"/>
    <n v="4"/>
    <n v="0.2"/>
    <n v="99.432000000000002"/>
    <x v="4"/>
  </r>
  <r>
    <n v="2661"/>
    <x v="1301"/>
    <x v="3"/>
    <x v="354"/>
    <d v="2014-12-03T00:00:00"/>
    <s v="Standard Class"/>
    <s v="DG-13300"/>
    <s v="Deirdre Greer"/>
    <x v="1"/>
    <s v="United States"/>
    <s v="New York City"/>
    <x v="15"/>
    <n v="10035"/>
    <x v="3"/>
    <s v="TEC-PH-10002834"/>
    <x v="2"/>
    <x v="7"/>
    <s v="Google Nexus 5"/>
    <n v="1979.89"/>
    <n v="11"/>
    <n v="0"/>
    <n v="494.97250000000003"/>
    <x v="0"/>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x v="0"/>
  </r>
  <r>
    <n v="2663"/>
    <x v="1302"/>
    <x v="3"/>
    <x v="349"/>
    <d v="2014-04-16T00:00:00"/>
    <s v="First Class"/>
    <s v="CL-12700"/>
    <s v="Craig Leslie"/>
    <x v="2"/>
    <s v="United States"/>
    <s v="Springfield"/>
    <x v="25"/>
    <n v="65807"/>
    <x v="2"/>
    <s v="OFF-BI-10003460"/>
    <x v="1"/>
    <x v="8"/>
    <s v="Acco 3-Hole Punch"/>
    <n v="8.76"/>
    <n v="2"/>
    <n v="0"/>
    <n v="4.2047999999999996"/>
    <x v="3"/>
  </r>
  <r>
    <n v="2664"/>
    <x v="1303"/>
    <x v="0"/>
    <x v="766"/>
    <d v="2013-05-05T00:00:00"/>
    <s v="First Class"/>
    <s v="HF-14995"/>
    <s v="Herbert Flentye"/>
    <x v="0"/>
    <s v="United States"/>
    <s v="Memphis"/>
    <x v="18"/>
    <n v="38109"/>
    <x v="0"/>
    <s v="OFF-LA-10001569"/>
    <x v="1"/>
    <x v="2"/>
    <s v="Avery 499"/>
    <n v="3.984"/>
    <n v="1"/>
    <n v="0.2"/>
    <n v="1.2948"/>
    <x v="5"/>
  </r>
  <r>
    <n v="2665"/>
    <x v="1303"/>
    <x v="0"/>
    <x v="766"/>
    <d v="2013-05-05T00:00:00"/>
    <s v="First Class"/>
    <s v="HF-14995"/>
    <s v="Herbert Flentye"/>
    <x v="0"/>
    <s v="United States"/>
    <s v="Memphis"/>
    <x v="18"/>
    <n v="38109"/>
    <x v="0"/>
    <s v="FUR-TA-10004534"/>
    <x v="0"/>
    <x v="3"/>
    <s v="Bevis 44 x 96 Conference Tables"/>
    <n v="370.62"/>
    <n v="3"/>
    <n v="0.4"/>
    <n v="-142.071"/>
    <x v="5"/>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x v="5"/>
  </r>
  <r>
    <n v="2667"/>
    <x v="1304"/>
    <x v="0"/>
    <x v="393"/>
    <d v="2013-10-02T00:00:00"/>
    <s v="Same Day"/>
    <s v="HG-15025"/>
    <s v="Hunter Glantz"/>
    <x v="0"/>
    <s v="United States"/>
    <s v="Amarillo"/>
    <x v="5"/>
    <n v="79109"/>
    <x v="2"/>
    <s v="TEC-AC-10003832"/>
    <x v="2"/>
    <x v="11"/>
    <s v="ImationÂ 16GB Mini TravelDrive USB 2.0Â Flash Drive"/>
    <n v="79.512"/>
    <n v="3"/>
    <n v="0.2"/>
    <n v="20.8719"/>
    <x v="2"/>
  </r>
  <r>
    <n v="2668"/>
    <x v="1304"/>
    <x v="0"/>
    <x v="393"/>
    <d v="2013-10-02T00:00:00"/>
    <s v="Same Day"/>
    <s v="HG-15025"/>
    <s v="Hunter Glantz"/>
    <x v="0"/>
    <s v="United States"/>
    <s v="Amarillo"/>
    <x v="5"/>
    <n v="79109"/>
    <x v="2"/>
    <s v="OFF-PA-10000474"/>
    <x v="1"/>
    <x v="10"/>
    <s v="Staples"/>
    <n v="28.352"/>
    <n v="1"/>
    <n v="0.2"/>
    <n v="9.5687999999999995"/>
    <x v="2"/>
  </r>
  <r>
    <n v="2669"/>
    <x v="1305"/>
    <x v="1"/>
    <x v="767"/>
    <d v="2012-08-30T00:00:00"/>
    <s v="Standard Class"/>
    <s v="NL-18310"/>
    <s v="Nancy Lomonaco"/>
    <x v="2"/>
    <s v="United States"/>
    <s v="Los Angeles"/>
    <x v="1"/>
    <n v="90045"/>
    <x v="1"/>
    <s v="FUR-CH-10002774"/>
    <x v="0"/>
    <x v="1"/>
    <s v="Global Deluxe Stacking Chair, Gray"/>
    <n v="40.783999999999999"/>
    <n v="1"/>
    <n v="0.2"/>
    <n v="4.5881999999999996"/>
    <x v="6"/>
  </r>
  <r>
    <n v="2670"/>
    <x v="1305"/>
    <x v="1"/>
    <x v="767"/>
    <d v="2012-08-30T00:00:00"/>
    <s v="Standard Class"/>
    <s v="NL-18310"/>
    <s v="Nancy Lomonaco"/>
    <x v="2"/>
    <s v="United States"/>
    <s v="Los Angeles"/>
    <x v="1"/>
    <n v="90045"/>
    <x v="1"/>
    <s v="OFF-AP-10002765"/>
    <x v="1"/>
    <x v="9"/>
    <s v="Fellowes Advanced Computer Series Surge Protectors"/>
    <n v="105.96"/>
    <n v="4"/>
    <n v="0"/>
    <n v="29.668800000000001"/>
    <x v="6"/>
  </r>
  <r>
    <n v="2671"/>
    <x v="1306"/>
    <x v="2"/>
    <x v="340"/>
    <d v="2011-09-12T00:00:00"/>
    <s v="Second Class"/>
    <s v="RR-19525"/>
    <s v="Rick Reed"/>
    <x v="1"/>
    <s v="United States"/>
    <s v="Lowell"/>
    <x v="31"/>
    <n v="1852"/>
    <x v="3"/>
    <s v="OFF-PA-10001144"/>
    <x v="1"/>
    <x v="10"/>
    <s v="Xerox 1913"/>
    <n v="166.44"/>
    <n v="3"/>
    <n v="0"/>
    <n v="79.891199999999998"/>
    <x v="8"/>
  </r>
  <r>
    <n v="2672"/>
    <x v="1306"/>
    <x v="2"/>
    <x v="340"/>
    <d v="2011-09-12T00:00:00"/>
    <s v="Second Class"/>
    <s v="RR-19525"/>
    <s v="Rick Reed"/>
    <x v="1"/>
    <s v="United States"/>
    <s v="Lowell"/>
    <x v="31"/>
    <n v="1852"/>
    <x v="3"/>
    <s v="FUR-CH-10003761"/>
    <x v="0"/>
    <x v="1"/>
    <s v="Global Italian Leather Office Chair"/>
    <n v="785.88"/>
    <n v="6"/>
    <n v="0"/>
    <n v="212.1876"/>
    <x v="8"/>
  </r>
  <r>
    <n v="2673"/>
    <x v="1306"/>
    <x v="2"/>
    <x v="340"/>
    <d v="2011-09-12T00:00:00"/>
    <s v="Second Class"/>
    <s v="RR-19525"/>
    <s v="Rick Reed"/>
    <x v="1"/>
    <s v="United States"/>
    <s v="Lowell"/>
    <x v="31"/>
    <n v="1852"/>
    <x v="3"/>
    <s v="OFF-PA-10004665"/>
    <x v="1"/>
    <x v="10"/>
    <s v="Advantus Motivational Note Cards"/>
    <n v="26.2"/>
    <n v="2"/>
    <n v="0"/>
    <n v="12.837999999999999"/>
    <x v="8"/>
  </r>
  <r>
    <n v="2674"/>
    <x v="1306"/>
    <x v="2"/>
    <x v="340"/>
    <d v="2011-09-12T00:00:00"/>
    <s v="Second Class"/>
    <s v="RR-19525"/>
    <s v="Rick Reed"/>
    <x v="1"/>
    <s v="United States"/>
    <s v="Lowell"/>
    <x v="31"/>
    <n v="1852"/>
    <x v="3"/>
    <s v="OFF-ST-10000078"/>
    <x v="1"/>
    <x v="4"/>
    <s v="Tennsco 6- and 18-Compartment Lockers"/>
    <n v="1325.85"/>
    <n v="5"/>
    <n v="0"/>
    <n v="238.65299999999999"/>
    <x v="8"/>
  </r>
  <r>
    <n v="2675"/>
    <x v="1307"/>
    <x v="3"/>
    <x v="734"/>
    <d v="2014-12-04T00:00:00"/>
    <s v="Same Day"/>
    <s v="TC-21295"/>
    <s v="Toby Carlisle"/>
    <x v="0"/>
    <s v="United States"/>
    <s v="San Diego"/>
    <x v="1"/>
    <n v="92024"/>
    <x v="1"/>
    <s v="OFF-PA-10000357"/>
    <x v="1"/>
    <x v="10"/>
    <s v="Xerox 1888"/>
    <n v="166.44"/>
    <n v="3"/>
    <n v="0"/>
    <n v="79.891199999999998"/>
    <x v="4"/>
  </r>
  <r>
    <n v="2676"/>
    <x v="1308"/>
    <x v="3"/>
    <x v="344"/>
    <d v="2014-12-03T00:00:00"/>
    <s v="Standard Class"/>
    <s v="DB-13615"/>
    <s v="Doug Bickford"/>
    <x v="0"/>
    <s v="United States"/>
    <s v="Asheville"/>
    <x v="3"/>
    <n v="28806"/>
    <x v="0"/>
    <s v="OFF-AR-10000422"/>
    <x v="1"/>
    <x v="6"/>
    <s v="Pencil and Crayon Sharpener"/>
    <n v="8.76"/>
    <n v="5"/>
    <n v="0.2"/>
    <n v="0.76649999999999996"/>
    <x v="0"/>
  </r>
  <r>
    <n v="2677"/>
    <x v="1308"/>
    <x v="3"/>
    <x v="344"/>
    <d v="2014-12-03T00:00:00"/>
    <s v="Standard Class"/>
    <s v="DB-13615"/>
    <s v="Doug Bickford"/>
    <x v="0"/>
    <s v="United States"/>
    <s v="Asheville"/>
    <x v="3"/>
    <n v="28806"/>
    <x v="0"/>
    <s v="OFF-AP-10001205"/>
    <x v="1"/>
    <x v="9"/>
    <s v="Belkin 5 Outlet SurgeMaster Power Centers"/>
    <n v="43.584000000000003"/>
    <n v="1"/>
    <n v="0.2"/>
    <n v="4.3583999999999996"/>
    <x v="0"/>
  </r>
  <r>
    <n v="2678"/>
    <x v="1309"/>
    <x v="2"/>
    <x v="261"/>
    <d v="2011-06-21T00:00:00"/>
    <s v="Same Day"/>
    <s v="SV-20785"/>
    <s v="Stewart Visinsky"/>
    <x v="0"/>
    <s v="United States"/>
    <s v="Pueblo"/>
    <x v="22"/>
    <n v="81001"/>
    <x v="1"/>
    <s v="OFF-BI-10001116"/>
    <x v="1"/>
    <x v="8"/>
    <s v="Wilson Jones 1&quot; Hanging DublLock Ring Binders"/>
    <n v="11.087999999999999"/>
    <n v="7"/>
    <n v="0.7"/>
    <n v="-8.1311999999999998"/>
    <x v="1"/>
  </r>
  <r>
    <n v="2679"/>
    <x v="1309"/>
    <x v="2"/>
    <x v="261"/>
    <d v="2011-06-21T00:00:00"/>
    <s v="Same Day"/>
    <s v="SV-20785"/>
    <s v="Stewart Visinsky"/>
    <x v="0"/>
    <s v="United States"/>
    <s v="Pueblo"/>
    <x v="22"/>
    <n v="81001"/>
    <x v="1"/>
    <s v="OFF-BI-10002931"/>
    <x v="1"/>
    <x v="8"/>
    <s v="Avery Trapezoid Extra Heavy Duty 4&quot; Binders"/>
    <n v="25.164000000000001"/>
    <n v="2"/>
    <n v="0.7"/>
    <n v="-16.776"/>
    <x v="1"/>
  </r>
  <r>
    <n v="2680"/>
    <x v="1310"/>
    <x v="3"/>
    <x v="276"/>
    <d v="2014-01-28T00:00:00"/>
    <s v="Standard Class"/>
    <s v="MH-18115"/>
    <s v="Mick Hernandez"/>
    <x v="2"/>
    <s v="United States"/>
    <s v="Jackson"/>
    <x v="12"/>
    <n v="49201"/>
    <x v="2"/>
    <s v="OFF-BI-10000546"/>
    <x v="1"/>
    <x v="8"/>
    <s v="Avery Durable Binders"/>
    <n v="14.4"/>
    <n v="5"/>
    <n v="0"/>
    <n v="7.056"/>
    <x v="9"/>
  </r>
  <r>
    <n v="2681"/>
    <x v="1310"/>
    <x v="3"/>
    <x v="276"/>
    <d v="2014-01-28T00:00:00"/>
    <s v="Standard Class"/>
    <s v="MH-18115"/>
    <s v="Mick Hernandez"/>
    <x v="2"/>
    <s v="United States"/>
    <s v="Jackson"/>
    <x v="12"/>
    <n v="49201"/>
    <x v="2"/>
    <s v="TEC-AC-10002049"/>
    <x v="2"/>
    <x v="11"/>
    <s v="Logitech G19 Programmable Gaming Keyboard"/>
    <n v="619.95000000000005"/>
    <n v="5"/>
    <n v="0"/>
    <n v="111.59099999999999"/>
    <x v="9"/>
  </r>
  <r>
    <n v="2682"/>
    <x v="1310"/>
    <x v="3"/>
    <x v="276"/>
    <d v="2014-01-28T00:00:00"/>
    <s v="Standard Class"/>
    <s v="MH-18115"/>
    <s v="Mick Hernandez"/>
    <x v="2"/>
    <s v="United States"/>
    <s v="Jackson"/>
    <x v="12"/>
    <n v="49201"/>
    <x v="2"/>
    <s v="OFF-BI-10001196"/>
    <x v="1"/>
    <x v="8"/>
    <s v="Avery Flip-Chart Easel Binder, Black"/>
    <n v="89.52"/>
    <n v="4"/>
    <n v="0"/>
    <n v="42.074399999999997"/>
    <x v="9"/>
  </r>
  <r>
    <n v="2683"/>
    <x v="1310"/>
    <x v="3"/>
    <x v="276"/>
    <d v="2014-01-28T00:00:00"/>
    <s v="Standard Class"/>
    <s v="MH-18115"/>
    <s v="Mick Hernandez"/>
    <x v="2"/>
    <s v="United States"/>
    <s v="Jackson"/>
    <x v="12"/>
    <n v="49201"/>
    <x v="2"/>
    <s v="TEC-MA-10002981"/>
    <x v="2"/>
    <x v="15"/>
    <s v="I.R.I.S IRISCard Anywhere 5 Card Scanner"/>
    <n v="350.97300000000001"/>
    <n v="3"/>
    <n v="0.1"/>
    <n v="152.0883"/>
    <x v="9"/>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x v="9"/>
  </r>
  <r>
    <n v="2685"/>
    <x v="1311"/>
    <x v="3"/>
    <x v="222"/>
    <d v="2014-07-07T00:00:00"/>
    <s v="Standard Class"/>
    <s v="CT-11995"/>
    <s v="Carol Triggs"/>
    <x v="0"/>
    <s v="United States"/>
    <s v="Los Angeles"/>
    <x v="1"/>
    <n v="90004"/>
    <x v="1"/>
    <s v="OFF-BI-10000632"/>
    <x v="1"/>
    <x v="8"/>
    <s v="Satellite Sectional Post Binders"/>
    <n v="312.55200000000002"/>
    <n v="9"/>
    <n v="0.2"/>
    <n v="101.57940000000001"/>
    <x v="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x v="8"/>
  </r>
  <r>
    <n v="2687"/>
    <x v="1312"/>
    <x v="0"/>
    <x v="47"/>
    <d v="2013-09-12T00:00:00"/>
    <s v="Standard Class"/>
    <s v="KB-16315"/>
    <s v="Karl Braun"/>
    <x v="0"/>
    <s v="United States"/>
    <s v="Thomasville"/>
    <x v="3"/>
    <n v="27360"/>
    <x v="0"/>
    <s v="OFF-BI-10001031"/>
    <x v="1"/>
    <x v="8"/>
    <s v="Pressboard Data Binders by Wilson Jones"/>
    <n v="3.2040000000000002"/>
    <n v="2"/>
    <n v="0.7"/>
    <n v="-2.4563999999999999"/>
    <x v="8"/>
  </r>
  <r>
    <n v="2688"/>
    <x v="1313"/>
    <x v="0"/>
    <x v="578"/>
    <d v="2013-08-06T00:00:00"/>
    <s v="First Class"/>
    <s v="RA-19285"/>
    <s v="Ralph Arnett"/>
    <x v="0"/>
    <s v="United States"/>
    <s v="Peoria"/>
    <x v="10"/>
    <n v="61604"/>
    <x v="2"/>
    <s v="OFF-BI-10002003"/>
    <x v="1"/>
    <x v="8"/>
    <s v="Ibico Presentation Index for Binding Systems"/>
    <n v="3.98"/>
    <n v="5"/>
    <n v="0.8"/>
    <n v="-6.5670000000000002"/>
    <x v="6"/>
  </r>
  <r>
    <n v="2689"/>
    <x v="1314"/>
    <x v="1"/>
    <x v="768"/>
    <d v="2012-11-14T00:00:00"/>
    <s v="First Class"/>
    <s v="YC-21895"/>
    <s v="Yoseph Carroll"/>
    <x v="1"/>
    <s v="United States"/>
    <s v="Los Angeles"/>
    <x v="1"/>
    <n v="90032"/>
    <x v="1"/>
    <s v="OFF-PA-10003016"/>
    <x v="1"/>
    <x v="10"/>
    <s v="Adams &quot;While You Were Out&quot; Message Pads"/>
    <n v="15.7"/>
    <n v="5"/>
    <n v="0"/>
    <n v="7.0650000000000004"/>
    <x v="0"/>
  </r>
  <r>
    <n v="2690"/>
    <x v="1315"/>
    <x v="2"/>
    <x v="479"/>
    <d v="2011-07-02T00:00:00"/>
    <s v="First Class"/>
    <s v="RA-19915"/>
    <s v="Russell Applegate"/>
    <x v="0"/>
    <s v="United States"/>
    <s v="Chicago"/>
    <x v="10"/>
    <n v="60653"/>
    <x v="2"/>
    <s v="OFF-AR-10004582"/>
    <x v="1"/>
    <x v="6"/>
    <s v="BIC Brite Liner Grip Highlighters"/>
    <n v="5.2480000000000002"/>
    <n v="4"/>
    <n v="0.2"/>
    <n v="1.64"/>
    <x v="1"/>
  </r>
  <r>
    <n v="2691"/>
    <x v="1316"/>
    <x v="3"/>
    <x v="769"/>
    <d v="2014-12-09T00:00:00"/>
    <s v="Standard Class"/>
    <s v="CM-12160"/>
    <s v="Charles McCrossin"/>
    <x v="0"/>
    <s v="United States"/>
    <s v="Philadelphia"/>
    <x v="9"/>
    <n v="19134"/>
    <x v="3"/>
    <s v="OFF-BI-10004364"/>
    <x v="1"/>
    <x v="8"/>
    <s v="Storex Dura Pro Binders"/>
    <n v="5.3460000000000001"/>
    <n v="3"/>
    <n v="0.7"/>
    <n v="-4.4550000000000001"/>
    <x v="4"/>
  </r>
  <r>
    <n v="2692"/>
    <x v="1317"/>
    <x v="0"/>
    <x v="770"/>
    <d v="2013-09-03T00:00:00"/>
    <s v="Standard Class"/>
    <s v="CS-12130"/>
    <s v="Chad Sievert"/>
    <x v="0"/>
    <s v="United States"/>
    <s v="Englewood"/>
    <x v="22"/>
    <n v="80112"/>
    <x v="1"/>
    <s v="OFF-PA-10002246"/>
    <x v="1"/>
    <x v="10"/>
    <s v="Wirebound Four 2-3/4 x 5 Forms per Page, 400 Sets per Book"/>
    <n v="15.48"/>
    <n v="3"/>
    <n v="0.2"/>
    <n v="5.6115000000000004"/>
    <x v="6"/>
  </r>
  <r>
    <n v="2693"/>
    <x v="1317"/>
    <x v="0"/>
    <x v="770"/>
    <d v="2013-09-03T00:00:00"/>
    <s v="Standard Class"/>
    <s v="CS-12130"/>
    <s v="Chad Sievert"/>
    <x v="0"/>
    <s v="United States"/>
    <s v="Englewood"/>
    <x v="22"/>
    <n v="80112"/>
    <x v="1"/>
    <s v="TEC-PH-10002890"/>
    <x v="2"/>
    <x v="7"/>
    <s v="AT&amp;T 17929 Lendline Telephone"/>
    <n v="108.57599999999999"/>
    <n v="3"/>
    <n v="0.2"/>
    <n v="8.1432000000000002"/>
    <x v="6"/>
  </r>
  <r>
    <n v="2694"/>
    <x v="1318"/>
    <x v="0"/>
    <x v="115"/>
    <d v="2013-01-28T00:00:00"/>
    <s v="Standard Class"/>
    <s v="AJ-10795"/>
    <s v="Anthony Johnson"/>
    <x v="1"/>
    <s v="United States"/>
    <s v="Seattle"/>
    <x v="4"/>
    <n v="98115"/>
    <x v="1"/>
    <s v="FUR-FU-10001475"/>
    <x v="0"/>
    <x v="5"/>
    <s v="Contract Clock, 14&quot;, Brown"/>
    <n v="109.9"/>
    <n v="5"/>
    <n v="0"/>
    <n v="37.366"/>
    <x v="9"/>
  </r>
  <r>
    <n v="2695"/>
    <x v="1319"/>
    <x v="2"/>
    <x v="771"/>
    <d v="2011-10-20T00:00:00"/>
    <s v="Standard Class"/>
    <s v="DL-12865"/>
    <s v="Dan Lawera"/>
    <x v="0"/>
    <s v="United States"/>
    <s v="Hialeah"/>
    <x v="2"/>
    <n v="33012"/>
    <x v="0"/>
    <s v="FUR-FU-10004270"/>
    <x v="0"/>
    <x v="5"/>
    <s v="Executive Impressions 13&quot; Clairmont Wall Clock"/>
    <n v="15.384"/>
    <n v="1"/>
    <n v="0.2"/>
    <n v="4.0382999999999996"/>
    <x v="2"/>
  </r>
  <r>
    <n v="2696"/>
    <x v="1320"/>
    <x v="0"/>
    <x v="569"/>
    <d v="2013-02-09T00:00:00"/>
    <s v="First Class"/>
    <s v="BE-11410"/>
    <s v="Bobby Elias"/>
    <x v="0"/>
    <s v="United States"/>
    <s v="Lancaster"/>
    <x v="24"/>
    <n v="43130"/>
    <x v="3"/>
    <s v="OFF-PA-10003465"/>
    <x v="1"/>
    <x v="10"/>
    <s v="Xerox 1912"/>
    <n v="30.352"/>
    <n v="2"/>
    <n v="0.2"/>
    <n v="10.623200000000001"/>
    <x v="11"/>
  </r>
  <r>
    <n v="2697"/>
    <x v="1321"/>
    <x v="2"/>
    <x v="772"/>
    <d v="2011-03-23T00:00:00"/>
    <s v="Standard Class"/>
    <s v="SM-20320"/>
    <s v="Sean Miller"/>
    <x v="2"/>
    <s v="United States"/>
    <s v="Jacksonville"/>
    <x v="2"/>
    <n v="32216"/>
    <x v="0"/>
    <s v="TEC-MA-10003626"/>
    <x v="2"/>
    <x v="15"/>
    <s v="Hewlett-Packard Deskjet 6540 Color Inkjet Printer"/>
    <n v="821.3"/>
    <n v="4"/>
    <n v="0.5"/>
    <n v="-16.425999999999998"/>
    <x v="10"/>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x v="10"/>
  </r>
  <r>
    <n v="2699"/>
    <x v="1321"/>
    <x v="2"/>
    <x v="772"/>
    <d v="2011-03-23T00:00:00"/>
    <s v="Standard Class"/>
    <s v="SM-20320"/>
    <s v="Sean Miller"/>
    <x v="2"/>
    <s v="United States"/>
    <s v="Jacksonville"/>
    <x v="2"/>
    <n v="32216"/>
    <x v="0"/>
    <s v="OFF-PA-10001804"/>
    <x v="1"/>
    <x v="10"/>
    <s v="Xerox 195"/>
    <n v="21.376000000000001"/>
    <n v="4"/>
    <n v="0.2"/>
    <n v="7.4816000000000003"/>
    <x v="10"/>
  </r>
  <r>
    <n v="2700"/>
    <x v="1321"/>
    <x v="2"/>
    <x v="772"/>
    <d v="2011-03-23T00:00:00"/>
    <s v="Standard Class"/>
    <s v="SM-20320"/>
    <s v="Sean Miller"/>
    <x v="2"/>
    <s v="United States"/>
    <s v="Jacksonville"/>
    <x v="2"/>
    <n v="32216"/>
    <x v="0"/>
    <s v="OFF-AR-10003183"/>
    <x v="1"/>
    <x v="6"/>
    <s v="Avery Fluorescent Highlighter Four-Color Set"/>
    <n v="8.016"/>
    <n v="3"/>
    <n v="0.2"/>
    <n v="1.002"/>
    <x v="10"/>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x v="10"/>
  </r>
  <r>
    <n v="2702"/>
    <x v="1321"/>
    <x v="2"/>
    <x v="772"/>
    <d v="2011-03-23T00:00:00"/>
    <s v="Standard Class"/>
    <s v="SM-20320"/>
    <s v="Sean Miller"/>
    <x v="2"/>
    <s v="United States"/>
    <s v="Jacksonville"/>
    <x v="2"/>
    <n v="32216"/>
    <x v="0"/>
    <s v="OFF-FA-10003112"/>
    <x v="1"/>
    <x v="13"/>
    <s v="Staples"/>
    <n v="18.936"/>
    <n v="3"/>
    <n v="0.2"/>
    <n v="5.9175000000000004"/>
    <x v="10"/>
  </r>
  <r>
    <n v="2703"/>
    <x v="1321"/>
    <x v="2"/>
    <x v="772"/>
    <d v="2011-03-23T00:00:00"/>
    <s v="Standard Class"/>
    <s v="SM-20320"/>
    <s v="Sean Miller"/>
    <x v="2"/>
    <s v="United States"/>
    <s v="Jacksonville"/>
    <x v="2"/>
    <n v="32216"/>
    <x v="0"/>
    <s v="FUR-FU-10001986"/>
    <x v="0"/>
    <x v="5"/>
    <s v="Dana Fluorescent Magnifying Lamp, White, 36&quot;"/>
    <n v="122.352"/>
    <n v="3"/>
    <n v="0.2"/>
    <n v="15.294"/>
    <x v="10"/>
  </r>
  <r>
    <n v="2704"/>
    <x v="1322"/>
    <x v="2"/>
    <x v="773"/>
    <d v="2011-05-30T00:00:00"/>
    <s v="Standard Class"/>
    <s v="RP-19390"/>
    <s v="Resi PÃ¶lking"/>
    <x v="0"/>
    <s v="United States"/>
    <s v="Baltimore"/>
    <x v="39"/>
    <n v="21215"/>
    <x v="3"/>
    <s v="OFF-PA-10002319"/>
    <x v="1"/>
    <x v="10"/>
    <s v="Xerox 1944"/>
    <n v="116.28"/>
    <n v="3"/>
    <n v="0"/>
    <n v="56.977200000000003"/>
    <x v="5"/>
  </r>
  <r>
    <n v="2705"/>
    <x v="1323"/>
    <x v="3"/>
    <x v="497"/>
    <d v="2014-07-14T00:00:00"/>
    <s v="Second Class"/>
    <s v="JD-16015"/>
    <s v="Joy Daniels"/>
    <x v="0"/>
    <s v="United States"/>
    <s v="New York City"/>
    <x v="15"/>
    <n v="10009"/>
    <x v="3"/>
    <s v="TEC-AC-10002323"/>
    <x v="2"/>
    <x v="11"/>
    <s v="SanDisk Ultra 32 GB MicroSDHC Class 10 Memory Card"/>
    <n v="132.6"/>
    <n v="6"/>
    <n v="0"/>
    <n v="17.238"/>
    <x v="7"/>
  </r>
  <r>
    <n v="2706"/>
    <x v="1324"/>
    <x v="3"/>
    <x v="114"/>
    <d v="2014-06-22T00:00:00"/>
    <s v="Standard Class"/>
    <s v="AB-10255"/>
    <s v="Alejandro Ballentine"/>
    <x v="2"/>
    <s v="United States"/>
    <s v="Carlsbad"/>
    <x v="27"/>
    <n v="88220"/>
    <x v="1"/>
    <s v="OFF-SU-10001165"/>
    <x v="1"/>
    <x v="14"/>
    <s v="Acme Elite Stainless Steel Scissors"/>
    <n v="16.68"/>
    <n v="2"/>
    <n v="0"/>
    <n v="4.3368000000000002"/>
    <x v="1"/>
  </r>
  <r>
    <n v="2707"/>
    <x v="1324"/>
    <x v="3"/>
    <x v="114"/>
    <d v="2014-06-22T00:00:00"/>
    <s v="Standard Class"/>
    <s v="AB-10255"/>
    <s v="Alejandro Ballentine"/>
    <x v="2"/>
    <s v="United States"/>
    <s v="Carlsbad"/>
    <x v="27"/>
    <n v="88220"/>
    <x v="1"/>
    <s v="OFF-PA-10001246"/>
    <x v="1"/>
    <x v="10"/>
    <s v="Xerox 215"/>
    <n v="19.440000000000001"/>
    <n v="3"/>
    <n v="0"/>
    <n v="9.3312000000000008"/>
    <x v="1"/>
  </r>
  <r>
    <n v="2708"/>
    <x v="1324"/>
    <x v="3"/>
    <x v="114"/>
    <d v="2014-06-22T00:00:00"/>
    <s v="Standard Class"/>
    <s v="AB-10255"/>
    <s v="Alejandro Ballentine"/>
    <x v="2"/>
    <s v="United States"/>
    <s v="Carlsbad"/>
    <x v="27"/>
    <n v="88220"/>
    <x v="1"/>
    <s v="OFF-PA-10001815"/>
    <x v="1"/>
    <x v="10"/>
    <s v="Xerox 1885"/>
    <n v="192.16"/>
    <n v="4"/>
    <n v="0"/>
    <n v="92.236800000000002"/>
    <x v="1"/>
  </r>
  <r>
    <n v="2709"/>
    <x v="1325"/>
    <x v="1"/>
    <x v="564"/>
    <d v="2012-02-06T00:00:00"/>
    <s v="Standard Class"/>
    <s v="CC-12145"/>
    <s v="Charles Crestani"/>
    <x v="0"/>
    <s v="United States"/>
    <s v="Los Angeles"/>
    <x v="1"/>
    <n v="90049"/>
    <x v="1"/>
    <s v="FUR-FU-10001876"/>
    <x v="0"/>
    <x v="5"/>
    <s v="Computer Room Manger, 14&quot;"/>
    <n v="227.36"/>
    <n v="7"/>
    <n v="0"/>
    <n v="81.849599999999995"/>
    <x v="9"/>
  </r>
  <r>
    <n v="2710"/>
    <x v="1325"/>
    <x v="1"/>
    <x v="564"/>
    <d v="2012-02-06T00:00:00"/>
    <s v="Standard Class"/>
    <s v="CC-12145"/>
    <s v="Charles Crestani"/>
    <x v="0"/>
    <s v="United States"/>
    <s v="Los Angeles"/>
    <x v="1"/>
    <n v="90049"/>
    <x v="1"/>
    <s v="TEC-MA-10000488"/>
    <x v="2"/>
    <x v="15"/>
    <s v="Bady BDG101FRU Card Printer"/>
    <n v="1919.9760000000001"/>
    <n v="3"/>
    <n v="0.2"/>
    <n v="215.9973"/>
    <x v="9"/>
  </r>
  <r>
    <n v="2711"/>
    <x v="1326"/>
    <x v="1"/>
    <x v="555"/>
    <d v="2012-12-15T00:00:00"/>
    <s v="Standard Class"/>
    <s v="GH-14425"/>
    <s v="Gary Hwang"/>
    <x v="0"/>
    <s v="United States"/>
    <s v="Jacksonville"/>
    <x v="2"/>
    <n v="32216"/>
    <x v="0"/>
    <s v="OFF-BI-10001098"/>
    <x v="1"/>
    <x v="8"/>
    <s v="Acco D-Ring Binder w/DublLock"/>
    <n v="12.827999999999999"/>
    <n v="2"/>
    <n v="0.7"/>
    <n v="-8.9795999999999996"/>
    <x v="4"/>
  </r>
  <r>
    <n v="2712"/>
    <x v="1327"/>
    <x v="3"/>
    <x v="449"/>
    <d v="2014-10-12T00:00:00"/>
    <s v="First Class"/>
    <s v="CP-12085"/>
    <s v="Cathy Prescott"/>
    <x v="1"/>
    <s v="United States"/>
    <s v="Lakewood"/>
    <x v="24"/>
    <n v="44107"/>
    <x v="3"/>
    <s v="FUR-FU-10003577"/>
    <x v="0"/>
    <x v="5"/>
    <s v="Nu-Dell Leatherette Frames"/>
    <n v="45.887999999999998"/>
    <n v="4"/>
    <n v="0.2"/>
    <n v="9.1776"/>
    <x v="2"/>
  </r>
  <r>
    <n v="2713"/>
    <x v="1328"/>
    <x v="3"/>
    <x v="570"/>
    <d v="2014-08-02T00:00:00"/>
    <s v="Second Class"/>
    <s v="GM-14440"/>
    <s v="Gary McGarr"/>
    <x v="0"/>
    <s v="United States"/>
    <s v="Troy"/>
    <x v="15"/>
    <n v="12180"/>
    <x v="3"/>
    <s v="OFF-AR-10002656"/>
    <x v="1"/>
    <x v="6"/>
    <s v="Sanford Liquid Accent Highlighters"/>
    <n v="60.12"/>
    <n v="9"/>
    <n v="0"/>
    <n v="22.244399999999999"/>
    <x v="7"/>
  </r>
  <r>
    <n v="2714"/>
    <x v="1329"/>
    <x v="2"/>
    <x v="573"/>
    <d v="2011-04-29T00:00:00"/>
    <s v="Standard Class"/>
    <s v="LC-16885"/>
    <s v="Lena Creighton"/>
    <x v="0"/>
    <s v="United States"/>
    <s v="Wilmington"/>
    <x v="3"/>
    <n v="28403"/>
    <x v="0"/>
    <s v="TEC-PH-10004531"/>
    <x v="2"/>
    <x v="7"/>
    <s v="AT&amp;T CL2909"/>
    <n v="302.37599999999998"/>
    <n v="3"/>
    <n v="0.2"/>
    <n v="37.796999999999997"/>
    <x v="3"/>
  </r>
  <r>
    <n v="2715"/>
    <x v="1330"/>
    <x v="1"/>
    <x v="494"/>
    <d v="2012-12-06T00:00:00"/>
    <s v="Standard Class"/>
    <s v="BT-11305"/>
    <s v="Beth Thompson"/>
    <x v="2"/>
    <s v="United States"/>
    <s v="Seattle"/>
    <x v="4"/>
    <n v="98105"/>
    <x v="1"/>
    <s v="OFF-AR-10003251"/>
    <x v="1"/>
    <x v="6"/>
    <s v="Prang Drawing Pencil Set"/>
    <n v="13.9"/>
    <n v="5"/>
    <n v="0"/>
    <n v="5.56"/>
    <x v="4"/>
  </r>
  <r>
    <n v="2716"/>
    <x v="1331"/>
    <x v="2"/>
    <x v="774"/>
    <d v="2011-12-08T00:00:00"/>
    <s v="Standard Class"/>
    <s v="CP-12085"/>
    <s v="Cathy Prescott"/>
    <x v="1"/>
    <s v="United States"/>
    <s v="New York City"/>
    <x v="15"/>
    <n v="10024"/>
    <x v="3"/>
    <s v="TEC-PH-10000673"/>
    <x v="2"/>
    <x v="7"/>
    <s v="Plantronics Voyager Pro HD - Bluetooth Headset"/>
    <n v="129.97999999999999"/>
    <n v="2"/>
    <n v="0"/>
    <n v="62.3904"/>
    <x v="4"/>
  </r>
  <r>
    <n v="2717"/>
    <x v="1332"/>
    <x v="3"/>
    <x v="775"/>
    <d v="2014-09-02T00:00:00"/>
    <s v="Standard Class"/>
    <s v="SC-20680"/>
    <s v="Steve Carroll"/>
    <x v="2"/>
    <s v="United States"/>
    <s v="Columbus"/>
    <x v="32"/>
    <n v="31907"/>
    <x v="0"/>
    <s v="TEC-AC-10000158"/>
    <x v="2"/>
    <x v="11"/>
    <s v="Sony 64GB Class 10 Micro SDHC R40 Memory Card"/>
    <n v="71.98"/>
    <n v="2"/>
    <n v="0"/>
    <n v="15.1158"/>
    <x v="6"/>
  </r>
  <r>
    <n v="2718"/>
    <x v="1333"/>
    <x v="2"/>
    <x v="557"/>
    <d v="2011-09-13T00:00:00"/>
    <s v="Standard Class"/>
    <s v="DK-13375"/>
    <s v="Dennis Kane"/>
    <x v="0"/>
    <s v="United States"/>
    <s v="New York City"/>
    <x v="15"/>
    <n v="10024"/>
    <x v="3"/>
    <s v="TEC-PH-10002075"/>
    <x v="2"/>
    <x v="7"/>
    <s v="AT&amp;T EL51110 DECT"/>
    <n v="377.97"/>
    <n v="3"/>
    <n v="0"/>
    <n v="109.6113"/>
    <x v="8"/>
  </r>
  <r>
    <n v="2719"/>
    <x v="1334"/>
    <x v="3"/>
    <x v="202"/>
    <d v="2014-12-28T00:00:00"/>
    <s v="Standard Class"/>
    <s v="SE-20110"/>
    <s v="Sanjit Engle"/>
    <x v="0"/>
    <s v="United States"/>
    <s v="Costa Mesa"/>
    <x v="1"/>
    <n v="92627"/>
    <x v="1"/>
    <s v="OFF-ST-10004340"/>
    <x v="1"/>
    <x v="4"/>
    <s v="Fellowes Mobile File Cart, Black"/>
    <n v="124.36"/>
    <n v="2"/>
    <n v="0"/>
    <n v="33.577199999999998"/>
    <x v="4"/>
  </r>
  <r>
    <n v="2720"/>
    <x v="1335"/>
    <x v="2"/>
    <x v="776"/>
    <d v="2011-12-08T00:00:00"/>
    <s v="Second Class"/>
    <s v="LF-17185"/>
    <s v="Luke Foster"/>
    <x v="0"/>
    <s v="United States"/>
    <s v="Houston"/>
    <x v="5"/>
    <n v="77095"/>
    <x v="2"/>
    <s v="FUR-FU-10002759"/>
    <x v="0"/>
    <x v="5"/>
    <s v="12-1/2 Diameter Round Wall Clock"/>
    <n v="23.975999999999999"/>
    <n v="3"/>
    <n v="0.6"/>
    <n v="-14.3856"/>
    <x v="4"/>
  </r>
  <r>
    <n v="2721"/>
    <x v="1336"/>
    <x v="2"/>
    <x v="130"/>
    <d v="2011-11-08T00:00:00"/>
    <s v="Second Class"/>
    <s v="ON-18715"/>
    <s v="Odella Nelson"/>
    <x v="1"/>
    <s v="United States"/>
    <s v="Cary"/>
    <x v="3"/>
    <n v="27511"/>
    <x v="0"/>
    <s v="OFF-FA-10000585"/>
    <x v="1"/>
    <x v="13"/>
    <s v="OIC Bulk Pack Metal Binder Clips"/>
    <n v="8.3759999999999994"/>
    <n v="3"/>
    <n v="0.2"/>
    <n v="2.7222"/>
    <x v="0"/>
  </r>
  <r>
    <n v="2722"/>
    <x v="1336"/>
    <x v="2"/>
    <x v="130"/>
    <d v="2011-11-08T00:00:00"/>
    <s v="Second Class"/>
    <s v="ON-18715"/>
    <s v="Odella Nelson"/>
    <x v="1"/>
    <s v="United States"/>
    <s v="Cary"/>
    <x v="3"/>
    <n v="27511"/>
    <x v="0"/>
    <s v="OFF-AP-10004859"/>
    <x v="1"/>
    <x v="9"/>
    <s v="Acco 6 Outlet Guardian Premium Surge Suppressor"/>
    <n v="58.24"/>
    <n v="5"/>
    <n v="0.2"/>
    <n v="5.0960000000000001"/>
    <x v="0"/>
  </r>
  <r>
    <n v="2723"/>
    <x v="1337"/>
    <x v="0"/>
    <x v="167"/>
    <d v="2013-04-20T00:00:00"/>
    <s v="Second Class"/>
    <s v="TB-21400"/>
    <s v="Tom Boeckenhauer"/>
    <x v="0"/>
    <s v="United States"/>
    <s v="Alexandria"/>
    <x v="17"/>
    <n v="22304"/>
    <x v="0"/>
    <s v="OFF-ST-10001558"/>
    <x v="1"/>
    <x v="4"/>
    <s v="Acco Perma 4000 Stacking Storage Drawers"/>
    <n v="81.2"/>
    <n v="5"/>
    <n v="0"/>
    <n v="12.18"/>
    <x v="3"/>
  </r>
  <r>
    <n v="2724"/>
    <x v="1338"/>
    <x v="2"/>
    <x v="777"/>
    <d v="2011-10-08T00:00:00"/>
    <s v="Standard Class"/>
    <s v="DF-13135"/>
    <s v="David Flashing"/>
    <x v="0"/>
    <s v="United States"/>
    <s v="Vallejo"/>
    <x v="1"/>
    <n v="94591"/>
    <x v="1"/>
    <s v="OFF-LA-10004689"/>
    <x v="1"/>
    <x v="2"/>
    <s v="Avery 512"/>
    <n v="14.45"/>
    <n v="5"/>
    <n v="0"/>
    <n v="6.7915000000000001"/>
    <x v="2"/>
  </r>
  <r>
    <n v="2725"/>
    <x v="1338"/>
    <x v="2"/>
    <x v="777"/>
    <d v="2011-10-08T00:00:00"/>
    <s v="Standard Class"/>
    <s v="DF-13135"/>
    <s v="David Flashing"/>
    <x v="0"/>
    <s v="United States"/>
    <s v="Vallejo"/>
    <x v="1"/>
    <n v="94591"/>
    <x v="1"/>
    <s v="OFF-BI-10002867"/>
    <x v="1"/>
    <x v="8"/>
    <s v="GBC Recycled Regency Composition Covers"/>
    <n v="95.647999999999996"/>
    <n v="2"/>
    <n v="0.2"/>
    <n v="31.085599999999999"/>
    <x v="2"/>
  </r>
  <r>
    <n v="2726"/>
    <x v="1339"/>
    <x v="3"/>
    <x v="659"/>
    <d v="2014-11-14T00:00:00"/>
    <s v="Standard Class"/>
    <s v="EP-13915"/>
    <s v="Emily Phan"/>
    <x v="0"/>
    <s v="United States"/>
    <s v="Philadelphia"/>
    <x v="9"/>
    <n v="19120"/>
    <x v="3"/>
    <s v="TEC-PH-10003811"/>
    <x v="2"/>
    <x v="7"/>
    <s v="Jabra Supreme Plus Driver EditionÂ Headset"/>
    <n v="359.97"/>
    <n v="5"/>
    <n v="0.4"/>
    <n v="-71.994"/>
    <x v="0"/>
  </r>
  <r>
    <n v="2727"/>
    <x v="1339"/>
    <x v="3"/>
    <x v="659"/>
    <d v="2014-11-14T00:00:00"/>
    <s v="Standard Class"/>
    <s v="EP-13915"/>
    <s v="Emily Phan"/>
    <x v="0"/>
    <s v="United States"/>
    <s v="Philadelphia"/>
    <x v="9"/>
    <n v="19120"/>
    <x v="3"/>
    <s v="FUR-TA-10000849"/>
    <x v="0"/>
    <x v="3"/>
    <s v="Bevis Rectangular Conference Tables"/>
    <n v="350.35199999999998"/>
    <n v="4"/>
    <n v="0.4"/>
    <n v="-140.14080000000001"/>
    <x v="0"/>
  </r>
  <r>
    <n v="2728"/>
    <x v="1340"/>
    <x v="3"/>
    <x v="66"/>
    <d v="2014-12-25T00:00:00"/>
    <s v="First Class"/>
    <s v="SK-19990"/>
    <s v="Sally Knutson"/>
    <x v="0"/>
    <s v="United States"/>
    <s v="Toledo"/>
    <x v="24"/>
    <n v="43615"/>
    <x v="3"/>
    <s v="OFF-BI-10000848"/>
    <x v="1"/>
    <x v="8"/>
    <s v="Angle-D Ring Binders"/>
    <n v="1.641"/>
    <n v="1"/>
    <n v="0.7"/>
    <n v="-1.3128"/>
    <x v="4"/>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x v="4"/>
  </r>
  <r>
    <n v="2730"/>
    <x v="1341"/>
    <x v="3"/>
    <x v="778"/>
    <d v="2014-02-20T00:00:00"/>
    <s v="Standard Class"/>
    <s v="FH-14350"/>
    <s v="Fred Harton"/>
    <x v="0"/>
    <s v="United States"/>
    <s v="Seattle"/>
    <x v="4"/>
    <n v="98105"/>
    <x v="1"/>
    <s v="OFF-AR-10001547"/>
    <x v="1"/>
    <x v="6"/>
    <s v="Newell 311"/>
    <n v="6.63"/>
    <n v="3"/>
    <n v="0"/>
    <n v="1.7901"/>
    <x v="11"/>
  </r>
  <r>
    <n v="2731"/>
    <x v="1341"/>
    <x v="3"/>
    <x v="778"/>
    <d v="2014-02-20T00:00:00"/>
    <s v="Standard Class"/>
    <s v="FH-14350"/>
    <s v="Fred Harton"/>
    <x v="0"/>
    <s v="United States"/>
    <s v="Seattle"/>
    <x v="4"/>
    <n v="98105"/>
    <x v="1"/>
    <s v="TEC-AC-10001838"/>
    <x v="2"/>
    <x v="11"/>
    <s v="Razer Tiamat Over Ear 7.1 Surround Sound PC Gaming Headset"/>
    <n v="799.96"/>
    <n v="4"/>
    <n v="0"/>
    <n v="343.9828"/>
    <x v="11"/>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x v="11"/>
  </r>
  <r>
    <n v="2733"/>
    <x v="1342"/>
    <x v="2"/>
    <x v="779"/>
    <d v="2011-07-06T00:00:00"/>
    <s v="Standard Class"/>
    <s v="EH-13945"/>
    <s v="Eric Hoffmann"/>
    <x v="0"/>
    <s v="United States"/>
    <s v="Plainfield"/>
    <x v="30"/>
    <n v="7060"/>
    <x v="3"/>
    <s v="TEC-PH-10002923"/>
    <x v="2"/>
    <x v="7"/>
    <s v="Logitech B530 USBÂ HeadsetÂ -Â headsetÂ - Full size, Binaural"/>
    <n v="73.98"/>
    <n v="2"/>
    <n v="0"/>
    <n v="19.974599999999999"/>
    <x v="7"/>
  </r>
  <r>
    <n v="2734"/>
    <x v="1342"/>
    <x v="2"/>
    <x v="779"/>
    <d v="2011-07-06T00:00:00"/>
    <s v="Standard Class"/>
    <s v="EH-13945"/>
    <s v="Eric Hoffmann"/>
    <x v="0"/>
    <s v="United States"/>
    <s v="Plainfield"/>
    <x v="30"/>
    <n v="7060"/>
    <x v="3"/>
    <s v="OFF-AR-10000716"/>
    <x v="1"/>
    <x v="6"/>
    <s v="DIXON Ticonderoga Erasable Checking Pencils"/>
    <n v="5.58"/>
    <n v="1"/>
    <n v="0"/>
    <n v="2.1762000000000001"/>
    <x v="7"/>
  </r>
  <r>
    <n v="2735"/>
    <x v="1343"/>
    <x v="1"/>
    <x v="780"/>
    <d v="2012-02-23T00:00:00"/>
    <s v="Second Class"/>
    <s v="JE-15715"/>
    <s v="Joe Elijah"/>
    <x v="0"/>
    <s v="United States"/>
    <s v="Las Cruces"/>
    <x v="27"/>
    <n v="88001"/>
    <x v="1"/>
    <s v="OFF-PA-10000249"/>
    <x v="1"/>
    <x v="10"/>
    <s v="Staples"/>
    <n v="49.12"/>
    <n v="4"/>
    <n v="0"/>
    <n v="23.086400000000001"/>
    <x v="11"/>
  </r>
  <r>
    <n v="2736"/>
    <x v="1344"/>
    <x v="1"/>
    <x v="50"/>
    <d v="2012-11-19T00:00:00"/>
    <s v="Standard Class"/>
    <s v="KL-16645"/>
    <s v="Ken Lonsdale"/>
    <x v="0"/>
    <s v="United States"/>
    <s v="Newark"/>
    <x v="13"/>
    <n v="19711"/>
    <x v="3"/>
    <s v="TEC-PH-10003691"/>
    <x v="2"/>
    <x v="7"/>
    <s v="BlackBerry Q10"/>
    <n v="377.97"/>
    <n v="3"/>
    <n v="0"/>
    <n v="94.492500000000007"/>
    <x v="0"/>
  </r>
  <r>
    <n v="2737"/>
    <x v="1344"/>
    <x v="1"/>
    <x v="50"/>
    <d v="2012-11-19T00:00:00"/>
    <s v="Standard Class"/>
    <s v="KL-16645"/>
    <s v="Ken Lonsdale"/>
    <x v="0"/>
    <s v="United States"/>
    <s v="Newark"/>
    <x v="13"/>
    <n v="19711"/>
    <x v="3"/>
    <s v="OFF-PA-10001560"/>
    <x v="1"/>
    <x v="10"/>
    <s v="Adams Telephone Message Books, 5 1/4â€ x 11â€"/>
    <n v="42.28"/>
    <n v="7"/>
    <n v="0"/>
    <n v="19.871600000000001"/>
    <x v="0"/>
  </r>
  <r>
    <n v="2738"/>
    <x v="1344"/>
    <x v="1"/>
    <x v="50"/>
    <d v="2012-11-19T00:00:00"/>
    <s v="Standard Class"/>
    <s v="KL-16645"/>
    <s v="Ken Lonsdale"/>
    <x v="0"/>
    <s v="United States"/>
    <s v="Newark"/>
    <x v="13"/>
    <n v="19711"/>
    <x v="3"/>
    <s v="FUR-BO-10004467"/>
    <x v="0"/>
    <x v="0"/>
    <s v="Bestar Classic Bookcase"/>
    <n v="299.97000000000003"/>
    <n v="3"/>
    <n v="0"/>
    <n v="56.994300000000003"/>
    <x v="0"/>
  </r>
  <r>
    <n v="2739"/>
    <x v="1344"/>
    <x v="1"/>
    <x v="50"/>
    <d v="2012-11-19T00:00:00"/>
    <s v="Standard Class"/>
    <s v="KL-16645"/>
    <s v="Ken Lonsdale"/>
    <x v="0"/>
    <s v="United States"/>
    <s v="Newark"/>
    <x v="13"/>
    <n v="19711"/>
    <x v="3"/>
    <s v="TEC-PH-10001819"/>
    <x v="2"/>
    <x v="7"/>
    <s v="Innergie mMini Combo Duo USB Travel Charging Kit"/>
    <n v="89.98"/>
    <n v="2"/>
    <n v="0"/>
    <n v="43.190399999999997"/>
    <x v="0"/>
  </r>
  <r>
    <n v="2740"/>
    <x v="1345"/>
    <x v="3"/>
    <x v="513"/>
    <d v="2014-04-19T00:00:00"/>
    <s v="First Class"/>
    <s v="EB-13750"/>
    <s v="Edward Becker"/>
    <x v="1"/>
    <s v="United States"/>
    <s v="Hoover"/>
    <x v="19"/>
    <n v="35244"/>
    <x v="0"/>
    <s v="OFF-SU-10000157"/>
    <x v="1"/>
    <x v="14"/>
    <s v="Compact Automatic Electric Letter Opener"/>
    <n v="477.24"/>
    <n v="4"/>
    <n v="0"/>
    <n v="9.5448000000000004"/>
    <x v="3"/>
  </r>
  <r>
    <n v="2741"/>
    <x v="1345"/>
    <x v="3"/>
    <x v="513"/>
    <d v="2014-04-19T00:00:00"/>
    <s v="First Class"/>
    <s v="EB-13750"/>
    <s v="Edward Becker"/>
    <x v="1"/>
    <s v="United States"/>
    <s v="Hoover"/>
    <x v="19"/>
    <n v="35244"/>
    <x v="0"/>
    <s v="TEC-AC-10004227"/>
    <x v="2"/>
    <x v="11"/>
    <s v="SanDisk Ultra 16 GB MicroSDHC Class 10 Memory Card"/>
    <n v="25.98"/>
    <n v="2"/>
    <n v="0"/>
    <n v="1.5588"/>
    <x v="3"/>
  </r>
  <r>
    <n v="2742"/>
    <x v="1346"/>
    <x v="0"/>
    <x v="781"/>
    <d v="2013-02-27T00:00:00"/>
    <s v="Second Class"/>
    <s v="BD-11725"/>
    <s v="Bruce Degenhardt"/>
    <x v="0"/>
    <s v="United States"/>
    <s v="Newark"/>
    <x v="24"/>
    <n v="43055"/>
    <x v="3"/>
    <s v="OFF-EN-10003134"/>
    <x v="1"/>
    <x v="12"/>
    <s v="Staples"/>
    <n v="46.72"/>
    <n v="5"/>
    <n v="0.2"/>
    <n v="17.52"/>
    <x v="11"/>
  </r>
  <r>
    <n v="2743"/>
    <x v="1347"/>
    <x v="2"/>
    <x v="130"/>
    <d v="2011-11-08T00:00:00"/>
    <s v="Standard Class"/>
    <s v="MS-17530"/>
    <s v="MaryBeth Skach"/>
    <x v="0"/>
    <s v="United States"/>
    <s v="San Diego"/>
    <x v="1"/>
    <n v="92037"/>
    <x v="1"/>
    <s v="FUR-FU-10004671"/>
    <x v="0"/>
    <x v="5"/>
    <s v="Executive Impressions 12&quot; Wall Clock"/>
    <n v="35.340000000000003"/>
    <n v="2"/>
    <n v="0"/>
    <n v="13.4292"/>
    <x v="0"/>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x v="1"/>
  </r>
  <r>
    <n v="2745"/>
    <x v="1348"/>
    <x v="1"/>
    <x v="782"/>
    <d v="2012-06-25T00:00:00"/>
    <s v="Second Class"/>
    <s v="SC-20770"/>
    <s v="Stewart Carmichael"/>
    <x v="1"/>
    <s v="United States"/>
    <s v="San Francisco"/>
    <x v="1"/>
    <n v="94122"/>
    <x v="1"/>
    <s v="TEC-PH-10002726"/>
    <x v="2"/>
    <x v="7"/>
    <s v="netTALK DUO VoIP Telephone Service"/>
    <n v="125.976"/>
    <n v="3"/>
    <n v="0.2"/>
    <n v="47.241"/>
    <x v="1"/>
  </r>
  <r>
    <n v="2746"/>
    <x v="1349"/>
    <x v="3"/>
    <x v="783"/>
    <d v="2014-08-12T00:00:00"/>
    <s v="Second Class"/>
    <s v="FM-14380"/>
    <s v="Fred McMath"/>
    <x v="0"/>
    <s v="United States"/>
    <s v="Jacksonville"/>
    <x v="3"/>
    <n v="28540"/>
    <x v="0"/>
    <s v="TEC-AC-10004571"/>
    <x v="2"/>
    <x v="11"/>
    <s v="Logitech G700s Rechargeable Gaming Mouse"/>
    <n v="79.992000000000004"/>
    <n v="1"/>
    <n v="0.2"/>
    <n v="21.997800000000002"/>
    <x v="6"/>
  </r>
  <r>
    <n v="2747"/>
    <x v="1350"/>
    <x v="2"/>
    <x v="552"/>
    <d v="2011-05-17T00:00:00"/>
    <s v="Standard Class"/>
    <s v="KT-16480"/>
    <s v="Kean Thornton"/>
    <x v="0"/>
    <s v="United States"/>
    <s v="Franklin"/>
    <x v="31"/>
    <n v="2038"/>
    <x v="3"/>
    <s v="FUR-TA-10002228"/>
    <x v="0"/>
    <x v="3"/>
    <s v="Bevis Traditional Conference Table Top, Plinth Base"/>
    <n v="700.05600000000004"/>
    <n v="3"/>
    <n v="0.3"/>
    <n v="-130.0104"/>
    <x v="5"/>
  </r>
  <r>
    <n v="2748"/>
    <x v="1351"/>
    <x v="1"/>
    <x v="6"/>
    <d v="2012-11-26T00:00:00"/>
    <s v="Standard Class"/>
    <s v="AP-10720"/>
    <s v="Anne Pryor"/>
    <x v="2"/>
    <s v="United States"/>
    <s v="Frisco"/>
    <x v="5"/>
    <n v="75034"/>
    <x v="2"/>
    <s v="TEC-AC-10004127"/>
    <x v="2"/>
    <x v="11"/>
    <s v="SanDisk Cruzer 8 GB USB Flash Drive"/>
    <n v="27.167999999999999"/>
    <n v="4"/>
    <n v="0.2"/>
    <n v="-1.3584000000000001"/>
    <x v="0"/>
  </r>
  <r>
    <n v="2749"/>
    <x v="1352"/>
    <x v="1"/>
    <x v="784"/>
    <d v="2012-12-08T00:00:00"/>
    <s v="Standard Class"/>
    <s v="RH-19555"/>
    <s v="Ritsa Hightower"/>
    <x v="0"/>
    <s v="United States"/>
    <s v="Tallahassee"/>
    <x v="2"/>
    <n v="32303"/>
    <x v="0"/>
    <s v="OFF-BI-10001553"/>
    <x v="1"/>
    <x v="8"/>
    <s v="SpineVue Locking Slant-D Ring Binders by Cardinal"/>
    <n v="8.2260000000000009"/>
    <n v="3"/>
    <n v="0.7"/>
    <n v="-6.0324"/>
    <x v="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x v="1"/>
  </r>
  <r>
    <n v="2751"/>
    <x v="1354"/>
    <x v="2"/>
    <x v="233"/>
    <d v="2011-08-11T00:00:00"/>
    <s v="Second Class"/>
    <s v="TM-21010"/>
    <s v="Tamara Manning"/>
    <x v="0"/>
    <s v="United States"/>
    <s v="Vacaville"/>
    <x v="1"/>
    <n v="95687"/>
    <x v="1"/>
    <s v="OFF-ST-10000532"/>
    <x v="1"/>
    <x v="4"/>
    <s v="Advantus Rolling Drawer Organizers"/>
    <n v="423.28"/>
    <n v="11"/>
    <n v="0"/>
    <n v="110.0528"/>
    <x v="6"/>
  </r>
  <r>
    <n v="2752"/>
    <x v="1355"/>
    <x v="2"/>
    <x v="542"/>
    <d v="2011-05-30T00:00:00"/>
    <s v="Standard Class"/>
    <s v="HF-14995"/>
    <s v="Herbert Flentye"/>
    <x v="0"/>
    <s v="United States"/>
    <s v="Los Angeles"/>
    <x v="1"/>
    <n v="90008"/>
    <x v="1"/>
    <s v="FUR-CH-10000988"/>
    <x v="0"/>
    <x v="1"/>
    <s v="Hon Olson Stacker Stools"/>
    <n v="225.29599999999999"/>
    <n v="2"/>
    <n v="0.2"/>
    <n v="22.529599999999999"/>
    <x v="5"/>
  </r>
  <r>
    <n v="2753"/>
    <x v="1356"/>
    <x v="1"/>
    <x v="786"/>
    <d v="2012-04-21T00:00:00"/>
    <s v="Standard Class"/>
    <s v="GA-14515"/>
    <s v="George Ashbrook"/>
    <x v="0"/>
    <s v="United States"/>
    <s v="San Francisco"/>
    <x v="1"/>
    <n v="94122"/>
    <x v="1"/>
    <s v="OFF-AR-10003251"/>
    <x v="1"/>
    <x v="6"/>
    <s v="Prang Drawing Pencil Set"/>
    <n v="5.56"/>
    <n v="2"/>
    <n v="0"/>
    <n v="2.2240000000000002"/>
    <x v="3"/>
  </r>
  <r>
    <n v="2754"/>
    <x v="1356"/>
    <x v="1"/>
    <x v="786"/>
    <d v="2012-04-21T00:00:00"/>
    <s v="Standard Class"/>
    <s v="GA-14515"/>
    <s v="George Ashbrook"/>
    <x v="0"/>
    <s v="United States"/>
    <s v="San Francisco"/>
    <x v="1"/>
    <n v="94122"/>
    <x v="1"/>
    <s v="TEC-AC-10003174"/>
    <x v="2"/>
    <x v="11"/>
    <s v="Plantronics S12 Corded Telephone Headset System"/>
    <n v="323.37"/>
    <n v="3"/>
    <n v="0"/>
    <n v="129.34800000000001"/>
    <x v="3"/>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x v="3"/>
  </r>
  <r>
    <n v="2756"/>
    <x v="1356"/>
    <x v="1"/>
    <x v="786"/>
    <d v="2012-04-21T00:00:00"/>
    <s v="Standard Class"/>
    <s v="GA-14515"/>
    <s v="George Ashbrook"/>
    <x v="0"/>
    <s v="United States"/>
    <s v="San Francisco"/>
    <x v="1"/>
    <n v="94122"/>
    <x v="1"/>
    <s v="OFF-AP-10002651"/>
    <x v="1"/>
    <x v="9"/>
    <s v="Hoover Upright Vacuum With Dirt Cup"/>
    <n v="1447.65"/>
    <n v="5"/>
    <n v="0"/>
    <n v="419.81849999999997"/>
    <x v="3"/>
  </r>
  <r>
    <n v="2757"/>
    <x v="1356"/>
    <x v="1"/>
    <x v="786"/>
    <d v="2012-04-21T00:00:00"/>
    <s v="Standard Class"/>
    <s v="GA-14515"/>
    <s v="George Ashbrook"/>
    <x v="0"/>
    <s v="United States"/>
    <s v="San Francisco"/>
    <x v="1"/>
    <n v="94122"/>
    <x v="1"/>
    <s v="OFF-PA-10001184"/>
    <x v="1"/>
    <x v="10"/>
    <s v="Xerox 1903"/>
    <n v="11.96"/>
    <n v="2"/>
    <n v="0"/>
    <n v="5.8604000000000003"/>
    <x v="3"/>
  </r>
  <r>
    <n v="2758"/>
    <x v="1357"/>
    <x v="0"/>
    <x v="725"/>
    <d v="2013-06-14T00:00:00"/>
    <s v="Second Class"/>
    <s v="ES-14020"/>
    <s v="Erica Smith"/>
    <x v="0"/>
    <s v="United States"/>
    <s v="New York City"/>
    <x v="15"/>
    <n v="10035"/>
    <x v="3"/>
    <s v="TEC-AC-10002402"/>
    <x v="2"/>
    <x v="11"/>
    <s v="Razer Kraken PRO Over Ear PC and Music Headset"/>
    <n v="239.97"/>
    <n v="3"/>
    <n v="0"/>
    <n v="71.991"/>
    <x v="1"/>
  </r>
  <r>
    <n v="2759"/>
    <x v="1358"/>
    <x v="0"/>
    <x v="21"/>
    <d v="2013-03-16T00:00:00"/>
    <s v="Standard Class"/>
    <s v="JP-16135"/>
    <s v="Julie Prescott"/>
    <x v="2"/>
    <s v="United States"/>
    <s v="Columbus"/>
    <x v="32"/>
    <n v="31907"/>
    <x v="0"/>
    <s v="FUR-FU-10004270"/>
    <x v="0"/>
    <x v="5"/>
    <s v="Executive Impressions 13&quot; Clairmont Wall Clock"/>
    <n v="76.92"/>
    <n v="4"/>
    <n v="0"/>
    <n v="31.537199999999999"/>
    <x v="10"/>
  </r>
  <r>
    <n v="2760"/>
    <x v="1358"/>
    <x v="0"/>
    <x v="21"/>
    <d v="2013-03-16T00:00:00"/>
    <s v="Standard Class"/>
    <s v="JP-16135"/>
    <s v="Julie Prescott"/>
    <x v="2"/>
    <s v="United States"/>
    <s v="Columbus"/>
    <x v="32"/>
    <n v="31907"/>
    <x v="0"/>
    <s v="OFF-ST-10001526"/>
    <x v="1"/>
    <x v="4"/>
    <s v="Iceberg Mobile Mega Data/Printer Cart "/>
    <n v="481.32"/>
    <n v="4"/>
    <n v="0"/>
    <n v="125.14319999999999"/>
    <x v="10"/>
  </r>
  <r>
    <n v="2761"/>
    <x v="1359"/>
    <x v="2"/>
    <x v="542"/>
    <d v="2011-05-29T00:00:00"/>
    <s v="First Class"/>
    <s v="Dp-13240"/>
    <s v="Dean percer"/>
    <x v="2"/>
    <s v="United States"/>
    <s v="Murray"/>
    <x v="7"/>
    <n v="84107"/>
    <x v="1"/>
    <s v="OFF-PA-10002893"/>
    <x v="1"/>
    <x v="10"/>
    <s v="Wirebound Service Call Books, 5 1/2&quot; x 4&quot;"/>
    <n v="48.4"/>
    <n v="5"/>
    <n v="0"/>
    <n v="23.231999999999999"/>
    <x v="5"/>
  </r>
  <r>
    <n v="2762"/>
    <x v="1360"/>
    <x v="3"/>
    <x v="386"/>
    <d v="2014-10-15T00:00:00"/>
    <s v="First Class"/>
    <s v="NK-18490"/>
    <s v="Neil Knudson"/>
    <x v="2"/>
    <s v="United States"/>
    <s v="San Francisco"/>
    <x v="1"/>
    <n v="94110"/>
    <x v="1"/>
    <s v="TEC-AC-10003709"/>
    <x v="2"/>
    <x v="11"/>
    <s v="Maxell 4.7GB DVD-R 5/Pack"/>
    <n v="0.99"/>
    <n v="1"/>
    <n v="0"/>
    <n v="0.43559999999999999"/>
    <x v="2"/>
  </r>
  <r>
    <n v="2763"/>
    <x v="1360"/>
    <x v="3"/>
    <x v="386"/>
    <d v="2014-10-15T00:00:00"/>
    <s v="First Class"/>
    <s v="NK-18490"/>
    <s v="Neil Knudson"/>
    <x v="2"/>
    <s v="United States"/>
    <s v="San Francisco"/>
    <x v="1"/>
    <n v="94110"/>
    <x v="1"/>
    <s v="OFF-BI-10001191"/>
    <x v="1"/>
    <x v="8"/>
    <s v="Canvas Sectional Post Binders"/>
    <n v="101.84"/>
    <n v="5"/>
    <n v="0.2"/>
    <n v="36.917000000000002"/>
    <x v="2"/>
  </r>
  <r>
    <n v="2764"/>
    <x v="1361"/>
    <x v="3"/>
    <x v="738"/>
    <d v="2014-06-29T00:00:00"/>
    <s v="Standard Class"/>
    <s v="PL-18925"/>
    <s v="Paul Lucas"/>
    <x v="2"/>
    <s v="United States"/>
    <s v="Philadelphia"/>
    <x v="9"/>
    <n v="19140"/>
    <x v="3"/>
    <s v="OFF-BI-10003166"/>
    <x v="1"/>
    <x v="8"/>
    <s v="GBC Plasticlear Binding Covers"/>
    <n v="10.332000000000001"/>
    <n v="3"/>
    <n v="0.7"/>
    <n v="-7.5768000000000004"/>
    <x v="1"/>
  </r>
  <r>
    <n v="2765"/>
    <x v="1361"/>
    <x v="3"/>
    <x v="738"/>
    <d v="2014-06-29T00:00:00"/>
    <s v="Standard Class"/>
    <s v="PL-18925"/>
    <s v="Paul Lucas"/>
    <x v="2"/>
    <s v="United States"/>
    <s v="Philadelphia"/>
    <x v="9"/>
    <n v="19140"/>
    <x v="3"/>
    <s v="OFF-BI-10003982"/>
    <x v="1"/>
    <x v="8"/>
    <s v="Wilson Jones Century Plastic Molded Ring Binders"/>
    <n v="31.155000000000001"/>
    <n v="5"/>
    <n v="0.7"/>
    <n v="-23.8855"/>
    <x v="1"/>
  </r>
  <r>
    <n v="2766"/>
    <x v="1361"/>
    <x v="3"/>
    <x v="738"/>
    <d v="2014-06-29T00:00:00"/>
    <s v="Standard Class"/>
    <s v="PL-18925"/>
    <s v="Paul Lucas"/>
    <x v="2"/>
    <s v="United States"/>
    <s v="Philadelphia"/>
    <x v="9"/>
    <n v="19140"/>
    <x v="3"/>
    <s v="OFF-ST-10004835"/>
    <x v="1"/>
    <x v="4"/>
    <s v="Plastic Stacking Crates &amp; Casters"/>
    <n v="8.9280000000000008"/>
    <n v="2"/>
    <n v="0.2"/>
    <n v="0.66959999999999997"/>
    <x v="1"/>
  </r>
  <r>
    <n v="2767"/>
    <x v="1362"/>
    <x v="3"/>
    <x v="787"/>
    <d v="2014-01-19T00:00:00"/>
    <s v="First Class"/>
    <s v="RW-19690"/>
    <s v="Robert Waldorf"/>
    <x v="0"/>
    <s v="United States"/>
    <s v="Philadelphia"/>
    <x v="9"/>
    <n v="19134"/>
    <x v="3"/>
    <s v="OFF-AP-10000159"/>
    <x v="1"/>
    <x v="9"/>
    <s v="Belkin F9M820V08 8 Outlet Surge"/>
    <n v="34.384"/>
    <n v="1"/>
    <n v="0.2"/>
    <n v="3.8681999999999999"/>
    <x v="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x v="9"/>
  </r>
  <r>
    <n v="2769"/>
    <x v="1363"/>
    <x v="1"/>
    <x v="788"/>
    <d v="2012-04-07T00:00:00"/>
    <s v="Standard Class"/>
    <s v="MO-17950"/>
    <s v="Michael Oakman"/>
    <x v="0"/>
    <s v="United States"/>
    <s v="Dallas"/>
    <x v="5"/>
    <n v="75220"/>
    <x v="2"/>
    <s v="OFF-AP-10001242"/>
    <x v="1"/>
    <x v="9"/>
    <s v="APC 7 Outlet Network SurgeArrest Surge Protector"/>
    <n v="32.192"/>
    <n v="2"/>
    <n v="0.8"/>
    <n v="-80.48"/>
    <x v="3"/>
  </r>
  <r>
    <n v="2770"/>
    <x v="1363"/>
    <x v="1"/>
    <x v="788"/>
    <d v="2012-04-07T00:00:00"/>
    <s v="Standard Class"/>
    <s v="MO-17950"/>
    <s v="Michael Oakman"/>
    <x v="0"/>
    <s v="United States"/>
    <s v="Dallas"/>
    <x v="5"/>
    <n v="75220"/>
    <x v="2"/>
    <s v="TEC-AC-10003038"/>
    <x v="2"/>
    <x v="11"/>
    <s v="Kingston Digital DataTraveler 16GB USB 2.0"/>
    <n v="50.12"/>
    <n v="7"/>
    <n v="0.2"/>
    <n v="-0.62649999999999995"/>
    <x v="3"/>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x v="3"/>
  </r>
  <r>
    <n v="2772"/>
    <x v="1364"/>
    <x v="0"/>
    <x v="323"/>
    <d v="2013-09-11T00:00:00"/>
    <s v="Standard Class"/>
    <s v="JJ-15445"/>
    <s v="Jennifer Jackson"/>
    <x v="0"/>
    <s v="United States"/>
    <s v="Waukesha"/>
    <x v="6"/>
    <n v="53186"/>
    <x v="2"/>
    <s v="OFF-ST-10000918"/>
    <x v="1"/>
    <x v="4"/>
    <s v="Crate-A-Files"/>
    <n v="54.5"/>
    <n v="5"/>
    <n v="0"/>
    <n v="14.17"/>
    <x v="8"/>
  </r>
  <r>
    <n v="2773"/>
    <x v="1365"/>
    <x v="3"/>
    <x v="389"/>
    <d v="2014-12-13T00:00:00"/>
    <s v="First Class"/>
    <s v="BT-11680"/>
    <s v="Brian Thompson"/>
    <x v="0"/>
    <s v="United States"/>
    <s v="Fort Lauderdale"/>
    <x v="2"/>
    <n v="33311"/>
    <x v="0"/>
    <s v="FUR-FU-10001940"/>
    <x v="0"/>
    <x v="5"/>
    <s v="Staples"/>
    <n v="19.103999999999999"/>
    <n v="3"/>
    <n v="0.2"/>
    <n v="5.7312000000000003"/>
    <x v="4"/>
  </r>
  <r>
    <n v="2774"/>
    <x v="1366"/>
    <x v="0"/>
    <x v="441"/>
    <d v="2013-11-27T00:00:00"/>
    <s v="Standard Class"/>
    <s v="RD-19585"/>
    <s v="Rob Dowd"/>
    <x v="0"/>
    <s v="United States"/>
    <s v="Detroit"/>
    <x v="12"/>
    <n v="48205"/>
    <x v="2"/>
    <s v="OFF-BI-10002852"/>
    <x v="1"/>
    <x v="8"/>
    <s v="Ibico Standard Transparent Covers"/>
    <n v="49.44"/>
    <n v="3"/>
    <n v="0"/>
    <n v="24.2256"/>
    <x v="0"/>
  </r>
  <r>
    <n v="2775"/>
    <x v="1367"/>
    <x v="3"/>
    <x v="343"/>
    <d v="2014-11-19T00:00:00"/>
    <s v="Standard Class"/>
    <s v="ML-17755"/>
    <s v="Max Ludwig"/>
    <x v="2"/>
    <s v="United States"/>
    <s v="Springfield"/>
    <x v="24"/>
    <n v="45503"/>
    <x v="3"/>
    <s v="OFF-PA-10004451"/>
    <x v="1"/>
    <x v="10"/>
    <s v="Xerox 222"/>
    <n v="10.368"/>
    <n v="2"/>
    <n v="0.2"/>
    <n v="3.6288"/>
    <x v="0"/>
  </r>
  <r>
    <n v="2776"/>
    <x v="1368"/>
    <x v="0"/>
    <x v="147"/>
    <d v="2013-10-26T00:00:00"/>
    <s v="Standard Class"/>
    <s v="JE-15745"/>
    <s v="Joel Eaton"/>
    <x v="0"/>
    <s v="United States"/>
    <s v="San Diego"/>
    <x v="1"/>
    <n v="92037"/>
    <x v="1"/>
    <s v="OFF-ST-10004804"/>
    <x v="1"/>
    <x v="4"/>
    <s v="Belkin 19&quot; Vented Equipment Shelf, Black"/>
    <n v="154.44"/>
    <n v="3"/>
    <n v="0"/>
    <n v="1.5444"/>
    <x v="2"/>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x v="4"/>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x v="7"/>
  </r>
  <r>
    <n v="2779"/>
    <x v="1371"/>
    <x v="3"/>
    <x v="504"/>
    <d v="2014-05-06T00:00:00"/>
    <s v="Standard Class"/>
    <s v="SS-20140"/>
    <s v="Saphhira Shifley"/>
    <x v="1"/>
    <s v="United States"/>
    <s v="Pompano Beach"/>
    <x v="2"/>
    <n v="33068"/>
    <x v="0"/>
    <s v="FUR-FU-10001935"/>
    <x v="0"/>
    <x v="5"/>
    <s v="3M Hangers With Command Adhesive"/>
    <n v="23.68"/>
    <n v="8"/>
    <n v="0.2"/>
    <n v="6.2160000000000002"/>
    <x v="5"/>
  </r>
  <r>
    <n v="2780"/>
    <x v="1371"/>
    <x v="3"/>
    <x v="504"/>
    <d v="2014-05-06T00:00:00"/>
    <s v="Standard Class"/>
    <s v="SS-20140"/>
    <s v="Saphhira Shifley"/>
    <x v="1"/>
    <s v="United States"/>
    <s v="Pompano Beach"/>
    <x v="2"/>
    <n v="33068"/>
    <x v="0"/>
    <s v="TEC-AC-10003433"/>
    <x v="2"/>
    <x v="11"/>
    <s v="Maxell 4.7GB DVD+R 5/Pack"/>
    <n v="2.3759999999999999"/>
    <n v="3"/>
    <n v="0.2"/>
    <n v="0.74250000000000005"/>
    <x v="5"/>
  </r>
  <r>
    <n v="2781"/>
    <x v="1372"/>
    <x v="3"/>
    <x v="636"/>
    <d v="2014-05-09T00:00:00"/>
    <s v="First Class"/>
    <s v="TC-21295"/>
    <s v="Toby Carlisle"/>
    <x v="0"/>
    <s v="United States"/>
    <s v="New York City"/>
    <x v="15"/>
    <n v="10035"/>
    <x v="3"/>
    <s v="OFF-LA-10004544"/>
    <x v="1"/>
    <x v="2"/>
    <s v="Avery 505"/>
    <n v="59.2"/>
    <n v="4"/>
    <n v="0"/>
    <n v="29.6"/>
    <x v="5"/>
  </r>
  <r>
    <n v="2782"/>
    <x v="1373"/>
    <x v="3"/>
    <x v="225"/>
    <d v="2014-11-28T00:00:00"/>
    <s v="Standard Class"/>
    <s v="HG-15025"/>
    <s v="Hunter Glantz"/>
    <x v="0"/>
    <s v="United States"/>
    <s v="Lakeville"/>
    <x v="11"/>
    <n v="55044"/>
    <x v="2"/>
    <s v="OFF-AR-10001026"/>
    <x v="1"/>
    <x v="6"/>
    <s v="Sanford Uni-Blazer View Highlighters, Chisel Tip, Yellow"/>
    <n v="22"/>
    <n v="10"/>
    <n v="0"/>
    <n v="9.68"/>
    <x v="0"/>
  </r>
  <r>
    <n v="2783"/>
    <x v="1374"/>
    <x v="0"/>
    <x v="583"/>
    <d v="2013-11-17T00:00:00"/>
    <s v="Standard Class"/>
    <s v="LD-17005"/>
    <s v="Lisa DeCherney"/>
    <x v="0"/>
    <s v="United States"/>
    <s v="Detroit"/>
    <x v="12"/>
    <n v="48234"/>
    <x v="2"/>
    <s v="TEC-PH-10001336"/>
    <x v="2"/>
    <x v="7"/>
    <s v="Digium D40 VoIP phone"/>
    <n v="257.98"/>
    <n v="2"/>
    <n v="0"/>
    <n v="74.8142"/>
    <x v="0"/>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x v="0"/>
  </r>
  <r>
    <n v="2785"/>
    <x v="1376"/>
    <x v="0"/>
    <x v="790"/>
    <d v="2013-10-16T00:00:00"/>
    <s v="Standard Class"/>
    <s v="MP-17965"/>
    <s v="Michael Paige"/>
    <x v="1"/>
    <s v="United States"/>
    <s v="Troy"/>
    <x v="24"/>
    <n v="45373"/>
    <x v="3"/>
    <s v="TEC-PH-10004897"/>
    <x v="2"/>
    <x v="7"/>
    <s v="Mediabridge Sport Armband iPhone 5s"/>
    <n v="23.975999999999999"/>
    <n v="4"/>
    <n v="0.4"/>
    <n v="-15.5844"/>
    <x v="2"/>
  </r>
  <r>
    <n v="2786"/>
    <x v="1377"/>
    <x v="1"/>
    <x v="481"/>
    <d v="2012-09-23T00:00:00"/>
    <s v="First Class"/>
    <s v="CD-12790"/>
    <s v="Cynthia Delaney"/>
    <x v="2"/>
    <s v="United States"/>
    <s v="Los Angeles"/>
    <x v="1"/>
    <n v="90036"/>
    <x v="1"/>
    <s v="FUR-CH-10004997"/>
    <x v="0"/>
    <x v="1"/>
    <s v="Hon Every-Day Series Multi-Task Chairs"/>
    <n v="601.53599999999994"/>
    <n v="4"/>
    <n v="0.2"/>
    <n v="0"/>
    <x v="8"/>
  </r>
  <r>
    <n v="2787"/>
    <x v="1377"/>
    <x v="1"/>
    <x v="481"/>
    <d v="2012-09-23T00:00:00"/>
    <s v="First Class"/>
    <s v="CD-12790"/>
    <s v="Cynthia Delaney"/>
    <x v="2"/>
    <s v="United States"/>
    <s v="Los Angeles"/>
    <x v="1"/>
    <n v="90036"/>
    <x v="1"/>
    <s v="OFF-FA-10002763"/>
    <x v="1"/>
    <x v="13"/>
    <s v="Advantus Map Pennant Flags and Round Head Tacks"/>
    <n v="7.9"/>
    <n v="2"/>
    <n v="0"/>
    <n v="2.528"/>
    <x v="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x v="4"/>
  </r>
  <r>
    <n v="2789"/>
    <x v="1378"/>
    <x v="2"/>
    <x v="266"/>
    <d v="2011-12-06T00:00:00"/>
    <s v="Standard Class"/>
    <s v="MD-17860"/>
    <s v="Michael Dominguez"/>
    <x v="1"/>
    <s v="United States"/>
    <s v="Corpus Christi"/>
    <x v="5"/>
    <n v="78415"/>
    <x v="2"/>
    <s v="OFF-AR-10000940"/>
    <x v="1"/>
    <x v="6"/>
    <s v="Newell 343"/>
    <n v="16.463999999999999"/>
    <n v="7"/>
    <n v="0.2"/>
    <n v="1.4406000000000001"/>
    <x v="4"/>
  </r>
  <r>
    <n v="2790"/>
    <x v="1378"/>
    <x v="2"/>
    <x v="266"/>
    <d v="2011-12-06T00:00:00"/>
    <s v="Standard Class"/>
    <s v="MD-17860"/>
    <s v="Michael Dominguez"/>
    <x v="1"/>
    <s v="United States"/>
    <s v="Corpus Christi"/>
    <x v="5"/>
    <n v="78415"/>
    <x v="2"/>
    <s v="FUR-FU-10002759"/>
    <x v="0"/>
    <x v="5"/>
    <s v="12-1/2 Diameter Round Wall Clock"/>
    <n v="39.96"/>
    <n v="5"/>
    <n v="0.6"/>
    <n v="-23.975999999999999"/>
    <x v="4"/>
  </r>
  <r>
    <n v="2791"/>
    <x v="1379"/>
    <x v="2"/>
    <x v="158"/>
    <d v="2011-09-22T00:00:00"/>
    <s v="First Class"/>
    <s v="BM-11650"/>
    <s v="Brian Moss"/>
    <x v="1"/>
    <s v="United States"/>
    <s v="Omaha"/>
    <x v="8"/>
    <n v="68104"/>
    <x v="2"/>
    <s v="OFF-AP-10000358"/>
    <x v="1"/>
    <x v="9"/>
    <s v="Fellowes Basic Home/Office Series Surge Protectors"/>
    <n v="25.96"/>
    <n v="2"/>
    <n v="0"/>
    <n v="7.5284000000000004"/>
    <x v="8"/>
  </r>
  <r>
    <n v="2792"/>
    <x v="1379"/>
    <x v="2"/>
    <x v="158"/>
    <d v="2011-09-22T00:00:00"/>
    <s v="First Class"/>
    <s v="BM-11650"/>
    <s v="Brian Moss"/>
    <x v="1"/>
    <s v="United States"/>
    <s v="Omaha"/>
    <x v="8"/>
    <n v="68104"/>
    <x v="2"/>
    <s v="OFF-AP-10003281"/>
    <x v="1"/>
    <x v="9"/>
    <s v="Acco 6 Outlet Guardian Standard Surge Suppressor"/>
    <n v="36.270000000000003"/>
    <n v="3"/>
    <n v="0"/>
    <n v="10.881"/>
    <x v="8"/>
  </r>
  <r>
    <n v="2793"/>
    <x v="1379"/>
    <x v="2"/>
    <x v="158"/>
    <d v="2011-09-22T00:00:00"/>
    <s v="First Class"/>
    <s v="BM-11650"/>
    <s v="Brian Moss"/>
    <x v="1"/>
    <s v="United States"/>
    <s v="Omaha"/>
    <x v="8"/>
    <n v="68104"/>
    <x v="2"/>
    <s v="OFF-PA-10000029"/>
    <x v="1"/>
    <x v="10"/>
    <s v="Xerox 224"/>
    <n v="6.48"/>
    <n v="1"/>
    <n v="0"/>
    <n v="3.1103999999999998"/>
    <x v="8"/>
  </r>
  <r>
    <n v="2794"/>
    <x v="1380"/>
    <x v="2"/>
    <x v="791"/>
    <d v="2011-04-17T00:00:00"/>
    <s v="Standard Class"/>
    <s v="KN-16450"/>
    <s v="Kean Nguyen"/>
    <x v="1"/>
    <s v="United States"/>
    <s v="Redondo Beach"/>
    <x v="1"/>
    <n v="90278"/>
    <x v="1"/>
    <s v="TEC-PH-10001557"/>
    <x v="2"/>
    <x v="7"/>
    <s v="Pyle PMP37LED"/>
    <n v="1075.088"/>
    <n v="14"/>
    <n v="0.2"/>
    <n v="94.0702"/>
    <x v="3"/>
  </r>
  <r>
    <n v="2795"/>
    <x v="1380"/>
    <x v="2"/>
    <x v="791"/>
    <d v="2011-04-17T00:00:00"/>
    <s v="Standard Class"/>
    <s v="KN-16450"/>
    <s v="Kean Nguyen"/>
    <x v="1"/>
    <s v="United States"/>
    <s v="Redondo Beach"/>
    <x v="1"/>
    <n v="90278"/>
    <x v="1"/>
    <s v="TEC-PH-10000576"/>
    <x v="2"/>
    <x v="7"/>
    <s v="AT&amp;T 1080 Corded phone"/>
    <n v="438.36799999999999"/>
    <n v="4"/>
    <n v="0.2"/>
    <n v="38.357199999999999"/>
    <x v="3"/>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x v="3"/>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x v="3"/>
  </r>
  <r>
    <n v="2798"/>
    <x v="1381"/>
    <x v="3"/>
    <x v="179"/>
    <d v="2014-10-28T00:00:00"/>
    <s v="Standard Class"/>
    <s v="IG-15085"/>
    <s v="Ivan Gibson"/>
    <x v="0"/>
    <s v="United States"/>
    <s v="Little Rock"/>
    <x v="36"/>
    <n v="72209"/>
    <x v="0"/>
    <s v="OFF-AR-10002257"/>
    <x v="1"/>
    <x v="6"/>
    <s v="Eldon Spacemaker Box, Quick-Snap Lid, Clear"/>
    <n v="13.36"/>
    <n v="4"/>
    <n v="0"/>
    <n v="4.1416000000000004"/>
    <x v="2"/>
  </r>
  <r>
    <n v="2799"/>
    <x v="1381"/>
    <x v="3"/>
    <x v="179"/>
    <d v="2014-10-28T00:00:00"/>
    <s v="Standard Class"/>
    <s v="IG-15085"/>
    <s v="Ivan Gibson"/>
    <x v="0"/>
    <s v="United States"/>
    <s v="Little Rock"/>
    <x v="36"/>
    <n v="72209"/>
    <x v="0"/>
    <s v="OFF-PA-10001019"/>
    <x v="1"/>
    <x v="10"/>
    <s v="Xerox 1884"/>
    <n v="39.96"/>
    <n v="2"/>
    <n v="0"/>
    <n v="18.781199999999998"/>
    <x v="2"/>
  </r>
  <r>
    <n v="2800"/>
    <x v="1381"/>
    <x v="3"/>
    <x v="179"/>
    <d v="2014-10-28T00:00:00"/>
    <s v="Standard Class"/>
    <s v="IG-15085"/>
    <s v="Ivan Gibson"/>
    <x v="0"/>
    <s v="United States"/>
    <s v="Little Rock"/>
    <x v="36"/>
    <n v="72209"/>
    <x v="0"/>
    <s v="OFF-BI-10003364"/>
    <x v="1"/>
    <x v="8"/>
    <s v="Binding Machine Supplies"/>
    <n v="145.85"/>
    <n v="5"/>
    <n v="0"/>
    <n v="70.007999999999996"/>
    <x v="2"/>
  </r>
  <r>
    <n v="2801"/>
    <x v="1382"/>
    <x v="0"/>
    <x v="792"/>
    <d v="2013-10-29T00:00:00"/>
    <s v="First Class"/>
    <s v="JS-15595"/>
    <s v="Jill Stevenson"/>
    <x v="1"/>
    <s v="United States"/>
    <s v="Miami"/>
    <x v="2"/>
    <n v="33180"/>
    <x v="0"/>
    <s v="TEC-PH-10000984"/>
    <x v="2"/>
    <x v="7"/>
    <s v="Panasonic KX-TG9471B"/>
    <n v="783.96"/>
    <n v="5"/>
    <n v="0.2"/>
    <n v="78.396000000000001"/>
    <x v="2"/>
  </r>
  <r>
    <n v="2802"/>
    <x v="1383"/>
    <x v="1"/>
    <x v="549"/>
    <d v="2012-11-04T00:00:00"/>
    <s v="First Class"/>
    <s v="GA-14725"/>
    <s v="Guy Armstrong"/>
    <x v="0"/>
    <s v="United States"/>
    <s v="Salem"/>
    <x v="21"/>
    <n v="97301"/>
    <x v="1"/>
    <s v="OFF-AR-10001683"/>
    <x v="1"/>
    <x v="6"/>
    <s v="Lumber Crayons"/>
    <n v="7.88"/>
    <n v="1"/>
    <n v="0.2"/>
    <n v="1.7729999999999999"/>
    <x v="0"/>
  </r>
  <r>
    <n v="2803"/>
    <x v="1384"/>
    <x v="3"/>
    <x v="132"/>
    <d v="2014-11-09T00:00:00"/>
    <s v="Standard Class"/>
    <s v="DL-13330"/>
    <s v="Denise Leinenbach"/>
    <x v="0"/>
    <s v="United States"/>
    <s v="Las Cruces"/>
    <x v="27"/>
    <n v="88001"/>
    <x v="1"/>
    <s v="FUR-FU-10000629"/>
    <x v="0"/>
    <x v="5"/>
    <s v="9-3/4 Diameter Round Wall Clock"/>
    <n v="41.37"/>
    <n v="3"/>
    <n v="0"/>
    <n v="17.375399999999999"/>
    <x v="0"/>
  </r>
  <r>
    <n v="2804"/>
    <x v="1385"/>
    <x v="1"/>
    <x v="793"/>
    <d v="2012-05-16T00:00:00"/>
    <s v="Standard Class"/>
    <s v="CS-12505"/>
    <s v="Cindy Stewart"/>
    <x v="0"/>
    <s v="United States"/>
    <s v="San Francisco"/>
    <x v="1"/>
    <n v="94122"/>
    <x v="1"/>
    <s v="OFF-PA-10003893"/>
    <x v="1"/>
    <x v="10"/>
    <s v="Xerox 1962"/>
    <n v="12.84"/>
    <n v="3"/>
    <n v="0"/>
    <n v="5.7779999999999996"/>
    <x v="5"/>
  </r>
  <r>
    <n v="2805"/>
    <x v="1385"/>
    <x v="1"/>
    <x v="793"/>
    <d v="2012-05-16T00:00:00"/>
    <s v="Standard Class"/>
    <s v="CS-12505"/>
    <s v="Cindy Stewart"/>
    <x v="0"/>
    <s v="United States"/>
    <s v="San Francisco"/>
    <x v="1"/>
    <n v="94122"/>
    <x v="1"/>
    <s v="OFF-PA-10004239"/>
    <x v="1"/>
    <x v="10"/>
    <s v="Xerox 1953"/>
    <n v="25.68"/>
    <n v="6"/>
    <n v="0"/>
    <n v="11.555999999999999"/>
    <x v="5"/>
  </r>
  <r>
    <n v="2806"/>
    <x v="1386"/>
    <x v="1"/>
    <x v="67"/>
    <d v="2012-09-11T00:00:00"/>
    <s v="Standard Class"/>
    <s v="CC-12145"/>
    <s v="Charles Crestani"/>
    <x v="0"/>
    <s v="United States"/>
    <s v="El Paso"/>
    <x v="5"/>
    <n v="79907"/>
    <x v="2"/>
    <s v="FUR-CH-10000553"/>
    <x v="0"/>
    <x v="1"/>
    <s v="Metal Folding Chairs, Beige, 4/Carton"/>
    <n v="47.515999999999998"/>
    <n v="2"/>
    <n v="0.3"/>
    <n v="-2.0364"/>
    <x v="8"/>
  </r>
  <r>
    <n v="2807"/>
    <x v="1387"/>
    <x v="1"/>
    <x v="395"/>
    <d v="2012-07-27T00:00:00"/>
    <s v="Second Class"/>
    <s v="MH-18025"/>
    <s v="Michelle Huthwaite"/>
    <x v="0"/>
    <s v="United States"/>
    <s v="Seattle"/>
    <x v="4"/>
    <n v="98115"/>
    <x v="1"/>
    <s v="OFF-FA-10004395"/>
    <x v="1"/>
    <x v="13"/>
    <s v="Plymouth Boxed Rubber Bands by Plymouth"/>
    <n v="9.42"/>
    <n v="2"/>
    <n v="0"/>
    <n v="0.47099999999999997"/>
    <x v="7"/>
  </r>
  <r>
    <n v="2808"/>
    <x v="1387"/>
    <x v="1"/>
    <x v="395"/>
    <d v="2012-07-27T00:00:00"/>
    <s v="Second Class"/>
    <s v="MH-18025"/>
    <s v="Michelle Huthwaite"/>
    <x v="0"/>
    <s v="United States"/>
    <s v="Seattle"/>
    <x v="4"/>
    <n v="98115"/>
    <x v="1"/>
    <s v="OFF-PA-10004782"/>
    <x v="1"/>
    <x v="10"/>
    <s v="Xerox 228"/>
    <n v="12.96"/>
    <n v="2"/>
    <n v="0"/>
    <n v="6.2207999999999997"/>
    <x v="7"/>
  </r>
  <r>
    <n v="2809"/>
    <x v="1387"/>
    <x v="1"/>
    <x v="395"/>
    <d v="2012-07-27T00:00:00"/>
    <s v="Second Class"/>
    <s v="MH-18025"/>
    <s v="Michelle Huthwaite"/>
    <x v="0"/>
    <s v="United States"/>
    <s v="Seattle"/>
    <x v="4"/>
    <n v="98115"/>
    <x v="1"/>
    <s v="FUR-BO-10002213"/>
    <x v="0"/>
    <x v="0"/>
    <s v="Sauder Forest Hills Library, Woodland Oak Finish"/>
    <n v="704.9"/>
    <n v="5"/>
    <n v="0"/>
    <n v="56.392000000000003"/>
    <x v="7"/>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x v="7"/>
  </r>
  <r>
    <n v="2811"/>
    <x v="1388"/>
    <x v="1"/>
    <x v="547"/>
    <d v="2012-11-18T00:00:00"/>
    <s v="Second Class"/>
    <s v="MP-18175"/>
    <s v="Mike Pelletier"/>
    <x v="2"/>
    <s v="United States"/>
    <s v="Milwaukee"/>
    <x v="6"/>
    <n v="53209"/>
    <x v="2"/>
    <s v="OFF-PA-10000157"/>
    <x v="1"/>
    <x v="10"/>
    <s v="Xerox 191"/>
    <n v="179.82"/>
    <n v="9"/>
    <n v="0"/>
    <n v="84.5154"/>
    <x v="0"/>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x v="0"/>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x v="0"/>
  </r>
  <r>
    <n v="2814"/>
    <x v="1388"/>
    <x v="1"/>
    <x v="547"/>
    <d v="2012-11-18T00:00:00"/>
    <s v="Second Class"/>
    <s v="MP-18175"/>
    <s v="Mike Pelletier"/>
    <x v="2"/>
    <s v="United States"/>
    <s v="Milwaukee"/>
    <x v="6"/>
    <n v="53209"/>
    <x v="2"/>
    <s v="TEC-AC-10004145"/>
    <x v="2"/>
    <x v="11"/>
    <s v="Logitech diNovo Edge Keyboard"/>
    <n v="999.96"/>
    <n v="4"/>
    <n v="0"/>
    <n v="229.99080000000001"/>
    <x v="0"/>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x v="0"/>
  </r>
  <r>
    <n v="2816"/>
    <x v="1389"/>
    <x v="1"/>
    <x v="135"/>
    <d v="2012-09-08T00:00:00"/>
    <s v="Standard Class"/>
    <s v="DR-12940"/>
    <s v="Daniel Raglin"/>
    <x v="2"/>
    <s v="United States"/>
    <s v="Franklin"/>
    <x v="31"/>
    <n v="2038"/>
    <x v="3"/>
    <s v="OFF-BI-10001510"/>
    <x v="1"/>
    <x v="8"/>
    <s v="Deluxe Heavy-Duty Vinyl Round Ring Binder"/>
    <n v="114.6"/>
    <n v="5"/>
    <n v="0"/>
    <n v="51.57"/>
    <x v="8"/>
  </r>
  <r>
    <n v="2817"/>
    <x v="1389"/>
    <x v="1"/>
    <x v="135"/>
    <d v="2012-09-08T00:00:00"/>
    <s v="Standard Class"/>
    <s v="DR-12940"/>
    <s v="Daniel Raglin"/>
    <x v="2"/>
    <s v="United States"/>
    <s v="Franklin"/>
    <x v="31"/>
    <n v="2038"/>
    <x v="3"/>
    <s v="FUR-CH-10003817"/>
    <x v="0"/>
    <x v="1"/>
    <s v="Global Value Steno Chair, Gray"/>
    <n v="60.74"/>
    <n v="1"/>
    <n v="0"/>
    <n v="15.185"/>
    <x v="8"/>
  </r>
  <r>
    <n v="2818"/>
    <x v="1389"/>
    <x v="1"/>
    <x v="135"/>
    <d v="2012-09-08T00:00:00"/>
    <s v="Standard Class"/>
    <s v="DR-12940"/>
    <s v="Daniel Raglin"/>
    <x v="2"/>
    <s v="United States"/>
    <s v="Franklin"/>
    <x v="31"/>
    <n v="2038"/>
    <x v="3"/>
    <s v="FUR-FU-10000308"/>
    <x v="0"/>
    <x v="5"/>
    <s v="Deflect-o Glass Clear Studded Chair Mats"/>
    <n v="124.36"/>
    <n v="2"/>
    <n v="0"/>
    <n v="27.359200000000001"/>
    <x v="8"/>
  </r>
  <r>
    <n v="2819"/>
    <x v="1389"/>
    <x v="1"/>
    <x v="135"/>
    <d v="2012-09-08T00:00:00"/>
    <s v="Standard Class"/>
    <s v="DR-12940"/>
    <s v="Daniel Raglin"/>
    <x v="2"/>
    <s v="United States"/>
    <s v="Franklin"/>
    <x v="31"/>
    <n v="2038"/>
    <x v="3"/>
    <s v="OFF-ST-10003208"/>
    <x v="1"/>
    <x v="4"/>
    <s v="Adjustable Depth Letter/Legal Cart"/>
    <n v="1088.76"/>
    <n v="6"/>
    <n v="0"/>
    <n v="315.74040000000002"/>
    <x v="8"/>
  </r>
  <r>
    <n v="2820"/>
    <x v="1390"/>
    <x v="0"/>
    <x v="465"/>
    <d v="2013-05-09T00:00:00"/>
    <s v="First Class"/>
    <s v="DM-13015"/>
    <s v="Darrin Martin"/>
    <x v="0"/>
    <s v="United States"/>
    <s v="Encinitas"/>
    <x v="1"/>
    <n v="92024"/>
    <x v="1"/>
    <s v="OFF-BI-10003784"/>
    <x v="1"/>
    <x v="8"/>
    <s v="Computer Printout Index Tabs"/>
    <n v="6.72"/>
    <n v="5"/>
    <n v="0.2"/>
    <n v="2.3519999999999999"/>
    <x v="5"/>
  </r>
  <r>
    <n v="2821"/>
    <x v="1390"/>
    <x v="0"/>
    <x v="465"/>
    <d v="2013-05-09T00:00:00"/>
    <s v="First Class"/>
    <s v="DM-13015"/>
    <s v="Darrin Martin"/>
    <x v="0"/>
    <s v="United States"/>
    <s v="Encinitas"/>
    <x v="1"/>
    <n v="92024"/>
    <x v="1"/>
    <s v="FUR-TA-10003748"/>
    <x v="0"/>
    <x v="3"/>
    <s v="Bevis 36 x 72 Conference Tables"/>
    <n v="298.77600000000001"/>
    <n v="3"/>
    <n v="0.2"/>
    <n v="7.4694000000000003"/>
    <x v="5"/>
  </r>
  <r>
    <n v="2822"/>
    <x v="1391"/>
    <x v="3"/>
    <x v="413"/>
    <d v="2014-01-06T00:00:00"/>
    <s v="Standard Class"/>
    <s v="BD-11620"/>
    <s v="Brian DeCherney"/>
    <x v="0"/>
    <s v="United States"/>
    <s v="Anaheim"/>
    <x v="1"/>
    <n v="92804"/>
    <x v="1"/>
    <s v="TEC-PH-10002563"/>
    <x v="2"/>
    <x v="7"/>
    <s v="Adtran 1202752G1"/>
    <n v="302.37599999999998"/>
    <n v="3"/>
    <n v="0.2"/>
    <n v="22.6782"/>
    <x v="9"/>
  </r>
  <r>
    <n v="2823"/>
    <x v="1392"/>
    <x v="3"/>
    <x v="65"/>
    <d v="2014-09-21T00:00:00"/>
    <s v="First Class"/>
    <s v="DC-12850"/>
    <s v="Dan Campbell"/>
    <x v="0"/>
    <s v="United States"/>
    <s v="Arlington"/>
    <x v="5"/>
    <n v="76017"/>
    <x v="2"/>
    <s v="OFF-AR-10000122"/>
    <x v="1"/>
    <x v="6"/>
    <s v="Newell 314"/>
    <n v="8.9280000000000008"/>
    <n v="2"/>
    <n v="0.2"/>
    <n v="0.55800000000000005"/>
    <x v="8"/>
  </r>
  <r>
    <n v="2824"/>
    <x v="1392"/>
    <x v="3"/>
    <x v="65"/>
    <d v="2014-09-21T00:00:00"/>
    <s v="First Class"/>
    <s v="DC-12850"/>
    <s v="Dan Campbell"/>
    <x v="0"/>
    <s v="United States"/>
    <s v="Arlington"/>
    <x v="5"/>
    <n v="76017"/>
    <x v="2"/>
    <s v="OFF-ST-10000352"/>
    <x v="1"/>
    <x v="4"/>
    <s v="Acco Perma 2700 Stacking Storage Drawers"/>
    <n v="47.584000000000003"/>
    <n v="2"/>
    <n v="0.2"/>
    <n v="-2.9740000000000002"/>
    <x v="8"/>
  </r>
  <r>
    <n v="2825"/>
    <x v="1393"/>
    <x v="2"/>
    <x v="794"/>
    <d v="2011-09-30T00:00:00"/>
    <s v="Standard Class"/>
    <s v="MT-18070"/>
    <s v="Michelle Tran"/>
    <x v="2"/>
    <s v="United States"/>
    <s v="Houston"/>
    <x v="5"/>
    <n v="77041"/>
    <x v="2"/>
    <s v="OFF-PA-10003270"/>
    <x v="1"/>
    <x v="10"/>
    <s v="Xerox 1954"/>
    <n v="33.792000000000002"/>
    <n v="8"/>
    <n v="0.2"/>
    <n v="10.56"/>
    <x v="8"/>
  </r>
  <r>
    <n v="2826"/>
    <x v="1393"/>
    <x v="2"/>
    <x v="794"/>
    <d v="2011-09-30T00:00:00"/>
    <s v="Standard Class"/>
    <s v="MT-18070"/>
    <s v="Michelle Tran"/>
    <x v="2"/>
    <s v="United States"/>
    <s v="Houston"/>
    <x v="5"/>
    <n v="77041"/>
    <x v="2"/>
    <s v="FUR-BO-10003272"/>
    <x v="0"/>
    <x v="0"/>
    <s v="O'Sullivan Living Dimensions 5-Shelf Bookcases"/>
    <n v="300.53280000000001"/>
    <n v="2"/>
    <n v="0.32"/>
    <n v="-97.231200000000001"/>
    <x v="8"/>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x v="8"/>
  </r>
  <r>
    <n v="2828"/>
    <x v="1393"/>
    <x v="2"/>
    <x v="794"/>
    <d v="2011-09-30T00:00:00"/>
    <s v="Standard Class"/>
    <s v="MT-18070"/>
    <s v="Michelle Tran"/>
    <x v="2"/>
    <s v="United States"/>
    <s v="Houston"/>
    <x v="5"/>
    <n v="77041"/>
    <x v="2"/>
    <s v="OFF-EN-10001509"/>
    <x v="1"/>
    <x v="12"/>
    <s v="Poly String Tie Envelopes"/>
    <n v="3.2639999999999998"/>
    <n v="2"/>
    <n v="0.2"/>
    <n v="1.1015999999999999"/>
    <x v="8"/>
  </r>
  <r>
    <n v="2829"/>
    <x v="1394"/>
    <x v="0"/>
    <x v="131"/>
    <d v="2013-04-27T00:00:00"/>
    <s v="First Class"/>
    <s v="MJ-17740"/>
    <s v="Max Jones"/>
    <x v="0"/>
    <s v="United States"/>
    <s v="Lancaster"/>
    <x v="24"/>
    <n v="43130"/>
    <x v="3"/>
    <s v="OFF-PA-10002421"/>
    <x v="1"/>
    <x v="10"/>
    <s v="Embossed Ink Jet Note Cards"/>
    <n v="108.336"/>
    <n v="6"/>
    <n v="0.2"/>
    <n v="37.9176"/>
    <x v="3"/>
  </r>
  <r>
    <n v="2830"/>
    <x v="1394"/>
    <x v="0"/>
    <x v="131"/>
    <d v="2013-04-27T00:00:00"/>
    <s v="First Class"/>
    <s v="MJ-17740"/>
    <s v="Max Jones"/>
    <x v="0"/>
    <s v="United States"/>
    <s v="Lancaster"/>
    <x v="24"/>
    <n v="43130"/>
    <x v="3"/>
    <s v="OFF-ST-10000760"/>
    <x v="1"/>
    <x v="4"/>
    <s v="Eldon Fold 'N Roll Cart System"/>
    <n v="55.92"/>
    <n v="5"/>
    <n v="0.2"/>
    <n v="6.2910000000000004"/>
    <x v="3"/>
  </r>
  <r>
    <n v="2831"/>
    <x v="1394"/>
    <x v="0"/>
    <x v="131"/>
    <d v="2013-04-27T00:00:00"/>
    <s v="First Class"/>
    <s v="MJ-17740"/>
    <s v="Max Jones"/>
    <x v="0"/>
    <s v="United States"/>
    <s v="Lancaster"/>
    <x v="24"/>
    <n v="43130"/>
    <x v="3"/>
    <s v="OFF-PA-10002923"/>
    <x v="1"/>
    <x v="10"/>
    <s v="Xerox 1942"/>
    <n v="78.304000000000002"/>
    <n v="2"/>
    <n v="0.2"/>
    <n v="29.364000000000001"/>
    <x v="3"/>
  </r>
  <r>
    <n v="2832"/>
    <x v="1395"/>
    <x v="2"/>
    <x v="301"/>
    <d v="2011-11-05T00:00:00"/>
    <s v="Standard Class"/>
    <s v="ND-18370"/>
    <s v="Natalie DeCherney"/>
    <x v="0"/>
    <s v="United States"/>
    <s v="Portland"/>
    <x v="21"/>
    <n v="97206"/>
    <x v="1"/>
    <s v="OFF-ST-10001128"/>
    <x v="1"/>
    <x v="4"/>
    <s v="Carina Mini System Audio Rack, Model AR050B"/>
    <n v="443.92"/>
    <n v="5"/>
    <n v="0.2"/>
    <n v="-94.332999999999998"/>
    <x v="0"/>
  </r>
  <r>
    <n v="2833"/>
    <x v="1395"/>
    <x v="2"/>
    <x v="301"/>
    <d v="2011-11-05T00:00:00"/>
    <s v="Standard Class"/>
    <s v="ND-18370"/>
    <s v="Natalie DeCherney"/>
    <x v="0"/>
    <s v="United States"/>
    <s v="Portland"/>
    <x v="21"/>
    <n v="97206"/>
    <x v="1"/>
    <s v="TEC-PH-10000673"/>
    <x v="2"/>
    <x v="7"/>
    <s v="Plantronics Voyager Pro HD - Bluetooth Headset"/>
    <n v="155.976"/>
    <n v="3"/>
    <n v="0.2"/>
    <n v="54.5916"/>
    <x v="0"/>
  </r>
  <r>
    <n v="2834"/>
    <x v="1396"/>
    <x v="3"/>
    <x v="795"/>
    <d v="2014-02-01T00:00:00"/>
    <s v="Second Class"/>
    <s v="CA-11965"/>
    <s v="Carol Adams"/>
    <x v="1"/>
    <s v="United States"/>
    <s v="Hoover"/>
    <x v="19"/>
    <n v="35244"/>
    <x v="0"/>
    <s v="OFF-AR-10001547"/>
    <x v="1"/>
    <x v="6"/>
    <s v="Newell 311"/>
    <n v="15.47"/>
    <n v="7"/>
    <n v="0"/>
    <n v="4.1768999999999998"/>
    <x v="9"/>
  </r>
  <r>
    <n v="2835"/>
    <x v="1396"/>
    <x v="3"/>
    <x v="795"/>
    <d v="2014-02-01T00:00:00"/>
    <s v="Second Class"/>
    <s v="CA-11965"/>
    <s v="Carol Adams"/>
    <x v="1"/>
    <s v="United States"/>
    <s v="Hoover"/>
    <x v="19"/>
    <n v="35244"/>
    <x v="0"/>
    <s v="OFF-BI-10001890"/>
    <x v="1"/>
    <x v="8"/>
    <s v="Avery Poly Binder Pockets"/>
    <n v="7.16"/>
    <n v="2"/>
    <n v="0"/>
    <n v="3.4367999999999999"/>
    <x v="9"/>
  </r>
  <r>
    <n v="2836"/>
    <x v="1397"/>
    <x v="3"/>
    <x v="343"/>
    <d v="2014-11-17T00:00:00"/>
    <s v="Standard Class"/>
    <s v="GA-14725"/>
    <s v="Guy Armstrong"/>
    <x v="0"/>
    <s v="United States"/>
    <s v="Los Angeles"/>
    <x v="1"/>
    <n v="90036"/>
    <x v="1"/>
    <s v="OFF-AP-10003971"/>
    <x v="1"/>
    <x v="9"/>
    <s v="Belkin 6 Outlet Metallic Surge Strip"/>
    <n v="10.89"/>
    <n v="1"/>
    <n v="0"/>
    <n v="2.8313999999999999"/>
    <x v="0"/>
  </r>
  <r>
    <n v="2837"/>
    <x v="1397"/>
    <x v="3"/>
    <x v="343"/>
    <d v="2014-11-17T00:00:00"/>
    <s v="Standard Class"/>
    <s v="GA-14725"/>
    <s v="Guy Armstrong"/>
    <x v="0"/>
    <s v="United States"/>
    <s v="Los Angeles"/>
    <x v="1"/>
    <n v="90036"/>
    <x v="1"/>
    <s v="OFF-PA-10000520"/>
    <x v="1"/>
    <x v="10"/>
    <s v="Xerox 201"/>
    <n v="19.440000000000001"/>
    <n v="3"/>
    <n v="0"/>
    <n v="9.3312000000000008"/>
    <x v="0"/>
  </r>
  <r>
    <n v="2838"/>
    <x v="1397"/>
    <x v="3"/>
    <x v="343"/>
    <d v="2014-11-17T00:00:00"/>
    <s v="Standard Class"/>
    <s v="GA-14725"/>
    <s v="Guy Armstrong"/>
    <x v="0"/>
    <s v="United States"/>
    <s v="Los Angeles"/>
    <x v="1"/>
    <n v="90036"/>
    <x v="1"/>
    <s v="OFF-BI-10000977"/>
    <x v="1"/>
    <x v="8"/>
    <s v="Ibico Plastic Spiral Binding Combs"/>
    <n v="121.6"/>
    <n v="5"/>
    <n v="0.2"/>
    <n v="39.520000000000003"/>
    <x v="0"/>
  </r>
  <r>
    <n v="2839"/>
    <x v="1398"/>
    <x v="0"/>
    <x v="632"/>
    <d v="2013-06-13T00:00:00"/>
    <s v="First Class"/>
    <s v="TC-21295"/>
    <s v="Toby Carlisle"/>
    <x v="0"/>
    <s v="United States"/>
    <s v="Tallahassee"/>
    <x v="2"/>
    <n v="32303"/>
    <x v="0"/>
    <s v="TEC-MA-10002178"/>
    <x v="2"/>
    <x v="15"/>
    <s v="Cisco CP-7937G Unified IP Conference Station Phone"/>
    <n v="695.7"/>
    <n v="2"/>
    <n v="0.5"/>
    <n v="-27.827999999999999"/>
    <x v="1"/>
  </r>
  <r>
    <n v="2840"/>
    <x v="1399"/>
    <x v="1"/>
    <x v="37"/>
    <d v="2012-09-08T00:00:00"/>
    <s v="Second Class"/>
    <s v="JB-15400"/>
    <s v="Jennifer Braxton"/>
    <x v="1"/>
    <s v="United States"/>
    <s v="New York City"/>
    <x v="15"/>
    <n v="10009"/>
    <x v="3"/>
    <s v="OFF-ST-10001526"/>
    <x v="1"/>
    <x v="4"/>
    <s v="Iceberg Mobile Mega Data/Printer Cart "/>
    <n v="120.33"/>
    <n v="1"/>
    <n v="0"/>
    <n v="31.285799999999998"/>
    <x v="8"/>
  </r>
  <r>
    <n v="2841"/>
    <x v="1400"/>
    <x v="2"/>
    <x v="619"/>
    <d v="2011-03-19T00:00:00"/>
    <s v="Standard Class"/>
    <s v="CK-12325"/>
    <s v="Christine Kargatis"/>
    <x v="2"/>
    <s v="United States"/>
    <s v="Chesapeake"/>
    <x v="17"/>
    <n v="23320"/>
    <x v="0"/>
    <s v="FUR-CH-10003379"/>
    <x v="0"/>
    <x v="1"/>
    <s v="Global Commerce Series High-Back Swivel/Tilt Chairs"/>
    <n v="1139.92"/>
    <n v="4"/>
    <n v="0"/>
    <n v="284.98"/>
    <x v="10"/>
  </r>
  <r>
    <n v="2842"/>
    <x v="1401"/>
    <x v="3"/>
    <x v="515"/>
    <d v="2014-09-05T00:00:00"/>
    <s v="Second Class"/>
    <s v="RL-19615"/>
    <s v="Rob Lucas"/>
    <x v="0"/>
    <s v="United States"/>
    <s v="Fayetteville"/>
    <x v="3"/>
    <n v="28314"/>
    <x v="0"/>
    <s v="OFF-PA-10000100"/>
    <x v="1"/>
    <x v="10"/>
    <s v="Xerox 1945"/>
    <n v="229.54400000000001"/>
    <n v="7"/>
    <n v="0.2"/>
    <n v="83.209699999999998"/>
    <x v="8"/>
  </r>
  <r>
    <n v="2843"/>
    <x v="1402"/>
    <x v="3"/>
    <x v="721"/>
    <d v="2014-03-28T00:00:00"/>
    <s v="Standard Class"/>
    <s v="AC-10660"/>
    <s v="Anna Chung"/>
    <x v="0"/>
    <s v="United States"/>
    <s v="Huntsville"/>
    <x v="5"/>
    <n v="77340"/>
    <x v="2"/>
    <s v="OFF-ST-10001809"/>
    <x v="1"/>
    <x v="4"/>
    <s v="Fellowes Officeware Wire Shelving"/>
    <n v="143.72800000000001"/>
    <n v="2"/>
    <n v="0.2"/>
    <n v="-32.338799999999999"/>
    <x v="10"/>
  </r>
  <r>
    <n v="2844"/>
    <x v="1403"/>
    <x v="3"/>
    <x v="796"/>
    <d v="2014-05-23T00:00:00"/>
    <s v="Standard Class"/>
    <s v="BH-11710"/>
    <s v="Brosina Hoffman"/>
    <x v="0"/>
    <s v="United States"/>
    <s v="Philadelphia"/>
    <x v="9"/>
    <n v="19140"/>
    <x v="3"/>
    <s v="TEC-AC-10000387"/>
    <x v="2"/>
    <x v="11"/>
    <s v="KeyTronicÂ KT800P2 -Â KeyboardÂ - Black"/>
    <n v="36.048000000000002"/>
    <n v="3"/>
    <n v="0.2"/>
    <n v="-0.9012"/>
    <x v="5"/>
  </r>
  <r>
    <n v="2845"/>
    <x v="1404"/>
    <x v="0"/>
    <x v="797"/>
    <d v="2014-01-01T00:00:00"/>
    <s v="Standard Class"/>
    <s v="BG-11695"/>
    <s v="Brooke Gillingham"/>
    <x v="1"/>
    <s v="United States"/>
    <s v="Woodstock"/>
    <x v="10"/>
    <n v="60098"/>
    <x v="2"/>
    <s v="FUR-CH-10004853"/>
    <x v="0"/>
    <x v="1"/>
    <s v="Global Manager's Adjustable Task Chair, Storm"/>
    <n v="845.48800000000006"/>
    <n v="8"/>
    <n v="0.3"/>
    <n v="-12.0784"/>
    <x v="4"/>
  </r>
  <r>
    <n v="2846"/>
    <x v="1405"/>
    <x v="3"/>
    <x v="701"/>
    <d v="2014-11-21T00:00:00"/>
    <s v="First Class"/>
    <s v="XP-21865"/>
    <s v="Xylona Preis"/>
    <x v="0"/>
    <s v="United States"/>
    <s v="Everett"/>
    <x v="31"/>
    <n v="2149"/>
    <x v="3"/>
    <s v="OFF-AR-10001958"/>
    <x v="1"/>
    <x v="6"/>
    <s v="Stanley Bostitch Contemporary Electric Pencil Sharpeners"/>
    <n v="50.94"/>
    <n v="3"/>
    <n v="0"/>
    <n v="14.263199999999999"/>
    <x v="0"/>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x v="8"/>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x v="3"/>
  </r>
  <r>
    <n v="2849"/>
    <x v="1407"/>
    <x v="3"/>
    <x v="798"/>
    <d v="2014-04-16T00:00:00"/>
    <s v="Standard Class"/>
    <s v="DM-13345"/>
    <s v="Denise Monton"/>
    <x v="1"/>
    <s v="United States"/>
    <s v="Roswell"/>
    <x v="32"/>
    <n v="30076"/>
    <x v="0"/>
    <s v="OFF-BI-10001359"/>
    <x v="1"/>
    <x v="8"/>
    <s v="GBC DocuBind TL300 Electric Binding System"/>
    <n v="2690.97"/>
    <n v="3"/>
    <n v="0"/>
    <n v="1264.7559000000001"/>
    <x v="3"/>
  </r>
  <r>
    <n v="2850"/>
    <x v="1408"/>
    <x v="0"/>
    <x v="85"/>
    <d v="2013-12-04T00:00:00"/>
    <s v="Standard Class"/>
    <s v="AJ-10780"/>
    <s v="Anthony Jacobs"/>
    <x v="1"/>
    <s v="United States"/>
    <s v="Palm Coast"/>
    <x v="2"/>
    <n v="32137"/>
    <x v="0"/>
    <s v="OFF-BI-10002976"/>
    <x v="1"/>
    <x v="8"/>
    <s v="ACCOHIDE Binder by Acco"/>
    <n v="7.4340000000000002"/>
    <n v="6"/>
    <n v="0.7"/>
    <n v="-5.6993999999999998"/>
    <x v="0"/>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x v="1"/>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x v="4"/>
  </r>
  <r>
    <n v="2853"/>
    <x v="1411"/>
    <x v="0"/>
    <x v="690"/>
    <d v="2013-03-22T00:00:00"/>
    <s v="Second Class"/>
    <s v="SV-20935"/>
    <s v="Susan Vittorini"/>
    <x v="0"/>
    <s v="United States"/>
    <s v="Oceanside"/>
    <x v="15"/>
    <n v="11572"/>
    <x v="3"/>
    <s v="FUR-FU-10000409"/>
    <x v="0"/>
    <x v="5"/>
    <s v="GE 4 Foot Flourescent Tube, 40 Watt"/>
    <n v="14.98"/>
    <n v="1"/>
    <n v="0"/>
    <n v="6.8907999999999996"/>
    <x v="10"/>
  </r>
  <r>
    <n v="2854"/>
    <x v="1411"/>
    <x v="0"/>
    <x v="690"/>
    <d v="2013-03-22T00:00:00"/>
    <s v="Second Class"/>
    <s v="SV-20935"/>
    <s v="Susan Vittorini"/>
    <x v="0"/>
    <s v="United States"/>
    <s v="Oceanside"/>
    <x v="15"/>
    <n v="11572"/>
    <x v="3"/>
    <s v="FUR-FU-10000221"/>
    <x v="0"/>
    <x v="5"/>
    <s v="Master Caster Door Stop, Brown"/>
    <n v="20.32"/>
    <n v="4"/>
    <n v="0"/>
    <n v="6.9088000000000003"/>
    <x v="10"/>
  </r>
  <r>
    <n v="2855"/>
    <x v="1412"/>
    <x v="3"/>
    <x v="648"/>
    <d v="2014-08-21T00:00:00"/>
    <s v="Same Day"/>
    <s v="EM-13810"/>
    <s v="Eleni McCrary"/>
    <x v="1"/>
    <s v="United States"/>
    <s v="Franklin"/>
    <x v="31"/>
    <n v="2038"/>
    <x v="3"/>
    <s v="OFF-ST-10000344"/>
    <x v="1"/>
    <x v="4"/>
    <s v="Neat Ideas Personal Hanging Folder Files, Black"/>
    <n v="40.29"/>
    <n v="3"/>
    <n v="0"/>
    <n v="10.4754"/>
    <x v="6"/>
  </r>
  <r>
    <n v="2856"/>
    <x v="1413"/>
    <x v="3"/>
    <x v="800"/>
    <d v="2014-08-01T00:00:00"/>
    <s v="Standard Class"/>
    <s v="RB-19360"/>
    <s v="Raymond Buch"/>
    <x v="0"/>
    <s v="United States"/>
    <s v="Sioux Falls"/>
    <x v="44"/>
    <n v="57103"/>
    <x v="2"/>
    <s v="OFF-LA-10003663"/>
    <x v="1"/>
    <x v="2"/>
    <s v="Avery 498"/>
    <n v="20.23"/>
    <n v="7"/>
    <n v="0"/>
    <n v="9.5081000000000007"/>
    <x v="7"/>
  </r>
  <r>
    <n v="2857"/>
    <x v="1414"/>
    <x v="0"/>
    <x v="370"/>
    <d v="2013-08-30T00:00:00"/>
    <s v="First Class"/>
    <s v="DJ-13510"/>
    <s v="Don Jones"/>
    <x v="1"/>
    <s v="United States"/>
    <s v="San Diego"/>
    <x v="1"/>
    <n v="92037"/>
    <x v="1"/>
    <s v="FUR-CH-10001215"/>
    <x v="0"/>
    <x v="1"/>
    <s v="Global Troy Executive Leather Low-Back Tilter"/>
    <n v="1603.136"/>
    <n v="4"/>
    <n v="0.2"/>
    <n v="100.196"/>
    <x v="6"/>
  </r>
  <r>
    <n v="2858"/>
    <x v="1415"/>
    <x v="0"/>
    <x v="243"/>
    <d v="2013-08-18T00:00:00"/>
    <s v="Second Class"/>
    <s v="CC-12370"/>
    <s v="Christopher Conant"/>
    <x v="0"/>
    <s v="United States"/>
    <s v="Fayetteville"/>
    <x v="3"/>
    <n v="28314"/>
    <x v="0"/>
    <s v="FUR-CH-10000988"/>
    <x v="0"/>
    <x v="1"/>
    <s v="Hon Olson Stacker Stools"/>
    <n v="225.29599999999999"/>
    <n v="2"/>
    <n v="0.2"/>
    <n v="22.529599999999999"/>
    <x v="6"/>
  </r>
  <r>
    <n v="2859"/>
    <x v="1416"/>
    <x v="3"/>
    <x v="240"/>
    <d v="2014-05-24T00:00:00"/>
    <s v="Standard Class"/>
    <s v="SC-20380"/>
    <s v="Shahid Collister"/>
    <x v="0"/>
    <s v="United States"/>
    <s v="Atlanta"/>
    <x v="32"/>
    <n v="30318"/>
    <x v="0"/>
    <s v="TEC-AC-10003441"/>
    <x v="2"/>
    <x v="11"/>
    <s v="Kingston Digital DataTraveler 32GB USB 2.0"/>
    <n v="67.8"/>
    <n v="4"/>
    <n v="0"/>
    <n v="4.0679999999999996"/>
    <x v="5"/>
  </r>
  <r>
    <n v="2860"/>
    <x v="1416"/>
    <x v="3"/>
    <x v="240"/>
    <d v="2014-05-24T00:00:00"/>
    <s v="Standard Class"/>
    <s v="SC-20380"/>
    <s v="Shahid Collister"/>
    <x v="0"/>
    <s v="United States"/>
    <s v="Atlanta"/>
    <x v="32"/>
    <n v="30318"/>
    <x v="0"/>
    <s v="TEC-PH-10004389"/>
    <x v="2"/>
    <x v="7"/>
    <s v="Nokia Lumia 925"/>
    <n v="377.97"/>
    <n v="3"/>
    <n v="0"/>
    <n v="98.272199999999998"/>
    <x v="5"/>
  </r>
  <r>
    <n v="2861"/>
    <x v="1416"/>
    <x v="3"/>
    <x v="240"/>
    <d v="2014-05-24T00:00:00"/>
    <s v="Standard Class"/>
    <s v="SC-20380"/>
    <s v="Shahid Collister"/>
    <x v="0"/>
    <s v="United States"/>
    <s v="Atlanta"/>
    <x v="32"/>
    <n v="30318"/>
    <x v="0"/>
    <s v="FUR-BO-10004695"/>
    <x v="0"/>
    <x v="0"/>
    <s v="O'Sullivan 2-Door Barrister Bookcase in Odessa Pine"/>
    <n v="1628.82"/>
    <n v="9"/>
    <n v="0"/>
    <n v="374.62860000000001"/>
    <x v="5"/>
  </r>
  <r>
    <n v="2862"/>
    <x v="1416"/>
    <x v="3"/>
    <x v="240"/>
    <d v="2014-05-24T00:00:00"/>
    <s v="Standard Class"/>
    <s v="SC-20380"/>
    <s v="Shahid Collister"/>
    <x v="0"/>
    <s v="United States"/>
    <s v="Atlanta"/>
    <x v="32"/>
    <n v="30318"/>
    <x v="0"/>
    <s v="OFF-PA-10000100"/>
    <x v="1"/>
    <x v="10"/>
    <s v="Xerox 1945"/>
    <n v="286.93"/>
    <n v="7"/>
    <n v="0"/>
    <n v="140.59569999999999"/>
    <x v="5"/>
  </r>
  <r>
    <n v="2863"/>
    <x v="1417"/>
    <x v="3"/>
    <x v="801"/>
    <d v="2014-08-18T00:00:00"/>
    <s v="Standard Class"/>
    <s v="RH-19495"/>
    <s v="Rick Hansen"/>
    <x v="0"/>
    <s v="United States"/>
    <s v="Orlando"/>
    <x v="2"/>
    <n v="32839"/>
    <x v="0"/>
    <s v="OFF-PA-10000223"/>
    <x v="1"/>
    <x v="10"/>
    <s v="Xerox 2000"/>
    <n v="20.736000000000001"/>
    <n v="4"/>
    <n v="0.2"/>
    <n v="7.2576000000000001"/>
    <x v="6"/>
  </r>
  <r>
    <n v="2864"/>
    <x v="1418"/>
    <x v="3"/>
    <x v="802"/>
    <d v="2014-08-14T00:00:00"/>
    <s v="Same Day"/>
    <s v="JK-15370"/>
    <s v="Jay Kimmel"/>
    <x v="0"/>
    <s v="United States"/>
    <s v="San Francisco"/>
    <x v="1"/>
    <n v="94122"/>
    <x v="1"/>
    <s v="OFF-ST-10001325"/>
    <x v="1"/>
    <x v="4"/>
    <s v="Sterilite Officeware Hinged File Box"/>
    <n v="31.44"/>
    <n v="3"/>
    <n v="0"/>
    <n v="8.4887999999999995"/>
    <x v="6"/>
  </r>
  <r>
    <n v="2865"/>
    <x v="1418"/>
    <x v="3"/>
    <x v="802"/>
    <d v="2014-08-14T00:00:00"/>
    <s v="Same Day"/>
    <s v="JK-15370"/>
    <s v="Jay Kimmel"/>
    <x v="0"/>
    <s v="United States"/>
    <s v="San Francisco"/>
    <x v="1"/>
    <n v="94122"/>
    <x v="1"/>
    <s v="OFF-AP-10004249"/>
    <x v="1"/>
    <x v="9"/>
    <s v="Staples"/>
    <n v="83.79"/>
    <n v="7"/>
    <n v="0"/>
    <n v="22.6233"/>
    <x v="6"/>
  </r>
  <r>
    <n v="2866"/>
    <x v="1418"/>
    <x v="3"/>
    <x v="802"/>
    <d v="2014-08-14T00:00:00"/>
    <s v="Same Day"/>
    <s v="JK-15370"/>
    <s v="Jay Kimmel"/>
    <x v="0"/>
    <s v="United States"/>
    <s v="San Francisco"/>
    <x v="1"/>
    <n v="94122"/>
    <x v="1"/>
    <s v="OFF-AR-10000588"/>
    <x v="1"/>
    <x v="6"/>
    <s v="Newell 345"/>
    <n v="59.52"/>
    <n v="3"/>
    <n v="0"/>
    <n v="15.475199999999999"/>
    <x v="6"/>
  </r>
  <r>
    <n v="2867"/>
    <x v="1418"/>
    <x v="3"/>
    <x v="802"/>
    <d v="2014-08-14T00:00:00"/>
    <s v="Same Day"/>
    <s v="JK-15370"/>
    <s v="Jay Kimmel"/>
    <x v="0"/>
    <s v="United States"/>
    <s v="San Francisco"/>
    <x v="1"/>
    <n v="94122"/>
    <x v="1"/>
    <s v="OFF-SU-10000946"/>
    <x v="1"/>
    <x v="14"/>
    <s v="Staples"/>
    <n v="31.92"/>
    <n v="4"/>
    <n v="0"/>
    <n v="9.2568000000000001"/>
    <x v="6"/>
  </r>
  <r>
    <n v="2868"/>
    <x v="1419"/>
    <x v="0"/>
    <x v="338"/>
    <d v="2013-11-13T00:00:00"/>
    <s v="Second Class"/>
    <s v="AF-10885"/>
    <s v="Art Foster"/>
    <x v="0"/>
    <s v="United States"/>
    <s v="Toledo"/>
    <x v="24"/>
    <n v="43615"/>
    <x v="3"/>
    <s v="OFF-SU-10001225"/>
    <x v="1"/>
    <x v="14"/>
    <s v="Staples"/>
    <n v="14.72"/>
    <n v="5"/>
    <n v="0.2"/>
    <n v="-3.3119999999999998"/>
    <x v="0"/>
  </r>
  <r>
    <n v="2869"/>
    <x v="1419"/>
    <x v="0"/>
    <x v="338"/>
    <d v="2013-11-13T00:00:00"/>
    <s v="Second Class"/>
    <s v="AF-10885"/>
    <s v="Art Foster"/>
    <x v="0"/>
    <s v="United States"/>
    <s v="Toledo"/>
    <x v="24"/>
    <n v="43615"/>
    <x v="3"/>
    <s v="OFF-ST-10001558"/>
    <x v="1"/>
    <x v="4"/>
    <s v="Acco Perma 4000 Stacking Storage Drawers"/>
    <n v="38.975999999999999"/>
    <n v="3"/>
    <n v="0.2"/>
    <n v="-2.4359999999999999"/>
    <x v="0"/>
  </r>
  <r>
    <n v="2870"/>
    <x v="1420"/>
    <x v="3"/>
    <x v="492"/>
    <d v="2014-06-20T00:00:00"/>
    <s v="Standard Class"/>
    <s v="LC-16885"/>
    <s v="Lena Creighton"/>
    <x v="0"/>
    <s v="United States"/>
    <s v="Saint Petersburg"/>
    <x v="2"/>
    <n v="33710"/>
    <x v="0"/>
    <s v="FUR-FU-10001546"/>
    <x v="0"/>
    <x v="5"/>
    <s v="Dana Swing-Arm Lamps"/>
    <n v="17.088000000000001"/>
    <n v="2"/>
    <n v="0.2"/>
    <n v="1.0680000000000001"/>
    <x v="1"/>
  </r>
  <r>
    <n v="2871"/>
    <x v="1421"/>
    <x v="2"/>
    <x v="579"/>
    <d v="2011-03-26T00:00:00"/>
    <s v="Standard Class"/>
    <s v="BF-11275"/>
    <s v="Beth Fritzler"/>
    <x v="1"/>
    <s v="United States"/>
    <s v="Tucson"/>
    <x v="16"/>
    <n v="85705"/>
    <x v="1"/>
    <s v="OFF-PA-10002581"/>
    <x v="1"/>
    <x v="10"/>
    <s v="Xerox 1951"/>
    <n v="74.352000000000004"/>
    <n v="3"/>
    <n v="0.2"/>
    <n v="23.234999999999999"/>
    <x v="10"/>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x v="10"/>
  </r>
  <r>
    <n v="2873"/>
    <x v="1422"/>
    <x v="3"/>
    <x v="140"/>
    <d v="2014-06-21T00:00:00"/>
    <s v="Standard Class"/>
    <s v="SC-20800"/>
    <s v="Stuart Calhoun"/>
    <x v="0"/>
    <s v="United States"/>
    <s v="Los Angeles"/>
    <x v="1"/>
    <n v="90036"/>
    <x v="1"/>
    <s v="OFF-AR-10002399"/>
    <x v="1"/>
    <x v="6"/>
    <s v="Dixon Prang Watercolor Pencils, 10-Color Set with Brush"/>
    <n v="4.26"/>
    <n v="1"/>
    <n v="0"/>
    <n v="1.7465999999999999"/>
    <x v="1"/>
  </r>
  <r>
    <n v="2874"/>
    <x v="1423"/>
    <x v="3"/>
    <x v="673"/>
    <d v="2014-11-23T00:00:00"/>
    <s v="Standard Class"/>
    <s v="SW-20275"/>
    <s v="Scott Williamson"/>
    <x v="0"/>
    <s v="United States"/>
    <s v="San Diego"/>
    <x v="1"/>
    <n v="92105"/>
    <x v="1"/>
    <s v="OFF-ST-10001963"/>
    <x v="1"/>
    <x v="4"/>
    <s v="Tennsco Regal Shelving Units"/>
    <n v="811.28"/>
    <n v="8"/>
    <n v="0"/>
    <n v="24.3384"/>
    <x v="0"/>
  </r>
  <r>
    <n v="2875"/>
    <x v="1424"/>
    <x v="3"/>
    <x v="614"/>
    <d v="2015-01-01T00:00:00"/>
    <s v="First Class"/>
    <s v="MC-17845"/>
    <s v="Michael Chen"/>
    <x v="0"/>
    <s v="United States"/>
    <s v="New York City"/>
    <x v="15"/>
    <n v="10035"/>
    <x v="3"/>
    <s v="OFF-FA-10002988"/>
    <x v="1"/>
    <x v="13"/>
    <s v="Ideal Clamps"/>
    <n v="6.03"/>
    <n v="3"/>
    <n v="0"/>
    <n v="2.9546999999999999"/>
    <x v="4"/>
  </r>
  <r>
    <n v="2876"/>
    <x v="1425"/>
    <x v="0"/>
    <x v="803"/>
    <d v="2013-01-23T00:00:00"/>
    <s v="Second Class"/>
    <s v="TD-20995"/>
    <s v="Tamara Dahlen"/>
    <x v="0"/>
    <s v="United States"/>
    <s v="San Diego"/>
    <x v="1"/>
    <n v="92037"/>
    <x v="1"/>
    <s v="FUR-CH-10004289"/>
    <x v="0"/>
    <x v="1"/>
    <s v="Global Super Steno Chair"/>
    <n v="153.56800000000001"/>
    <n v="2"/>
    <n v="0.2"/>
    <n v="-5.7587999999999999"/>
    <x v="9"/>
  </r>
  <r>
    <n v="2877"/>
    <x v="1425"/>
    <x v="0"/>
    <x v="803"/>
    <d v="2013-01-23T00:00:00"/>
    <s v="Second Class"/>
    <s v="TD-20995"/>
    <s v="Tamara Dahlen"/>
    <x v="0"/>
    <s v="United States"/>
    <s v="San Diego"/>
    <x v="1"/>
    <n v="92037"/>
    <x v="1"/>
    <s v="FUR-CH-10000785"/>
    <x v="0"/>
    <x v="1"/>
    <s v="Global Ergonomic Managers Chair"/>
    <n v="1013.4880000000001"/>
    <n v="7"/>
    <n v="0.2"/>
    <n v="76.011600000000001"/>
    <x v="9"/>
  </r>
  <r>
    <n v="2878"/>
    <x v="1426"/>
    <x v="0"/>
    <x v="804"/>
    <d v="2013-01-19T00:00:00"/>
    <s v="Standard Class"/>
    <s v="Dp-13240"/>
    <s v="Dean percer"/>
    <x v="2"/>
    <s v="United States"/>
    <s v="Westfield"/>
    <x v="30"/>
    <n v="7090"/>
    <x v="3"/>
    <s v="OFF-EN-10003040"/>
    <x v="1"/>
    <x v="12"/>
    <s v="Quality Park Security Envelopes"/>
    <n v="52.34"/>
    <n v="2"/>
    <n v="0"/>
    <n v="24.599799999999998"/>
    <x v="9"/>
  </r>
  <r>
    <n v="2879"/>
    <x v="1426"/>
    <x v="0"/>
    <x v="804"/>
    <d v="2013-01-19T00:00:00"/>
    <s v="Standard Class"/>
    <s v="Dp-13240"/>
    <s v="Dean percer"/>
    <x v="2"/>
    <s v="United States"/>
    <s v="Westfield"/>
    <x v="30"/>
    <n v="7090"/>
    <x v="3"/>
    <s v="OFF-AR-10001573"/>
    <x v="1"/>
    <x v="6"/>
    <s v="American Pencil"/>
    <n v="4.66"/>
    <n v="2"/>
    <n v="0"/>
    <n v="1.3513999999999999"/>
    <x v="9"/>
  </r>
  <r>
    <n v="2880"/>
    <x v="1426"/>
    <x v="0"/>
    <x v="804"/>
    <d v="2013-01-19T00:00:00"/>
    <s v="Standard Class"/>
    <s v="Dp-13240"/>
    <s v="Dean percer"/>
    <x v="2"/>
    <s v="United States"/>
    <s v="Westfield"/>
    <x v="30"/>
    <n v="7090"/>
    <x v="3"/>
    <s v="TEC-AC-10000844"/>
    <x v="2"/>
    <x v="11"/>
    <s v="LogitechÂ Gaming G510s - Keyboard"/>
    <n v="254.97"/>
    <n v="3"/>
    <n v="0"/>
    <n v="91.789199999999994"/>
    <x v="9"/>
  </r>
  <r>
    <n v="2881"/>
    <x v="1427"/>
    <x v="0"/>
    <x v="251"/>
    <d v="2013-09-24T00:00:00"/>
    <s v="Second Class"/>
    <s v="SD-20485"/>
    <s v="Shirley Daniels"/>
    <x v="2"/>
    <s v="United States"/>
    <s v="Orange"/>
    <x v="30"/>
    <n v="7050"/>
    <x v="3"/>
    <s v="OFF-BI-10000756"/>
    <x v="1"/>
    <x v="8"/>
    <s v="Storex DuraTech Recycled Plastic Frosted Binders"/>
    <n v="25.44"/>
    <n v="6"/>
    <n v="0"/>
    <n v="12.72"/>
    <x v="8"/>
  </r>
  <r>
    <n v="2882"/>
    <x v="1427"/>
    <x v="0"/>
    <x v="251"/>
    <d v="2013-09-24T00:00:00"/>
    <s v="Second Class"/>
    <s v="SD-20485"/>
    <s v="Shirley Daniels"/>
    <x v="2"/>
    <s v="United States"/>
    <s v="Orange"/>
    <x v="30"/>
    <n v="7050"/>
    <x v="3"/>
    <s v="OFF-SU-10000381"/>
    <x v="1"/>
    <x v="14"/>
    <s v="Acme Forged Steel Scissors with Black Enamel Handles"/>
    <n v="27.93"/>
    <n v="3"/>
    <n v="0"/>
    <n v="8.0997000000000003"/>
    <x v="8"/>
  </r>
  <r>
    <n v="2883"/>
    <x v="1428"/>
    <x v="2"/>
    <x v="805"/>
    <d v="2011-02-26T00:00:00"/>
    <s v="Standard Class"/>
    <s v="TM-21010"/>
    <s v="Tamara Manning"/>
    <x v="0"/>
    <s v="United States"/>
    <s v="Woodstock"/>
    <x v="10"/>
    <n v="60098"/>
    <x v="2"/>
    <s v="OFF-BI-10004094"/>
    <x v="1"/>
    <x v="8"/>
    <s v="GBC Standard Plastic Binding Systems Combs"/>
    <n v="8.85"/>
    <n v="5"/>
    <n v="0.8"/>
    <n v="-13.717499999999999"/>
    <x v="11"/>
  </r>
  <r>
    <n v="2884"/>
    <x v="1429"/>
    <x v="0"/>
    <x v="583"/>
    <d v="2013-11-17T00:00:00"/>
    <s v="Second Class"/>
    <s v="BK-11260"/>
    <s v="Berenike Kampe"/>
    <x v="0"/>
    <s v="United States"/>
    <s v="San Francisco"/>
    <x v="1"/>
    <n v="94110"/>
    <x v="1"/>
    <s v="FUR-FU-10001852"/>
    <x v="0"/>
    <x v="5"/>
    <s v="Eldon Regeneration Recycled Desk Accessories, Smoke"/>
    <n v="6.96"/>
    <n v="4"/>
    <n v="0"/>
    <n v="2.2271999999999998"/>
    <x v="0"/>
  </r>
  <r>
    <n v="2885"/>
    <x v="1430"/>
    <x v="0"/>
    <x v="806"/>
    <d v="2013-02-03T00:00:00"/>
    <s v="Standard Class"/>
    <s v="JF-15490"/>
    <s v="Jeremy Farry"/>
    <x v="0"/>
    <s v="United States"/>
    <s v="San Francisco"/>
    <x v="1"/>
    <n v="94122"/>
    <x v="1"/>
    <s v="OFF-BI-10000014"/>
    <x v="1"/>
    <x v="8"/>
    <s v="Heavy-Duty E-Z-D Binders"/>
    <n v="17.456"/>
    <n v="2"/>
    <n v="0.2"/>
    <n v="5.8914"/>
    <x v="9"/>
  </r>
  <r>
    <n v="2886"/>
    <x v="1431"/>
    <x v="0"/>
    <x v="807"/>
    <d v="2013-10-23T00:00:00"/>
    <s v="Standard Class"/>
    <s v="EP-13915"/>
    <s v="Emily Phan"/>
    <x v="0"/>
    <s v="United States"/>
    <s v="Tempe"/>
    <x v="16"/>
    <n v="85281"/>
    <x v="1"/>
    <s v="FUR-CH-10003396"/>
    <x v="0"/>
    <x v="1"/>
    <s v="Global Deluxe Steno Chair"/>
    <n v="307.92"/>
    <n v="5"/>
    <n v="0.2"/>
    <n v="-34.640999999999998"/>
    <x v="2"/>
  </r>
  <r>
    <n v="2887"/>
    <x v="1432"/>
    <x v="3"/>
    <x v="404"/>
    <d v="2014-12-20T00:00:00"/>
    <s v="First Class"/>
    <s v="EP-13915"/>
    <s v="Emily Phan"/>
    <x v="0"/>
    <s v="United States"/>
    <s v="Los Angeles"/>
    <x v="1"/>
    <n v="90008"/>
    <x v="1"/>
    <s v="OFF-AR-10003811"/>
    <x v="1"/>
    <x v="6"/>
    <s v="Newell 327"/>
    <n v="6.63"/>
    <n v="3"/>
    <n v="0"/>
    <n v="1.7901"/>
    <x v="4"/>
  </r>
  <r>
    <n v="2888"/>
    <x v="1432"/>
    <x v="3"/>
    <x v="404"/>
    <d v="2014-12-20T00:00:00"/>
    <s v="First Class"/>
    <s v="EP-13915"/>
    <s v="Emily Phan"/>
    <x v="0"/>
    <s v="United States"/>
    <s v="Los Angeles"/>
    <x v="1"/>
    <n v="90008"/>
    <x v="1"/>
    <s v="OFF-PA-10003172"/>
    <x v="1"/>
    <x v="10"/>
    <s v="Xerox 1996"/>
    <n v="12.96"/>
    <n v="2"/>
    <n v="0"/>
    <n v="6.2207999999999997"/>
    <x v="4"/>
  </r>
  <r>
    <n v="2889"/>
    <x v="1432"/>
    <x v="3"/>
    <x v="404"/>
    <d v="2014-12-20T00:00:00"/>
    <s v="First Class"/>
    <s v="EP-13915"/>
    <s v="Emily Phan"/>
    <x v="0"/>
    <s v="United States"/>
    <s v="Los Angeles"/>
    <x v="1"/>
    <n v="90008"/>
    <x v="1"/>
    <s v="OFF-PA-10000289"/>
    <x v="1"/>
    <x v="10"/>
    <s v="Xerox 213"/>
    <n v="32.4"/>
    <n v="5"/>
    <n v="0"/>
    <n v="15.552"/>
    <x v="4"/>
  </r>
  <r>
    <n v="2890"/>
    <x v="1433"/>
    <x v="3"/>
    <x v="808"/>
    <d v="2014-11-07T00:00:00"/>
    <s v="Standard Class"/>
    <s v="KH-16630"/>
    <s v="Ken Heidel"/>
    <x v="1"/>
    <s v="United States"/>
    <s v="Seattle"/>
    <x v="4"/>
    <n v="98105"/>
    <x v="1"/>
    <s v="OFF-PA-10000791"/>
    <x v="1"/>
    <x v="10"/>
    <s v="Wirebound Message Books, Four 2 3/4 x 5 Forms per Page, 200 Sets per Book"/>
    <n v="23.85"/>
    <n v="5"/>
    <n v="0"/>
    <n v="10.7325"/>
    <x v="0"/>
  </r>
  <r>
    <n v="2891"/>
    <x v="1434"/>
    <x v="2"/>
    <x v="333"/>
    <d v="2011-05-01T00:00:00"/>
    <s v="Second Class"/>
    <s v="HG-14845"/>
    <s v="Harry Greene"/>
    <x v="0"/>
    <s v="United States"/>
    <s v="Lake Charles"/>
    <x v="28"/>
    <n v="70601"/>
    <x v="0"/>
    <s v="FUR-CH-10002304"/>
    <x v="0"/>
    <x v="1"/>
    <s v="Global Stack Chair without Arms, Black"/>
    <n v="51.96"/>
    <n v="2"/>
    <n v="0"/>
    <n v="12.99"/>
    <x v="3"/>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x v="3"/>
  </r>
  <r>
    <n v="2893"/>
    <x v="1435"/>
    <x v="3"/>
    <x v="436"/>
    <d v="2014-10-30T00:00:00"/>
    <s v="Standard Class"/>
    <s v="JC-16105"/>
    <s v="Julie Creighton"/>
    <x v="1"/>
    <s v="United States"/>
    <s v="Rochester"/>
    <x v="15"/>
    <n v="14609"/>
    <x v="3"/>
    <s v="OFF-PA-10003739"/>
    <x v="1"/>
    <x v="10"/>
    <s v="Xerox 1969"/>
    <n v="11.56"/>
    <n v="2"/>
    <n v="0"/>
    <n v="5.6643999999999997"/>
    <x v="2"/>
  </r>
  <r>
    <n v="2894"/>
    <x v="1435"/>
    <x v="3"/>
    <x v="436"/>
    <d v="2014-10-30T00:00:00"/>
    <s v="Standard Class"/>
    <s v="JC-16105"/>
    <s v="Julie Creighton"/>
    <x v="1"/>
    <s v="United States"/>
    <s v="Rochester"/>
    <x v="15"/>
    <n v="14609"/>
    <x v="3"/>
    <s v="OFF-PA-10002479"/>
    <x v="1"/>
    <x v="10"/>
    <s v="Xerox 4200 Series MultiUse Premium Copy Paper (20Lb. and 84 Bright)"/>
    <n v="26.4"/>
    <n v="5"/>
    <n v="0"/>
    <n v="11.88"/>
    <x v="2"/>
  </r>
  <r>
    <n v="2895"/>
    <x v="1435"/>
    <x v="3"/>
    <x v="436"/>
    <d v="2014-10-30T00:00:00"/>
    <s v="Standard Class"/>
    <s v="JC-16105"/>
    <s v="Julie Creighton"/>
    <x v="1"/>
    <s v="United States"/>
    <s v="Rochester"/>
    <x v="15"/>
    <n v="14609"/>
    <x v="3"/>
    <s v="FUR-FU-10000771"/>
    <x v="0"/>
    <x v="5"/>
    <s v="Eldon 200 Class Desk Accessories, Smoke"/>
    <n v="69.08"/>
    <n v="11"/>
    <n v="0"/>
    <n v="29.0136"/>
    <x v="2"/>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x v="2"/>
  </r>
  <r>
    <n v="2897"/>
    <x v="1436"/>
    <x v="2"/>
    <x v="809"/>
    <d v="2011-04-03T00:00:00"/>
    <s v="Standard Class"/>
    <s v="KM-16720"/>
    <s v="Kunst Miller"/>
    <x v="0"/>
    <s v="United States"/>
    <s v="Long Beach"/>
    <x v="15"/>
    <n v="11561"/>
    <x v="3"/>
    <s v="OFF-AR-10001915"/>
    <x v="1"/>
    <x v="6"/>
    <s v="Peel-Off China Markers"/>
    <n v="49.65"/>
    <n v="5"/>
    <n v="0"/>
    <n v="20.853000000000002"/>
    <x v="10"/>
  </r>
  <r>
    <n v="2898"/>
    <x v="1437"/>
    <x v="0"/>
    <x v="810"/>
    <d v="2013-01-09T00:00:00"/>
    <s v="Standard Class"/>
    <s v="EB-13975"/>
    <s v="Erica Bern"/>
    <x v="1"/>
    <s v="United States"/>
    <s v="Charlotte"/>
    <x v="3"/>
    <n v="28205"/>
    <x v="0"/>
    <s v="TEC-CO-10000971"/>
    <x v="2"/>
    <x v="16"/>
    <s v="Hewlett Packard 310 Color Digital Copier"/>
    <n v="959.96799999999996"/>
    <n v="4"/>
    <n v="0.2"/>
    <n v="119.996"/>
    <x v="9"/>
  </r>
  <r>
    <n v="2899"/>
    <x v="1438"/>
    <x v="1"/>
    <x v="33"/>
    <d v="2012-04-30T00:00:00"/>
    <s v="Standard Class"/>
    <s v="PW-19240"/>
    <s v="Pierre Wener"/>
    <x v="0"/>
    <s v="United States"/>
    <s v="Houston"/>
    <x v="5"/>
    <n v="77036"/>
    <x v="2"/>
    <s v="FUR-CH-10004086"/>
    <x v="0"/>
    <x v="1"/>
    <s v="Hon 4070 Series Pagoda Armless Upholstered Stacking Chairs"/>
    <n v="408.42200000000003"/>
    <n v="2"/>
    <n v="0.3"/>
    <n v="-5.8346"/>
    <x v="3"/>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x v="8"/>
  </r>
  <r>
    <n v="2901"/>
    <x v="1439"/>
    <x v="1"/>
    <x v="811"/>
    <d v="2012-09-17T00:00:00"/>
    <s v="Standard Class"/>
    <s v="PG-18895"/>
    <s v="Paul Gonzalez"/>
    <x v="0"/>
    <s v="United States"/>
    <s v="New York City"/>
    <x v="15"/>
    <n v="10035"/>
    <x v="3"/>
    <s v="OFF-LA-10001317"/>
    <x v="1"/>
    <x v="2"/>
    <s v="Avery 520"/>
    <n v="12.6"/>
    <n v="4"/>
    <n v="0"/>
    <n v="6.048"/>
    <x v="8"/>
  </r>
  <r>
    <n v="2902"/>
    <x v="1440"/>
    <x v="3"/>
    <x v="220"/>
    <d v="2014-09-16T00:00:00"/>
    <s v="Standard Class"/>
    <s v="DB-12910"/>
    <s v="Daniel Byrd"/>
    <x v="2"/>
    <s v="United States"/>
    <s v="Columbus"/>
    <x v="32"/>
    <n v="31907"/>
    <x v="0"/>
    <s v="OFF-PA-10003656"/>
    <x v="1"/>
    <x v="10"/>
    <s v="Xerox 1935"/>
    <n v="184.66"/>
    <n v="7"/>
    <n v="0"/>
    <n v="84.943600000000004"/>
    <x v="8"/>
  </r>
  <r>
    <n v="2903"/>
    <x v="1441"/>
    <x v="0"/>
    <x v="1"/>
    <d v="2013-06-18T00:00:00"/>
    <s v="Standard Class"/>
    <s v="CR-12730"/>
    <s v="Craig Reiter"/>
    <x v="0"/>
    <s v="United States"/>
    <s v="Chicago"/>
    <x v="10"/>
    <n v="60610"/>
    <x v="2"/>
    <s v="OFF-PA-10002160"/>
    <x v="1"/>
    <x v="10"/>
    <s v="Xerox 1978"/>
    <n v="23.12"/>
    <n v="5"/>
    <n v="0.2"/>
    <n v="8.3810000000000002"/>
    <x v="1"/>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x v="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x v="1"/>
  </r>
  <r>
    <n v="2906"/>
    <x v="1443"/>
    <x v="2"/>
    <x v="467"/>
    <d v="2011-09-30T00:00:00"/>
    <s v="Standard Class"/>
    <s v="CS-12400"/>
    <s v="Christopher Schild"/>
    <x v="2"/>
    <s v="United States"/>
    <s v="Seattle"/>
    <x v="4"/>
    <n v="98115"/>
    <x v="1"/>
    <s v="OFF-ST-10002615"/>
    <x v="1"/>
    <x v="4"/>
    <s v="Dual Level, Single-Width Filing Carts"/>
    <n v="310.12"/>
    <n v="2"/>
    <n v="0"/>
    <n v="80.631200000000007"/>
    <x v="8"/>
  </r>
  <r>
    <n v="2907"/>
    <x v="1444"/>
    <x v="3"/>
    <x v="132"/>
    <d v="2014-11-10T00:00:00"/>
    <s v="Standard Class"/>
    <s v="DL-12925"/>
    <s v="Daniel Lacy"/>
    <x v="0"/>
    <s v="United States"/>
    <s v="Eagan"/>
    <x v="11"/>
    <n v="55122"/>
    <x v="2"/>
    <s v="OFF-PA-10000327"/>
    <x v="1"/>
    <x v="10"/>
    <s v="Xerox 1971"/>
    <n v="8.56"/>
    <n v="2"/>
    <n v="0"/>
    <n v="3.8519999999999999"/>
    <x v="0"/>
  </r>
  <r>
    <n v="2908"/>
    <x v="1444"/>
    <x v="3"/>
    <x v="132"/>
    <d v="2014-11-10T00:00:00"/>
    <s v="Standard Class"/>
    <s v="DL-12925"/>
    <s v="Daniel Lacy"/>
    <x v="0"/>
    <s v="United States"/>
    <s v="Eagan"/>
    <x v="11"/>
    <n v="55122"/>
    <x v="2"/>
    <s v="OFF-ST-10001325"/>
    <x v="1"/>
    <x v="4"/>
    <s v="Sterilite Officeware Hinged File Box"/>
    <n v="52.4"/>
    <n v="5"/>
    <n v="0"/>
    <n v="14.148"/>
    <x v="0"/>
  </r>
  <r>
    <n v="2909"/>
    <x v="1444"/>
    <x v="3"/>
    <x v="132"/>
    <d v="2014-11-10T00:00:00"/>
    <s v="Standard Class"/>
    <s v="DL-12925"/>
    <s v="Daniel Lacy"/>
    <x v="0"/>
    <s v="United States"/>
    <s v="Eagan"/>
    <x v="11"/>
    <n v="55122"/>
    <x v="2"/>
    <s v="OFF-LA-10001771"/>
    <x v="1"/>
    <x v="2"/>
    <s v="Avery 513"/>
    <n v="14.94"/>
    <n v="3"/>
    <n v="0"/>
    <n v="6.8723999999999998"/>
    <x v="0"/>
  </r>
  <r>
    <n v="2910"/>
    <x v="1445"/>
    <x v="3"/>
    <x v="600"/>
    <d v="2014-02-24T00:00:00"/>
    <s v="Standard Class"/>
    <s v="ME-17725"/>
    <s v="Max Engle"/>
    <x v="0"/>
    <s v="United States"/>
    <s v="Seattle"/>
    <x v="4"/>
    <n v="98103"/>
    <x v="1"/>
    <s v="OFF-FA-10004968"/>
    <x v="1"/>
    <x v="13"/>
    <s v="Rubber Band Ball"/>
    <n v="11.22"/>
    <n v="3"/>
    <n v="0"/>
    <n v="0.22439999999999999"/>
    <x v="11"/>
  </r>
  <r>
    <n v="2911"/>
    <x v="1446"/>
    <x v="1"/>
    <x v="599"/>
    <d v="2012-11-09T00:00:00"/>
    <s v="Standard Class"/>
    <s v="VD-21670"/>
    <s v="Valerie Dominguez"/>
    <x v="0"/>
    <s v="United States"/>
    <s v="Coral Springs"/>
    <x v="2"/>
    <n v="33065"/>
    <x v="0"/>
    <s v="OFF-AP-10000576"/>
    <x v="1"/>
    <x v="9"/>
    <s v="Belkin 325VA UPS Surge Protector, 6'"/>
    <n v="387.13600000000002"/>
    <n v="4"/>
    <n v="0.2"/>
    <n v="24.196000000000002"/>
    <x v="0"/>
  </r>
  <r>
    <n v="2912"/>
    <x v="1447"/>
    <x v="2"/>
    <x v="737"/>
    <d v="2011-06-21T00:00:00"/>
    <s v="Standard Class"/>
    <s v="CK-12205"/>
    <s v="Chloris Kastensmidt"/>
    <x v="0"/>
    <s v="United States"/>
    <s v="Hempstead"/>
    <x v="15"/>
    <n v="11550"/>
    <x v="3"/>
    <s v="OFF-EN-10003286"/>
    <x v="1"/>
    <x v="12"/>
    <s v="Staples"/>
    <n v="41.4"/>
    <n v="5"/>
    <n v="0"/>
    <n v="19.457999999999998"/>
    <x v="1"/>
  </r>
  <r>
    <n v="2913"/>
    <x v="1447"/>
    <x v="2"/>
    <x v="737"/>
    <d v="2011-06-21T00:00:00"/>
    <s v="Standard Class"/>
    <s v="CK-12205"/>
    <s v="Chloris Kastensmidt"/>
    <x v="0"/>
    <s v="United States"/>
    <s v="Hempstead"/>
    <x v="15"/>
    <n v="11550"/>
    <x v="3"/>
    <s v="OFF-AR-10003772"/>
    <x v="1"/>
    <x v="6"/>
    <s v="Boston 16750 Black Compact Battery Pencil Sharpener"/>
    <n v="35"/>
    <n v="4"/>
    <n v="0"/>
    <n v="10.5"/>
    <x v="1"/>
  </r>
  <r>
    <n v="2914"/>
    <x v="1447"/>
    <x v="2"/>
    <x v="737"/>
    <d v="2011-06-21T00:00:00"/>
    <s v="Standard Class"/>
    <s v="CK-12205"/>
    <s v="Chloris Kastensmidt"/>
    <x v="0"/>
    <s v="United States"/>
    <s v="Hempstead"/>
    <x v="15"/>
    <n v="11550"/>
    <x v="3"/>
    <s v="OFF-BI-10002852"/>
    <x v="1"/>
    <x v="8"/>
    <s v="Ibico Standard Transparent Covers"/>
    <n v="39.552"/>
    <n v="3"/>
    <n v="0.2"/>
    <n v="14.3376"/>
    <x v="1"/>
  </r>
  <r>
    <n v="2915"/>
    <x v="1448"/>
    <x v="1"/>
    <x v="88"/>
    <d v="2012-10-17T00:00:00"/>
    <s v="Second Class"/>
    <s v="DL-12925"/>
    <s v="Daniel Lacy"/>
    <x v="0"/>
    <s v="United States"/>
    <s v="Noblesville"/>
    <x v="14"/>
    <n v="46060"/>
    <x v="2"/>
    <s v="TEC-PH-10002890"/>
    <x v="2"/>
    <x v="7"/>
    <s v="AT&amp;T 17929 Lendline Telephone"/>
    <n v="135.72"/>
    <n v="3"/>
    <n v="0"/>
    <n v="35.287199999999999"/>
    <x v="2"/>
  </r>
  <r>
    <n v="2916"/>
    <x v="1448"/>
    <x v="1"/>
    <x v="88"/>
    <d v="2012-10-17T00:00:00"/>
    <s v="Second Class"/>
    <s v="DL-12925"/>
    <s v="Daniel Lacy"/>
    <x v="0"/>
    <s v="United States"/>
    <s v="Noblesville"/>
    <x v="14"/>
    <n v="46060"/>
    <x v="2"/>
    <s v="OFF-BI-10001308"/>
    <x v="1"/>
    <x v="8"/>
    <s v="GBC Standard Plastic Binding Systems' Combs"/>
    <n v="12.56"/>
    <n v="2"/>
    <n v="0"/>
    <n v="5.6520000000000001"/>
    <x v="2"/>
  </r>
  <r>
    <n v="2917"/>
    <x v="1448"/>
    <x v="1"/>
    <x v="88"/>
    <d v="2012-10-17T00:00:00"/>
    <s v="Second Class"/>
    <s v="DL-12925"/>
    <s v="Daniel Lacy"/>
    <x v="0"/>
    <s v="United States"/>
    <s v="Noblesville"/>
    <x v="14"/>
    <n v="46060"/>
    <x v="2"/>
    <s v="TEC-PH-10001750"/>
    <x v="2"/>
    <x v="7"/>
    <s v="Samsung Rugby III"/>
    <n v="263.95999999999998"/>
    <n v="4"/>
    <n v="0"/>
    <n v="71.269199999999998"/>
    <x v="2"/>
  </r>
  <r>
    <n v="2918"/>
    <x v="1449"/>
    <x v="3"/>
    <x v="151"/>
    <d v="2014-08-31T00:00:00"/>
    <s v="First Class"/>
    <s v="SE-20110"/>
    <s v="Sanjit Engle"/>
    <x v="0"/>
    <s v="United States"/>
    <s v="Dallas"/>
    <x v="5"/>
    <n v="75220"/>
    <x v="2"/>
    <s v="OFF-AR-10003338"/>
    <x v="1"/>
    <x v="6"/>
    <s v="Eberhard Faber 3 1/2&quot; Golf Pencils"/>
    <n v="5.952"/>
    <n v="1"/>
    <n v="0.2"/>
    <n v="0.372"/>
    <x v="6"/>
  </r>
  <r>
    <n v="2919"/>
    <x v="1450"/>
    <x v="0"/>
    <x v="813"/>
    <d v="2013-11-24T00:00:00"/>
    <s v="Same Day"/>
    <s v="LS-17200"/>
    <s v="Luke Schmidt"/>
    <x v="1"/>
    <s v="United States"/>
    <s v="Philadelphia"/>
    <x v="9"/>
    <n v="19140"/>
    <x v="3"/>
    <s v="OFF-FA-10002763"/>
    <x v="1"/>
    <x v="13"/>
    <s v="Advantus Map Pennant Flags and Round Head Tacks"/>
    <n v="15.8"/>
    <n v="5"/>
    <n v="0.2"/>
    <n v="2.37"/>
    <x v="0"/>
  </r>
  <r>
    <n v="2920"/>
    <x v="1450"/>
    <x v="0"/>
    <x v="813"/>
    <d v="2013-11-24T00:00:00"/>
    <s v="Same Day"/>
    <s v="LS-17200"/>
    <s v="Luke Schmidt"/>
    <x v="1"/>
    <s v="United States"/>
    <s v="Philadelphia"/>
    <x v="9"/>
    <n v="19140"/>
    <x v="3"/>
    <s v="FUR-FU-10002088"/>
    <x v="0"/>
    <x v="5"/>
    <s v="Nu-Dell Float Frame 11 x 14 1/2"/>
    <n v="14.368"/>
    <n v="2"/>
    <n v="0.2"/>
    <n v="3.9512"/>
    <x v="0"/>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x v="0"/>
  </r>
  <r>
    <n v="2922"/>
    <x v="1451"/>
    <x v="3"/>
    <x v="289"/>
    <d v="2014-01-31T00:00:00"/>
    <s v="Same Day"/>
    <s v="MM-17920"/>
    <s v="Michael Moore"/>
    <x v="0"/>
    <s v="United States"/>
    <s v="San Francisco"/>
    <x v="1"/>
    <n v="94109"/>
    <x v="1"/>
    <s v="OFF-ST-10001511"/>
    <x v="1"/>
    <x v="4"/>
    <s v="Space Solutions Commercial Steel Shelving"/>
    <n v="129.30000000000001"/>
    <n v="2"/>
    <n v="0"/>
    <n v="6.4649999999999999"/>
    <x v="9"/>
  </r>
  <r>
    <n v="2923"/>
    <x v="1452"/>
    <x v="1"/>
    <x v="672"/>
    <d v="2012-12-03T00:00:00"/>
    <s v="Second Class"/>
    <s v="DB-13270"/>
    <s v="Deborah Brumfield"/>
    <x v="2"/>
    <s v="United States"/>
    <s v="Austin"/>
    <x v="5"/>
    <n v="78745"/>
    <x v="2"/>
    <s v="OFF-BI-10000301"/>
    <x v="1"/>
    <x v="8"/>
    <s v="GBC Instant Report Kit"/>
    <n v="3.8820000000000001"/>
    <n v="3"/>
    <n v="0.8"/>
    <n v="-5.8230000000000004"/>
    <x v="0"/>
  </r>
  <r>
    <n v="2924"/>
    <x v="1453"/>
    <x v="2"/>
    <x v="307"/>
    <d v="2011-07-04T00:00:00"/>
    <s v="Standard Class"/>
    <s v="RW-19630"/>
    <s v="Rob Williams"/>
    <x v="1"/>
    <s v="United States"/>
    <s v="Detroit"/>
    <x v="12"/>
    <n v="48234"/>
    <x v="2"/>
    <s v="OFF-FA-10003495"/>
    <x v="1"/>
    <x v="13"/>
    <s v="Staples"/>
    <n v="6.08"/>
    <n v="1"/>
    <n v="0"/>
    <n v="3.04"/>
    <x v="1"/>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x v="8"/>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x v="8"/>
  </r>
  <r>
    <n v="2927"/>
    <x v="1455"/>
    <x v="3"/>
    <x v="815"/>
    <d v="2014-07-15T00:00:00"/>
    <s v="Second Class"/>
    <s v="BP-11155"/>
    <s v="Becky Pak"/>
    <x v="0"/>
    <s v="United States"/>
    <s v="Columbus"/>
    <x v="32"/>
    <n v="31907"/>
    <x v="0"/>
    <s v="FUR-FU-10000771"/>
    <x v="0"/>
    <x v="5"/>
    <s v="Eldon 200 Class Desk Accessories, Smoke"/>
    <n v="18.84"/>
    <n v="3"/>
    <n v="0"/>
    <n v="7.9127999999999998"/>
    <x v="7"/>
  </r>
  <r>
    <n v="2928"/>
    <x v="1456"/>
    <x v="3"/>
    <x v="400"/>
    <d v="2014-06-11T00:00:00"/>
    <s v="Standard Class"/>
    <s v="CT-11995"/>
    <s v="Carol Triggs"/>
    <x v="0"/>
    <s v="United States"/>
    <s v="Apple Valley"/>
    <x v="11"/>
    <n v="55124"/>
    <x v="2"/>
    <s v="OFF-AR-10002255"/>
    <x v="1"/>
    <x v="6"/>
    <s v="Newell 346"/>
    <n v="8.64"/>
    <n v="3"/>
    <n v="0"/>
    <n v="2.5055999999999998"/>
    <x v="1"/>
  </r>
  <r>
    <n v="2929"/>
    <x v="1457"/>
    <x v="3"/>
    <x v="15"/>
    <d v="2014-10-27T00:00:00"/>
    <s v="Standard Class"/>
    <s v="TH-21550"/>
    <s v="Tracy Hopkins"/>
    <x v="2"/>
    <s v="United States"/>
    <s v="Burlington"/>
    <x v="3"/>
    <n v="27217"/>
    <x v="0"/>
    <s v="OFF-BI-10004995"/>
    <x v="1"/>
    <x v="8"/>
    <s v="GBC DocuBind P400 Electric Binding System"/>
    <n v="1633.1880000000001"/>
    <n v="4"/>
    <n v="0.7"/>
    <n v="-1306.5504000000001"/>
    <x v="2"/>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x v="0"/>
  </r>
  <r>
    <n v="2931"/>
    <x v="1459"/>
    <x v="1"/>
    <x v="816"/>
    <d v="2012-08-08T00:00:00"/>
    <s v="Same Day"/>
    <s v="TT-21220"/>
    <s v="Thomas Thornton"/>
    <x v="0"/>
    <s v="United States"/>
    <s v="San Francisco"/>
    <x v="1"/>
    <n v="94109"/>
    <x v="1"/>
    <s v="OFF-BI-10004970"/>
    <x v="1"/>
    <x v="8"/>
    <s v="ACCOHIDE 3-Ring Binder, Blue, 1&quot;"/>
    <n v="6.6079999999999997"/>
    <n v="2"/>
    <n v="0.2"/>
    <n v="2.2302"/>
    <x v="6"/>
  </r>
  <r>
    <n v="2932"/>
    <x v="1459"/>
    <x v="1"/>
    <x v="816"/>
    <d v="2012-08-08T00:00:00"/>
    <s v="Same Day"/>
    <s v="TT-21220"/>
    <s v="Thomas Thornton"/>
    <x v="0"/>
    <s v="United States"/>
    <s v="San Francisco"/>
    <x v="1"/>
    <n v="94109"/>
    <x v="1"/>
    <s v="OFF-BI-10002557"/>
    <x v="1"/>
    <x v="8"/>
    <s v="Presstex Flexible Ring Binders"/>
    <n v="7.28"/>
    <n v="2"/>
    <n v="0.2"/>
    <n v="2.73"/>
    <x v="6"/>
  </r>
  <r>
    <n v="2933"/>
    <x v="1459"/>
    <x v="1"/>
    <x v="816"/>
    <d v="2012-08-08T00:00:00"/>
    <s v="Same Day"/>
    <s v="TT-21220"/>
    <s v="Thomas Thornton"/>
    <x v="0"/>
    <s v="United States"/>
    <s v="San Francisco"/>
    <x v="1"/>
    <n v="94109"/>
    <x v="1"/>
    <s v="FUR-CH-10000785"/>
    <x v="0"/>
    <x v="1"/>
    <s v="Global Ergonomic Managers Chair"/>
    <n v="144.78399999999999"/>
    <n v="1"/>
    <n v="0.2"/>
    <n v="10.8588"/>
    <x v="6"/>
  </r>
  <r>
    <n v="2934"/>
    <x v="1460"/>
    <x v="0"/>
    <x v="409"/>
    <d v="2013-12-13T00:00:00"/>
    <s v="Standard Class"/>
    <s v="GT-14710"/>
    <s v="Greg Tran"/>
    <x v="0"/>
    <s v="United States"/>
    <s v="Seattle"/>
    <x v="4"/>
    <n v="98105"/>
    <x v="1"/>
    <s v="TEC-PH-10002310"/>
    <x v="2"/>
    <x v="7"/>
    <s v="Plantronics Calisto P620-M USB Wireless Speakerphone System"/>
    <n v="156.792"/>
    <n v="1"/>
    <n v="0.2"/>
    <n v="13.7193"/>
    <x v="4"/>
  </r>
  <r>
    <n v="2935"/>
    <x v="1460"/>
    <x v="0"/>
    <x v="409"/>
    <d v="2013-12-13T00:00:00"/>
    <s v="Standard Class"/>
    <s v="GT-14710"/>
    <s v="Greg Tran"/>
    <x v="0"/>
    <s v="United States"/>
    <s v="Seattle"/>
    <x v="4"/>
    <n v="98105"/>
    <x v="1"/>
    <s v="TEC-PH-10002834"/>
    <x v="2"/>
    <x v="7"/>
    <s v="Google Nexus 5"/>
    <n v="431.976"/>
    <n v="3"/>
    <n v="0.2"/>
    <n v="26.9985"/>
    <x v="4"/>
  </r>
  <r>
    <n v="2936"/>
    <x v="1460"/>
    <x v="0"/>
    <x v="409"/>
    <d v="2013-12-13T00:00:00"/>
    <s v="Standard Class"/>
    <s v="GT-14710"/>
    <s v="Greg Tran"/>
    <x v="0"/>
    <s v="United States"/>
    <s v="Seattle"/>
    <x v="4"/>
    <n v="98105"/>
    <x v="1"/>
    <s v="OFF-EN-10000927"/>
    <x v="1"/>
    <x v="12"/>
    <s v="Jet-Pak Recycled Peel 'N' Seal Padded Mailers"/>
    <n v="35.89"/>
    <n v="1"/>
    <n v="0"/>
    <n v="16.150500000000001"/>
    <x v="4"/>
  </r>
  <r>
    <n v="2937"/>
    <x v="1460"/>
    <x v="0"/>
    <x v="409"/>
    <d v="2013-12-13T00:00:00"/>
    <s v="Standard Class"/>
    <s v="GT-14710"/>
    <s v="Greg Tran"/>
    <x v="0"/>
    <s v="United States"/>
    <s v="Seattle"/>
    <x v="4"/>
    <n v="98105"/>
    <x v="1"/>
    <s v="OFF-BI-10001636"/>
    <x v="1"/>
    <x v="8"/>
    <s v="Ibico Plastic and Wire Spiral Binding Combs"/>
    <n v="47.207999999999998"/>
    <n v="7"/>
    <n v="0.2"/>
    <n v="15.342599999999999"/>
    <x v="4"/>
  </r>
  <r>
    <n v="2938"/>
    <x v="1460"/>
    <x v="0"/>
    <x v="409"/>
    <d v="2013-12-13T00:00:00"/>
    <s v="Standard Class"/>
    <s v="GT-14710"/>
    <s v="Greg Tran"/>
    <x v="0"/>
    <s v="United States"/>
    <s v="Seattle"/>
    <x v="4"/>
    <n v="98105"/>
    <x v="1"/>
    <s v="OFF-PA-10001736"/>
    <x v="1"/>
    <x v="10"/>
    <s v="Xerox 1880"/>
    <n v="248.08"/>
    <n v="7"/>
    <n v="0"/>
    <n v="116.5976"/>
    <x v="4"/>
  </r>
  <r>
    <n v="2939"/>
    <x v="1460"/>
    <x v="0"/>
    <x v="409"/>
    <d v="2013-12-13T00:00:00"/>
    <s v="Standard Class"/>
    <s v="GT-14710"/>
    <s v="Greg Tran"/>
    <x v="0"/>
    <s v="United States"/>
    <s v="Seattle"/>
    <x v="4"/>
    <n v="98105"/>
    <x v="1"/>
    <s v="OFF-PA-10000482"/>
    <x v="1"/>
    <x v="10"/>
    <s v="Snap-A-Way Black Print Carbonless Ruled Speed Letter, Triplicate"/>
    <n v="189.7"/>
    <n v="5"/>
    <n v="0"/>
    <n v="89.159000000000006"/>
    <x v="4"/>
  </r>
  <r>
    <n v="2940"/>
    <x v="1460"/>
    <x v="0"/>
    <x v="409"/>
    <d v="2013-12-13T00:00:00"/>
    <s v="Standard Class"/>
    <s v="GT-14710"/>
    <s v="Greg Tran"/>
    <x v="0"/>
    <s v="United States"/>
    <s v="Seattle"/>
    <x v="4"/>
    <n v="98105"/>
    <x v="1"/>
    <s v="OFF-BI-10001658"/>
    <x v="1"/>
    <x v="8"/>
    <s v="GBC Standard Therm-A-Bind Covers"/>
    <n v="59.808"/>
    <n v="3"/>
    <n v="0.2"/>
    <n v="19.4376"/>
    <x v="4"/>
  </r>
  <r>
    <n v="2941"/>
    <x v="1461"/>
    <x v="3"/>
    <x v="613"/>
    <d v="2014-04-01T00:00:00"/>
    <s v="Standard Class"/>
    <s v="JD-16150"/>
    <s v="Justin Deggeller"/>
    <x v="1"/>
    <s v="United States"/>
    <s v="Milwaukee"/>
    <x v="6"/>
    <n v="53209"/>
    <x v="2"/>
    <s v="FUR-CH-10000422"/>
    <x v="0"/>
    <x v="1"/>
    <s v="Global Highback Leather Tilter in Burgundy"/>
    <n v="90.99"/>
    <n v="1"/>
    <n v="0"/>
    <n v="14.558400000000001"/>
    <x v="10"/>
  </r>
  <r>
    <n v="2942"/>
    <x v="1461"/>
    <x v="3"/>
    <x v="613"/>
    <d v="2014-04-01T00:00:00"/>
    <s v="Standard Class"/>
    <s v="JD-16150"/>
    <s v="Justin Deggeller"/>
    <x v="1"/>
    <s v="United States"/>
    <s v="Milwaukee"/>
    <x v="6"/>
    <n v="53209"/>
    <x v="2"/>
    <s v="FUR-CH-10004675"/>
    <x v="0"/>
    <x v="1"/>
    <s v="Lifetime Advantage Folding Chairs, 4/Carton"/>
    <n v="1526.56"/>
    <n v="7"/>
    <n v="0"/>
    <n v="427.43680000000001"/>
    <x v="10"/>
  </r>
  <r>
    <n v="2943"/>
    <x v="1461"/>
    <x v="3"/>
    <x v="613"/>
    <d v="2014-04-01T00:00:00"/>
    <s v="Standard Class"/>
    <s v="JD-16150"/>
    <s v="Justin Deggeller"/>
    <x v="1"/>
    <s v="United States"/>
    <s v="Milwaukee"/>
    <x v="6"/>
    <n v="53209"/>
    <x v="2"/>
    <s v="FUR-CH-10002880"/>
    <x v="0"/>
    <x v="1"/>
    <s v="Global High-Back Leather Tilter, Burgundy"/>
    <n v="368.97"/>
    <n v="3"/>
    <n v="0"/>
    <n v="40.5867"/>
    <x v="10"/>
  </r>
  <r>
    <n v="2944"/>
    <x v="1462"/>
    <x v="3"/>
    <x v="123"/>
    <d v="2014-11-25T00:00:00"/>
    <s v="Standard Class"/>
    <s v="MC-18100"/>
    <s v="Mick Crebagga"/>
    <x v="0"/>
    <s v="United States"/>
    <s v="Los Angeles"/>
    <x v="1"/>
    <n v="90049"/>
    <x v="1"/>
    <s v="OFF-ST-10000675"/>
    <x v="1"/>
    <x v="4"/>
    <s v="File Shuttle II and Handi-File, Black"/>
    <n v="305.01"/>
    <n v="9"/>
    <n v="0"/>
    <n v="76.252499999999998"/>
    <x v="0"/>
  </r>
  <r>
    <n v="2945"/>
    <x v="1462"/>
    <x v="3"/>
    <x v="123"/>
    <d v="2014-11-25T00:00:00"/>
    <s v="Standard Class"/>
    <s v="MC-18100"/>
    <s v="Mick Crebagga"/>
    <x v="0"/>
    <s v="United States"/>
    <s v="Los Angeles"/>
    <x v="1"/>
    <n v="90049"/>
    <x v="1"/>
    <s v="FUR-FU-10002685"/>
    <x v="0"/>
    <x v="5"/>
    <s v="Executive Impressions 13-1/2&quot; Indoor/Outdoor Wall Clock"/>
    <n v="18.7"/>
    <n v="1"/>
    <n v="0"/>
    <n v="7.1059999999999999"/>
    <x v="0"/>
  </r>
  <r>
    <n v="2946"/>
    <x v="1463"/>
    <x v="0"/>
    <x v="254"/>
    <d v="2013-11-06T00:00:00"/>
    <s v="First Class"/>
    <s v="LH-17020"/>
    <s v="Lisa Hazard"/>
    <x v="0"/>
    <s v="United States"/>
    <s v="San Francisco"/>
    <x v="1"/>
    <n v="94122"/>
    <x v="1"/>
    <s v="FUR-FU-10004020"/>
    <x v="0"/>
    <x v="5"/>
    <s v="Advantus Panel Wall Acrylic Frame"/>
    <n v="38.29"/>
    <n v="7"/>
    <n v="0"/>
    <n v="16.464700000000001"/>
    <x v="0"/>
  </r>
  <r>
    <n v="2947"/>
    <x v="1464"/>
    <x v="3"/>
    <x v="817"/>
    <d v="2014-12-19T00:00:00"/>
    <s v="Standard Class"/>
    <s v="MP-18175"/>
    <s v="Mike Pelletier"/>
    <x v="2"/>
    <s v="United States"/>
    <s v="San Diego"/>
    <x v="1"/>
    <n v="92024"/>
    <x v="1"/>
    <s v="FUR-FU-10004963"/>
    <x v="0"/>
    <x v="5"/>
    <s v="Eldon 400 Class Desk Accessories, Black Carbon"/>
    <n v="26.25"/>
    <n v="3"/>
    <n v="0"/>
    <n v="11.025"/>
    <x v="4"/>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x v="4"/>
  </r>
  <r>
    <n v="2949"/>
    <x v="1464"/>
    <x v="3"/>
    <x v="817"/>
    <d v="2014-12-19T00:00:00"/>
    <s v="Standard Class"/>
    <s v="MP-18175"/>
    <s v="Mike Pelletier"/>
    <x v="2"/>
    <s v="United States"/>
    <s v="San Diego"/>
    <x v="1"/>
    <n v="92024"/>
    <x v="1"/>
    <s v="OFF-EN-10000461"/>
    <x v="1"/>
    <x v="12"/>
    <s v="#10- 4 1/8&quot; x 9 1/2&quot; Recycled Envelopes"/>
    <n v="43.7"/>
    <n v="5"/>
    <n v="0"/>
    <n v="20.539000000000001"/>
    <x v="4"/>
  </r>
  <r>
    <n v="2950"/>
    <x v="1465"/>
    <x v="3"/>
    <x v="105"/>
    <d v="2014-11-13T00:00:00"/>
    <s v="Same Day"/>
    <s v="EM-14140"/>
    <s v="Eugene Moren"/>
    <x v="2"/>
    <s v="United States"/>
    <s v="Glendale"/>
    <x v="16"/>
    <n v="85301"/>
    <x v="1"/>
    <s v="TEC-AC-10001266"/>
    <x v="2"/>
    <x v="11"/>
    <s v="Memorex Micro Travel Drive 8 GB"/>
    <n v="41.6"/>
    <n v="4"/>
    <n v="0.2"/>
    <n v="13"/>
    <x v="0"/>
  </r>
  <r>
    <n v="2951"/>
    <x v="1465"/>
    <x v="3"/>
    <x v="105"/>
    <d v="2014-11-13T00:00:00"/>
    <s v="Same Day"/>
    <s v="EM-14140"/>
    <s v="Eugene Moren"/>
    <x v="2"/>
    <s v="United States"/>
    <s v="Glendale"/>
    <x v="16"/>
    <n v="85301"/>
    <x v="1"/>
    <s v="OFF-PA-10002160"/>
    <x v="1"/>
    <x v="10"/>
    <s v="Xerox 1978"/>
    <n v="23.12"/>
    <n v="5"/>
    <n v="0.2"/>
    <n v="8.3810000000000002"/>
    <x v="0"/>
  </r>
  <r>
    <n v="2952"/>
    <x v="1465"/>
    <x v="3"/>
    <x v="105"/>
    <d v="2014-11-13T00:00:00"/>
    <s v="Same Day"/>
    <s v="EM-14140"/>
    <s v="Eugene Moren"/>
    <x v="2"/>
    <s v="United States"/>
    <s v="Glendale"/>
    <x v="16"/>
    <n v="85301"/>
    <x v="1"/>
    <s v="FUR-CH-10004875"/>
    <x v="0"/>
    <x v="1"/>
    <s v="Harbour Creations 67200 Series Stacking Chairs"/>
    <n v="113.88800000000001"/>
    <n v="2"/>
    <n v="0.2"/>
    <n v="9.9651999999999994"/>
    <x v="0"/>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x v="0"/>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x v="0"/>
  </r>
  <r>
    <n v="2955"/>
    <x v="1465"/>
    <x v="3"/>
    <x v="105"/>
    <d v="2014-11-13T00:00:00"/>
    <s v="Same Day"/>
    <s v="EM-14140"/>
    <s v="Eugene Moren"/>
    <x v="2"/>
    <s v="United States"/>
    <s v="Glendale"/>
    <x v="16"/>
    <n v="85301"/>
    <x v="1"/>
    <s v="TEC-PH-10001459"/>
    <x v="2"/>
    <x v="7"/>
    <s v="Samsung Galaxy Mega 6.3"/>
    <n v="671.98400000000004"/>
    <n v="2"/>
    <n v="0.2"/>
    <n v="50.398800000000001"/>
    <x v="0"/>
  </r>
  <r>
    <n v="2956"/>
    <x v="1466"/>
    <x v="0"/>
    <x v="298"/>
    <d v="2013-08-25T00:00:00"/>
    <s v="Standard Class"/>
    <s v="GG-14650"/>
    <s v="Greg Guthrie"/>
    <x v="1"/>
    <s v="United States"/>
    <s v="New York City"/>
    <x v="15"/>
    <n v="10035"/>
    <x v="3"/>
    <s v="TEC-PH-10000439"/>
    <x v="2"/>
    <x v="7"/>
    <s v="GE DSL Phone Line Filter"/>
    <n v="39.99"/>
    <n v="1"/>
    <n v="0"/>
    <n v="11.597099999999999"/>
    <x v="6"/>
  </r>
  <r>
    <n v="2957"/>
    <x v="1467"/>
    <x v="3"/>
    <x v="818"/>
    <d v="2014-07-05T00:00:00"/>
    <s v="Standard Class"/>
    <s v="MA-17995"/>
    <s v="Michelle Arnett"/>
    <x v="2"/>
    <s v="United States"/>
    <s v="Watertown"/>
    <x v="15"/>
    <n v="13601"/>
    <x v="3"/>
    <s v="FUR-CH-10002647"/>
    <x v="0"/>
    <x v="1"/>
    <s v="Situations Contoured Folding Chairs, 4/Set"/>
    <n v="191.64599999999999"/>
    <n v="3"/>
    <n v="0.1"/>
    <n v="31.940999999999999"/>
    <x v="1"/>
  </r>
  <r>
    <n v="2958"/>
    <x v="1468"/>
    <x v="3"/>
    <x v="464"/>
    <d v="2014-05-10T00:00:00"/>
    <s v="Standard Class"/>
    <s v="SH-20395"/>
    <s v="Shahid Hopkins"/>
    <x v="0"/>
    <s v="United States"/>
    <s v="Springfield"/>
    <x v="24"/>
    <n v="45503"/>
    <x v="3"/>
    <s v="OFF-BI-10003910"/>
    <x v="1"/>
    <x v="8"/>
    <s v="DXL Angle-View Binders with Locking Rings by Samsill"/>
    <n v="2.3130000000000002"/>
    <n v="1"/>
    <n v="0.7"/>
    <n v="-1.9275"/>
    <x v="5"/>
  </r>
  <r>
    <n v="2959"/>
    <x v="1469"/>
    <x v="1"/>
    <x v="100"/>
    <d v="2012-12-29T00:00:00"/>
    <s v="Standard Class"/>
    <s v="KT-16465"/>
    <s v="Kean Takahito"/>
    <x v="0"/>
    <s v="United States"/>
    <s v="Los Angeles"/>
    <x v="1"/>
    <n v="90032"/>
    <x v="1"/>
    <s v="OFF-BI-10001097"/>
    <x v="1"/>
    <x v="8"/>
    <s v="Avery Hole Reinforcements"/>
    <n v="19.936"/>
    <n v="4"/>
    <n v="0.2"/>
    <n v="7.2267999999999999"/>
    <x v="4"/>
  </r>
  <r>
    <n v="2960"/>
    <x v="1469"/>
    <x v="1"/>
    <x v="100"/>
    <d v="2012-12-29T00:00:00"/>
    <s v="Standard Class"/>
    <s v="KT-16465"/>
    <s v="Kean Takahito"/>
    <x v="0"/>
    <s v="United States"/>
    <s v="Los Angeles"/>
    <x v="1"/>
    <n v="90032"/>
    <x v="1"/>
    <s v="OFF-FA-10004854"/>
    <x v="1"/>
    <x v="13"/>
    <s v="Vinyl Coated Wire Paper Clips in Organizer Box, 800/Box"/>
    <n v="45.92"/>
    <n v="4"/>
    <n v="0"/>
    <n v="21.5824"/>
    <x v="4"/>
  </r>
  <r>
    <n v="2961"/>
    <x v="1470"/>
    <x v="3"/>
    <x v="466"/>
    <d v="2014-05-02T00:00:00"/>
    <s v="Standard Class"/>
    <s v="PO-19180"/>
    <s v="Philisse Overcash"/>
    <x v="2"/>
    <s v="United States"/>
    <s v="Seattle"/>
    <x v="4"/>
    <n v="98115"/>
    <x v="1"/>
    <s v="OFF-PA-10003673"/>
    <x v="1"/>
    <x v="10"/>
    <s v="Strathmore Photo Mount Cards"/>
    <n v="20.34"/>
    <n v="3"/>
    <n v="0"/>
    <n v="9.3564000000000007"/>
    <x v="3"/>
  </r>
  <r>
    <n v="2962"/>
    <x v="1470"/>
    <x v="3"/>
    <x v="466"/>
    <d v="2014-05-02T00:00:00"/>
    <s v="Standard Class"/>
    <s v="PO-19180"/>
    <s v="Philisse Overcash"/>
    <x v="2"/>
    <s v="United States"/>
    <s v="Seattle"/>
    <x v="4"/>
    <n v="98115"/>
    <x v="1"/>
    <s v="OFF-LA-10002034"/>
    <x v="1"/>
    <x v="2"/>
    <s v="Avery 478"/>
    <n v="39.28"/>
    <n v="8"/>
    <n v="0"/>
    <n v="19.247199999999999"/>
    <x v="3"/>
  </r>
  <r>
    <n v="2963"/>
    <x v="1471"/>
    <x v="3"/>
    <x v="819"/>
    <d v="2014-12-22T00:00:00"/>
    <s v="Second Class"/>
    <s v="AY-10555"/>
    <s v="Andy Yotov"/>
    <x v="1"/>
    <s v="United States"/>
    <s v="Oceanside"/>
    <x v="1"/>
    <n v="92054"/>
    <x v="1"/>
    <s v="FUR-CH-10002774"/>
    <x v="0"/>
    <x v="1"/>
    <s v="Global Deluxe Stacking Chair, Gray"/>
    <n v="81.567999999999998"/>
    <n v="2"/>
    <n v="0.2"/>
    <n v="9.1763999999999992"/>
    <x v="4"/>
  </r>
  <r>
    <n v="2964"/>
    <x v="1471"/>
    <x v="3"/>
    <x v="819"/>
    <d v="2014-12-22T00:00:00"/>
    <s v="Second Class"/>
    <s v="AY-10555"/>
    <s v="Andy Yotov"/>
    <x v="1"/>
    <s v="United States"/>
    <s v="Oceanside"/>
    <x v="1"/>
    <n v="92054"/>
    <x v="1"/>
    <s v="FUR-CH-10003817"/>
    <x v="0"/>
    <x v="1"/>
    <s v="Global Value Steno Chair, Gray"/>
    <n v="97.183999999999997"/>
    <n v="2"/>
    <n v="0.2"/>
    <n v="6.0739999999999998"/>
    <x v="4"/>
  </r>
  <r>
    <n v="2965"/>
    <x v="1471"/>
    <x v="3"/>
    <x v="819"/>
    <d v="2014-12-22T00:00:00"/>
    <s v="Second Class"/>
    <s v="AY-10555"/>
    <s v="Andy Yotov"/>
    <x v="1"/>
    <s v="United States"/>
    <s v="Oceanside"/>
    <x v="1"/>
    <n v="92054"/>
    <x v="1"/>
    <s v="OFF-BI-10002949"/>
    <x v="1"/>
    <x v="8"/>
    <s v="Prestige Round Ring Binders"/>
    <n v="24.32"/>
    <n v="5"/>
    <n v="0.2"/>
    <n v="8.2080000000000002"/>
    <x v="4"/>
  </r>
  <r>
    <n v="2966"/>
    <x v="1471"/>
    <x v="3"/>
    <x v="819"/>
    <d v="2014-12-22T00:00:00"/>
    <s v="Second Class"/>
    <s v="AY-10555"/>
    <s v="Andy Yotov"/>
    <x v="1"/>
    <s v="United States"/>
    <s v="Oceanside"/>
    <x v="1"/>
    <n v="92054"/>
    <x v="1"/>
    <s v="FUR-FU-10002445"/>
    <x v="0"/>
    <x v="5"/>
    <s v="DAX Two-Tone Rosewood/Black Document Frame, Desktop, 5 x 7"/>
    <n v="18.96"/>
    <n v="2"/>
    <n v="0"/>
    <n v="7.5839999999999996"/>
    <x v="4"/>
  </r>
  <r>
    <n v="2967"/>
    <x v="1472"/>
    <x v="2"/>
    <x v="422"/>
    <d v="2011-12-31T00:00:00"/>
    <s v="Standard Class"/>
    <s v="Co-12640"/>
    <s v="Corey-Lock"/>
    <x v="0"/>
    <s v="United States"/>
    <s v="Skokie"/>
    <x v="10"/>
    <n v="60076"/>
    <x v="2"/>
    <s v="FUR-FU-10001473"/>
    <x v="0"/>
    <x v="5"/>
    <s v="DAX Wood Document Frame"/>
    <n v="32.951999999999998"/>
    <n v="6"/>
    <n v="0.6"/>
    <n v="-19.7712"/>
    <x v="4"/>
  </r>
  <r>
    <n v="2968"/>
    <x v="1472"/>
    <x v="2"/>
    <x v="422"/>
    <d v="2011-12-31T00:00:00"/>
    <s v="Standard Class"/>
    <s v="Co-12640"/>
    <s v="Corey-Lock"/>
    <x v="0"/>
    <s v="United States"/>
    <s v="Skokie"/>
    <x v="10"/>
    <n v="60076"/>
    <x v="2"/>
    <s v="OFF-ST-10002562"/>
    <x v="1"/>
    <x v="4"/>
    <s v="Staples"/>
    <n v="30.015999999999998"/>
    <n v="4"/>
    <n v="0.2"/>
    <n v="3.0015999999999998"/>
    <x v="4"/>
  </r>
  <r>
    <n v="2969"/>
    <x v="1473"/>
    <x v="3"/>
    <x v="44"/>
    <d v="2014-11-10T00:00:00"/>
    <s v="Second Class"/>
    <s v="JF-15565"/>
    <s v="Jill Fjeld"/>
    <x v="0"/>
    <s v="United States"/>
    <s v="Fayetteville"/>
    <x v="3"/>
    <n v="28314"/>
    <x v="0"/>
    <s v="OFF-AP-10002118"/>
    <x v="1"/>
    <x v="9"/>
    <s v="1.7 Cubic Foot Compact &quot;Cube&quot; Office Refrigerators"/>
    <n v="499.584"/>
    <n v="3"/>
    <n v="0.2"/>
    <n v="43.7136"/>
    <x v="0"/>
  </r>
  <r>
    <n v="2970"/>
    <x v="1473"/>
    <x v="3"/>
    <x v="44"/>
    <d v="2014-11-10T00:00:00"/>
    <s v="Second Class"/>
    <s v="JF-15565"/>
    <s v="Jill Fjeld"/>
    <x v="0"/>
    <s v="United States"/>
    <s v="Fayetteville"/>
    <x v="3"/>
    <n v="28314"/>
    <x v="0"/>
    <s v="OFF-PA-10001800"/>
    <x v="1"/>
    <x v="10"/>
    <s v="Xerox 220"/>
    <n v="31.103999999999999"/>
    <n v="6"/>
    <n v="0.2"/>
    <n v="10.8864"/>
    <x v="0"/>
  </r>
  <r>
    <n v="2971"/>
    <x v="1473"/>
    <x v="3"/>
    <x v="44"/>
    <d v="2014-11-10T00:00:00"/>
    <s v="Second Class"/>
    <s v="JF-15565"/>
    <s v="Jill Fjeld"/>
    <x v="0"/>
    <s v="United States"/>
    <s v="Fayetteville"/>
    <x v="3"/>
    <n v="28314"/>
    <x v="0"/>
    <s v="OFF-BI-10002827"/>
    <x v="1"/>
    <x v="8"/>
    <s v="Avery Durable Poly Binders"/>
    <n v="13.272"/>
    <n v="8"/>
    <n v="0.7"/>
    <n v="-10.617599999999999"/>
    <x v="0"/>
  </r>
  <r>
    <n v="2972"/>
    <x v="1473"/>
    <x v="3"/>
    <x v="44"/>
    <d v="2014-11-10T00:00:00"/>
    <s v="Second Class"/>
    <s v="JF-15565"/>
    <s v="Jill Fjeld"/>
    <x v="0"/>
    <s v="United States"/>
    <s v="Fayetteville"/>
    <x v="3"/>
    <n v="28314"/>
    <x v="0"/>
    <s v="FUR-FU-10004671"/>
    <x v="0"/>
    <x v="5"/>
    <s v="Executive Impressions 12&quot; Wall Clock"/>
    <n v="28.271999999999998"/>
    <n v="2"/>
    <n v="0.2"/>
    <n v="6.3612000000000002"/>
    <x v="0"/>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x v="0"/>
  </r>
  <r>
    <n v="2974"/>
    <x v="1474"/>
    <x v="3"/>
    <x v="819"/>
    <d v="2014-12-21T00:00:00"/>
    <s v="Standard Class"/>
    <s v="AR-10510"/>
    <s v="Andrew Roberts"/>
    <x v="0"/>
    <s v="United States"/>
    <s v="Tulsa"/>
    <x v="26"/>
    <n v="74133"/>
    <x v="2"/>
    <s v="OFF-BI-10004656"/>
    <x v="1"/>
    <x v="8"/>
    <s v="Peel &amp; Stick Add-On Corner Pockets"/>
    <n v="10.8"/>
    <n v="5"/>
    <n v="0"/>
    <n v="5.1840000000000002"/>
    <x v="4"/>
  </r>
  <r>
    <n v="2975"/>
    <x v="1475"/>
    <x v="1"/>
    <x v="820"/>
    <d v="2012-05-12T00:00:00"/>
    <s v="Standard Class"/>
    <s v="AG-10675"/>
    <s v="Anna Gayman"/>
    <x v="0"/>
    <s v="United States"/>
    <s v="Allen"/>
    <x v="5"/>
    <n v="75002"/>
    <x v="2"/>
    <s v="FUR-TA-10001095"/>
    <x v="0"/>
    <x v="3"/>
    <s v="Chromcraft Round Conference Tables"/>
    <n v="244.006"/>
    <n v="2"/>
    <n v="0.3"/>
    <n v="-31.372199999999999"/>
    <x v="5"/>
  </r>
  <r>
    <n v="2976"/>
    <x v="1475"/>
    <x v="1"/>
    <x v="820"/>
    <d v="2012-05-12T00:00:00"/>
    <s v="Standard Class"/>
    <s v="AG-10675"/>
    <s v="Anna Gayman"/>
    <x v="0"/>
    <s v="United States"/>
    <s v="Allen"/>
    <x v="5"/>
    <n v="75002"/>
    <x v="2"/>
    <s v="OFF-PA-10000213"/>
    <x v="1"/>
    <x v="10"/>
    <s v="Xerox 198"/>
    <n v="15.936"/>
    <n v="4"/>
    <n v="0.2"/>
    <n v="5.3784000000000001"/>
    <x v="5"/>
  </r>
  <r>
    <n v="2977"/>
    <x v="1476"/>
    <x v="3"/>
    <x v="769"/>
    <d v="2014-12-05T00:00:00"/>
    <s v="Same Day"/>
    <s v="DV-13045"/>
    <s v="Darrin Van Huff"/>
    <x v="1"/>
    <s v="United States"/>
    <s v="Philadelphia"/>
    <x v="9"/>
    <n v="19143"/>
    <x v="3"/>
    <s v="FUR-CH-10001797"/>
    <x v="0"/>
    <x v="1"/>
    <s v="Safco Chair Connectors, 6/Carton"/>
    <n v="188.55199999999999"/>
    <n v="7"/>
    <n v="0.3"/>
    <n v="-2.6936"/>
    <x v="4"/>
  </r>
  <r>
    <n v="2978"/>
    <x v="1477"/>
    <x v="3"/>
    <x v="621"/>
    <d v="2014-10-09T00:00:00"/>
    <s v="Second Class"/>
    <s v="HL-15040"/>
    <s v="Hunter Lopez"/>
    <x v="0"/>
    <s v="United States"/>
    <s v="Rochester"/>
    <x v="15"/>
    <n v="14609"/>
    <x v="3"/>
    <s v="OFF-ST-10002214"/>
    <x v="1"/>
    <x v="4"/>
    <s v="X-Rack File for Hanging Folders"/>
    <n v="22.58"/>
    <n v="2"/>
    <n v="0"/>
    <n v="5.8708"/>
    <x v="2"/>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x v="9"/>
  </r>
  <r>
    <n v="2980"/>
    <x v="1479"/>
    <x v="1"/>
    <x v="821"/>
    <d v="2012-06-17T00:00:00"/>
    <s v="Standard Class"/>
    <s v="GB-14575"/>
    <s v="Giulietta Baptist"/>
    <x v="0"/>
    <s v="United States"/>
    <s v="Philadelphia"/>
    <x v="9"/>
    <n v="19134"/>
    <x v="3"/>
    <s v="OFF-PA-10003848"/>
    <x v="1"/>
    <x v="10"/>
    <s v="Xerox 1997"/>
    <n v="20.736000000000001"/>
    <n v="4"/>
    <n v="0.2"/>
    <n v="7.2576000000000001"/>
    <x v="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x v="1"/>
  </r>
  <r>
    <n v="2982"/>
    <x v="1480"/>
    <x v="2"/>
    <x v="136"/>
    <d v="2011-07-18T00:00:00"/>
    <s v="Standard Class"/>
    <s v="CL-12565"/>
    <s v="Clay Ludtke"/>
    <x v="0"/>
    <s v="United States"/>
    <s v="Seattle"/>
    <x v="4"/>
    <n v="98115"/>
    <x v="1"/>
    <s v="FUR-CH-10001797"/>
    <x v="0"/>
    <x v="1"/>
    <s v="Safco Chair Connectors, 6/Carton"/>
    <n v="123.136"/>
    <n v="4"/>
    <n v="0.2"/>
    <n v="13.8528"/>
    <x v="7"/>
  </r>
  <r>
    <n v="2983"/>
    <x v="1480"/>
    <x v="2"/>
    <x v="136"/>
    <d v="2011-07-18T00:00:00"/>
    <s v="Standard Class"/>
    <s v="CL-12565"/>
    <s v="Clay Ludtke"/>
    <x v="0"/>
    <s v="United States"/>
    <s v="Seattle"/>
    <x v="4"/>
    <n v="98115"/>
    <x v="1"/>
    <s v="OFF-BI-10003094"/>
    <x v="1"/>
    <x v="8"/>
    <s v="Self-Adhesive Ring Binder Labels"/>
    <n v="11.263999999999999"/>
    <n v="4"/>
    <n v="0.2"/>
    <n v="3.8016000000000001"/>
    <x v="7"/>
  </r>
  <r>
    <n v="2984"/>
    <x v="1481"/>
    <x v="2"/>
    <x v="776"/>
    <d v="2011-12-11T00:00:00"/>
    <s v="Second Class"/>
    <s v="RC-19960"/>
    <s v="Ryan Crowe"/>
    <x v="0"/>
    <s v="United States"/>
    <s v="Springfield"/>
    <x v="21"/>
    <n v="97477"/>
    <x v="1"/>
    <s v="OFF-ST-10002205"/>
    <x v="1"/>
    <x v="4"/>
    <s v="File Shuttle I and Handi-File"/>
    <n v="53.423999999999999"/>
    <n v="3"/>
    <n v="0.2"/>
    <n v="4.6745999999999999"/>
    <x v="4"/>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x v="4"/>
  </r>
  <r>
    <n v="2986"/>
    <x v="1482"/>
    <x v="0"/>
    <x v="822"/>
    <d v="2013-05-31T00:00:00"/>
    <s v="Standard Class"/>
    <s v="JB-16045"/>
    <s v="Julia Barnett"/>
    <x v="2"/>
    <s v="United States"/>
    <s v="Columbus"/>
    <x v="32"/>
    <n v="31907"/>
    <x v="0"/>
    <s v="FUR-FU-10000755"/>
    <x v="0"/>
    <x v="5"/>
    <s v="Eldon Expressions Mahogany Wood Desk Collection"/>
    <n v="24.96"/>
    <n v="4"/>
    <n v="0"/>
    <n v="6.24"/>
    <x v="5"/>
  </r>
  <r>
    <n v="2987"/>
    <x v="1482"/>
    <x v="0"/>
    <x v="822"/>
    <d v="2013-05-31T00:00:00"/>
    <s v="Standard Class"/>
    <s v="JB-16045"/>
    <s v="Julia Barnett"/>
    <x v="2"/>
    <s v="United States"/>
    <s v="Columbus"/>
    <x v="32"/>
    <n v="31907"/>
    <x v="0"/>
    <s v="OFF-PA-10002893"/>
    <x v="1"/>
    <x v="10"/>
    <s v="Wirebound Service Call Books, 5 1/2&quot; x 4&quot;"/>
    <n v="19.36"/>
    <n v="2"/>
    <n v="0"/>
    <n v="9.2927999999999997"/>
    <x v="5"/>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x v="5"/>
  </r>
  <r>
    <n v="2989"/>
    <x v="1483"/>
    <x v="0"/>
    <x v="823"/>
    <d v="2013-02-26T00:00:00"/>
    <s v="Second Class"/>
    <s v="MC-17635"/>
    <s v="Matthew Clasen"/>
    <x v="1"/>
    <s v="United States"/>
    <s v="Los Angeles"/>
    <x v="1"/>
    <n v="90032"/>
    <x v="1"/>
    <s v="TEC-AC-10004227"/>
    <x v="2"/>
    <x v="11"/>
    <s v="SanDisk Ultra 16 GB MicroSDHC Class 10 Memory Card"/>
    <n v="12.99"/>
    <n v="1"/>
    <n v="0"/>
    <n v="0.77939999999999998"/>
    <x v="11"/>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x v="11"/>
  </r>
  <r>
    <n v="2991"/>
    <x v="1483"/>
    <x v="0"/>
    <x v="823"/>
    <d v="2013-02-26T00:00:00"/>
    <s v="Second Class"/>
    <s v="MC-17635"/>
    <s v="Matthew Clasen"/>
    <x v="1"/>
    <s v="United States"/>
    <s v="Los Angeles"/>
    <x v="1"/>
    <n v="90032"/>
    <x v="1"/>
    <s v="OFF-ST-10001809"/>
    <x v="1"/>
    <x v="4"/>
    <s v="Fellowes Officeware Wire Shelving"/>
    <n v="449.15"/>
    <n v="5"/>
    <n v="0"/>
    <n v="8.9830000000000005"/>
    <x v="11"/>
  </r>
  <r>
    <n v="2992"/>
    <x v="1483"/>
    <x v="0"/>
    <x v="823"/>
    <d v="2013-02-26T00:00:00"/>
    <s v="Second Class"/>
    <s v="MC-17635"/>
    <s v="Matthew Clasen"/>
    <x v="1"/>
    <s v="United States"/>
    <s v="Los Angeles"/>
    <x v="1"/>
    <n v="90032"/>
    <x v="1"/>
    <s v="OFF-BI-10002309"/>
    <x v="1"/>
    <x v="8"/>
    <s v="Avery Heavy-Duty EZD  Binder With Locking Rings"/>
    <n v="31.248000000000001"/>
    <n v="7"/>
    <n v="0.2"/>
    <n v="10.9368"/>
    <x v="11"/>
  </r>
  <r>
    <n v="2993"/>
    <x v="1484"/>
    <x v="0"/>
    <x v="824"/>
    <d v="2013-10-07T00:00:00"/>
    <s v="Standard Class"/>
    <s v="TT-21265"/>
    <s v="Tim Taslimi"/>
    <x v="1"/>
    <s v="United States"/>
    <s v="New York City"/>
    <x v="15"/>
    <n v="10024"/>
    <x v="3"/>
    <s v="OFF-AP-10004532"/>
    <x v="1"/>
    <x v="9"/>
    <s v="Kensington 6 Outlet Guardian Standard Surge Protector"/>
    <n v="61.44"/>
    <n v="3"/>
    <n v="0"/>
    <n v="16.588799999999999"/>
    <x v="2"/>
  </r>
  <r>
    <n v="2994"/>
    <x v="1485"/>
    <x v="3"/>
    <x v="825"/>
    <d v="2014-03-18T00:00:00"/>
    <s v="Standard Class"/>
    <s v="MJ-17740"/>
    <s v="Max Jones"/>
    <x v="0"/>
    <s v="United States"/>
    <s v="Detroit"/>
    <x v="12"/>
    <n v="48227"/>
    <x v="2"/>
    <s v="OFF-BI-10003091"/>
    <x v="1"/>
    <x v="8"/>
    <s v="GBC DocuBind TL200 Manual Binding Machine"/>
    <n v="895.92"/>
    <n v="4"/>
    <n v="0"/>
    <n v="421.08240000000001"/>
    <x v="10"/>
  </r>
  <r>
    <n v="2995"/>
    <x v="1486"/>
    <x v="0"/>
    <x v="369"/>
    <d v="2013-09-14T00:00:00"/>
    <s v="Second Class"/>
    <s v="AT-10735"/>
    <s v="Annie Thurman"/>
    <x v="0"/>
    <s v="United States"/>
    <s v="Stockton"/>
    <x v="1"/>
    <n v="95207"/>
    <x v="1"/>
    <s v="OFF-BI-10004654"/>
    <x v="1"/>
    <x v="8"/>
    <s v="VariCap6 Expandable Binder"/>
    <n v="55.36"/>
    <n v="4"/>
    <n v="0.2"/>
    <n v="18.684000000000001"/>
    <x v="8"/>
  </r>
  <r>
    <n v="2996"/>
    <x v="1487"/>
    <x v="2"/>
    <x v="686"/>
    <d v="2011-07-21T00:00:00"/>
    <s v="Standard Class"/>
    <s v="PB-19150"/>
    <s v="Philip Brown"/>
    <x v="0"/>
    <s v="United States"/>
    <s v="Phoenix"/>
    <x v="16"/>
    <n v="85023"/>
    <x v="1"/>
    <s v="OFF-ST-10000760"/>
    <x v="1"/>
    <x v="4"/>
    <s v="Eldon Fold 'N Roll Cart System"/>
    <n v="55.92"/>
    <n v="5"/>
    <n v="0.2"/>
    <n v="6.2910000000000004"/>
    <x v="7"/>
  </r>
  <r>
    <n v="2997"/>
    <x v="1488"/>
    <x v="2"/>
    <x v="261"/>
    <d v="2011-06-25T00:00:00"/>
    <s v="Standard Class"/>
    <s v="NW-18400"/>
    <s v="Natalie Webber"/>
    <x v="0"/>
    <s v="United States"/>
    <s v="Philadelphia"/>
    <x v="9"/>
    <n v="19120"/>
    <x v="3"/>
    <s v="OFF-EN-10001539"/>
    <x v="1"/>
    <x v="12"/>
    <s v="Staples"/>
    <n v="24.896000000000001"/>
    <n v="4"/>
    <n v="0.2"/>
    <n v="8.4024000000000001"/>
    <x v="1"/>
  </r>
  <r>
    <n v="2998"/>
    <x v="1488"/>
    <x v="2"/>
    <x v="261"/>
    <d v="2011-06-25T00:00:00"/>
    <s v="Standard Class"/>
    <s v="NW-18400"/>
    <s v="Natalie Webber"/>
    <x v="0"/>
    <s v="United States"/>
    <s v="Philadelphia"/>
    <x v="9"/>
    <n v="19120"/>
    <x v="3"/>
    <s v="FUR-FU-10000550"/>
    <x v="0"/>
    <x v="5"/>
    <s v="Stacking Trays by OIC"/>
    <n v="3.984"/>
    <n v="1"/>
    <n v="0.2"/>
    <n v="0.64739999999999998"/>
    <x v="1"/>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x v="1"/>
  </r>
  <r>
    <n v="3000"/>
    <x v="1488"/>
    <x v="2"/>
    <x v="261"/>
    <d v="2011-06-25T00:00:00"/>
    <s v="Standard Class"/>
    <s v="NW-18400"/>
    <s v="Natalie Webber"/>
    <x v="0"/>
    <s v="United States"/>
    <s v="Philadelphia"/>
    <x v="9"/>
    <n v="19120"/>
    <x v="3"/>
    <s v="TEC-MA-10004521"/>
    <x v="2"/>
    <x v="15"/>
    <s v="Epson Perfection V600 Photo Scanner"/>
    <n v="206.99100000000001"/>
    <n v="3"/>
    <n v="0.7"/>
    <n v="-172.49250000000001"/>
    <x v="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x v="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x v="1"/>
  </r>
  <r>
    <n v="3003"/>
    <x v="1489"/>
    <x v="1"/>
    <x v="761"/>
    <d v="2012-07-10T00:00:00"/>
    <s v="Standard Class"/>
    <s v="VP-21730"/>
    <s v="Victor Preis"/>
    <x v="2"/>
    <s v="United States"/>
    <s v="Sterling Heights"/>
    <x v="12"/>
    <n v="48310"/>
    <x v="2"/>
    <s v="OFF-BI-10003655"/>
    <x v="1"/>
    <x v="8"/>
    <s v="Durable Pressboard Binders"/>
    <n v="19"/>
    <n v="5"/>
    <n v="0"/>
    <n v="8.93"/>
    <x v="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x v="4"/>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x v="8"/>
  </r>
  <r>
    <n v="3006"/>
    <x v="1492"/>
    <x v="2"/>
    <x v="826"/>
    <d v="2011-05-21T00:00:00"/>
    <s v="Standard Class"/>
    <s v="PA-19060"/>
    <s v="Pete Armstrong"/>
    <x v="2"/>
    <s v="United States"/>
    <s v="Eau Claire"/>
    <x v="6"/>
    <n v="54703"/>
    <x v="2"/>
    <s v="OFF-BI-10000666"/>
    <x v="1"/>
    <x v="8"/>
    <s v="Surelock Post Binders"/>
    <n v="91.68"/>
    <n v="3"/>
    <n v="0"/>
    <n v="45.84"/>
    <x v="5"/>
  </r>
  <r>
    <n v="3007"/>
    <x v="1493"/>
    <x v="3"/>
    <x v="119"/>
    <d v="2014-10-16T00:00:00"/>
    <s v="First Class"/>
    <s v="CR-12730"/>
    <s v="Craig Reiter"/>
    <x v="0"/>
    <s v="United States"/>
    <s v="New York City"/>
    <x v="15"/>
    <n v="10009"/>
    <x v="3"/>
    <s v="OFF-AP-10000828"/>
    <x v="1"/>
    <x v="9"/>
    <s v="Avanti 4.4 Cu. Ft. Refrigerator"/>
    <n v="904.9"/>
    <n v="5"/>
    <n v="0"/>
    <n v="253.37200000000001"/>
    <x v="2"/>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x v="2"/>
  </r>
  <r>
    <n v="3009"/>
    <x v="1495"/>
    <x v="0"/>
    <x v="5"/>
    <d v="2013-12-07T00:00:00"/>
    <s v="First Class"/>
    <s v="JG-15160"/>
    <s v="James Galang"/>
    <x v="0"/>
    <s v="United States"/>
    <s v="Murray"/>
    <x v="0"/>
    <n v="42071"/>
    <x v="0"/>
    <s v="FUR-FU-10004748"/>
    <x v="0"/>
    <x v="5"/>
    <s v="Howard Miller 16&quot; Diameter Gallery Wall Clock"/>
    <n v="191.82"/>
    <n v="3"/>
    <n v="0"/>
    <n v="74.809799999999996"/>
    <x v="4"/>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x v="7"/>
  </r>
  <r>
    <n v="3011"/>
    <x v="1497"/>
    <x v="3"/>
    <x v="827"/>
    <d v="2014-04-24T00:00:00"/>
    <s v="Standard Class"/>
    <s v="SR-20425"/>
    <s v="Sharelle Roach"/>
    <x v="2"/>
    <s v="United States"/>
    <s v="Louisville"/>
    <x v="22"/>
    <n v="80027"/>
    <x v="1"/>
    <s v="OFF-BI-10000773"/>
    <x v="1"/>
    <x v="8"/>
    <s v="Insertable Tab Post Binder Dividers"/>
    <n v="12.03"/>
    <n v="5"/>
    <n v="0.7"/>
    <n v="-9.2230000000000008"/>
    <x v="3"/>
  </r>
  <r>
    <n v="3012"/>
    <x v="1497"/>
    <x v="3"/>
    <x v="827"/>
    <d v="2014-04-24T00:00:00"/>
    <s v="Standard Class"/>
    <s v="SR-20425"/>
    <s v="Sharelle Roach"/>
    <x v="2"/>
    <s v="United States"/>
    <s v="Louisville"/>
    <x v="22"/>
    <n v="80027"/>
    <x v="1"/>
    <s v="TEC-MA-10000822"/>
    <x v="2"/>
    <x v="15"/>
    <s v="Lexmark MX611dhe Monochrome Laser Printer"/>
    <n v="2549.9850000000001"/>
    <n v="5"/>
    <n v="0.7"/>
    <n v="-3399.98"/>
    <x v="3"/>
  </r>
  <r>
    <n v="3013"/>
    <x v="1497"/>
    <x v="3"/>
    <x v="827"/>
    <d v="2014-04-24T00:00:00"/>
    <s v="Standard Class"/>
    <s v="SR-20425"/>
    <s v="Sharelle Roach"/>
    <x v="2"/>
    <s v="United States"/>
    <s v="Louisville"/>
    <x v="22"/>
    <n v="80027"/>
    <x v="1"/>
    <s v="OFF-BI-10001543"/>
    <x v="1"/>
    <x v="8"/>
    <s v="GBC VeloBinder Manual Binding System"/>
    <n v="21.594000000000001"/>
    <n v="2"/>
    <n v="0.7"/>
    <n v="-15.835599999999999"/>
    <x v="3"/>
  </r>
  <r>
    <n v="3014"/>
    <x v="1497"/>
    <x v="3"/>
    <x v="827"/>
    <d v="2014-04-24T00:00:00"/>
    <s v="Standard Class"/>
    <s v="SR-20425"/>
    <s v="Sharelle Roach"/>
    <x v="2"/>
    <s v="United States"/>
    <s v="Louisville"/>
    <x v="22"/>
    <n v="80027"/>
    <x v="1"/>
    <s v="OFF-BI-10003355"/>
    <x v="1"/>
    <x v="8"/>
    <s v="Cardinal Holdit Business Card Pockets"/>
    <n v="8.9640000000000004"/>
    <n v="6"/>
    <n v="0.7"/>
    <n v="-6.5735999999999999"/>
    <x v="3"/>
  </r>
  <r>
    <n v="3015"/>
    <x v="1497"/>
    <x v="3"/>
    <x v="827"/>
    <d v="2014-04-24T00:00:00"/>
    <s v="Standard Class"/>
    <s v="SR-20425"/>
    <s v="Sharelle Roach"/>
    <x v="2"/>
    <s v="United States"/>
    <s v="Louisville"/>
    <x v="22"/>
    <n v="80027"/>
    <x v="1"/>
    <s v="OFF-PA-10002005"/>
    <x v="1"/>
    <x v="10"/>
    <s v="Xerox 225"/>
    <n v="20.736000000000001"/>
    <n v="4"/>
    <n v="0.2"/>
    <n v="7.2576000000000001"/>
    <x v="3"/>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x v="8"/>
  </r>
  <r>
    <n v="3017"/>
    <x v="1499"/>
    <x v="0"/>
    <x v="828"/>
    <d v="2013-08-31T00:00:00"/>
    <s v="Standard Class"/>
    <s v="MH-18115"/>
    <s v="Mick Hernandez"/>
    <x v="2"/>
    <s v="United States"/>
    <s v="Pharr"/>
    <x v="5"/>
    <n v="78577"/>
    <x v="2"/>
    <s v="OFF-ST-10002743"/>
    <x v="1"/>
    <x v="4"/>
    <s v="SAFCO Boltless Steel Shelving"/>
    <n v="727.29600000000005"/>
    <n v="8"/>
    <n v="0.2"/>
    <n v="-172.7328"/>
    <x v="6"/>
  </r>
  <r>
    <n v="3018"/>
    <x v="1499"/>
    <x v="0"/>
    <x v="828"/>
    <d v="2013-08-31T00:00:00"/>
    <s v="Standard Class"/>
    <s v="MH-18115"/>
    <s v="Mick Hernandez"/>
    <x v="2"/>
    <s v="United States"/>
    <s v="Pharr"/>
    <x v="5"/>
    <n v="78577"/>
    <x v="2"/>
    <s v="FUR-FU-10004973"/>
    <x v="0"/>
    <x v="5"/>
    <s v="Flat Face Poster Frame"/>
    <n v="22.608000000000001"/>
    <n v="3"/>
    <n v="0.6"/>
    <n v="-10.1736"/>
    <x v="6"/>
  </r>
  <r>
    <n v="3019"/>
    <x v="1499"/>
    <x v="0"/>
    <x v="828"/>
    <d v="2013-08-31T00:00:00"/>
    <s v="Standard Class"/>
    <s v="MH-18115"/>
    <s v="Mick Hernandez"/>
    <x v="2"/>
    <s v="United States"/>
    <s v="Pharr"/>
    <x v="5"/>
    <n v="78577"/>
    <x v="2"/>
    <s v="TEC-AC-10002842"/>
    <x v="2"/>
    <x v="11"/>
    <s v="WD My Passport Ultra 2TB Portable External Hard Drive"/>
    <n v="666.4"/>
    <n v="7"/>
    <n v="0.2"/>
    <n v="-33.32"/>
    <x v="6"/>
  </r>
  <r>
    <n v="3020"/>
    <x v="1500"/>
    <x v="1"/>
    <x v="627"/>
    <d v="2012-11-14T00:00:00"/>
    <s v="Standard Class"/>
    <s v="SC-20095"/>
    <s v="Sanjit Chand"/>
    <x v="0"/>
    <s v="United States"/>
    <s v="West Jordan"/>
    <x v="7"/>
    <n v="84084"/>
    <x v="1"/>
    <s v="OFF-FA-10002701"/>
    <x v="1"/>
    <x v="13"/>
    <s v="Alliance Rubber Bands"/>
    <n v="5.04"/>
    <n v="3"/>
    <n v="0"/>
    <n v="0.2016"/>
    <x v="0"/>
  </r>
  <r>
    <n v="3021"/>
    <x v="1500"/>
    <x v="1"/>
    <x v="627"/>
    <d v="2012-11-14T00:00:00"/>
    <s v="Standard Class"/>
    <s v="SC-20095"/>
    <s v="Sanjit Chand"/>
    <x v="0"/>
    <s v="United States"/>
    <s v="West Jordan"/>
    <x v="7"/>
    <n v="84084"/>
    <x v="1"/>
    <s v="OFF-PA-10001125"/>
    <x v="1"/>
    <x v="10"/>
    <s v="Xerox 1988"/>
    <n v="92.94"/>
    <n v="3"/>
    <n v="0"/>
    <n v="41.823"/>
    <x v="0"/>
  </r>
  <r>
    <n v="3022"/>
    <x v="1500"/>
    <x v="1"/>
    <x v="627"/>
    <d v="2012-11-14T00:00:00"/>
    <s v="Standard Class"/>
    <s v="SC-20095"/>
    <s v="Sanjit Chand"/>
    <x v="0"/>
    <s v="United States"/>
    <s v="West Jordan"/>
    <x v="7"/>
    <n v="84084"/>
    <x v="1"/>
    <s v="FUR-FU-10004090"/>
    <x v="0"/>
    <x v="5"/>
    <s v="Executive Impressions 14&quot; Contract Wall Clock"/>
    <n v="66.69"/>
    <n v="3"/>
    <n v="0"/>
    <n v="22.0077"/>
    <x v="0"/>
  </r>
  <r>
    <n v="3023"/>
    <x v="1500"/>
    <x v="1"/>
    <x v="627"/>
    <d v="2012-11-14T00:00:00"/>
    <s v="Standard Class"/>
    <s v="SC-20095"/>
    <s v="Sanjit Chand"/>
    <x v="0"/>
    <s v="United States"/>
    <s v="West Jordan"/>
    <x v="7"/>
    <n v="84084"/>
    <x v="1"/>
    <s v="OFF-BI-10001510"/>
    <x v="1"/>
    <x v="8"/>
    <s v="Deluxe Heavy-Duty Vinyl Round Ring Binder"/>
    <n v="91.68"/>
    <n v="5"/>
    <n v="0.2"/>
    <n v="28.65"/>
    <x v="0"/>
  </r>
  <r>
    <n v="3024"/>
    <x v="1501"/>
    <x v="3"/>
    <x v="701"/>
    <d v="2014-11-24T00:00:00"/>
    <s v="Standard Class"/>
    <s v="JB-16000"/>
    <s v="Joy Bell-"/>
    <x v="0"/>
    <s v="United States"/>
    <s v="Brownsville"/>
    <x v="5"/>
    <n v="78521"/>
    <x v="2"/>
    <s v="FUR-BO-10002202"/>
    <x v="0"/>
    <x v="0"/>
    <s v="Atlantic Metals Mobile 2-Shelf Bookcases, Custom Colors"/>
    <n v="327.7328"/>
    <n v="2"/>
    <n v="0.32"/>
    <n v="-14.4588"/>
    <x v="0"/>
  </r>
  <r>
    <n v="3025"/>
    <x v="1502"/>
    <x v="1"/>
    <x v="627"/>
    <d v="2012-11-13T00:00:00"/>
    <s v="Standard Class"/>
    <s v="AC-10450"/>
    <s v="Amy Cox"/>
    <x v="0"/>
    <s v="United States"/>
    <s v="New York City"/>
    <x v="15"/>
    <n v="10011"/>
    <x v="3"/>
    <s v="OFF-BI-10001922"/>
    <x v="1"/>
    <x v="8"/>
    <s v="Storex Dura Pro Binders"/>
    <n v="52.271999999999998"/>
    <n v="11"/>
    <n v="0.2"/>
    <n v="17.6418"/>
    <x v="0"/>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x v="0"/>
  </r>
  <r>
    <n v="3027"/>
    <x v="1503"/>
    <x v="3"/>
    <x v="300"/>
    <d v="2014-04-27T00:00:00"/>
    <s v="Standard Class"/>
    <s v="MO-17800"/>
    <s v="Meg O'Connel"/>
    <x v="2"/>
    <s v="United States"/>
    <s v="Philadelphia"/>
    <x v="9"/>
    <n v="19140"/>
    <x v="3"/>
    <s v="FUR-FU-10001488"/>
    <x v="0"/>
    <x v="5"/>
    <s v="Tenex 46&quot; x 60&quot; Computer Anti-Static Chairmat, Rectangular Shaped"/>
    <n v="254.352"/>
    <n v="3"/>
    <n v="0.2"/>
    <n v="0"/>
    <x v="3"/>
  </r>
  <r>
    <n v="3028"/>
    <x v="1504"/>
    <x v="2"/>
    <x v="829"/>
    <d v="2011-08-24T00:00:00"/>
    <s v="Same Day"/>
    <s v="RB-19645"/>
    <s v="Robert Barroso"/>
    <x v="1"/>
    <s v="United States"/>
    <s v="Billings"/>
    <x v="37"/>
    <n v="59102"/>
    <x v="1"/>
    <s v="OFF-BI-10002799"/>
    <x v="1"/>
    <x v="8"/>
    <s v="SlimView Poly Binder, 3/8&quot;"/>
    <n v="8.2880000000000003"/>
    <n v="2"/>
    <n v="0.2"/>
    <n v="2.6936"/>
    <x v="6"/>
  </r>
  <r>
    <n v="3029"/>
    <x v="1505"/>
    <x v="3"/>
    <x v="94"/>
    <d v="2014-12-22T00:00:00"/>
    <s v="Standard Class"/>
    <s v="AI-10855"/>
    <s v="Arianne Irving"/>
    <x v="0"/>
    <s v="United States"/>
    <s v="Chesapeake"/>
    <x v="17"/>
    <n v="23320"/>
    <x v="0"/>
    <s v="FUR-CH-10003846"/>
    <x v="0"/>
    <x v="1"/>
    <s v="Hon Valutask Swivel Chairs"/>
    <n v="504.9"/>
    <n v="5"/>
    <n v="0"/>
    <n v="80.784000000000006"/>
    <x v="4"/>
  </r>
  <r>
    <n v="3030"/>
    <x v="1506"/>
    <x v="0"/>
    <x v="830"/>
    <d v="2013-03-29T00:00:00"/>
    <s v="Standard Class"/>
    <s v="DR-12880"/>
    <s v="Dan Reichenbach"/>
    <x v="1"/>
    <s v="United States"/>
    <s v="Gresham"/>
    <x v="21"/>
    <n v="97030"/>
    <x v="1"/>
    <s v="TEC-PH-10003691"/>
    <x v="2"/>
    <x v="7"/>
    <s v="BlackBerry Q10"/>
    <n v="403.16800000000001"/>
    <n v="4"/>
    <n v="0.2"/>
    <n v="25.198"/>
    <x v="10"/>
  </r>
  <r>
    <n v="3031"/>
    <x v="1507"/>
    <x v="1"/>
    <x v="481"/>
    <d v="2012-09-27T00:00:00"/>
    <s v="Standard Class"/>
    <s v="DM-12955"/>
    <s v="Dario Medina"/>
    <x v="1"/>
    <s v="United States"/>
    <s v="Lincoln Park"/>
    <x v="12"/>
    <n v="48146"/>
    <x v="2"/>
    <s v="FUR-BO-10000468"/>
    <x v="0"/>
    <x v="0"/>
    <s v="O'Sullivan 2-Shelf Heavy-Duty Bookcases"/>
    <n v="194.32"/>
    <n v="4"/>
    <n v="0"/>
    <n v="31.091200000000001"/>
    <x v="8"/>
  </r>
  <r>
    <n v="3032"/>
    <x v="1507"/>
    <x v="1"/>
    <x v="481"/>
    <d v="2012-09-27T00:00:00"/>
    <s v="Standard Class"/>
    <s v="DM-12955"/>
    <s v="Dario Medina"/>
    <x v="1"/>
    <s v="United States"/>
    <s v="Lincoln Park"/>
    <x v="12"/>
    <n v="48146"/>
    <x v="2"/>
    <s v="OFF-AR-10001044"/>
    <x v="1"/>
    <x v="6"/>
    <s v="BOSTON Ranger #55 Pencil Sharpener, Black"/>
    <n v="25.99"/>
    <n v="1"/>
    <n v="0"/>
    <n v="7.5370999999999997"/>
    <x v="8"/>
  </r>
  <r>
    <n v="3033"/>
    <x v="1508"/>
    <x v="0"/>
    <x v="831"/>
    <d v="2013-11-27T00:00:00"/>
    <s v="Standard Class"/>
    <s v="JH-16180"/>
    <s v="Justin Hirsh"/>
    <x v="0"/>
    <s v="United States"/>
    <s v="Gresham"/>
    <x v="21"/>
    <n v="97030"/>
    <x v="1"/>
    <s v="FUR-CH-10003833"/>
    <x v="0"/>
    <x v="1"/>
    <s v="Novimex Fabric Task Chair"/>
    <n v="195.136"/>
    <n v="4"/>
    <n v="0.2"/>
    <n v="-12.196"/>
    <x v="0"/>
  </r>
  <r>
    <n v="3034"/>
    <x v="1509"/>
    <x v="3"/>
    <x v="118"/>
    <d v="2014-09-22T00:00:00"/>
    <s v="Standard Class"/>
    <s v="AB-10060"/>
    <s v="Adam Bellavance"/>
    <x v="2"/>
    <s v="United States"/>
    <s v="Philadelphia"/>
    <x v="9"/>
    <n v="19143"/>
    <x v="3"/>
    <s v="OFF-PA-10004355"/>
    <x v="1"/>
    <x v="10"/>
    <s v="Xerox 231"/>
    <n v="20.736000000000001"/>
    <n v="4"/>
    <n v="0.2"/>
    <n v="7.2576000000000001"/>
    <x v="8"/>
  </r>
  <r>
    <n v="3035"/>
    <x v="1510"/>
    <x v="1"/>
    <x v="832"/>
    <d v="2012-06-16T00:00:00"/>
    <s v="Standard Class"/>
    <s v="BD-11605"/>
    <s v="Brian Dahlen"/>
    <x v="0"/>
    <s v="United States"/>
    <s v="Monroe"/>
    <x v="28"/>
    <n v="71203"/>
    <x v="0"/>
    <s v="TEC-AC-10003038"/>
    <x v="2"/>
    <x v="11"/>
    <s v="Kingston Digital DataTraveler 16GB USB 2.0"/>
    <n v="53.7"/>
    <n v="6"/>
    <n v="0"/>
    <n v="10.202999999999999"/>
    <x v="1"/>
  </r>
  <r>
    <n v="3036"/>
    <x v="1510"/>
    <x v="1"/>
    <x v="832"/>
    <d v="2012-06-16T00:00:00"/>
    <s v="Standard Class"/>
    <s v="BD-11605"/>
    <s v="Brian Dahlen"/>
    <x v="0"/>
    <s v="United States"/>
    <s v="Monroe"/>
    <x v="28"/>
    <n v="71203"/>
    <x v="0"/>
    <s v="OFF-BI-10002799"/>
    <x v="1"/>
    <x v="8"/>
    <s v="SlimView Poly Binder, 3/8&quot;"/>
    <n v="36.26"/>
    <n v="7"/>
    <n v="0"/>
    <n v="16.679600000000001"/>
    <x v="1"/>
  </r>
  <r>
    <n v="3037"/>
    <x v="1510"/>
    <x v="1"/>
    <x v="832"/>
    <d v="2012-06-16T00:00:00"/>
    <s v="Standard Class"/>
    <s v="BD-11605"/>
    <s v="Brian Dahlen"/>
    <x v="0"/>
    <s v="United States"/>
    <s v="Monroe"/>
    <x v="28"/>
    <n v="71203"/>
    <x v="0"/>
    <s v="OFF-AR-10003582"/>
    <x v="1"/>
    <x v="6"/>
    <s v="Boston Electric Pencil Sharpener, Model 1818, Charcoal Black"/>
    <n v="56.3"/>
    <n v="2"/>
    <n v="0"/>
    <n v="15.763999999999999"/>
    <x v="1"/>
  </r>
  <r>
    <n v="3038"/>
    <x v="1510"/>
    <x v="1"/>
    <x v="832"/>
    <d v="2012-06-16T00:00:00"/>
    <s v="Standard Class"/>
    <s v="BD-11605"/>
    <s v="Brian Dahlen"/>
    <x v="0"/>
    <s v="United States"/>
    <s v="Monroe"/>
    <x v="28"/>
    <n v="71203"/>
    <x v="0"/>
    <s v="OFF-PA-10004451"/>
    <x v="1"/>
    <x v="10"/>
    <s v="Xerox 222"/>
    <n v="32.4"/>
    <n v="5"/>
    <n v="0"/>
    <n v="15.552"/>
    <x v="1"/>
  </r>
  <r>
    <n v="3039"/>
    <x v="1510"/>
    <x v="1"/>
    <x v="832"/>
    <d v="2012-06-16T00:00:00"/>
    <s v="Standard Class"/>
    <s v="BD-11605"/>
    <s v="Brian Dahlen"/>
    <x v="0"/>
    <s v="United States"/>
    <s v="Monroe"/>
    <x v="28"/>
    <n v="71203"/>
    <x v="0"/>
    <s v="FUR-FU-10004666"/>
    <x v="0"/>
    <x v="5"/>
    <s v="DAX Clear Channel Poster Frame"/>
    <n v="29.16"/>
    <n v="2"/>
    <n v="0"/>
    <n v="10.789199999999999"/>
    <x v="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x v="2"/>
  </r>
  <r>
    <n v="3041"/>
    <x v="1512"/>
    <x v="0"/>
    <x v="465"/>
    <d v="2013-05-10T00:00:00"/>
    <s v="Standard Class"/>
    <s v="ZD-21925"/>
    <s v="Zuschuss Donatelli"/>
    <x v="0"/>
    <s v="United States"/>
    <s v="Chattanooga"/>
    <x v="18"/>
    <n v="37421"/>
    <x v="0"/>
    <s v="FUR-FU-10004270"/>
    <x v="0"/>
    <x v="5"/>
    <s v="Eldon Image Series Desk Accessories, Burgundy"/>
    <n v="16.72"/>
    <n v="5"/>
    <n v="0.2"/>
    <n v="3.3439999999999999"/>
    <x v="5"/>
  </r>
  <r>
    <n v="3042"/>
    <x v="1513"/>
    <x v="3"/>
    <x v="220"/>
    <d v="2014-09-13T00:00:00"/>
    <s v="Same Day"/>
    <s v="KF-16285"/>
    <s v="Karen Ferguson"/>
    <x v="2"/>
    <s v="United States"/>
    <s v="Long Beach"/>
    <x v="1"/>
    <n v="90805"/>
    <x v="1"/>
    <s v="OFF-PA-10003172"/>
    <x v="1"/>
    <x v="10"/>
    <s v="Xerox 1996"/>
    <n v="12.96"/>
    <n v="2"/>
    <n v="0"/>
    <n v="6.2207999999999997"/>
    <x v="8"/>
  </r>
  <r>
    <n v="3043"/>
    <x v="1513"/>
    <x v="3"/>
    <x v="220"/>
    <d v="2014-09-13T00:00:00"/>
    <s v="Same Day"/>
    <s v="KF-16285"/>
    <s v="Karen Ferguson"/>
    <x v="2"/>
    <s v="United States"/>
    <s v="Long Beach"/>
    <x v="1"/>
    <n v="90805"/>
    <x v="1"/>
    <s v="OFF-EN-10002312"/>
    <x v="1"/>
    <x v="12"/>
    <s v="#10 Self-Seal White Envelopes"/>
    <n v="22.18"/>
    <n v="2"/>
    <n v="0"/>
    <n v="10.8682"/>
    <x v="8"/>
  </r>
  <r>
    <n v="3044"/>
    <x v="1513"/>
    <x v="3"/>
    <x v="220"/>
    <d v="2014-09-13T00:00:00"/>
    <s v="Same Day"/>
    <s v="KF-16285"/>
    <s v="Karen Ferguson"/>
    <x v="2"/>
    <s v="United States"/>
    <s v="Long Beach"/>
    <x v="1"/>
    <n v="90805"/>
    <x v="1"/>
    <s v="FUR-CH-10002320"/>
    <x v="0"/>
    <x v="1"/>
    <s v="Hon Pagoda Stacking Chairs"/>
    <n v="2054.2719999999999"/>
    <n v="8"/>
    <n v="0.2"/>
    <n v="256.78399999999999"/>
    <x v="8"/>
  </r>
  <r>
    <n v="3045"/>
    <x v="1514"/>
    <x v="1"/>
    <x v="28"/>
    <d v="2012-05-02T00:00:00"/>
    <s v="Second Class"/>
    <s v="BP-11230"/>
    <s v="Benjamin Patterson"/>
    <x v="0"/>
    <s v="United States"/>
    <s v="Troy"/>
    <x v="24"/>
    <n v="45373"/>
    <x v="3"/>
    <s v="TEC-PH-10001530"/>
    <x v="2"/>
    <x v="7"/>
    <s v="Cisco Unified IP Phone 7945G VoIP phone"/>
    <n v="1022.97"/>
    <n v="5"/>
    <n v="0.4"/>
    <n v="-255.74250000000001"/>
    <x v="3"/>
  </r>
  <r>
    <n v="3046"/>
    <x v="1515"/>
    <x v="3"/>
    <x v="44"/>
    <d v="2014-11-11T00:00:00"/>
    <s v="Second Class"/>
    <s v="CC-12430"/>
    <s v="Chuck Clark"/>
    <x v="2"/>
    <s v="United States"/>
    <s v="Minneapolis"/>
    <x v="11"/>
    <n v="55407"/>
    <x v="2"/>
    <s v="OFF-AR-10001216"/>
    <x v="1"/>
    <x v="6"/>
    <s v="Newell 339"/>
    <n v="13.9"/>
    <n v="5"/>
    <n v="0"/>
    <n v="3.6139999999999999"/>
    <x v="0"/>
  </r>
  <r>
    <n v="3047"/>
    <x v="1515"/>
    <x v="3"/>
    <x v="44"/>
    <d v="2014-11-11T00:00:00"/>
    <s v="Second Class"/>
    <s v="CC-12430"/>
    <s v="Chuck Clark"/>
    <x v="2"/>
    <s v="United States"/>
    <s v="Minneapolis"/>
    <x v="11"/>
    <n v="55407"/>
    <x v="2"/>
    <s v="OFF-PA-10003127"/>
    <x v="1"/>
    <x v="10"/>
    <s v="Staples"/>
    <n v="26.38"/>
    <n v="1"/>
    <n v="0"/>
    <n v="12.1348"/>
    <x v="0"/>
  </r>
  <r>
    <n v="3048"/>
    <x v="1516"/>
    <x v="2"/>
    <x v="587"/>
    <d v="2011-10-04T00:00:00"/>
    <s v="Standard Class"/>
    <s v="DB-13615"/>
    <s v="Doug Bickford"/>
    <x v="0"/>
    <s v="United States"/>
    <s v="Seattle"/>
    <x v="4"/>
    <n v="98105"/>
    <x v="1"/>
    <s v="OFF-BI-10003910"/>
    <x v="1"/>
    <x v="8"/>
    <s v="DXL Angle-View Binders with Locking Rings by Samsill"/>
    <n v="43.176000000000002"/>
    <n v="7"/>
    <n v="0.2"/>
    <n v="13.4925"/>
    <x v="8"/>
  </r>
  <r>
    <n v="3049"/>
    <x v="1517"/>
    <x v="3"/>
    <x v="459"/>
    <d v="2014-04-05T00:00:00"/>
    <s v="First Class"/>
    <s v="TC-21475"/>
    <s v="Tony Chapman"/>
    <x v="2"/>
    <s v="United States"/>
    <s v="Columbus"/>
    <x v="32"/>
    <n v="31907"/>
    <x v="0"/>
    <s v="FUR-TA-10004534"/>
    <x v="0"/>
    <x v="3"/>
    <s v="Bevis 44 x 96 Conference Tables"/>
    <n v="411.8"/>
    <n v="2"/>
    <n v="0"/>
    <n v="70.006"/>
    <x v="3"/>
  </r>
  <r>
    <n v="3050"/>
    <x v="1517"/>
    <x v="3"/>
    <x v="459"/>
    <d v="2014-04-05T00:00:00"/>
    <s v="First Class"/>
    <s v="TC-21475"/>
    <s v="Tony Chapman"/>
    <x v="2"/>
    <s v="United States"/>
    <s v="Columbus"/>
    <x v="32"/>
    <n v="31907"/>
    <x v="0"/>
    <s v="TEC-AC-10000892"/>
    <x v="2"/>
    <x v="11"/>
    <s v="NETGEAR N750 Dual Band Wi-Fi Gigabit Router"/>
    <n v="360"/>
    <n v="4"/>
    <n v="0"/>
    <n v="129.6"/>
    <x v="3"/>
  </r>
  <r>
    <n v="3051"/>
    <x v="1518"/>
    <x v="3"/>
    <x v="833"/>
    <d v="2014-10-12T00:00:00"/>
    <s v="Standard Class"/>
    <s v="NZ-18565"/>
    <s v="Nick Zandusky"/>
    <x v="2"/>
    <s v="United States"/>
    <s v="Meridian"/>
    <x v="45"/>
    <n v="83642"/>
    <x v="1"/>
    <s v="FUR-FU-10003247"/>
    <x v="0"/>
    <x v="5"/>
    <s v="36X48 HARDFLOOR CHAIRMAT"/>
    <n v="41.96"/>
    <n v="2"/>
    <n v="0"/>
    <n v="2.9371999999999998"/>
    <x v="2"/>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x v="2"/>
  </r>
  <r>
    <n v="3053"/>
    <x v="1518"/>
    <x v="3"/>
    <x v="833"/>
    <d v="2014-10-12T00:00:00"/>
    <s v="Standard Class"/>
    <s v="NZ-18565"/>
    <s v="Nick Zandusky"/>
    <x v="2"/>
    <s v="United States"/>
    <s v="Meridian"/>
    <x v="45"/>
    <n v="83642"/>
    <x v="1"/>
    <s v="OFF-PA-10001295"/>
    <x v="1"/>
    <x v="10"/>
    <s v="Computer Printout Paper with Letter-Trim Perforations"/>
    <n v="37.94"/>
    <n v="2"/>
    <n v="0"/>
    <n v="18.211200000000002"/>
    <x v="2"/>
  </r>
  <r>
    <n v="3054"/>
    <x v="1519"/>
    <x v="0"/>
    <x v="526"/>
    <d v="2013-04-15T00:00:00"/>
    <s v="Second Class"/>
    <s v="SW-20350"/>
    <s v="Sean Wendt"/>
    <x v="2"/>
    <s v="United States"/>
    <s v="Detroit"/>
    <x v="12"/>
    <n v="48227"/>
    <x v="2"/>
    <s v="TEC-PH-10002555"/>
    <x v="2"/>
    <x v="7"/>
    <s v="Nortel Meridian M5316 Digital phone"/>
    <n v="517.9"/>
    <n v="2"/>
    <n v="0"/>
    <n v="134.654"/>
    <x v="3"/>
  </r>
  <r>
    <n v="3055"/>
    <x v="1519"/>
    <x v="0"/>
    <x v="526"/>
    <d v="2013-04-15T00:00:00"/>
    <s v="Second Class"/>
    <s v="SW-20350"/>
    <s v="Sean Wendt"/>
    <x v="2"/>
    <s v="United States"/>
    <s v="Detroit"/>
    <x v="12"/>
    <n v="48227"/>
    <x v="2"/>
    <s v="OFF-BI-10000831"/>
    <x v="1"/>
    <x v="8"/>
    <s v="Storex Flexible Poly Binders with Double Pockets"/>
    <n v="5.28"/>
    <n v="2"/>
    <n v="0"/>
    <n v="2.4287999999999998"/>
    <x v="3"/>
  </r>
  <r>
    <n v="3056"/>
    <x v="1520"/>
    <x v="1"/>
    <x v="834"/>
    <d v="2012-09-01T00:00:00"/>
    <s v="Standard Class"/>
    <s v="TS-21370"/>
    <s v="Todd Sumrall"/>
    <x v="1"/>
    <s v="United States"/>
    <s v="Chicago"/>
    <x v="10"/>
    <n v="60623"/>
    <x v="2"/>
    <s v="TEC-CO-10001046"/>
    <x v="2"/>
    <x v="16"/>
    <s v="Canon Imageclass D680 Copier / Fax"/>
    <n v="2799.96"/>
    <n v="5"/>
    <n v="0.2"/>
    <n v="874.98749999999995"/>
    <x v="6"/>
  </r>
  <r>
    <n v="3057"/>
    <x v="1521"/>
    <x v="3"/>
    <x v="15"/>
    <d v="2014-10-25T00:00:00"/>
    <s v="Second Class"/>
    <s v="HH-15010"/>
    <s v="Hilary Holden"/>
    <x v="1"/>
    <s v="United States"/>
    <s v="San Francisco"/>
    <x v="1"/>
    <n v="94110"/>
    <x v="1"/>
    <s v="OFF-EN-10002973"/>
    <x v="1"/>
    <x v="12"/>
    <s v="Ampad #10 Peel &amp; Seel Holiday Envelopes"/>
    <n v="8.9600000000000009"/>
    <n v="2"/>
    <n v="0"/>
    <n v="4.3007999999999997"/>
    <x v="2"/>
  </r>
  <r>
    <n v="3058"/>
    <x v="1521"/>
    <x v="3"/>
    <x v="15"/>
    <d v="2014-10-25T00:00:00"/>
    <s v="Second Class"/>
    <s v="HH-15010"/>
    <s v="Hilary Holden"/>
    <x v="1"/>
    <s v="United States"/>
    <s v="San Francisco"/>
    <x v="1"/>
    <n v="94110"/>
    <x v="1"/>
    <s v="OFF-LA-10001641"/>
    <x v="1"/>
    <x v="2"/>
    <s v="Avery 518"/>
    <n v="31.5"/>
    <n v="10"/>
    <n v="0"/>
    <n v="15.12"/>
    <x v="2"/>
  </r>
  <r>
    <n v="3059"/>
    <x v="1521"/>
    <x v="3"/>
    <x v="15"/>
    <d v="2014-10-25T00:00:00"/>
    <s v="Second Class"/>
    <s v="HH-15010"/>
    <s v="Hilary Holden"/>
    <x v="1"/>
    <s v="United States"/>
    <s v="San Francisco"/>
    <x v="1"/>
    <n v="94110"/>
    <x v="1"/>
    <s v="FUR-FU-10003878"/>
    <x v="0"/>
    <x v="5"/>
    <s v="Linden 10&quot; Round Wall Clock, Black"/>
    <n v="30.56"/>
    <n v="2"/>
    <n v="0"/>
    <n v="10.3904"/>
    <x v="2"/>
  </r>
  <r>
    <n v="3060"/>
    <x v="1521"/>
    <x v="3"/>
    <x v="15"/>
    <d v="2014-10-25T00:00:00"/>
    <s v="Second Class"/>
    <s v="HH-15010"/>
    <s v="Hilary Holden"/>
    <x v="1"/>
    <s v="United States"/>
    <s v="San Francisco"/>
    <x v="1"/>
    <n v="94110"/>
    <x v="1"/>
    <s v="FUR-TA-10003837"/>
    <x v="0"/>
    <x v="3"/>
    <s v="Anderson Hickey Conga Table Tops &amp; Accessories"/>
    <n v="24.367999999999999"/>
    <n v="2"/>
    <n v="0.2"/>
    <n v="-3.3506"/>
    <x v="2"/>
  </r>
  <r>
    <n v="3061"/>
    <x v="1522"/>
    <x v="0"/>
    <x v="77"/>
    <d v="2013-11-13T00:00:00"/>
    <s v="Standard Class"/>
    <s v="DM-13345"/>
    <s v="Denise Monton"/>
    <x v="1"/>
    <s v="United States"/>
    <s v="Newark"/>
    <x v="24"/>
    <n v="43055"/>
    <x v="3"/>
    <s v="TEC-AC-10002800"/>
    <x v="2"/>
    <x v="11"/>
    <s v="Plantronics Audio 478 Stereo USB Headset"/>
    <n v="119.976"/>
    <n v="3"/>
    <n v="0.2"/>
    <n v="22.4955"/>
    <x v="0"/>
  </r>
  <r>
    <n v="3062"/>
    <x v="1523"/>
    <x v="3"/>
    <x v="448"/>
    <d v="2014-03-08T00:00:00"/>
    <s v="Standard Class"/>
    <s v="RE-19450"/>
    <s v="Richard Eichhorn"/>
    <x v="0"/>
    <s v="United States"/>
    <s v="Dallas"/>
    <x v="5"/>
    <n v="75081"/>
    <x v="2"/>
    <s v="OFF-PA-10001307"/>
    <x v="1"/>
    <x v="10"/>
    <s v="Important Message Pads, 50 4-1/4 x 5-1/2 Forms per Pad"/>
    <n v="26.88"/>
    <n v="8"/>
    <n v="0.2"/>
    <n v="9.7439999999999998"/>
    <x v="10"/>
  </r>
  <r>
    <n v="3063"/>
    <x v="1524"/>
    <x v="1"/>
    <x v="154"/>
    <d v="2012-11-29T00:00:00"/>
    <s v="First Class"/>
    <s v="JD-16150"/>
    <s v="Justin Deggeller"/>
    <x v="1"/>
    <s v="United States"/>
    <s v="Newark"/>
    <x v="13"/>
    <n v="19711"/>
    <x v="3"/>
    <s v="TEC-PH-10002350"/>
    <x v="2"/>
    <x v="7"/>
    <s v="Apple EarPods with Remote and Mic"/>
    <n v="83.97"/>
    <n v="3"/>
    <n v="0"/>
    <n v="23.511600000000001"/>
    <x v="0"/>
  </r>
  <r>
    <n v="3064"/>
    <x v="1524"/>
    <x v="1"/>
    <x v="154"/>
    <d v="2012-11-29T00:00:00"/>
    <s v="First Class"/>
    <s v="JD-16150"/>
    <s v="Justin Deggeller"/>
    <x v="1"/>
    <s v="United States"/>
    <s v="Newark"/>
    <x v="13"/>
    <n v="19711"/>
    <x v="3"/>
    <s v="TEC-AC-10000397"/>
    <x v="2"/>
    <x v="11"/>
    <s v="Perixx PERIBOARD-512B, Ergonomic Split Keyboard"/>
    <n v="104.97"/>
    <n v="3"/>
    <n v="0"/>
    <n v="7.3479000000000001"/>
    <x v="0"/>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x v="10"/>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x v="10"/>
  </r>
  <r>
    <n v="3067"/>
    <x v="1525"/>
    <x v="3"/>
    <x v="677"/>
    <d v="2014-03-19T00:00:00"/>
    <s v="Second Class"/>
    <s v="BF-11215"/>
    <s v="Benjamin Farhat"/>
    <x v="2"/>
    <s v="United States"/>
    <s v="Albuquerque"/>
    <x v="27"/>
    <n v="87105"/>
    <x v="1"/>
    <s v="TEC-AC-10004001"/>
    <x v="2"/>
    <x v="11"/>
    <s v="Logitech Wireless Headset H600 Over-The-Head Design"/>
    <n v="214.95"/>
    <n v="5"/>
    <n v="0"/>
    <n v="88.129499999999993"/>
    <x v="10"/>
  </r>
  <r>
    <n v="3068"/>
    <x v="1525"/>
    <x v="3"/>
    <x v="677"/>
    <d v="2014-03-19T00:00:00"/>
    <s v="Second Class"/>
    <s v="BF-11215"/>
    <s v="Benjamin Farhat"/>
    <x v="2"/>
    <s v="United States"/>
    <s v="Albuquerque"/>
    <x v="27"/>
    <n v="87105"/>
    <x v="1"/>
    <s v="OFF-PA-10001534"/>
    <x v="1"/>
    <x v="10"/>
    <s v="Xerox 230"/>
    <n v="45.36"/>
    <n v="7"/>
    <n v="0"/>
    <n v="21.7728"/>
    <x v="10"/>
  </r>
  <r>
    <n v="3069"/>
    <x v="1525"/>
    <x v="3"/>
    <x v="677"/>
    <d v="2014-03-19T00:00:00"/>
    <s v="Second Class"/>
    <s v="BF-11215"/>
    <s v="Benjamin Farhat"/>
    <x v="2"/>
    <s v="United States"/>
    <s v="Albuquerque"/>
    <x v="27"/>
    <n v="87105"/>
    <x v="1"/>
    <s v="OFF-PA-10001815"/>
    <x v="1"/>
    <x v="10"/>
    <s v="Xerox 1885"/>
    <n v="288.24"/>
    <n v="6"/>
    <n v="0"/>
    <n v="138.3552"/>
    <x v="10"/>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x v="4"/>
  </r>
  <r>
    <n v="3071"/>
    <x v="1527"/>
    <x v="2"/>
    <x v="664"/>
    <d v="2011-11-22T00:00:00"/>
    <s v="Standard Class"/>
    <s v="YC-21895"/>
    <s v="Yoseph Carroll"/>
    <x v="1"/>
    <s v="United States"/>
    <s v="Newark"/>
    <x v="13"/>
    <n v="19711"/>
    <x v="3"/>
    <s v="OFF-ST-10002011"/>
    <x v="1"/>
    <x v="4"/>
    <s v="Smead Adjustable Mobile File Trolley with Lockable Top"/>
    <n v="2934.33"/>
    <n v="7"/>
    <n v="0"/>
    <n v="792.26909999999998"/>
    <x v="0"/>
  </r>
  <r>
    <n v="3072"/>
    <x v="1527"/>
    <x v="2"/>
    <x v="664"/>
    <d v="2011-11-22T00:00:00"/>
    <s v="Standard Class"/>
    <s v="YC-21895"/>
    <s v="Yoseph Carroll"/>
    <x v="1"/>
    <s v="United States"/>
    <s v="Newark"/>
    <x v="13"/>
    <n v="19711"/>
    <x v="3"/>
    <s v="FUR-FU-10002379"/>
    <x v="0"/>
    <x v="5"/>
    <s v="Eldon Econocleat Chair Mats for Low Pile Carpets"/>
    <n v="124.41"/>
    <n v="3"/>
    <n v="0"/>
    <n v="14.9292"/>
    <x v="0"/>
  </r>
  <r>
    <n v="3073"/>
    <x v="1527"/>
    <x v="2"/>
    <x v="664"/>
    <d v="2011-11-22T00:00:00"/>
    <s v="Standard Class"/>
    <s v="YC-21895"/>
    <s v="Yoseph Carroll"/>
    <x v="1"/>
    <s v="United States"/>
    <s v="Newark"/>
    <x v="13"/>
    <n v="19711"/>
    <x v="3"/>
    <s v="OFF-AR-10003752"/>
    <x v="1"/>
    <x v="6"/>
    <s v="Deluxe Chalkboard Eraser Cleaner"/>
    <n v="57.75"/>
    <n v="5"/>
    <n v="0"/>
    <n v="26.565000000000001"/>
    <x v="0"/>
  </r>
  <r>
    <n v="3074"/>
    <x v="1528"/>
    <x v="0"/>
    <x v="835"/>
    <d v="2013-01-05T00:00:00"/>
    <s v="First Class"/>
    <s v="LR-16915"/>
    <s v="Lena Radford"/>
    <x v="0"/>
    <s v="United States"/>
    <s v="Los Angeles"/>
    <x v="1"/>
    <n v="90045"/>
    <x v="1"/>
    <s v="OFF-ST-10003692"/>
    <x v="1"/>
    <x v="4"/>
    <s v="Recycled Steel Personal File for Hanging File Folders"/>
    <n v="114.46"/>
    <n v="2"/>
    <n v="0"/>
    <n v="28.614999999999998"/>
    <x v="9"/>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x v="2"/>
  </r>
  <r>
    <n v="3076"/>
    <x v="1530"/>
    <x v="2"/>
    <x v="836"/>
    <d v="2011-07-24T00:00:00"/>
    <s v="Standard Class"/>
    <s v="KM-16375"/>
    <s v="Katherine Murray"/>
    <x v="2"/>
    <s v="United States"/>
    <s v="Dallas"/>
    <x v="5"/>
    <n v="75217"/>
    <x v="2"/>
    <s v="OFF-ST-10003306"/>
    <x v="1"/>
    <x v="4"/>
    <s v="Letter Size Cart"/>
    <n v="342.86399999999998"/>
    <n v="3"/>
    <n v="0.2"/>
    <n v="38.572200000000002"/>
    <x v="7"/>
  </r>
  <r>
    <n v="3077"/>
    <x v="1530"/>
    <x v="2"/>
    <x v="836"/>
    <d v="2011-07-24T00:00:00"/>
    <s v="Standard Class"/>
    <s v="KM-16375"/>
    <s v="Katherine Murray"/>
    <x v="2"/>
    <s v="United States"/>
    <s v="Dallas"/>
    <x v="5"/>
    <n v="75217"/>
    <x v="2"/>
    <s v="FUR-FU-10003724"/>
    <x v="0"/>
    <x v="5"/>
    <s v="Westinghouse Clip-On Gooseneck Lamps"/>
    <n v="16.739999999999998"/>
    <n v="5"/>
    <n v="0.6"/>
    <n v="-14.228999999999999"/>
    <x v="7"/>
  </r>
  <r>
    <n v="3078"/>
    <x v="1530"/>
    <x v="2"/>
    <x v="836"/>
    <d v="2011-07-24T00:00:00"/>
    <s v="Standard Class"/>
    <s v="KM-16375"/>
    <s v="Katherine Murray"/>
    <x v="2"/>
    <s v="United States"/>
    <s v="Dallas"/>
    <x v="5"/>
    <n v="75217"/>
    <x v="2"/>
    <s v="FUR-CH-10002024"/>
    <x v="0"/>
    <x v="1"/>
    <s v="HON 5400 Series Task Chairs for Big and Tall"/>
    <n v="981.37199999999996"/>
    <n v="2"/>
    <n v="0.3"/>
    <n v="-140.196"/>
    <x v="7"/>
  </r>
  <r>
    <n v="3079"/>
    <x v="1531"/>
    <x v="2"/>
    <x v="371"/>
    <d v="2011-05-25T00:00:00"/>
    <s v="Standard Class"/>
    <s v="BT-11530"/>
    <s v="Bradley Talbott"/>
    <x v="2"/>
    <s v="United States"/>
    <s v="San Diego"/>
    <x v="1"/>
    <n v="92037"/>
    <x v="1"/>
    <s v="OFF-AR-10003514"/>
    <x v="1"/>
    <x v="6"/>
    <s v="4009 Highlighters by Sanford"/>
    <n v="31.84"/>
    <n v="8"/>
    <n v="0"/>
    <n v="10.507199999999999"/>
    <x v="5"/>
  </r>
  <r>
    <n v="3080"/>
    <x v="1532"/>
    <x v="3"/>
    <x v="507"/>
    <d v="2014-09-06T00:00:00"/>
    <s v="First Class"/>
    <s v="KB-16405"/>
    <s v="Katrina Bavinger"/>
    <x v="2"/>
    <s v="United States"/>
    <s v="Apple Valley"/>
    <x v="1"/>
    <n v="92307"/>
    <x v="1"/>
    <s v="OFF-PA-10001800"/>
    <x v="1"/>
    <x v="10"/>
    <s v="Xerox 220"/>
    <n v="12.96"/>
    <n v="2"/>
    <n v="0"/>
    <n v="6.2207999999999997"/>
    <x v="8"/>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x v="8"/>
  </r>
  <r>
    <n v="3082"/>
    <x v="1533"/>
    <x v="3"/>
    <x v="837"/>
    <d v="2014-06-03T00:00:00"/>
    <s v="Standard Class"/>
    <s v="DW-13480"/>
    <s v="Dianna Wilson"/>
    <x v="2"/>
    <s v="United States"/>
    <s v="Louisville"/>
    <x v="0"/>
    <n v="40214"/>
    <x v="0"/>
    <s v="OFF-BI-10003364"/>
    <x v="1"/>
    <x v="8"/>
    <s v="Binding Machine Supplies"/>
    <n v="58.34"/>
    <n v="2"/>
    <n v="0"/>
    <n v="28.0032"/>
    <x v="5"/>
  </r>
  <r>
    <n v="3083"/>
    <x v="1533"/>
    <x v="3"/>
    <x v="837"/>
    <d v="2014-06-03T00:00:00"/>
    <s v="Standard Class"/>
    <s v="DW-13480"/>
    <s v="Dianna Wilson"/>
    <x v="2"/>
    <s v="United States"/>
    <s v="Louisville"/>
    <x v="0"/>
    <n v="40214"/>
    <x v="0"/>
    <s v="TEC-PH-10002834"/>
    <x v="2"/>
    <x v="7"/>
    <s v="Google Nexus 5"/>
    <n v="539.97"/>
    <n v="3"/>
    <n v="0"/>
    <n v="134.99250000000001"/>
    <x v="5"/>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x v="9"/>
  </r>
  <r>
    <n v="3085"/>
    <x v="1535"/>
    <x v="3"/>
    <x v="839"/>
    <d v="2014-02-15T00:00:00"/>
    <s v="Standard Class"/>
    <s v="TP-21415"/>
    <s v="Tom Prescott"/>
    <x v="0"/>
    <s v="United States"/>
    <s v="Houston"/>
    <x v="5"/>
    <n v="77070"/>
    <x v="2"/>
    <s v="OFF-BI-10004584"/>
    <x v="1"/>
    <x v="8"/>
    <s v="GBC ProClick 150 Presentation Binding System"/>
    <n v="252.78399999999999"/>
    <n v="4"/>
    <n v="0.8"/>
    <n v="-417.09359999999998"/>
    <x v="11"/>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x v="11"/>
  </r>
  <r>
    <n v="3087"/>
    <x v="1535"/>
    <x v="3"/>
    <x v="839"/>
    <d v="2014-02-15T00:00:00"/>
    <s v="Standard Class"/>
    <s v="TP-21415"/>
    <s v="Tom Prescott"/>
    <x v="0"/>
    <s v="United States"/>
    <s v="Houston"/>
    <x v="5"/>
    <n v="77070"/>
    <x v="2"/>
    <s v="FUR-FU-10000550"/>
    <x v="0"/>
    <x v="5"/>
    <s v="Stacking Trays by OIC"/>
    <n v="3.984"/>
    <n v="2"/>
    <n v="0.6"/>
    <n v="-2.6892"/>
    <x v="11"/>
  </r>
  <r>
    <n v="3088"/>
    <x v="1535"/>
    <x v="3"/>
    <x v="839"/>
    <d v="2014-02-15T00:00:00"/>
    <s v="Standard Class"/>
    <s v="TP-21415"/>
    <s v="Tom Prescott"/>
    <x v="0"/>
    <s v="United States"/>
    <s v="Houston"/>
    <x v="5"/>
    <n v="77070"/>
    <x v="2"/>
    <s v="OFF-AP-10000055"/>
    <x v="1"/>
    <x v="9"/>
    <s v="Belkin F9S820V06 8 Outlet Surge"/>
    <n v="12.992000000000001"/>
    <n v="2"/>
    <n v="0.8"/>
    <n v="-32.479999999999997"/>
    <x v="11"/>
  </r>
  <r>
    <n v="3089"/>
    <x v="1536"/>
    <x v="3"/>
    <x v="185"/>
    <d v="2014-04-03T00:00:00"/>
    <s v="Second Class"/>
    <s v="DB-12910"/>
    <s v="Daniel Byrd"/>
    <x v="2"/>
    <s v="United States"/>
    <s v="Henderson"/>
    <x v="0"/>
    <n v="42420"/>
    <x v="0"/>
    <s v="FUR-FU-10001591"/>
    <x v="0"/>
    <x v="5"/>
    <s v="Advantus Panel Wall Certificate Holder - 8.5x11"/>
    <n v="61"/>
    <n v="5"/>
    <n v="0"/>
    <n v="25.62"/>
    <x v="3"/>
  </r>
  <r>
    <n v="3090"/>
    <x v="1536"/>
    <x v="3"/>
    <x v="185"/>
    <d v="2014-04-03T00:00:00"/>
    <s v="Second Class"/>
    <s v="DB-12910"/>
    <s v="Daniel Byrd"/>
    <x v="2"/>
    <s v="United States"/>
    <s v="Henderson"/>
    <x v="0"/>
    <n v="42420"/>
    <x v="0"/>
    <s v="TEC-PH-10000526"/>
    <x v="2"/>
    <x v="7"/>
    <s v="Vtech CS6719"/>
    <n v="671.93"/>
    <n v="7"/>
    <n v="0"/>
    <n v="188.1404"/>
    <x v="3"/>
  </r>
  <r>
    <n v="3091"/>
    <x v="1537"/>
    <x v="0"/>
    <x v="840"/>
    <d v="2013-03-09T00:00:00"/>
    <s v="Standard Class"/>
    <s v="BH-11710"/>
    <s v="Brosina Hoffman"/>
    <x v="0"/>
    <s v="United States"/>
    <s v="Newark"/>
    <x v="13"/>
    <n v="19711"/>
    <x v="3"/>
    <s v="OFF-BI-10001071"/>
    <x v="1"/>
    <x v="8"/>
    <s v="GBC ProClick Punch Binding System"/>
    <n v="447.86"/>
    <n v="7"/>
    <n v="0"/>
    <n v="219.45140000000001"/>
    <x v="10"/>
  </r>
  <r>
    <n v="3092"/>
    <x v="1537"/>
    <x v="0"/>
    <x v="840"/>
    <d v="2013-03-09T00:00:00"/>
    <s v="Standard Class"/>
    <s v="BH-11710"/>
    <s v="Brosina Hoffman"/>
    <x v="0"/>
    <s v="United States"/>
    <s v="Newark"/>
    <x v="13"/>
    <n v="19711"/>
    <x v="3"/>
    <s v="TEC-PH-10001557"/>
    <x v="2"/>
    <x v="7"/>
    <s v="Pyle PMP37LED"/>
    <n v="479.95"/>
    <n v="5"/>
    <n v="0"/>
    <n v="129.5865"/>
    <x v="10"/>
  </r>
  <r>
    <n v="3093"/>
    <x v="1537"/>
    <x v="0"/>
    <x v="840"/>
    <d v="2013-03-09T00:00:00"/>
    <s v="Standard Class"/>
    <s v="BH-11710"/>
    <s v="Brosina Hoffman"/>
    <x v="0"/>
    <s v="United States"/>
    <s v="Newark"/>
    <x v="13"/>
    <n v="19711"/>
    <x v="3"/>
    <s v="OFF-PA-10001977"/>
    <x v="1"/>
    <x v="10"/>
    <s v="Xerox 194"/>
    <n v="166.44"/>
    <n v="3"/>
    <n v="0"/>
    <n v="79.891199999999998"/>
    <x v="10"/>
  </r>
  <r>
    <n v="3094"/>
    <x v="1538"/>
    <x v="1"/>
    <x v="841"/>
    <d v="2012-08-23T00:00:00"/>
    <s v="Same Day"/>
    <s v="TD-20995"/>
    <s v="Tamara Dahlen"/>
    <x v="0"/>
    <s v="United States"/>
    <s v="Bolingbrook"/>
    <x v="10"/>
    <n v="60440"/>
    <x v="2"/>
    <s v="OFF-SU-10004231"/>
    <x v="1"/>
    <x v="14"/>
    <s v="Acme Tagit Stainless Steel Antibacterial Scissors"/>
    <n v="31.68"/>
    <n v="4"/>
    <n v="0.2"/>
    <n v="2.7719999999999998"/>
    <x v="6"/>
  </r>
  <r>
    <n v="3095"/>
    <x v="1538"/>
    <x v="1"/>
    <x v="841"/>
    <d v="2012-08-23T00:00:00"/>
    <s v="Same Day"/>
    <s v="TD-20995"/>
    <s v="Tamara Dahlen"/>
    <x v="0"/>
    <s v="United States"/>
    <s v="Bolingbrook"/>
    <x v="10"/>
    <n v="60440"/>
    <x v="2"/>
    <s v="OFF-PA-10000809"/>
    <x v="1"/>
    <x v="10"/>
    <s v="Xerox 206"/>
    <n v="10.368"/>
    <n v="2"/>
    <n v="0.2"/>
    <n v="3.6288"/>
    <x v="6"/>
  </r>
  <r>
    <n v="3096"/>
    <x v="1538"/>
    <x v="1"/>
    <x v="841"/>
    <d v="2012-08-23T00:00:00"/>
    <s v="Same Day"/>
    <s v="TD-20995"/>
    <s v="Tamara Dahlen"/>
    <x v="0"/>
    <s v="United States"/>
    <s v="Bolingbrook"/>
    <x v="10"/>
    <n v="60440"/>
    <x v="2"/>
    <s v="OFF-FA-10003021"/>
    <x v="1"/>
    <x v="13"/>
    <s v="Staples"/>
    <n v="12.032"/>
    <n v="8"/>
    <n v="0.2"/>
    <n v="2.2559999999999998"/>
    <x v="6"/>
  </r>
  <r>
    <n v="3097"/>
    <x v="1538"/>
    <x v="1"/>
    <x v="841"/>
    <d v="2012-08-23T00:00:00"/>
    <s v="Same Day"/>
    <s v="TD-20995"/>
    <s v="Tamara Dahlen"/>
    <x v="0"/>
    <s v="United States"/>
    <s v="Bolingbrook"/>
    <x v="10"/>
    <n v="60440"/>
    <x v="2"/>
    <s v="OFF-AP-10000696"/>
    <x v="1"/>
    <x v="9"/>
    <s v="Holmes Odor Grabber"/>
    <n v="5.7679999999999998"/>
    <n v="2"/>
    <n v="0.8"/>
    <n v="-13.5548"/>
    <x v="6"/>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x v="3"/>
  </r>
  <r>
    <n v="3099"/>
    <x v="1539"/>
    <x v="3"/>
    <x v="842"/>
    <d v="2014-05-02T00:00:00"/>
    <s v="Standard Class"/>
    <s v="CV-12805"/>
    <s v="Cynthia Voltz"/>
    <x v="1"/>
    <s v="United States"/>
    <s v="Fort Worth"/>
    <x v="5"/>
    <n v="76106"/>
    <x v="2"/>
    <s v="FUR-BO-10002268"/>
    <x v="0"/>
    <x v="0"/>
    <s v="Sauder Barrister Bookcases"/>
    <n v="220.26560000000001"/>
    <n v="4"/>
    <n v="0.32"/>
    <n v="-42.1096"/>
    <x v="3"/>
  </r>
  <r>
    <n v="3100"/>
    <x v="1540"/>
    <x v="3"/>
    <x v="349"/>
    <d v="2014-04-20T00:00:00"/>
    <s v="Standard Class"/>
    <s v="CS-12355"/>
    <s v="Christine Sundaresam"/>
    <x v="0"/>
    <s v="United States"/>
    <s v="New York City"/>
    <x v="15"/>
    <n v="10024"/>
    <x v="3"/>
    <s v="OFF-BI-10000829"/>
    <x v="1"/>
    <x v="8"/>
    <s v="Avery Non-Stick Binders"/>
    <n v="10.776"/>
    <n v="3"/>
    <n v="0.2"/>
    <n v="3.5022000000000002"/>
    <x v="3"/>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x v="3"/>
  </r>
  <r>
    <n v="3102"/>
    <x v="1541"/>
    <x v="3"/>
    <x v="66"/>
    <d v="2014-12-28T00:00:00"/>
    <s v="Second Class"/>
    <s v="JG-15310"/>
    <s v="Jason Gross"/>
    <x v="1"/>
    <s v="United States"/>
    <s v="Providence"/>
    <x v="34"/>
    <n v="2908"/>
    <x v="3"/>
    <s v="OFF-SU-10003505"/>
    <x v="1"/>
    <x v="14"/>
    <s v="Premier Electric Letter Opener"/>
    <n v="695.16"/>
    <n v="6"/>
    <n v="0"/>
    <n v="34.758000000000003"/>
    <x v="4"/>
  </r>
  <r>
    <n v="3103"/>
    <x v="1541"/>
    <x v="3"/>
    <x v="66"/>
    <d v="2014-12-28T00:00:00"/>
    <s v="Second Class"/>
    <s v="JG-15310"/>
    <s v="Jason Gross"/>
    <x v="1"/>
    <s v="United States"/>
    <s v="Providence"/>
    <x v="34"/>
    <n v="2908"/>
    <x v="3"/>
    <s v="FUR-BO-10003660"/>
    <x v="0"/>
    <x v="0"/>
    <s v="Bush Cubix Collection Bookcases, Fully Assembled"/>
    <n v="220.98"/>
    <n v="1"/>
    <n v="0"/>
    <n v="50.825400000000002"/>
    <x v="4"/>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x v="4"/>
  </r>
  <r>
    <n v="3105"/>
    <x v="1543"/>
    <x v="3"/>
    <x v="721"/>
    <d v="2014-03-30T00:00:00"/>
    <s v="Standard Class"/>
    <s v="EC-14050"/>
    <s v="Erin Creighton"/>
    <x v="0"/>
    <s v="United States"/>
    <s v="New York City"/>
    <x v="15"/>
    <n v="10024"/>
    <x v="3"/>
    <s v="OFF-PA-10002741"/>
    <x v="1"/>
    <x v="10"/>
    <s v="Xerox 1980"/>
    <n v="25.68"/>
    <n v="6"/>
    <n v="0"/>
    <n v="11.555999999999999"/>
    <x v="10"/>
  </r>
  <r>
    <n v="3106"/>
    <x v="1544"/>
    <x v="0"/>
    <x v="197"/>
    <d v="2013-07-30T00:00:00"/>
    <s v="Standard Class"/>
    <s v="KH-16630"/>
    <s v="Ken Heidel"/>
    <x v="1"/>
    <s v="United States"/>
    <s v="Houston"/>
    <x v="5"/>
    <n v="77070"/>
    <x v="2"/>
    <s v="OFF-LA-10004345"/>
    <x v="1"/>
    <x v="2"/>
    <s v="Avery 493"/>
    <n v="15.712"/>
    <n v="4"/>
    <n v="0.2"/>
    <n v="5.6955999999999998"/>
    <x v="7"/>
  </r>
  <r>
    <n v="3107"/>
    <x v="1545"/>
    <x v="3"/>
    <x v="815"/>
    <d v="2014-07-15T00:00:00"/>
    <s v="Standard Class"/>
    <s v="FG-14260"/>
    <s v="Frank Gastineau"/>
    <x v="2"/>
    <s v="United States"/>
    <s v="Aurora"/>
    <x v="10"/>
    <n v="60505"/>
    <x v="2"/>
    <s v="OFF-ST-10004340"/>
    <x v="1"/>
    <x v="4"/>
    <s v="Fellowes Mobile File Cart, Black"/>
    <n v="298.464"/>
    <n v="6"/>
    <n v="0.2"/>
    <n v="26.115600000000001"/>
    <x v="7"/>
  </r>
  <r>
    <n v="3108"/>
    <x v="1546"/>
    <x v="0"/>
    <x v="19"/>
    <d v="2013-07-23T00:00:00"/>
    <s v="Standard Class"/>
    <s v="AA-10480"/>
    <s v="Andrew Allen"/>
    <x v="0"/>
    <s v="United States"/>
    <s v="Springfield"/>
    <x v="25"/>
    <n v="65807"/>
    <x v="2"/>
    <s v="OFF-PA-10001471"/>
    <x v="1"/>
    <x v="10"/>
    <s v="Strathmore Photo Frame Cards"/>
    <n v="21.93"/>
    <n v="3"/>
    <n v="0"/>
    <n v="10.0878"/>
    <x v="7"/>
  </r>
  <r>
    <n v="3109"/>
    <x v="1546"/>
    <x v="0"/>
    <x v="19"/>
    <d v="2013-07-23T00:00:00"/>
    <s v="Standard Class"/>
    <s v="AA-10480"/>
    <s v="Andrew Allen"/>
    <x v="0"/>
    <s v="United States"/>
    <s v="Springfield"/>
    <x v="25"/>
    <n v="65807"/>
    <x v="2"/>
    <s v="OFF-ST-10002344"/>
    <x v="1"/>
    <x v="4"/>
    <s v="Carina 42&quot;Hx23 3/4&quot;W Media Storage Unit"/>
    <n v="242.94"/>
    <n v="3"/>
    <n v="0"/>
    <n v="4.8587999999999996"/>
    <x v="7"/>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x v="7"/>
  </r>
  <r>
    <n v="3111"/>
    <x v="1546"/>
    <x v="0"/>
    <x v="19"/>
    <d v="2013-07-23T00:00:00"/>
    <s v="Standard Class"/>
    <s v="AA-10480"/>
    <s v="Andrew Allen"/>
    <x v="0"/>
    <s v="United States"/>
    <s v="Springfield"/>
    <x v="25"/>
    <n v="65807"/>
    <x v="2"/>
    <s v="OFF-PA-10001934"/>
    <x v="1"/>
    <x v="10"/>
    <s v="Xerox 1993"/>
    <n v="51.84"/>
    <n v="8"/>
    <n v="0"/>
    <n v="25.401599999999998"/>
    <x v="7"/>
  </r>
  <r>
    <n v="3112"/>
    <x v="1546"/>
    <x v="0"/>
    <x v="19"/>
    <d v="2013-07-23T00:00:00"/>
    <s v="Standard Class"/>
    <s v="AA-10480"/>
    <s v="Andrew Allen"/>
    <x v="0"/>
    <s v="United States"/>
    <s v="Springfield"/>
    <x v="25"/>
    <n v="65807"/>
    <x v="2"/>
    <s v="OFF-ST-10000078"/>
    <x v="1"/>
    <x v="4"/>
    <s v="Tennsco 6- and 18-Compartment Lockers"/>
    <n v="265.17"/>
    <n v="1"/>
    <n v="0"/>
    <n v="47.730600000000003"/>
    <x v="7"/>
  </r>
  <r>
    <n v="3113"/>
    <x v="1547"/>
    <x v="0"/>
    <x v="828"/>
    <d v="2013-08-31T00:00:00"/>
    <s v="Standard Class"/>
    <s v="MS-17770"/>
    <s v="Maxwell Schwartz"/>
    <x v="0"/>
    <s v="United States"/>
    <s v="Seattle"/>
    <x v="4"/>
    <n v="98105"/>
    <x v="1"/>
    <s v="TEC-MA-10001972"/>
    <x v="2"/>
    <x v="15"/>
    <s v="Okidata C331dn Printer"/>
    <n v="837.6"/>
    <n v="3"/>
    <n v="0.2"/>
    <n v="62.82"/>
    <x v="6"/>
  </r>
  <r>
    <n v="3114"/>
    <x v="1547"/>
    <x v="0"/>
    <x v="828"/>
    <d v="2013-08-31T00:00:00"/>
    <s v="Standard Class"/>
    <s v="MS-17770"/>
    <s v="Maxwell Schwartz"/>
    <x v="0"/>
    <s v="United States"/>
    <s v="Seattle"/>
    <x v="4"/>
    <n v="98105"/>
    <x v="1"/>
    <s v="OFF-EN-10002504"/>
    <x v="1"/>
    <x v="12"/>
    <s v="Tyvek  Top-Opening Peel &amp; Seel Envelopes, Plain White"/>
    <n v="135.9"/>
    <n v="5"/>
    <n v="0"/>
    <n v="63.872999999999998"/>
    <x v="6"/>
  </r>
  <r>
    <n v="3115"/>
    <x v="1547"/>
    <x v="0"/>
    <x v="828"/>
    <d v="2013-08-31T00:00:00"/>
    <s v="Standard Class"/>
    <s v="MS-17770"/>
    <s v="Maxwell Schwartz"/>
    <x v="0"/>
    <s v="United States"/>
    <s v="Seattle"/>
    <x v="4"/>
    <n v="98105"/>
    <x v="1"/>
    <s v="OFF-PA-10002160"/>
    <x v="1"/>
    <x v="10"/>
    <s v="Xerox 1978"/>
    <n v="34.68"/>
    <n v="6"/>
    <n v="0"/>
    <n v="16.993200000000002"/>
    <x v="6"/>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x v="6"/>
  </r>
  <r>
    <n v="3117"/>
    <x v="1547"/>
    <x v="0"/>
    <x v="828"/>
    <d v="2013-08-31T00:00:00"/>
    <s v="Standard Class"/>
    <s v="MS-17770"/>
    <s v="Maxwell Schwartz"/>
    <x v="0"/>
    <s v="United States"/>
    <s v="Seattle"/>
    <x v="4"/>
    <n v="98105"/>
    <x v="1"/>
    <s v="OFF-AP-10001492"/>
    <x v="1"/>
    <x v="9"/>
    <s v="Acco Six-Outlet Power Strip, 4' Cord Length"/>
    <n v="43.1"/>
    <n v="5"/>
    <n v="0"/>
    <n v="11.206"/>
    <x v="6"/>
  </r>
  <r>
    <n v="3118"/>
    <x v="1547"/>
    <x v="0"/>
    <x v="828"/>
    <d v="2013-08-31T00:00:00"/>
    <s v="Standard Class"/>
    <s v="MS-17770"/>
    <s v="Maxwell Schwartz"/>
    <x v="0"/>
    <s v="United States"/>
    <s v="Seattle"/>
    <x v="4"/>
    <n v="98105"/>
    <x v="1"/>
    <s v="OFF-SU-10002189"/>
    <x v="1"/>
    <x v="14"/>
    <s v="Acme Rosewood Handle Letter Opener"/>
    <n v="15.88"/>
    <n v="4"/>
    <n v="0"/>
    <n v="0.1588"/>
    <x v="6"/>
  </r>
  <r>
    <n v="3119"/>
    <x v="1548"/>
    <x v="1"/>
    <x v="832"/>
    <d v="2012-06-12T00:00:00"/>
    <s v="First Class"/>
    <s v="JE-15610"/>
    <s v="Jim Epp"/>
    <x v="1"/>
    <s v="United States"/>
    <s v="Lakeland"/>
    <x v="2"/>
    <n v="33801"/>
    <x v="0"/>
    <s v="FUR-CH-10003312"/>
    <x v="0"/>
    <x v="1"/>
    <s v="Hon 2090 â€œPillow Softâ€ Series Mid Back Swivel/Tilt Chairs"/>
    <n v="1123.92"/>
    <n v="5"/>
    <n v="0.2"/>
    <n v="-182.637"/>
    <x v="1"/>
  </r>
  <r>
    <n v="3120"/>
    <x v="1548"/>
    <x v="1"/>
    <x v="832"/>
    <d v="2012-06-12T00:00:00"/>
    <s v="First Class"/>
    <s v="JE-15610"/>
    <s v="Jim Epp"/>
    <x v="1"/>
    <s v="United States"/>
    <s v="Lakeland"/>
    <x v="2"/>
    <n v="33801"/>
    <x v="0"/>
    <s v="TEC-PH-10002496"/>
    <x v="2"/>
    <x v="7"/>
    <s v="Cisco SPA301"/>
    <n v="249.584"/>
    <n v="2"/>
    <n v="0.2"/>
    <n v="31.198"/>
    <x v="1"/>
  </r>
  <r>
    <n v="3121"/>
    <x v="1548"/>
    <x v="1"/>
    <x v="832"/>
    <d v="2012-06-12T00:00:00"/>
    <s v="First Class"/>
    <s v="JE-15610"/>
    <s v="Jim Epp"/>
    <x v="1"/>
    <s v="United States"/>
    <s v="Lakeland"/>
    <x v="2"/>
    <n v="33801"/>
    <x v="0"/>
    <s v="FUR-FU-10003464"/>
    <x v="0"/>
    <x v="5"/>
    <s v="Seth Thomas 8 1/2&quot; Cubicle Clock"/>
    <n v="48.671999999999997"/>
    <n v="3"/>
    <n v="0.2"/>
    <n v="7.3007999999999997"/>
    <x v="1"/>
  </r>
  <r>
    <n v="3122"/>
    <x v="1548"/>
    <x v="1"/>
    <x v="832"/>
    <d v="2012-06-12T00:00:00"/>
    <s v="First Class"/>
    <s v="JE-15610"/>
    <s v="Jim Epp"/>
    <x v="1"/>
    <s v="United States"/>
    <s v="Lakeland"/>
    <x v="2"/>
    <n v="33801"/>
    <x v="0"/>
    <s v="OFF-AR-10000380"/>
    <x v="1"/>
    <x v="6"/>
    <s v="Hunt PowerHouse Electric Pencil Sharpener, Blue"/>
    <n v="60.768000000000001"/>
    <n v="2"/>
    <n v="0.2"/>
    <n v="7.5960000000000001"/>
    <x v="1"/>
  </r>
  <r>
    <n v="3123"/>
    <x v="1548"/>
    <x v="1"/>
    <x v="832"/>
    <d v="2012-06-12T00:00:00"/>
    <s v="First Class"/>
    <s v="JE-15610"/>
    <s v="Jim Epp"/>
    <x v="1"/>
    <s v="United States"/>
    <s v="Lakeland"/>
    <x v="2"/>
    <n v="33801"/>
    <x v="0"/>
    <s v="OFF-BI-10004593"/>
    <x v="1"/>
    <x v="8"/>
    <s v="Ibico Laser Imprintable Binding System Covers"/>
    <n v="78.599999999999994"/>
    <n v="5"/>
    <n v="0.7"/>
    <n v="-62.88"/>
    <x v="1"/>
  </r>
  <r>
    <n v="3124"/>
    <x v="1548"/>
    <x v="1"/>
    <x v="832"/>
    <d v="2012-06-12T00:00:00"/>
    <s v="First Class"/>
    <s v="JE-15610"/>
    <s v="Jim Epp"/>
    <x v="1"/>
    <s v="United States"/>
    <s v="Lakeland"/>
    <x v="2"/>
    <n v="33801"/>
    <x v="0"/>
    <s v="OFF-BI-10001308"/>
    <x v="1"/>
    <x v="8"/>
    <s v="GBC Standard Plastic Binding Systems' Combs"/>
    <n v="3.7679999999999998"/>
    <n v="2"/>
    <n v="0.7"/>
    <n v="-3.14"/>
    <x v="1"/>
  </r>
  <r>
    <n v="3125"/>
    <x v="1548"/>
    <x v="1"/>
    <x v="832"/>
    <d v="2012-06-12T00:00:00"/>
    <s v="First Class"/>
    <s v="JE-15610"/>
    <s v="Jim Epp"/>
    <x v="1"/>
    <s v="United States"/>
    <s v="Lakeland"/>
    <x v="2"/>
    <n v="33801"/>
    <x v="0"/>
    <s v="OFF-ST-10001780"/>
    <x v="1"/>
    <x v="4"/>
    <s v="Tennsco 16-Compartment Lockers with Coat Rack"/>
    <n v="1036.624"/>
    <n v="2"/>
    <n v="0.2"/>
    <n v="51.831200000000003"/>
    <x v="1"/>
  </r>
  <r>
    <n v="3126"/>
    <x v="1548"/>
    <x v="1"/>
    <x v="832"/>
    <d v="2012-06-12T00:00:00"/>
    <s v="First Class"/>
    <s v="JE-15610"/>
    <s v="Jim Epp"/>
    <x v="1"/>
    <s v="United States"/>
    <s v="Lakeland"/>
    <x v="2"/>
    <n v="33801"/>
    <x v="0"/>
    <s v="OFF-ST-10003816"/>
    <x v="1"/>
    <x v="4"/>
    <s v="Fellowes High-Stak Drawer Files"/>
    <n v="563.80799999999999"/>
    <n v="4"/>
    <n v="0.2"/>
    <n v="21.142800000000001"/>
    <x v="1"/>
  </r>
  <r>
    <n v="3127"/>
    <x v="1549"/>
    <x v="3"/>
    <x v="565"/>
    <d v="2014-09-13T00:00:00"/>
    <s v="Standard Class"/>
    <s v="EB-14110"/>
    <s v="Eugene Barchas"/>
    <x v="0"/>
    <s v="United States"/>
    <s v="Philadelphia"/>
    <x v="9"/>
    <n v="19134"/>
    <x v="3"/>
    <s v="TEC-PH-10002200"/>
    <x v="2"/>
    <x v="7"/>
    <s v="Aastra 6757i CT Wireless VoIP phone"/>
    <n v="258.52800000000002"/>
    <n v="2"/>
    <n v="0.4"/>
    <n v="-47.396799999999999"/>
    <x v="8"/>
  </r>
  <r>
    <n v="3128"/>
    <x v="1550"/>
    <x v="3"/>
    <x v="280"/>
    <d v="2014-10-07T00:00:00"/>
    <s v="Standard Class"/>
    <s v="BP-11155"/>
    <s v="Becky Pak"/>
    <x v="0"/>
    <s v="United States"/>
    <s v="New York City"/>
    <x v="15"/>
    <n v="10011"/>
    <x v="3"/>
    <s v="OFF-PA-10004438"/>
    <x v="1"/>
    <x v="10"/>
    <s v="Xerox 1907"/>
    <n v="49.12"/>
    <n v="4"/>
    <n v="0"/>
    <n v="23.086400000000001"/>
    <x v="2"/>
  </r>
  <r>
    <n v="3129"/>
    <x v="1551"/>
    <x v="2"/>
    <x v="757"/>
    <d v="2011-12-17T00:00:00"/>
    <s v="First Class"/>
    <s v="CC-12100"/>
    <s v="Chad Cunningham"/>
    <x v="2"/>
    <s v="United States"/>
    <s v="Los Angeles"/>
    <x v="1"/>
    <n v="90049"/>
    <x v="1"/>
    <s v="FUR-FU-10004090"/>
    <x v="0"/>
    <x v="5"/>
    <s v="Executive Impressions 14&quot; Contract Wall Clock"/>
    <n v="44.46"/>
    <n v="2"/>
    <n v="0"/>
    <n v="14.671799999999999"/>
    <x v="4"/>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x v="4"/>
  </r>
  <r>
    <n v="3131"/>
    <x v="1551"/>
    <x v="2"/>
    <x v="757"/>
    <d v="2011-12-17T00:00:00"/>
    <s v="First Class"/>
    <s v="CC-12100"/>
    <s v="Chad Cunningham"/>
    <x v="2"/>
    <s v="United States"/>
    <s v="Los Angeles"/>
    <x v="1"/>
    <n v="90049"/>
    <x v="1"/>
    <s v="TEC-AC-10001142"/>
    <x v="2"/>
    <x v="11"/>
    <s v="First Data FD10 PIN Pad"/>
    <n v="395"/>
    <n v="5"/>
    <n v="0"/>
    <n v="39.5"/>
    <x v="4"/>
  </r>
  <r>
    <n v="3132"/>
    <x v="1551"/>
    <x v="2"/>
    <x v="757"/>
    <d v="2011-12-17T00:00:00"/>
    <s v="First Class"/>
    <s v="CC-12100"/>
    <s v="Chad Cunningham"/>
    <x v="2"/>
    <s v="United States"/>
    <s v="Los Angeles"/>
    <x v="1"/>
    <n v="90049"/>
    <x v="1"/>
    <s v="TEC-PH-10004977"/>
    <x v="2"/>
    <x v="7"/>
    <s v="GE 30524EE4"/>
    <n v="627.16800000000001"/>
    <n v="4"/>
    <n v="0.2"/>
    <n v="70.556399999999996"/>
    <x v="4"/>
  </r>
  <r>
    <n v="3133"/>
    <x v="1552"/>
    <x v="2"/>
    <x v="829"/>
    <d v="2011-08-26T00:00:00"/>
    <s v="First Class"/>
    <s v="JP-15460"/>
    <s v="Jennifer Patt"/>
    <x v="1"/>
    <s v="United States"/>
    <s v="Oceanside"/>
    <x v="15"/>
    <n v="11572"/>
    <x v="3"/>
    <s v="FUR-FU-10004586"/>
    <x v="0"/>
    <x v="5"/>
    <s v="G.E. Longer-Life Indoor Recessed Floodlight Bulbs"/>
    <n v="13.28"/>
    <n v="2"/>
    <n v="0"/>
    <n v="6.3743999999999996"/>
    <x v="6"/>
  </r>
  <r>
    <n v="3134"/>
    <x v="1552"/>
    <x v="2"/>
    <x v="829"/>
    <d v="2011-08-26T00:00:00"/>
    <s v="First Class"/>
    <s v="JP-15460"/>
    <s v="Jennifer Patt"/>
    <x v="1"/>
    <s v="United States"/>
    <s v="Oceanside"/>
    <x v="15"/>
    <n v="11572"/>
    <x v="3"/>
    <s v="OFF-BI-10001116"/>
    <x v="1"/>
    <x v="8"/>
    <s v="Wilson Jones 1&quot; Hanging DublLock Ring Binders"/>
    <n v="12.672000000000001"/>
    <n v="3"/>
    <n v="0.2"/>
    <n v="4.4352"/>
    <x v="6"/>
  </r>
  <r>
    <n v="3135"/>
    <x v="1553"/>
    <x v="3"/>
    <x v="105"/>
    <d v="2014-11-19T00:00:00"/>
    <s v="Standard Class"/>
    <s v="LS-16975"/>
    <s v="Lindsay Shagiari"/>
    <x v="2"/>
    <s v="United States"/>
    <s v="Dallas"/>
    <x v="5"/>
    <n v="75081"/>
    <x v="2"/>
    <s v="OFF-BI-10000666"/>
    <x v="1"/>
    <x v="8"/>
    <s v="Surelock Post Binders"/>
    <n v="30.56"/>
    <n v="5"/>
    <n v="0.8"/>
    <n v="-45.84"/>
    <x v="0"/>
  </r>
  <r>
    <n v="3136"/>
    <x v="1553"/>
    <x v="3"/>
    <x v="105"/>
    <d v="2014-11-19T00:00:00"/>
    <s v="Standard Class"/>
    <s v="LS-16975"/>
    <s v="Lindsay Shagiari"/>
    <x v="2"/>
    <s v="United States"/>
    <s v="Dallas"/>
    <x v="5"/>
    <n v="75081"/>
    <x v="2"/>
    <s v="OFF-ST-10002583"/>
    <x v="1"/>
    <x v="4"/>
    <s v="Fellowes Neat Ideas Storage Cubes"/>
    <n v="77.951999999999998"/>
    <n v="3"/>
    <n v="0.2"/>
    <n v="-15.590400000000001"/>
    <x v="0"/>
  </r>
  <r>
    <n v="3137"/>
    <x v="1553"/>
    <x v="3"/>
    <x v="105"/>
    <d v="2014-11-19T00:00:00"/>
    <s v="Standard Class"/>
    <s v="LS-16975"/>
    <s v="Lindsay Shagiari"/>
    <x v="2"/>
    <s v="United States"/>
    <s v="Dallas"/>
    <x v="5"/>
    <n v="75081"/>
    <x v="2"/>
    <s v="TEC-PH-10004908"/>
    <x v="2"/>
    <x v="7"/>
    <s v="Panasonic KX TS3282W Corded phone"/>
    <n v="67.992000000000004"/>
    <n v="1"/>
    <n v="0.2"/>
    <n v="8.4990000000000006"/>
    <x v="0"/>
  </r>
  <r>
    <n v="3138"/>
    <x v="1553"/>
    <x v="3"/>
    <x v="105"/>
    <d v="2014-11-19T00:00:00"/>
    <s v="Standard Class"/>
    <s v="LS-16975"/>
    <s v="Lindsay Shagiari"/>
    <x v="2"/>
    <s v="United States"/>
    <s v="Dallas"/>
    <x v="5"/>
    <n v="75081"/>
    <x v="2"/>
    <s v="OFF-EN-10001219"/>
    <x v="1"/>
    <x v="12"/>
    <s v="#10- 4 1/8&quot; x 9 1/2&quot; Security-Tint Envelopes"/>
    <n v="12.224"/>
    <n v="2"/>
    <n v="0.2"/>
    <n v="4.4311999999999996"/>
    <x v="0"/>
  </r>
  <r>
    <n v="3139"/>
    <x v="1553"/>
    <x v="3"/>
    <x v="105"/>
    <d v="2014-11-19T00:00:00"/>
    <s v="Standard Class"/>
    <s v="LS-16975"/>
    <s v="Lindsay Shagiari"/>
    <x v="2"/>
    <s v="United States"/>
    <s v="Dallas"/>
    <x v="5"/>
    <n v="75081"/>
    <x v="2"/>
    <s v="TEC-AC-10004568"/>
    <x v="2"/>
    <x v="11"/>
    <s v="MaxellÂ LTO Ultrium - 800 GB"/>
    <n v="44.783999999999999"/>
    <n v="2"/>
    <n v="0.2"/>
    <n v="-0.55979999999999996"/>
    <x v="0"/>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x v="0"/>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x v="3"/>
  </r>
  <r>
    <n v="3142"/>
    <x v="1555"/>
    <x v="2"/>
    <x v="432"/>
    <d v="2011-12-12T00:00:00"/>
    <s v="Same Day"/>
    <s v="CY-12745"/>
    <s v="Craig Yedwab"/>
    <x v="1"/>
    <s v="United States"/>
    <s v="San Antonio"/>
    <x v="5"/>
    <n v="78207"/>
    <x v="2"/>
    <s v="OFF-BI-10003650"/>
    <x v="1"/>
    <x v="8"/>
    <s v="GBC DocuBind 300 Electric Binding Machine"/>
    <n v="210.392"/>
    <n v="2"/>
    <n v="0.8"/>
    <n v="-336.62720000000002"/>
    <x v="4"/>
  </r>
  <r>
    <n v="3143"/>
    <x v="1556"/>
    <x v="3"/>
    <x v="145"/>
    <d v="2014-09-28T00:00:00"/>
    <s v="Second Class"/>
    <s v="RB-19360"/>
    <s v="Raymond Buch"/>
    <x v="0"/>
    <s v="United States"/>
    <s v="Cincinnati"/>
    <x v="24"/>
    <n v="45231"/>
    <x v="3"/>
    <s v="TEC-AC-10003628"/>
    <x v="2"/>
    <x v="11"/>
    <s v="Logitech 910-002974 M325 Wireless Mouse for Web Scrolling"/>
    <n v="119.96"/>
    <n v="5"/>
    <n v="0.2"/>
    <n v="35.988"/>
    <x v="8"/>
  </r>
  <r>
    <n v="3144"/>
    <x v="1556"/>
    <x v="3"/>
    <x v="145"/>
    <d v="2014-09-28T00:00:00"/>
    <s v="Second Class"/>
    <s v="RB-19360"/>
    <s v="Raymond Buch"/>
    <x v="0"/>
    <s v="United States"/>
    <s v="Cincinnati"/>
    <x v="24"/>
    <n v="45231"/>
    <x v="3"/>
    <s v="OFF-AR-10001547"/>
    <x v="1"/>
    <x v="6"/>
    <s v="Newell 311"/>
    <n v="10.608000000000001"/>
    <n v="6"/>
    <n v="0.2"/>
    <n v="0.92820000000000003"/>
    <x v="8"/>
  </r>
  <r>
    <n v="3145"/>
    <x v="1557"/>
    <x v="0"/>
    <x v="64"/>
    <d v="2013-09-12T00:00:00"/>
    <s v="Standard Class"/>
    <s v="AR-10825"/>
    <s v="Anthony Rawles"/>
    <x v="1"/>
    <s v="United States"/>
    <s v="Austin"/>
    <x v="5"/>
    <n v="78745"/>
    <x v="2"/>
    <s v="FUR-CH-10002647"/>
    <x v="0"/>
    <x v="1"/>
    <s v="Situations Contoured Folding Chairs, 4/Set"/>
    <n v="347.80200000000002"/>
    <n v="7"/>
    <n v="0.3"/>
    <n v="-24.843"/>
    <x v="8"/>
  </r>
  <r>
    <n v="3146"/>
    <x v="1558"/>
    <x v="3"/>
    <x v="512"/>
    <d v="2014-02-14T00:00:00"/>
    <s v="Second Class"/>
    <s v="CS-11845"/>
    <s v="Cari Sayre"/>
    <x v="1"/>
    <s v="United States"/>
    <s v="Seattle"/>
    <x v="4"/>
    <n v="98105"/>
    <x v="1"/>
    <s v="FUR-CH-10004495"/>
    <x v="0"/>
    <x v="1"/>
    <s v="Global Leather and Oak Executive Chair, Black"/>
    <n v="963.13599999999997"/>
    <n v="4"/>
    <n v="0.2"/>
    <n v="108.3528"/>
    <x v="11"/>
  </r>
  <r>
    <n v="3147"/>
    <x v="1558"/>
    <x v="3"/>
    <x v="512"/>
    <d v="2014-02-14T00:00:00"/>
    <s v="Second Class"/>
    <s v="CS-11845"/>
    <s v="Cari Sayre"/>
    <x v="1"/>
    <s v="United States"/>
    <s v="Seattle"/>
    <x v="4"/>
    <n v="98105"/>
    <x v="1"/>
    <s v="TEC-PH-10002923"/>
    <x v="2"/>
    <x v="7"/>
    <s v="Logitech B530 USBÂ HeadsetÂ -Â headsetÂ - Full size, Binaural"/>
    <n v="88.775999999999996"/>
    <n v="3"/>
    <n v="0.2"/>
    <n v="7.7679"/>
    <x v="11"/>
  </r>
  <r>
    <n v="3148"/>
    <x v="1559"/>
    <x v="2"/>
    <x v="479"/>
    <d v="2011-07-03T00:00:00"/>
    <s v="Second Class"/>
    <s v="AR-10825"/>
    <s v="Anthony Rawles"/>
    <x v="1"/>
    <s v="United States"/>
    <s v="Los Angeles"/>
    <x v="1"/>
    <n v="90004"/>
    <x v="1"/>
    <s v="OFF-AR-10001374"/>
    <x v="1"/>
    <x v="6"/>
    <s v="BIC Brite Liner Highlighters, Chisel Tip"/>
    <n v="32.4"/>
    <n v="5"/>
    <n v="0"/>
    <n v="10.368"/>
    <x v="1"/>
  </r>
  <r>
    <n v="3149"/>
    <x v="1560"/>
    <x v="0"/>
    <x v="843"/>
    <d v="2013-06-11T00:00:00"/>
    <s v="First Class"/>
    <s v="RD-19810"/>
    <s v="Ross DeVincentis"/>
    <x v="2"/>
    <s v="United States"/>
    <s v="New York City"/>
    <x v="15"/>
    <n v="10035"/>
    <x v="3"/>
    <s v="OFF-PA-10003441"/>
    <x v="1"/>
    <x v="10"/>
    <s v="Xerox 226"/>
    <n v="32.4"/>
    <n v="5"/>
    <n v="0"/>
    <n v="15.552"/>
    <x v="1"/>
  </r>
  <r>
    <n v="3150"/>
    <x v="1561"/>
    <x v="2"/>
    <x v="414"/>
    <d v="2011-12-25T00:00:00"/>
    <s v="Standard Class"/>
    <s v="KH-16510"/>
    <s v="Keith Herrera"/>
    <x v="0"/>
    <s v="United States"/>
    <s v="Seattle"/>
    <x v="4"/>
    <n v="98103"/>
    <x v="1"/>
    <s v="OFF-LA-10002043"/>
    <x v="1"/>
    <x v="2"/>
    <s v="Avery 489"/>
    <n v="31.05"/>
    <n v="3"/>
    <n v="0"/>
    <n v="14.904"/>
    <x v="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x v="4"/>
  </r>
  <r>
    <n v="3152"/>
    <x v="1562"/>
    <x v="1"/>
    <x v="83"/>
    <d v="2012-12-18T00:00:00"/>
    <s v="First Class"/>
    <s v="NF-18385"/>
    <s v="Natalie Fritzler"/>
    <x v="0"/>
    <s v="United States"/>
    <s v="Newark"/>
    <x v="24"/>
    <n v="43055"/>
    <x v="3"/>
    <s v="TEC-MA-10000418"/>
    <x v="2"/>
    <x v="15"/>
    <s v="Cubify CubeX 3D Printer Double Head Print"/>
    <n v="1799.9939999999999"/>
    <n v="2"/>
    <n v="0.7"/>
    <n v="-2639.9911999999999"/>
    <x v="4"/>
  </r>
  <r>
    <n v="3153"/>
    <x v="1562"/>
    <x v="1"/>
    <x v="83"/>
    <d v="2012-12-18T00:00:00"/>
    <s v="First Class"/>
    <s v="NF-18385"/>
    <s v="Natalie Fritzler"/>
    <x v="0"/>
    <s v="United States"/>
    <s v="Newark"/>
    <x v="24"/>
    <n v="43055"/>
    <x v="3"/>
    <s v="TEC-PH-10004908"/>
    <x v="2"/>
    <x v="7"/>
    <s v="Panasonic KX TS3282W Corded phone"/>
    <n v="101.988"/>
    <n v="2"/>
    <n v="0.4"/>
    <n v="-16.998000000000001"/>
    <x v="4"/>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x v="4"/>
  </r>
  <r>
    <n v="3155"/>
    <x v="1563"/>
    <x v="3"/>
    <x v="228"/>
    <d v="2014-07-25T00:00:00"/>
    <s v="Standard Class"/>
    <s v="SM-20950"/>
    <s v="Suzanne McNair"/>
    <x v="1"/>
    <s v="United States"/>
    <s v="Maple Grove"/>
    <x v="11"/>
    <n v="55369"/>
    <x v="2"/>
    <s v="OFF-BI-10004600"/>
    <x v="1"/>
    <x v="8"/>
    <s v="Ibico Ibimaster 300 Manual Binding System"/>
    <n v="735.98"/>
    <n v="2"/>
    <n v="0"/>
    <n v="331.19099999999997"/>
    <x v="7"/>
  </r>
  <r>
    <n v="3156"/>
    <x v="1564"/>
    <x v="2"/>
    <x v="93"/>
    <d v="2011-08-05T00:00:00"/>
    <s v="Second Class"/>
    <s v="GH-14410"/>
    <s v="Gary Hansen"/>
    <x v="2"/>
    <s v="United States"/>
    <s v="Glendale"/>
    <x v="16"/>
    <n v="85301"/>
    <x v="1"/>
    <s v="OFF-PA-10001289"/>
    <x v="1"/>
    <x v="10"/>
    <s v="White Computer Printout Paper by Universal"/>
    <n v="93.024000000000001"/>
    <n v="3"/>
    <n v="0.2"/>
    <n v="33.721200000000003"/>
    <x v="6"/>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x v="6"/>
  </r>
  <r>
    <n v="3158"/>
    <x v="1565"/>
    <x v="1"/>
    <x v="252"/>
    <d v="2012-08-28T00:00:00"/>
    <s v="Standard Class"/>
    <s v="EM-13810"/>
    <s v="Eleni McCrary"/>
    <x v="1"/>
    <s v="United States"/>
    <s v="New York City"/>
    <x v="15"/>
    <n v="10009"/>
    <x v="3"/>
    <s v="TEC-AC-10001266"/>
    <x v="2"/>
    <x v="11"/>
    <s v="Memorex Micro Travel Drive 8 GB"/>
    <n v="26"/>
    <n v="2"/>
    <n v="0"/>
    <n v="11.7"/>
    <x v="6"/>
  </r>
  <r>
    <n v="3159"/>
    <x v="1566"/>
    <x v="0"/>
    <x v="253"/>
    <d v="2013-03-28T00:00:00"/>
    <s v="First Class"/>
    <s v="DB-13210"/>
    <s v="Dean Braden"/>
    <x v="0"/>
    <s v="United States"/>
    <s v="Jacksonville"/>
    <x v="3"/>
    <n v="28540"/>
    <x v="0"/>
    <s v="OFF-ST-10001291"/>
    <x v="1"/>
    <x v="4"/>
    <s v="Tenex Personal Self-Stacking Standard File Box, Black/Gray"/>
    <n v="67.64"/>
    <n v="5"/>
    <n v="0.2"/>
    <n v="5.9184999999999999"/>
    <x v="10"/>
  </r>
  <r>
    <n v="3160"/>
    <x v="1566"/>
    <x v="0"/>
    <x v="253"/>
    <d v="2013-03-28T00:00:00"/>
    <s v="First Class"/>
    <s v="DB-13210"/>
    <s v="Dean Braden"/>
    <x v="0"/>
    <s v="United States"/>
    <s v="Jacksonville"/>
    <x v="3"/>
    <n v="28540"/>
    <x v="0"/>
    <s v="TEC-AC-10001314"/>
    <x v="2"/>
    <x v="11"/>
    <s v="Case Logic 2.4GHz Wireless Keyboard"/>
    <n v="119.976"/>
    <n v="3"/>
    <n v="0.2"/>
    <n v="-17.996400000000001"/>
    <x v="10"/>
  </r>
  <r>
    <n v="3161"/>
    <x v="1567"/>
    <x v="2"/>
    <x v="171"/>
    <d v="2011-09-16T00:00:00"/>
    <s v="Second Class"/>
    <s v="PT-19090"/>
    <s v="Pete Takahito"/>
    <x v="0"/>
    <s v="United States"/>
    <s v="Houston"/>
    <x v="5"/>
    <n v="77070"/>
    <x v="2"/>
    <s v="OFF-BI-10004040"/>
    <x v="1"/>
    <x v="8"/>
    <s v="Wilson Jones Impact Binders"/>
    <n v="5.18"/>
    <n v="5"/>
    <n v="0.8"/>
    <n v="-8.0289999999999999"/>
    <x v="8"/>
  </r>
  <r>
    <n v="3162"/>
    <x v="1568"/>
    <x v="2"/>
    <x v="158"/>
    <d v="2011-09-25T00:00:00"/>
    <s v="Standard Class"/>
    <s v="HF-14995"/>
    <s v="Herbert Flentye"/>
    <x v="0"/>
    <s v="United States"/>
    <s v="San Francisco"/>
    <x v="1"/>
    <n v="94109"/>
    <x v="1"/>
    <s v="OFF-EN-10001539"/>
    <x v="1"/>
    <x v="12"/>
    <s v="Staples"/>
    <n v="15.56"/>
    <n v="2"/>
    <n v="0"/>
    <n v="7.3132000000000001"/>
    <x v="8"/>
  </r>
  <r>
    <n v="3163"/>
    <x v="1568"/>
    <x v="2"/>
    <x v="158"/>
    <d v="2011-09-25T00:00:00"/>
    <s v="Standard Class"/>
    <s v="HF-14995"/>
    <s v="Herbert Flentye"/>
    <x v="0"/>
    <s v="United States"/>
    <s v="San Francisco"/>
    <x v="1"/>
    <n v="94109"/>
    <x v="1"/>
    <s v="OFF-EN-10004483"/>
    <x v="1"/>
    <x v="12"/>
    <s v="#10 White Business Envelopes,4 1/8 x 9 1/2"/>
    <n v="78.349999999999994"/>
    <n v="5"/>
    <n v="0"/>
    <n v="36.8245"/>
    <x v="8"/>
  </r>
  <r>
    <n v="3164"/>
    <x v="1568"/>
    <x v="2"/>
    <x v="158"/>
    <d v="2011-09-25T00:00:00"/>
    <s v="Standard Class"/>
    <s v="HF-14995"/>
    <s v="Herbert Flentye"/>
    <x v="0"/>
    <s v="United States"/>
    <s v="San Francisco"/>
    <x v="1"/>
    <n v="94109"/>
    <x v="1"/>
    <s v="OFF-AR-10001615"/>
    <x v="1"/>
    <x v="6"/>
    <s v="Newell 34"/>
    <n v="59.52"/>
    <n v="3"/>
    <n v="0"/>
    <n v="15.475199999999999"/>
    <x v="8"/>
  </r>
  <r>
    <n v="3165"/>
    <x v="1568"/>
    <x v="2"/>
    <x v="158"/>
    <d v="2011-09-25T00:00:00"/>
    <s v="Standard Class"/>
    <s v="HF-14995"/>
    <s v="Herbert Flentye"/>
    <x v="0"/>
    <s v="United States"/>
    <s v="San Francisco"/>
    <x v="1"/>
    <n v="94109"/>
    <x v="1"/>
    <s v="OFF-PA-10000327"/>
    <x v="1"/>
    <x v="10"/>
    <s v="Xerox 1971"/>
    <n v="38.520000000000003"/>
    <n v="9"/>
    <n v="0"/>
    <n v="17.334"/>
    <x v="8"/>
  </r>
  <r>
    <n v="3166"/>
    <x v="1568"/>
    <x v="2"/>
    <x v="158"/>
    <d v="2011-09-25T00:00:00"/>
    <s v="Standard Class"/>
    <s v="HF-14995"/>
    <s v="Herbert Flentye"/>
    <x v="0"/>
    <s v="United States"/>
    <s v="San Francisco"/>
    <x v="1"/>
    <n v="94109"/>
    <x v="1"/>
    <s v="TEC-PH-10001299"/>
    <x v="2"/>
    <x v="7"/>
    <s v="Polycom CX300 Desktop Phone USB VoIP phone"/>
    <n v="239.98400000000001"/>
    <n v="2"/>
    <n v="0.2"/>
    <n v="23.9984"/>
    <x v="8"/>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x v="8"/>
  </r>
  <r>
    <n v="3168"/>
    <x v="1569"/>
    <x v="0"/>
    <x v="517"/>
    <d v="2013-11-01T00:00:00"/>
    <s v="First Class"/>
    <s v="KW-16435"/>
    <s v="Katrina Willman"/>
    <x v="0"/>
    <s v="United States"/>
    <s v="Lansing"/>
    <x v="12"/>
    <n v="48911"/>
    <x v="2"/>
    <s v="FUR-FU-10002671"/>
    <x v="0"/>
    <x v="5"/>
    <s v="Electrix 20W Halogen Replacement Bulb for Zoom-In Desk Lamp"/>
    <n v="67"/>
    <n v="5"/>
    <n v="0"/>
    <n v="32.159999999999997"/>
    <x v="2"/>
  </r>
  <r>
    <n v="3169"/>
    <x v="1570"/>
    <x v="0"/>
    <x v="316"/>
    <d v="2013-06-04T00:00:00"/>
    <s v="Standard Class"/>
    <s v="KC-16675"/>
    <s v="Kimberly Carter"/>
    <x v="1"/>
    <s v="United States"/>
    <s v="Tallahassee"/>
    <x v="2"/>
    <n v="32303"/>
    <x v="0"/>
    <s v="FUR-CH-10003833"/>
    <x v="0"/>
    <x v="1"/>
    <s v="Novimex Fabric Task Chair"/>
    <n v="390.27199999999999"/>
    <n v="8"/>
    <n v="0.2"/>
    <n v="-24.391999999999999"/>
    <x v="5"/>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x v="5"/>
  </r>
  <r>
    <n v="3171"/>
    <x v="1571"/>
    <x v="3"/>
    <x v="202"/>
    <d v="2014-12-27T00:00:00"/>
    <s v="Second Class"/>
    <s v="PK-19075"/>
    <s v="Pete Kriz"/>
    <x v="0"/>
    <s v="United States"/>
    <s v="Columbia"/>
    <x v="20"/>
    <n v="29203"/>
    <x v="0"/>
    <s v="OFF-BI-10002003"/>
    <x v="1"/>
    <x v="8"/>
    <s v="Ibico Presentation Index for Binding Systems"/>
    <n v="23.88"/>
    <n v="6"/>
    <n v="0"/>
    <n v="11.223599999999999"/>
    <x v="4"/>
  </r>
  <r>
    <n v="3172"/>
    <x v="1572"/>
    <x v="0"/>
    <x v="844"/>
    <d v="2013-03-29T00:00:00"/>
    <s v="Standard Class"/>
    <s v="KT-16465"/>
    <s v="Kean Takahito"/>
    <x v="0"/>
    <s v="United States"/>
    <s v="Chicago"/>
    <x v="10"/>
    <n v="60623"/>
    <x v="2"/>
    <s v="OFF-BI-10004465"/>
    <x v="1"/>
    <x v="8"/>
    <s v="Avery Durable Slant Ring Binders"/>
    <n v="3.1680000000000001"/>
    <n v="2"/>
    <n v="0.8"/>
    <n v="-4.7519999999999998"/>
    <x v="10"/>
  </r>
  <r>
    <n v="3173"/>
    <x v="1572"/>
    <x v="0"/>
    <x v="844"/>
    <d v="2013-03-29T00:00:00"/>
    <s v="Standard Class"/>
    <s v="KT-16465"/>
    <s v="Kean Takahito"/>
    <x v="0"/>
    <s v="United States"/>
    <s v="Chicago"/>
    <x v="10"/>
    <n v="60623"/>
    <x v="2"/>
    <s v="FUR-CH-10000665"/>
    <x v="0"/>
    <x v="1"/>
    <s v="Global Airflow Leather Mesh Back Chair, Black"/>
    <n v="528.42999999999995"/>
    <n v="5"/>
    <n v="0.3"/>
    <n v="0"/>
    <x v="10"/>
  </r>
  <r>
    <n v="3174"/>
    <x v="1572"/>
    <x v="0"/>
    <x v="844"/>
    <d v="2013-03-29T00:00:00"/>
    <s v="Standard Class"/>
    <s v="KT-16465"/>
    <s v="Kean Takahito"/>
    <x v="0"/>
    <s v="United States"/>
    <s v="Chicago"/>
    <x v="10"/>
    <n v="60623"/>
    <x v="2"/>
    <s v="OFF-AR-10004956"/>
    <x v="1"/>
    <x v="6"/>
    <s v="Newell 33"/>
    <n v="13.391999999999999"/>
    <n v="3"/>
    <n v="0.2"/>
    <n v="1.5065999999999999"/>
    <x v="10"/>
  </r>
  <r>
    <n v="3175"/>
    <x v="1573"/>
    <x v="3"/>
    <x v="343"/>
    <d v="2014-11-19T00:00:00"/>
    <s v="Standard Class"/>
    <s v="EP-13915"/>
    <s v="Emily Phan"/>
    <x v="0"/>
    <s v="United States"/>
    <s v="Detroit"/>
    <x v="12"/>
    <n v="48227"/>
    <x v="2"/>
    <s v="OFF-AR-10004260"/>
    <x v="1"/>
    <x v="6"/>
    <s v="Boston 1799 Powerhouse Electric Pencil Sharpener"/>
    <n v="181.86"/>
    <n v="7"/>
    <n v="0"/>
    <n v="50.9208"/>
    <x v="0"/>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x v="8"/>
  </r>
  <r>
    <n v="3177"/>
    <x v="1574"/>
    <x v="3"/>
    <x v="397"/>
    <d v="2014-09-30T00:00:00"/>
    <s v="Standard Class"/>
    <s v="AP-10915"/>
    <s v="Arthur Prichep"/>
    <x v="0"/>
    <s v="United States"/>
    <s v="Fort Collins"/>
    <x v="22"/>
    <n v="80525"/>
    <x v="1"/>
    <s v="TEC-AC-10003280"/>
    <x v="2"/>
    <x v="11"/>
    <s v="Belkin F8E887 USB Wired Ergonomic Keyboard"/>
    <n v="47.984000000000002"/>
    <n v="2"/>
    <n v="0.2"/>
    <n v="0.5998"/>
    <x v="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x v="8"/>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x v="4"/>
  </r>
  <r>
    <n v="3180"/>
    <x v="1576"/>
    <x v="3"/>
    <x v="256"/>
    <d v="2014-12-12T00:00:00"/>
    <s v="Standard Class"/>
    <s v="SM-20950"/>
    <s v="Suzanne McNair"/>
    <x v="1"/>
    <s v="United States"/>
    <s v="New York City"/>
    <x v="15"/>
    <n v="10011"/>
    <x v="3"/>
    <s v="FUR-FU-10000521"/>
    <x v="0"/>
    <x v="5"/>
    <s v="Seth Thomas 14&quot; Putty-Colored Wall Clock"/>
    <n v="58.68"/>
    <n v="2"/>
    <n v="0"/>
    <n v="18.190799999999999"/>
    <x v="4"/>
  </r>
  <r>
    <n v="3181"/>
    <x v="1576"/>
    <x v="3"/>
    <x v="256"/>
    <d v="2014-12-12T00:00:00"/>
    <s v="Standard Class"/>
    <s v="SM-20950"/>
    <s v="Suzanne McNair"/>
    <x v="1"/>
    <s v="United States"/>
    <s v="New York City"/>
    <x v="15"/>
    <n v="10011"/>
    <x v="3"/>
    <s v="OFF-AP-10001271"/>
    <x v="1"/>
    <x v="9"/>
    <s v="Eureka The Boss Cordless Rechargeable Stick Vac"/>
    <n v="254.9"/>
    <n v="5"/>
    <n v="0"/>
    <n v="68.822999999999993"/>
    <x v="4"/>
  </r>
  <r>
    <n v="3182"/>
    <x v="1577"/>
    <x v="3"/>
    <x v="45"/>
    <d v="2014-11-13T00:00:00"/>
    <s v="Second Class"/>
    <s v="BM-11650"/>
    <s v="Brian Moss"/>
    <x v="1"/>
    <s v="United States"/>
    <s v="Columbia"/>
    <x v="39"/>
    <n v="21044"/>
    <x v="3"/>
    <s v="OFF-BI-10004728"/>
    <x v="1"/>
    <x v="8"/>
    <s v="Wilson Jones Turn Tabs Binder Tool for Ring Binders"/>
    <n v="9.64"/>
    <n v="2"/>
    <n v="0"/>
    <n v="4.4344000000000001"/>
    <x v="0"/>
  </r>
  <r>
    <n v="3183"/>
    <x v="1577"/>
    <x v="3"/>
    <x v="45"/>
    <d v="2014-11-13T00:00:00"/>
    <s v="Second Class"/>
    <s v="BM-11650"/>
    <s v="Brian Moss"/>
    <x v="1"/>
    <s v="United States"/>
    <s v="Columbia"/>
    <x v="39"/>
    <n v="21044"/>
    <x v="3"/>
    <s v="TEC-AC-10004666"/>
    <x v="2"/>
    <x v="11"/>
    <s v="MaxellÂ iVDR EX 500GB Cartridge"/>
    <n v="826.62"/>
    <n v="3"/>
    <n v="0"/>
    <n v="355.44659999999999"/>
    <x v="0"/>
  </r>
  <r>
    <n v="3184"/>
    <x v="1577"/>
    <x v="3"/>
    <x v="45"/>
    <d v="2014-11-13T00:00:00"/>
    <s v="Second Class"/>
    <s v="BM-11650"/>
    <s v="Brian Moss"/>
    <x v="1"/>
    <s v="United States"/>
    <s v="Columbia"/>
    <x v="39"/>
    <n v="21044"/>
    <x v="3"/>
    <s v="OFF-ST-10003208"/>
    <x v="1"/>
    <x v="4"/>
    <s v="Adjustable Depth Letter/Legal Cart"/>
    <n v="1633.14"/>
    <n v="9"/>
    <n v="0"/>
    <n v="473.61059999999998"/>
    <x v="0"/>
  </r>
  <r>
    <n v="3185"/>
    <x v="1577"/>
    <x v="3"/>
    <x v="45"/>
    <d v="2014-11-13T00:00:00"/>
    <s v="Second Class"/>
    <s v="BM-11650"/>
    <s v="Brian Moss"/>
    <x v="1"/>
    <s v="United States"/>
    <s v="Columbia"/>
    <x v="39"/>
    <n v="21044"/>
    <x v="3"/>
    <s v="OFF-ST-10003208"/>
    <x v="1"/>
    <x v="4"/>
    <s v="Adjustable Depth Letter/Legal Cart"/>
    <n v="544.38"/>
    <n v="3"/>
    <n v="0"/>
    <n v="157.87020000000001"/>
    <x v="0"/>
  </r>
  <r>
    <n v="3186"/>
    <x v="1578"/>
    <x v="2"/>
    <x v="845"/>
    <d v="2011-11-09T00:00:00"/>
    <s v="First Class"/>
    <s v="TC-20980"/>
    <s v="Tamara Chand"/>
    <x v="1"/>
    <s v="United States"/>
    <s v="Houston"/>
    <x v="5"/>
    <n v="77041"/>
    <x v="2"/>
    <s v="OFF-BI-10000632"/>
    <x v="1"/>
    <x v="8"/>
    <s v="Satellite Sectional Post Binders"/>
    <n v="26.045999999999999"/>
    <n v="3"/>
    <n v="0.8"/>
    <n v="-44.278199999999998"/>
    <x v="0"/>
  </r>
  <r>
    <n v="3187"/>
    <x v="1578"/>
    <x v="2"/>
    <x v="845"/>
    <d v="2011-11-09T00:00:00"/>
    <s v="First Class"/>
    <s v="TC-20980"/>
    <s v="Tamara Chand"/>
    <x v="1"/>
    <s v="United States"/>
    <s v="Houston"/>
    <x v="5"/>
    <n v="77041"/>
    <x v="2"/>
    <s v="OFF-EN-10004773"/>
    <x v="1"/>
    <x v="12"/>
    <s v="Staples"/>
    <n v="74.352000000000004"/>
    <n v="3"/>
    <n v="0.2"/>
    <n v="26.9526"/>
    <x v="0"/>
  </r>
  <r>
    <n v="3188"/>
    <x v="1579"/>
    <x v="3"/>
    <x v="846"/>
    <d v="2014-03-18T00:00:00"/>
    <s v="Standard Class"/>
    <s v="KB-16585"/>
    <s v="Ken Black"/>
    <x v="1"/>
    <s v="United States"/>
    <s v="Lowell"/>
    <x v="31"/>
    <n v="1852"/>
    <x v="3"/>
    <s v="TEC-PH-10004700"/>
    <x v="2"/>
    <x v="7"/>
    <s v="PowerGen Dual USB Car Charger"/>
    <n v="69.930000000000007"/>
    <n v="7"/>
    <n v="0"/>
    <n v="32.1678"/>
    <x v="10"/>
  </r>
  <r>
    <n v="3189"/>
    <x v="1580"/>
    <x v="3"/>
    <x v="179"/>
    <d v="2014-10-23T00:00:00"/>
    <s v="Second Class"/>
    <s v="JE-16165"/>
    <s v="Justin Ellison"/>
    <x v="1"/>
    <s v="United States"/>
    <s v="Woodland"/>
    <x v="1"/>
    <n v="95695"/>
    <x v="1"/>
    <s v="OFF-LA-10003714"/>
    <x v="1"/>
    <x v="2"/>
    <s v="Avery 510"/>
    <n v="3.75"/>
    <n v="1"/>
    <n v="0"/>
    <n v="1.8"/>
    <x v="2"/>
  </r>
  <r>
    <n v="3190"/>
    <x v="1580"/>
    <x v="3"/>
    <x v="179"/>
    <d v="2014-10-23T00:00:00"/>
    <s v="Second Class"/>
    <s v="JE-16165"/>
    <s v="Justin Ellison"/>
    <x v="1"/>
    <s v="United States"/>
    <s v="Woodland"/>
    <x v="1"/>
    <n v="95695"/>
    <x v="1"/>
    <s v="OFF-BI-10001787"/>
    <x v="1"/>
    <x v="8"/>
    <s v="Wilson Jones Four-Pocket Poly Binders"/>
    <n v="20.928000000000001"/>
    <n v="4"/>
    <n v="0.2"/>
    <n v="7.5864000000000003"/>
    <x v="2"/>
  </r>
  <r>
    <n v="3191"/>
    <x v="1581"/>
    <x v="1"/>
    <x v="17"/>
    <d v="2013-01-01T00:00:00"/>
    <s v="Standard Class"/>
    <s v="DR-12940"/>
    <s v="Daniel Raglin"/>
    <x v="2"/>
    <s v="United States"/>
    <s v="Chicago"/>
    <x v="10"/>
    <n v="60610"/>
    <x v="2"/>
    <s v="OFF-ST-10002957"/>
    <x v="1"/>
    <x v="4"/>
    <s v="Sterilite Show Offs Storage Containers"/>
    <n v="12.672000000000001"/>
    <n v="3"/>
    <n v="0.2"/>
    <n v="-3.1680000000000001"/>
    <x v="4"/>
  </r>
  <r>
    <n v="3192"/>
    <x v="1582"/>
    <x v="3"/>
    <x v="280"/>
    <d v="2014-10-09T00:00:00"/>
    <s v="Standard Class"/>
    <s v="RW-19630"/>
    <s v="Rob Williams"/>
    <x v="1"/>
    <s v="United States"/>
    <s v="New York City"/>
    <x v="15"/>
    <n v="10035"/>
    <x v="3"/>
    <s v="TEC-PH-10002115"/>
    <x v="2"/>
    <x v="7"/>
    <s v="Plantronics 81402"/>
    <n v="65.989999999999995"/>
    <n v="1"/>
    <n v="0"/>
    <n v="17.157399999999999"/>
    <x v="2"/>
  </r>
  <r>
    <n v="3193"/>
    <x v="1583"/>
    <x v="3"/>
    <x v="400"/>
    <d v="2014-06-09T00:00:00"/>
    <s v="Standard Class"/>
    <s v="ML-18040"/>
    <s v="Michelle Lonsdale"/>
    <x v="1"/>
    <s v="United States"/>
    <s v="Missouri City"/>
    <x v="5"/>
    <n v="77489"/>
    <x v="2"/>
    <s v="OFF-BI-10002557"/>
    <x v="1"/>
    <x v="8"/>
    <s v="Presstex Flexible Ring Binders"/>
    <n v="6.37"/>
    <n v="7"/>
    <n v="0.8"/>
    <n v="-9.5549999999999997"/>
    <x v="1"/>
  </r>
  <r>
    <n v="3194"/>
    <x v="1584"/>
    <x v="2"/>
    <x v="416"/>
    <d v="2011-09-04T00:00:00"/>
    <s v="First Class"/>
    <s v="JL-15130"/>
    <s v="Jack Lebron"/>
    <x v="0"/>
    <s v="United States"/>
    <s v="Houston"/>
    <x v="5"/>
    <n v="77036"/>
    <x v="2"/>
    <s v="OFF-BI-10002949"/>
    <x v="1"/>
    <x v="8"/>
    <s v="Prestige Round Ring Binders"/>
    <n v="3.6480000000000001"/>
    <n v="3"/>
    <n v="0.8"/>
    <n v="-6.0191999999999997"/>
    <x v="8"/>
  </r>
  <r>
    <n v="3195"/>
    <x v="1584"/>
    <x v="2"/>
    <x v="416"/>
    <d v="2011-09-04T00:00:00"/>
    <s v="First Class"/>
    <s v="JL-15130"/>
    <s v="Jack Lebron"/>
    <x v="0"/>
    <s v="United States"/>
    <s v="Houston"/>
    <x v="5"/>
    <n v="77036"/>
    <x v="2"/>
    <s v="OFF-PA-10004100"/>
    <x v="1"/>
    <x v="10"/>
    <s v="Xerox 216"/>
    <n v="31.103999999999999"/>
    <n v="6"/>
    <n v="0.2"/>
    <n v="10.8864"/>
    <x v="8"/>
  </r>
  <r>
    <n v="3196"/>
    <x v="1585"/>
    <x v="0"/>
    <x v="590"/>
    <d v="2013-08-14T00:00:00"/>
    <s v="Standard Class"/>
    <s v="CM-12655"/>
    <s v="Corinna Mitchell"/>
    <x v="2"/>
    <s v="United States"/>
    <s v="Jackson"/>
    <x v="35"/>
    <n v="39212"/>
    <x v="0"/>
    <s v="OFF-FA-10001883"/>
    <x v="1"/>
    <x v="13"/>
    <s v="Alliance Super-Size Bands, Assorted Sizes"/>
    <n v="23.34"/>
    <n v="3"/>
    <n v="0"/>
    <n v="0.2334"/>
    <x v="6"/>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x v="7"/>
  </r>
  <r>
    <n v="3198"/>
    <x v="1587"/>
    <x v="1"/>
    <x v="848"/>
    <d v="2012-07-10T00:00:00"/>
    <s v="Same Day"/>
    <s v="EH-13945"/>
    <s v="Eric Hoffmann"/>
    <x v="0"/>
    <s v="United States"/>
    <s v="Tempe"/>
    <x v="16"/>
    <n v="85281"/>
    <x v="1"/>
    <s v="OFF-BI-10003196"/>
    <x v="1"/>
    <x v="8"/>
    <s v="Accohide Poly Flexible Ring Binders"/>
    <n v="3.3660000000000001"/>
    <n v="3"/>
    <n v="0.7"/>
    <n v="-2.2440000000000002"/>
    <x v="7"/>
  </r>
  <r>
    <n v="3199"/>
    <x v="1588"/>
    <x v="2"/>
    <x v="588"/>
    <d v="2011-12-07T00:00:00"/>
    <s v="Standard Class"/>
    <s v="TB-21280"/>
    <s v="Toby Braunhardt"/>
    <x v="0"/>
    <s v="United States"/>
    <s v="Jacksonville"/>
    <x v="3"/>
    <n v="28540"/>
    <x v="0"/>
    <s v="TEC-PH-10001644"/>
    <x v="2"/>
    <x v="7"/>
    <s v="BlueLounge Milo Smartphone Stand, White/Metallic"/>
    <n v="95.968000000000004"/>
    <n v="4"/>
    <n v="0.2"/>
    <n v="9.5968"/>
    <x v="4"/>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x v="4"/>
  </r>
  <r>
    <n v="3201"/>
    <x v="1590"/>
    <x v="2"/>
    <x v="598"/>
    <d v="2011-05-20T00:00:00"/>
    <s v="Second Class"/>
    <s v="TT-21070"/>
    <s v="Ted Trevino"/>
    <x v="0"/>
    <s v="United States"/>
    <s v="Akron"/>
    <x v="24"/>
    <n v="44312"/>
    <x v="3"/>
    <s v="FUR-FU-10000308"/>
    <x v="0"/>
    <x v="5"/>
    <s v="Deflect-o Glass Clear Studded Chair Mats"/>
    <n v="149.232"/>
    <n v="3"/>
    <n v="0.2"/>
    <n v="3.7307999999999999"/>
    <x v="5"/>
  </r>
  <r>
    <n v="3202"/>
    <x v="1590"/>
    <x v="2"/>
    <x v="598"/>
    <d v="2011-05-20T00:00:00"/>
    <s v="Second Class"/>
    <s v="TT-21070"/>
    <s v="Ted Trevino"/>
    <x v="0"/>
    <s v="United States"/>
    <s v="Akron"/>
    <x v="24"/>
    <n v="44312"/>
    <x v="3"/>
    <s v="OFF-PA-10001526"/>
    <x v="1"/>
    <x v="10"/>
    <s v="Xerox 1949"/>
    <n v="15.936"/>
    <n v="4"/>
    <n v="0.2"/>
    <n v="5.7767999999999997"/>
    <x v="5"/>
  </r>
  <r>
    <n v="3203"/>
    <x v="1591"/>
    <x v="2"/>
    <x v="849"/>
    <d v="2011-11-16T00:00:00"/>
    <s v="Standard Class"/>
    <s v="RD-19900"/>
    <s v="Ruben Dartt"/>
    <x v="0"/>
    <s v="United States"/>
    <s v="San Diego"/>
    <x v="1"/>
    <n v="92037"/>
    <x v="1"/>
    <s v="TEC-PH-10002103"/>
    <x v="2"/>
    <x v="7"/>
    <s v="Jabra SPEAK 410"/>
    <n v="601.53599999999994"/>
    <n v="8"/>
    <n v="0.2"/>
    <n v="60.153599999999997"/>
    <x v="0"/>
  </r>
  <r>
    <n v="3204"/>
    <x v="1591"/>
    <x v="2"/>
    <x v="849"/>
    <d v="2011-11-16T00:00:00"/>
    <s v="Standard Class"/>
    <s v="RD-19900"/>
    <s v="Ruben Dartt"/>
    <x v="0"/>
    <s v="United States"/>
    <s v="San Diego"/>
    <x v="1"/>
    <n v="92037"/>
    <x v="1"/>
    <s v="TEC-AC-10004209"/>
    <x v="2"/>
    <x v="11"/>
    <s v="Memorex Froggy Flash Drive 4 GB"/>
    <n v="10.99"/>
    <n v="1"/>
    <n v="0"/>
    <n v="4.2861000000000002"/>
    <x v="0"/>
  </r>
  <r>
    <n v="3205"/>
    <x v="1591"/>
    <x v="2"/>
    <x v="849"/>
    <d v="2011-11-16T00:00:00"/>
    <s v="Standard Class"/>
    <s v="RD-19900"/>
    <s v="Ruben Dartt"/>
    <x v="0"/>
    <s v="United States"/>
    <s v="San Diego"/>
    <x v="1"/>
    <n v="92037"/>
    <x v="1"/>
    <s v="FUR-FU-10000397"/>
    <x v="0"/>
    <x v="5"/>
    <s v="Luxo Economy Swing Arm Lamp"/>
    <n v="39.880000000000003"/>
    <n v="2"/>
    <n v="0"/>
    <n v="11.166399999999999"/>
    <x v="0"/>
  </r>
  <r>
    <n v="3206"/>
    <x v="1591"/>
    <x v="2"/>
    <x v="849"/>
    <d v="2011-11-16T00:00:00"/>
    <s v="Standard Class"/>
    <s v="RD-19900"/>
    <s v="Ruben Dartt"/>
    <x v="0"/>
    <s v="United States"/>
    <s v="San Diego"/>
    <x v="1"/>
    <n v="92037"/>
    <x v="1"/>
    <s v="OFF-PA-10002137"/>
    <x v="1"/>
    <x v="10"/>
    <s v="Southworth 100% RÃ©sumÃ© Paper, 24lb."/>
    <n v="62.24"/>
    <n v="8"/>
    <n v="0"/>
    <n v="28.007999999999999"/>
    <x v="0"/>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x v="0"/>
  </r>
  <r>
    <n v="3208"/>
    <x v="1591"/>
    <x v="2"/>
    <x v="849"/>
    <d v="2011-11-16T00:00:00"/>
    <s v="Standard Class"/>
    <s v="RD-19900"/>
    <s v="Ruben Dartt"/>
    <x v="0"/>
    <s v="United States"/>
    <s v="San Diego"/>
    <x v="1"/>
    <n v="92037"/>
    <x v="1"/>
    <s v="OFF-LA-10000407"/>
    <x v="1"/>
    <x v="2"/>
    <s v="Avery White Multi-Purpose Labels"/>
    <n v="39.840000000000003"/>
    <n v="8"/>
    <n v="0"/>
    <n v="18.3264"/>
    <x v="0"/>
  </r>
  <r>
    <n v="3209"/>
    <x v="1592"/>
    <x v="0"/>
    <x v="850"/>
    <d v="2013-01-15T00:00:00"/>
    <s v="Standard Class"/>
    <s v="LA-16780"/>
    <s v="Laura Armstrong"/>
    <x v="1"/>
    <s v="United States"/>
    <s v="Fresno"/>
    <x v="1"/>
    <n v="93727"/>
    <x v="1"/>
    <s v="TEC-AC-10000420"/>
    <x v="2"/>
    <x v="11"/>
    <s v="Logitech G500s Laser Gaming Mouse with Adjustable Weight Tuning"/>
    <n v="349.95"/>
    <n v="5"/>
    <n v="0"/>
    <n v="118.983"/>
    <x v="9"/>
  </r>
  <r>
    <n v="3210"/>
    <x v="1592"/>
    <x v="0"/>
    <x v="850"/>
    <d v="2013-01-15T00:00:00"/>
    <s v="Standard Class"/>
    <s v="LA-16780"/>
    <s v="Laura Armstrong"/>
    <x v="1"/>
    <s v="United States"/>
    <s v="Fresno"/>
    <x v="1"/>
    <n v="93727"/>
    <x v="1"/>
    <s v="TEC-PH-10002726"/>
    <x v="2"/>
    <x v="7"/>
    <s v="netTALK DUO VoIP Telephone Service"/>
    <n v="377.928"/>
    <n v="9"/>
    <n v="0.2"/>
    <n v="141.72300000000001"/>
    <x v="9"/>
  </r>
  <r>
    <n v="3211"/>
    <x v="1593"/>
    <x v="3"/>
    <x v="585"/>
    <d v="2014-09-28T00:00:00"/>
    <s v="Standard Class"/>
    <s v="SH-19975"/>
    <s v="Sally Hughsby"/>
    <x v="1"/>
    <s v="United States"/>
    <s v="Pearland"/>
    <x v="5"/>
    <n v="77581"/>
    <x v="2"/>
    <s v="OFF-EN-10001415"/>
    <x v="1"/>
    <x v="12"/>
    <s v="Staples"/>
    <n v="13.391999999999999"/>
    <n v="3"/>
    <n v="0.2"/>
    <n v="5.0220000000000002"/>
    <x v="8"/>
  </r>
  <r>
    <n v="3212"/>
    <x v="1593"/>
    <x v="3"/>
    <x v="585"/>
    <d v="2014-09-28T00:00:00"/>
    <s v="Standard Class"/>
    <s v="SH-19975"/>
    <s v="Sally Hughsby"/>
    <x v="1"/>
    <s v="United States"/>
    <s v="Pearland"/>
    <x v="5"/>
    <n v="77581"/>
    <x v="2"/>
    <s v="OFF-BI-10000773"/>
    <x v="1"/>
    <x v="8"/>
    <s v="Insertable Tab Post Binder Dividers"/>
    <n v="11.228"/>
    <n v="7"/>
    <n v="0.8"/>
    <n v="-18.526199999999999"/>
    <x v="8"/>
  </r>
  <r>
    <n v="3213"/>
    <x v="1594"/>
    <x v="2"/>
    <x v="851"/>
    <d v="2011-12-28T00:00:00"/>
    <s v="Standard Class"/>
    <s v="SF-20200"/>
    <s v="Sarah Foster"/>
    <x v="0"/>
    <s v="United States"/>
    <s v="Richmond"/>
    <x v="14"/>
    <n v="47374"/>
    <x v="2"/>
    <s v="OFF-AP-10002350"/>
    <x v="1"/>
    <x v="9"/>
    <s v="Belkin F9H710-06 7 Outlet SurgeMaster Surge Protector"/>
    <n v="207.24"/>
    <n v="11"/>
    <n v="0"/>
    <n v="58.027200000000001"/>
    <x v="4"/>
  </r>
  <r>
    <n v="3214"/>
    <x v="1595"/>
    <x v="0"/>
    <x v="439"/>
    <d v="2013-06-02T00:00:00"/>
    <s v="Standard Class"/>
    <s v="TH-21235"/>
    <s v="Tiffany House"/>
    <x v="1"/>
    <s v="United States"/>
    <s v="Philadelphia"/>
    <x v="9"/>
    <n v="19134"/>
    <x v="3"/>
    <s v="OFF-AR-10001919"/>
    <x v="1"/>
    <x v="6"/>
    <s v="OIC #2 Pencils, Medium Soft"/>
    <n v="1.504"/>
    <n v="1"/>
    <n v="0.2"/>
    <n v="0.16919999999999999"/>
    <x v="5"/>
  </r>
  <r>
    <n v="3215"/>
    <x v="1595"/>
    <x v="0"/>
    <x v="439"/>
    <d v="2013-06-02T00:00:00"/>
    <s v="Standard Class"/>
    <s v="TH-21235"/>
    <s v="Tiffany House"/>
    <x v="1"/>
    <s v="United States"/>
    <s v="Philadelphia"/>
    <x v="9"/>
    <n v="19134"/>
    <x v="3"/>
    <s v="OFF-AP-10002082"/>
    <x v="1"/>
    <x v="9"/>
    <s v="Holmes HEPA Air Purifier"/>
    <n v="34.847999999999999"/>
    <n v="2"/>
    <n v="0.2"/>
    <n v="6.5339999999999998"/>
    <x v="5"/>
  </r>
  <r>
    <n v="3216"/>
    <x v="1596"/>
    <x v="3"/>
    <x v="141"/>
    <d v="2014-07-11T00:00:00"/>
    <s v="First Class"/>
    <s v="VG-21790"/>
    <s v="Vivek Gonzalez"/>
    <x v="0"/>
    <s v="United States"/>
    <s v="San Mateo"/>
    <x v="1"/>
    <n v="94403"/>
    <x v="1"/>
    <s v="OFF-LA-10002762"/>
    <x v="1"/>
    <x v="2"/>
    <s v="Avery 485"/>
    <n v="75.180000000000007"/>
    <n v="6"/>
    <n v="0"/>
    <n v="35.334600000000002"/>
    <x v="7"/>
  </r>
  <r>
    <n v="3217"/>
    <x v="1597"/>
    <x v="2"/>
    <x v="8"/>
    <d v="2011-05-17T00:00:00"/>
    <s v="Standard Class"/>
    <s v="NP-18325"/>
    <s v="Naresj Patel"/>
    <x v="0"/>
    <s v="United States"/>
    <s v="Oakland"/>
    <x v="1"/>
    <n v="94601"/>
    <x v="1"/>
    <s v="TEC-AC-10002800"/>
    <x v="2"/>
    <x v="11"/>
    <s v="Plantronics Audio 478 Stereo USB Headset"/>
    <n v="149.97"/>
    <n v="3"/>
    <n v="0"/>
    <n v="52.4895"/>
    <x v="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x v="0"/>
  </r>
  <r>
    <n v="3219"/>
    <x v="1598"/>
    <x v="3"/>
    <x v="468"/>
    <d v="2014-11-17T00:00:00"/>
    <s v="Standard Class"/>
    <s v="FH-14275"/>
    <s v="Frank Hawley"/>
    <x v="1"/>
    <s v="United States"/>
    <s v="New York City"/>
    <x v="15"/>
    <n v="10024"/>
    <x v="3"/>
    <s v="TEC-PH-10002200"/>
    <x v="2"/>
    <x v="7"/>
    <s v="Aastra 6757i CT Wireless VoIP phone"/>
    <n v="430.88"/>
    <n v="2"/>
    <n v="0"/>
    <n v="124.9552"/>
    <x v="0"/>
  </r>
  <r>
    <n v="3220"/>
    <x v="1599"/>
    <x v="1"/>
    <x v="653"/>
    <d v="2012-10-08T00:00:00"/>
    <s v="Standard Class"/>
    <s v="JP-15460"/>
    <s v="Jennifer Patt"/>
    <x v="1"/>
    <s v="United States"/>
    <s v="Lakewood"/>
    <x v="30"/>
    <n v="8701"/>
    <x v="3"/>
    <s v="OFF-PA-10001295"/>
    <x v="1"/>
    <x v="10"/>
    <s v="Computer Printout Paper with Letter-Trim Perforations"/>
    <n v="94.85"/>
    <n v="5"/>
    <n v="0"/>
    <n v="45.527999999999999"/>
    <x v="2"/>
  </r>
  <r>
    <n v="3221"/>
    <x v="1599"/>
    <x v="1"/>
    <x v="653"/>
    <d v="2012-10-08T00:00:00"/>
    <s v="Standard Class"/>
    <s v="JP-15460"/>
    <s v="Jennifer Patt"/>
    <x v="1"/>
    <s v="United States"/>
    <s v="Lakewood"/>
    <x v="30"/>
    <n v="8701"/>
    <x v="3"/>
    <s v="OFF-EN-10002500"/>
    <x v="1"/>
    <x v="12"/>
    <s v="Globe Weis Peel &amp; Seel First Class Envelopes"/>
    <n v="51.12"/>
    <n v="4"/>
    <n v="0"/>
    <n v="23.004000000000001"/>
    <x v="2"/>
  </r>
  <r>
    <n v="3222"/>
    <x v="1599"/>
    <x v="1"/>
    <x v="653"/>
    <d v="2012-10-08T00:00:00"/>
    <s v="Standard Class"/>
    <s v="JP-15460"/>
    <s v="Jennifer Patt"/>
    <x v="1"/>
    <s v="United States"/>
    <s v="Lakewood"/>
    <x v="30"/>
    <n v="8701"/>
    <x v="3"/>
    <s v="TEC-AC-10000892"/>
    <x v="2"/>
    <x v="11"/>
    <s v="NETGEAR N750 Dual Band Wi-Fi Gigabit Router"/>
    <n v="90"/>
    <n v="1"/>
    <n v="0"/>
    <n v="32.4"/>
    <x v="2"/>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x v="2"/>
  </r>
  <r>
    <n v="3224"/>
    <x v="1600"/>
    <x v="2"/>
    <x v="852"/>
    <d v="2011-10-05T00:00:00"/>
    <s v="First Class"/>
    <s v="ES-14080"/>
    <s v="Erin Smith"/>
    <x v="1"/>
    <s v="United States"/>
    <s v="Tempe"/>
    <x v="16"/>
    <n v="85281"/>
    <x v="1"/>
    <s v="OFF-FA-10000735"/>
    <x v="1"/>
    <x v="13"/>
    <s v="Staples"/>
    <n v="4.6719999999999997"/>
    <n v="2"/>
    <n v="0.2"/>
    <n v="1.46"/>
    <x v="2"/>
  </r>
  <r>
    <n v="3225"/>
    <x v="1600"/>
    <x v="2"/>
    <x v="852"/>
    <d v="2011-10-05T00:00:00"/>
    <s v="First Class"/>
    <s v="ES-14080"/>
    <s v="Erin Smith"/>
    <x v="1"/>
    <s v="United States"/>
    <s v="Tempe"/>
    <x v="16"/>
    <n v="85281"/>
    <x v="1"/>
    <s v="TEC-PH-10001760"/>
    <x v="2"/>
    <x v="7"/>
    <s v="Bose SoundLink Bluetooth Speaker"/>
    <n v="318.39999999999998"/>
    <n v="2"/>
    <n v="0.2"/>
    <n v="107.46"/>
    <x v="2"/>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x v="2"/>
  </r>
  <r>
    <n v="3227"/>
    <x v="1600"/>
    <x v="2"/>
    <x v="852"/>
    <d v="2011-10-05T00:00:00"/>
    <s v="First Class"/>
    <s v="ES-14080"/>
    <s v="Erin Smith"/>
    <x v="1"/>
    <s v="United States"/>
    <s v="Tempe"/>
    <x v="16"/>
    <n v="85281"/>
    <x v="1"/>
    <s v="OFF-SU-10003567"/>
    <x v="1"/>
    <x v="14"/>
    <s v="Stiletto Hand Letter Openers"/>
    <n v="15.36"/>
    <n v="2"/>
    <n v="0.2"/>
    <n v="-3.2639999999999998"/>
    <x v="2"/>
  </r>
  <r>
    <n v="3228"/>
    <x v="1600"/>
    <x v="2"/>
    <x v="852"/>
    <d v="2011-10-05T00:00:00"/>
    <s v="First Class"/>
    <s v="ES-14080"/>
    <s v="Erin Smith"/>
    <x v="1"/>
    <s v="United States"/>
    <s v="Tempe"/>
    <x v="16"/>
    <n v="85281"/>
    <x v="1"/>
    <s v="TEC-PH-10001557"/>
    <x v="2"/>
    <x v="7"/>
    <s v="Pyle PMP37LED"/>
    <n v="230.376"/>
    <n v="3"/>
    <n v="0.2"/>
    <n v="20.157900000000001"/>
    <x v="2"/>
  </r>
  <r>
    <n v="3229"/>
    <x v="1600"/>
    <x v="2"/>
    <x v="852"/>
    <d v="2011-10-05T00:00:00"/>
    <s v="First Class"/>
    <s v="ES-14080"/>
    <s v="Erin Smith"/>
    <x v="1"/>
    <s v="United States"/>
    <s v="Tempe"/>
    <x v="16"/>
    <n v="85281"/>
    <x v="1"/>
    <s v="TEC-AC-10003038"/>
    <x v="2"/>
    <x v="11"/>
    <s v="Kingston Digital DataTraveler 16GB USB 2.0"/>
    <n v="7.16"/>
    <n v="1"/>
    <n v="0.2"/>
    <n v="-8.9499999999999996E-2"/>
    <x v="2"/>
  </r>
  <r>
    <n v="3230"/>
    <x v="1601"/>
    <x v="2"/>
    <x v="430"/>
    <d v="2011-08-16T00:00:00"/>
    <s v="Standard Class"/>
    <s v="KL-16645"/>
    <s v="Ken Lonsdale"/>
    <x v="0"/>
    <s v="United States"/>
    <s v="New York City"/>
    <x v="15"/>
    <n v="10035"/>
    <x v="3"/>
    <s v="OFF-ST-10004459"/>
    <x v="1"/>
    <x v="4"/>
    <s v="Tennsco Single-Tier Lockers"/>
    <n v="375.34"/>
    <n v="1"/>
    <n v="0"/>
    <n v="18.766999999999999"/>
    <x v="6"/>
  </r>
  <r>
    <n v="3231"/>
    <x v="1602"/>
    <x v="3"/>
    <x v="853"/>
    <d v="2014-09-06T00:00:00"/>
    <s v="Second Class"/>
    <s v="BN-11515"/>
    <s v="Bradley Nguyen"/>
    <x v="0"/>
    <s v="United States"/>
    <s v="New York City"/>
    <x v="15"/>
    <n v="10009"/>
    <x v="3"/>
    <s v="FUR-FU-10004960"/>
    <x v="0"/>
    <x v="5"/>
    <s v="Seth Thomas 12&quot; Clock w/ Goldtone Case"/>
    <n v="114.9"/>
    <n v="5"/>
    <n v="0"/>
    <n v="39.066000000000003"/>
    <x v="8"/>
  </r>
  <r>
    <n v="3232"/>
    <x v="1603"/>
    <x v="3"/>
    <x v="513"/>
    <d v="2014-04-23T00:00:00"/>
    <s v="Standard Class"/>
    <s v="ND-18370"/>
    <s v="Natalie DeCherney"/>
    <x v="0"/>
    <s v="United States"/>
    <s v="Houston"/>
    <x v="5"/>
    <n v="77095"/>
    <x v="2"/>
    <s v="OFF-BI-10000632"/>
    <x v="1"/>
    <x v="8"/>
    <s v="Satellite Sectional Post Binders"/>
    <n v="26.045999999999999"/>
    <n v="3"/>
    <n v="0.8"/>
    <n v="-44.278199999999998"/>
    <x v="3"/>
  </r>
  <r>
    <n v="3233"/>
    <x v="1603"/>
    <x v="3"/>
    <x v="513"/>
    <d v="2014-04-23T00:00:00"/>
    <s v="Standard Class"/>
    <s v="ND-18370"/>
    <s v="Natalie DeCherney"/>
    <x v="0"/>
    <s v="United States"/>
    <s v="Houston"/>
    <x v="5"/>
    <n v="77095"/>
    <x v="2"/>
    <s v="OFF-BI-10001107"/>
    <x v="1"/>
    <x v="8"/>
    <s v="GBC White Gloss Covers, Plain Front"/>
    <n v="2.8959999999999999"/>
    <n v="1"/>
    <n v="0.8"/>
    <n v="-4.7784000000000004"/>
    <x v="3"/>
  </r>
  <r>
    <n v="3234"/>
    <x v="1603"/>
    <x v="3"/>
    <x v="513"/>
    <d v="2014-04-23T00:00:00"/>
    <s v="Standard Class"/>
    <s v="ND-18370"/>
    <s v="Natalie DeCherney"/>
    <x v="0"/>
    <s v="United States"/>
    <s v="Houston"/>
    <x v="5"/>
    <n v="77095"/>
    <x v="2"/>
    <s v="OFF-ST-10002301"/>
    <x v="1"/>
    <x v="4"/>
    <s v="Tennsco Commercial Shelving"/>
    <n v="32.543999999999997"/>
    <n v="2"/>
    <n v="0.2"/>
    <n v="-7.7291999999999996"/>
    <x v="3"/>
  </r>
  <r>
    <n v="3235"/>
    <x v="1604"/>
    <x v="0"/>
    <x v="423"/>
    <d v="2013-04-28T00:00:00"/>
    <s v="First Class"/>
    <s v="JL-15130"/>
    <s v="Jack Lebron"/>
    <x v="0"/>
    <s v="United States"/>
    <s v="Riverside"/>
    <x v="1"/>
    <n v="92503"/>
    <x v="1"/>
    <s v="OFF-BI-10003355"/>
    <x v="1"/>
    <x v="8"/>
    <s v="Cardinal Holdit Business Card Pockets"/>
    <n v="3.984"/>
    <n v="1"/>
    <n v="0.2"/>
    <n v="1.3944000000000001"/>
    <x v="3"/>
  </r>
  <r>
    <n v="3236"/>
    <x v="1605"/>
    <x v="0"/>
    <x v="804"/>
    <d v="2013-01-15T00:00:00"/>
    <s v="Same Day"/>
    <s v="RC-19825"/>
    <s v="Roy Collins"/>
    <x v="0"/>
    <s v="United States"/>
    <s v="Fairfield"/>
    <x v="29"/>
    <n v="6824"/>
    <x v="3"/>
    <s v="FUR-TA-10002903"/>
    <x v="0"/>
    <x v="3"/>
    <s v="Bevis Round Bullnose 29&quot; High Table Top"/>
    <n v="181.797"/>
    <n v="1"/>
    <n v="0.3"/>
    <n v="-15.582599999999999"/>
    <x v="9"/>
  </r>
  <r>
    <n v="3237"/>
    <x v="1606"/>
    <x v="0"/>
    <x v="440"/>
    <d v="2013-05-03T00:00:00"/>
    <s v="Same Day"/>
    <s v="CC-12475"/>
    <s v="Cindy Chapman"/>
    <x v="0"/>
    <s v="United States"/>
    <s v="New York City"/>
    <x v="15"/>
    <n v="10024"/>
    <x v="3"/>
    <s v="OFF-ST-10001580"/>
    <x v="1"/>
    <x v="4"/>
    <s v="Super Decoflex Portable Personal File"/>
    <n v="44.94"/>
    <n v="3"/>
    <n v="0"/>
    <n v="12.5832"/>
    <x v="5"/>
  </r>
  <r>
    <n v="3238"/>
    <x v="1606"/>
    <x v="0"/>
    <x v="440"/>
    <d v="2013-05-03T00:00:00"/>
    <s v="Same Day"/>
    <s v="CC-12475"/>
    <s v="Cindy Chapman"/>
    <x v="0"/>
    <s v="United States"/>
    <s v="New York City"/>
    <x v="15"/>
    <n v="10024"/>
    <x v="3"/>
    <s v="OFF-BI-10000315"/>
    <x v="1"/>
    <x v="8"/>
    <s v="Poly Designer Cover &amp; Back"/>
    <n v="45.576000000000001"/>
    <n v="3"/>
    <n v="0.2"/>
    <n v="15.951599999999999"/>
    <x v="5"/>
  </r>
  <r>
    <n v="3239"/>
    <x v="1607"/>
    <x v="0"/>
    <x v="73"/>
    <d v="2013-11-28T00:00:00"/>
    <s v="Standard Class"/>
    <s v="DW-13195"/>
    <s v="David Wiener"/>
    <x v="1"/>
    <s v="United States"/>
    <s v="Houston"/>
    <x v="5"/>
    <n v="77095"/>
    <x v="2"/>
    <s v="FUR-CH-10003774"/>
    <x v="0"/>
    <x v="1"/>
    <s v="Global Wood Trimmed Manager's Task Chair, Khaki"/>
    <n v="318.43"/>
    <n v="5"/>
    <n v="0.3"/>
    <n v="-77.332999999999998"/>
    <x v="0"/>
  </r>
  <r>
    <n v="3240"/>
    <x v="1607"/>
    <x v="0"/>
    <x v="73"/>
    <d v="2013-11-28T00:00:00"/>
    <s v="Standard Class"/>
    <s v="DW-13195"/>
    <s v="David Wiener"/>
    <x v="1"/>
    <s v="United States"/>
    <s v="Houston"/>
    <x v="5"/>
    <n v="77095"/>
    <x v="2"/>
    <s v="TEC-PH-10003095"/>
    <x v="2"/>
    <x v="7"/>
    <s v="Samsung HM1900 Bluetooth Headset"/>
    <n v="122.92"/>
    <n v="7"/>
    <n v="0.2"/>
    <n v="46.094999999999999"/>
    <x v="0"/>
  </r>
  <r>
    <n v="3241"/>
    <x v="1607"/>
    <x v="0"/>
    <x v="73"/>
    <d v="2013-11-28T00:00:00"/>
    <s v="Standard Class"/>
    <s v="DW-13195"/>
    <s v="David Wiener"/>
    <x v="1"/>
    <s v="United States"/>
    <s v="Houston"/>
    <x v="5"/>
    <n v="77095"/>
    <x v="2"/>
    <s v="FUR-FU-10000023"/>
    <x v="0"/>
    <x v="5"/>
    <s v="Eldon Wave Desk Accessories"/>
    <n v="7.0679999999999996"/>
    <n v="3"/>
    <n v="0.6"/>
    <n v="-2.8271999999999999"/>
    <x v="0"/>
  </r>
  <r>
    <n v="3242"/>
    <x v="1608"/>
    <x v="0"/>
    <x v="854"/>
    <d v="2013-02-03T00:00:00"/>
    <s v="First Class"/>
    <s v="CK-12760"/>
    <s v="Cyma Kinney"/>
    <x v="1"/>
    <s v="United States"/>
    <s v="Arlington"/>
    <x v="17"/>
    <n v="22204"/>
    <x v="0"/>
    <s v="OFF-ST-10002214"/>
    <x v="1"/>
    <x v="4"/>
    <s v="X-Rack File for Hanging Folders"/>
    <n v="56.45"/>
    <n v="5"/>
    <n v="0"/>
    <n v="14.677"/>
    <x v="11"/>
  </r>
  <r>
    <n v="3243"/>
    <x v="1609"/>
    <x v="3"/>
    <x v="185"/>
    <d v="2014-04-06T00:00:00"/>
    <s v="Second Class"/>
    <s v="EG-13900"/>
    <s v="Emily Grady"/>
    <x v="0"/>
    <s v="United States"/>
    <s v="Chicago"/>
    <x v="10"/>
    <n v="60623"/>
    <x v="2"/>
    <s v="OFF-BI-10002799"/>
    <x v="1"/>
    <x v="8"/>
    <s v="SlimView Poly Binder, 3/8&quot;"/>
    <n v="13.468"/>
    <n v="13"/>
    <n v="0.8"/>
    <n v="-22.895600000000002"/>
    <x v="3"/>
  </r>
  <r>
    <n v="3244"/>
    <x v="1610"/>
    <x v="3"/>
    <x v="96"/>
    <d v="2014-12-06T00:00:00"/>
    <s v="Standard Class"/>
    <s v="SJ-20215"/>
    <s v="Sarah Jordon"/>
    <x v="0"/>
    <s v="United States"/>
    <s v="Grand Prairie"/>
    <x v="5"/>
    <n v="75051"/>
    <x v="2"/>
    <s v="TEC-PH-10004912"/>
    <x v="2"/>
    <x v="7"/>
    <s v="Cisco SPA112 2 Port Phone Adapter"/>
    <n v="219.8"/>
    <n v="5"/>
    <n v="0.2"/>
    <n v="24.727499999999999"/>
    <x v="4"/>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x v="4"/>
  </r>
  <r>
    <n v="3246"/>
    <x v="1611"/>
    <x v="3"/>
    <x v="389"/>
    <d v="2014-12-13T00:00:00"/>
    <s v="Second Class"/>
    <s v="BP-11185"/>
    <s v="Ben Peterman"/>
    <x v="1"/>
    <s v="United States"/>
    <s v="Seattle"/>
    <x v="4"/>
    <n v="98103"/>
    <x v="1"/>
    <s v="TEC-AC-10004510"/>
    <x v="2"/>
    <x v="11"/>
    <s v="Logitech Desktop MK120 Mouse and keyboard Combo"/>
    <n v="49.08"/>
    <n v="3"/>
    <n v="0"/>
    <n v="4.9080000000000004"/>
    <x v="4"/>
  </r>
  <r>
    <n v="3247"/>
    <x v="1611"/>
    <x v="3"/>
    <x v="389"/>
    <d v="2014-12-13T00:00:00"/>
    <s v="Second Class"/>
    <s v="BP-11185"/>
    <s v="Ben Peterman"/>
    <x v="1"/>
    <s v="United States"/>
    <s v="Seattle"/>
    <x v="4"/>
    <n v="98103"/>
    <x v="1"/>
    <s v="OFF-ST-10000060"/>
    <x v="1"/>
    <x v="4"/>
    <s v="Fellowes Bankers Box Staxonsteel Drawer File/Stacking System"/>
    <n v="324.89999999999998"/>
    <n v="5"/>
    <n v="0"/>
    <n v="38.988"/>
    <x v="4"/>
  </r>
  <r>
    <n v="3248"/>
    <x v="1611"/>
    <x v="3"/>
    <x v="389"/>
    <d v="2014-12-13T00:00:00"/>
    <s v="Second Class"/>
    <s v="BP-11185"/>
    <s v="Ben Peterman"/>
    <x v="1"/>
    <s v="United States"/>
    <s v="Seattle"/>
    <x v="4"/>
    <n v="98103"/>
    <x v="1"/>
    <s v="OFF-AR-10000799"/>
    <x v="1"/>
    <x v="6"/>
    <s v="Col-Erase Pencils with Erasers"/>
    <n v="18.239999999999998"/>
    <n v="3"/>
    <n v="0"/>
    <n v="5.2896000000000001"/>
    <x v="4"/>
  </r>
  <r>
    <n v="3249"/>
    <x v="1612"/>
    <x v="0"/>
    <x v="42"/>
    <d v="2013-09-22T00:00:00"/>
    <s v="Standard Class"/>
    <s v="SJ-20125"/>
    <s v="Sanjit Jacobs"/>
    <x v="2"/>
    <s v="United States"/>
    <s v="Seattle"/>
    <x v="4"/>
    <n v="98103"/>
    <x v="1"/>
    <s v="FUR-CH-10004875"/>
    <x v="0"/>
    <x v="1"/>
    <s v="Harbour Creations 67200 Series Stacking Chairs"/>
    <n v="113.88800000000001"/>
    <n v="2"/>
    <n v="0.2"/>
    <n v="9.9651999999999994"/>
    <x v="8"/>
  </r>
  <r>
    <n v="3250"/>
    <x v="1612"/>
    <x v="0"/>
    <x v="42"/>
    <d v="2013-09-22T00:00:00"/>
    <s v="Standard Class"/>
    <s v="SJ-20125"/>
    <s v="Sanjit Jacobs"/>
    <x v="2"/>
    <s v="United States"/>
    <s v="Seattle"/>
    <x v="4"/>
    <n v="98103"/>
    <x v="1"/>
    <s v="TEC-PH-10002085"/>
    <x v="2"/>
    <x v="7"/>
    <s v="Clarity 53712"/>
    <n v="105.584"/>
    <n v="2"/>
    <n v="0.2"/>
    <n v="7.9188000000000001"/>
    <x v="8"/>
  </r>
  <r>
    <n v="3251"/>
    <x v="1613"/>
    <x v="0"/>
    <x v="443"/>
    <d v="2013-12-30T00:00:00"/>
    <s v="Standard Class"/>
    <s v="MC-17590"/>
    <s v="Matt Collister"/>
    <x v="1"/>
    <s v="United States"/>
    <s v="Grand Rapids"/>
    <x v="12"/>
    <n v="49505"/>
    <x v="2"/>
    <s v="OFF-FA-10000992"/>
    <x v="1"/>
    <x v="13"/>
    <s v="Acco Clips to Go Binder Clips, 24 Clips in Two Sizes"/>
    <n v="24.85"/>
    <n v="7"/>
    <n v="0"/>
    <n v="11.679500000000001"/>
    <x v="4"/>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x v="3"/>
  </r>
  <r>
    <n v="3253"/>
    <x v="1615"/>
    <x v="3"/>
    <x v="855"/>
    <d v="2014-10-31T00:00:00"/>
    <s v="Second Class"/>
    <s v="MA-17560"/>
    <s v="Matt Abelman"/>
    <x v="2"/>
    <s v="United States"/>
    <s v="Chicago"/>
    <x v="10"/>
    <n v="60610"/>
    <x v="2"/>
    <s v="OFF-AR-10003045"/>
    <x v="1"/>
    <x v="6"/>
    <s v="Prang Colored Pencils"/>
    <n v="7.056"/>
    <n v="3"/>
    <n v="0.2"/>
    <n v="2.2050000000000001"/>
    <x v="2"/>
  </r>
  <r>
    <n v="3254"/>
    <x v="1615"/>
    <x v="3"/>
    <x v="855"/>
    <d v="2014-10-31T00:00:00"/>
    <s v="Second Class"/>
    <s v="MA-17560"/>
    <s v="Matt Abelman"/>
    <x v="2"/>
    <s v="United States"/>
    <s v="Chicago"/>
    <x v="10"/>
    <n v="60610"/>
    <x v="2"/>
    <s v="TEC-PH-10001536"/>
    <x v="2"/>
    <x v="7"/>
    <s v="Spigen Samsung Galaxy S5 Case Wallet"/>
    <n v="27.184000000000001"/>
    <n v="2"/>
    <n v="0.2"/>
    <n v="2.0388000000000002"/>
    <x v="2"/>
  </r>
  <r>
    <n v="3255"/>
    <x v="1616"/>
    <x v="0"/>
    <x v="630"/>
    <d v="2013-07-15T00:00:00"/>
    <s v="Standard Class"/>
    <s v="CC-12220"/>
    <s v="Chris Cortes"/>
    <x v="0"/>
    <s v="United States"/>
    <s v="Seattle"/>
    <x v="4"/>
    <n v="98105"/>
    <x v="1"/>
    <s v="TEC-PH-10001580"/>
    <x v="2"/>
    <x v="7"/>
    <s v="Logitech Mobile Speakerphone P710e -Â speaker phone"/>
    <n v="107.98399999999999"/>
    <n v="1"/>
    <n v="0.2"/>
    <n v="9.4486000000000008"/>
    <x v="7"/>
  </r>
  <r>
    <n v="3256"/>
    <x v="1616"/>
    <x v="0"/>
    <x v="630"/>
    <d v="2013-07-15T00:00:00"/>
    <s v="Standard Class"/>
    <s v="CC-12220"/>
    <s v="Chris Cortes"/>
    <x v="0"/>
    <s v="United States"/>
    <s v="Seattle"/>
    <x v="4"/>
    <n v="98105"/>
    <x v="1"/>
    <s v="OFF-BI-10004209"/>
    <x v="1"/>
    <x v="8"/>
    <s v="Fellowes Twister Kit, Gray/Clear, 3/pkg"/>
    <n v="19.295999999999999"/>
    <n v="3"/>
    <n v="0.2"/>
    <n v="6.03"/>
    <x v="7"/>
  </r>
  <r>
    <n v="3257"/>
    <x v="1617"/>
    <x v="1"/>
    <x v="101"/>
    <d v="2012-08-14T00:00:00"/>
    <s v="Standard Class"/>
    <s v="RA-19885"/>
    <s v="Ruben Ausman"/>
    <x v="1"/>
    <s v="United States"/>
    <s v="Jacksonville"/>
    <x v="2"/>
    <n v="32216"/>
    <x v="0"/>
    <s v="OFF-LA-10001613"/>
    <x v="1"/>
    <x v="2"/>
    <s v="Avery File Folder Labels"/>
    <n v="4.6079999999999997"/>
    <n v="2"/>
    <n v="0.2"/>
    <n v="1.6704000000000001"/>
    <x v="6"/>
  </r>
  <r>
    <n v="3258"/>
    <x v="1618"/>
    <x v="0"/>
    <x v="10"/>
    <d v="2013-12-15T00:00:00"/>
    <s v="Second Class"/>
    <s v="DK-12835"/>
    <s v="Damala Kotsonis"/>
    <x v="1"/>
    <s v="United States"/>
    <s v="Franklin"/>
    <x v="18"/>
    <n v="37064"/>
    <x v="0"/>
    <s v="FUR-TA-10001676"/>
    <x v="0"/>
    <x v="3"/>
    <s v="Hon 61000 Series Interactive Training Tables"/>
    <n v="79.974000000000004"/>
    <n v="3"/>
    <n v="0.4"/>
    <n v="-29.323799999999999"/>
    <x v="4"/>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x v="4"/>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x v="0"/>
  </r>
  <r>
    <n v="3261"/>
    <x v="1620"/>
    <x v="2"/>
    <x v="687"/>
    <d v="2011-11-15T00:00:00"/>
    <s v="First Class"/>
    <s v="CM-11815"/>
    <s v="Candace McMahon"/>
    <x v="1"/>
    <s v="United States"/>
    <s v="Pasadena"/>
    <x v="5"/>
    <n v="77506"/>
    <x v="2"/>
    <s v="OFF-PA-10004609"/>
    <x v="1"/>
    <x v="10"/>
    <s v="Xerox 221"/>
    <n v="20.736000000000001"/>
    <n v="4"/>
    <n v="0.2"/>
    <n v="7.2576000000000001"/>
    <x v="0"/>
  </r>
  <r>
    <n v="3262"/>
    <x v="1621"/>
    <x v="2"/>
    <x v="664"/>
    <d v="2011-11-19T00:00:00"/>
    <s v="First Class"/>
    <s v="TS-21205"/>
    <s v="Thomas Seio"/>
    <x v="1"/>
    <s v="United States"/>
    <s v="San Francisco"/>
    <x v="1"/>
    <n v="94109"/>
    <x v="1"/>
    <s v="TEC-AC-10001314"/>
    <x v="2"/>
    <x v="11"/>
    <s v="Case Logic 2.4GHz Wireless Keyboard"/>
    <n v="99.98"/>
    <n v="2"/>
    <n v="0"/>
    <n v="7.9984000000000002"/>
    <x v="0"/>
  </r>
  <r>
    <n v="3263"/>
    <x v="1621"/>
    <x v="2"/>
    <x v="664"/>
    <d v="2011-11-19T00:00:00"/>
    <s v="First Class"/>
    <s v="TS-21205"/>
    <s v="Thomas Seio"/>
    <x v="1"/>
    <s v="United States"/>
    <s v="San Francisco"/>
    <x v="1"/>
    <n v="94109"/>
    <x v="1"/>
    <s v="OFF-PA-10003395"/>
    <x v="1"/>
    <x v="10"/>
    <s v="Xerox 1941"/>
    <n v="733.95"/>
    <n v="7"/>
    <n v="0"/>
    <n v="352.29599999999999"/>
    <x v="0"/>
  </r>
  <r>
    <n v="3264"/>
    <x v="1621"/>
    <x v="2"/>
    <x v="664"/>
    <d v="2011-11-19T00:00:00"/>
    <s v="First Class"/>
    <s v="TS-21205"/>
    <s v="Thomas Seio"/>
    <x v="1"/>
    <s v="United States"/>
    <s v="San Francisco"/>
    <x v="1"/>
    <n v="94109"/>
    <x v="1"/>
    <s v="OFF-AP-10001242"/>
    <x v="1"/>
    <x v="9"/>
    <s v="APC 7 Outlet Network SurgeArrest Surge Protector"/>
    <n v="241.44"/>
    <n v="3"/>
    <n v="0"/>
    <n v="72.432000000000002"/>
    <x v="0"/>
  </r>
  <r>
    <n v="3265"/>
    <x v="1622"/>
    <x v="0"/>
    <x v="758"/>
    <d v="2013-03-09T00:00:00"/>
    <s v="Second Class"/>
    <s v="RF-19345"/>
    <s v="Randy Ferguson"/>
    <x v="1"/>
    <s v="United States"/>
    <s v="Miami"/>
    <x v="2"/>
    <n v="33180"/>
    <x v="0"/>
    <s v="OFF-LA-10001641"/>
    <x v="1"/>
    <x v="2"/>
    <s v="Avery 518"/>
    <n v="10.08"/>
    <n v="4"/>
    <n v="0.2"/>
    <n v="3.528"/>
    <x v="10"/>
  </r>
  <r>
    <n v="3266"/>
    <x v="1623"/>
    <x v="2"/>
    <x v="856"/>
    <d v="2011-10-15T00:00:00"/>
    <s v="Standard Class"/>
    <s v="JF-15565"/>
    <s v="Jill Fjeld"/>
    <x v="0"/>
    <s v="United States"/>
    <s v="Philadelphia"/>
    <x v="9"/>
    <n v="19120"/>
    <x v="3"/>
    <s v="OFF-ST-10003816"/>
    <x v="1"/>
    <x v="4"/>
    <s v="Fellowes High-Stak Drawer Files"/>
    <n v="281.904"/>
    <n v="2"/>
    <n v="0.2"/>
    <n v="10.571400000000001"/>
    <x v="2"/>
  </r>
  <r>
    <n v="3267"/>
    <x v="1623"/>
    <x v="2"/>
    <x v="856"/>
    <d v="2011-10-15T00:00:00"/>
    <s v="Standard Class"/>
    <s v="JF-15565"/>
    <s v="Jill Fjeld"/>
    <x v="0"/>
    <s v="United States"/>
    <s v="Philadelphia"/>
    <x v="9"/>
    <n v="19120"/>
    <x v="3"/>
    <s v="OFF-EN-10002230"/>
    <x v="1"/>
    <x v="12"/>
    <s v="Airmail Envelopes"/>
    <n v="201.43199999999999"/>
    <n v="3"/>
    <n v="0.2"/>
    <n v="67.9833"/>
    <x v="2"/>
  </r>
  <r>
    <n v="3268"/>
    <x v="1624"/>
    <x v="2"/>
    <x v="857"/>
    <d v="2011-05-29T00:00:00"/>
    <s v="Standard Class"/>
    <s v="EH-14185"/>
    <s v="Evan Henry"/>
    <x v="0"/>
    <s v="United States"/>
    <s v="Decatur"/>
    <x v="19"/>
    <n v="35601"/>
    <x v="0"/>
    <s v="TEC-PH-10002660"/>
    <x v="2"/>
    <x v="7"/>
    <s v="Nortel Networks T7316 E Nt8 B27"/>
    <n v="135.97999999999999"/>
    <n v="2"/>
    <n v="0"/>
    <n v="33.994999999999997"/>
    <x v="5"/>
  </r>
  <r>
    <n v="3269"/>
    <x v="1624"/>
    <x v="2"/>
    <x v="857"/>
    <d v="2011-05-29T00:00:00"/>
    <s v="Standard Class"/>
    <s v="EH-14185"/>
    <s v="Evan Henry"/>
    <x v="0"/>
    <s v="United States"/>
    <s v="Decatur"/>
    <x v="19"/>
    <n v="35601"/>
    <x v="0"/>
    <s v="TEC-PH-10003171"/>
    <x v="2"/>
    <x v="7"/>
    <s v="Plantronics Encore H101 Dual EarpiecesÂ Headset"/>
    <n v="44.95"/>
    <n v="1"/>
    <n v="0"/>
    <n v="12.586"/>
    <x v="5"/>
  </r>
  <r>
    <n v="3270"/>
    <x v="1625"/>
    <x v="2"/>
    <x v="858"/>
    <d v="2011-07-19T00:00:00"/>
    <s v="Standard Class"/>
    <s v="VW-21775"/>
    <s v="Victoria Wilson"/>
    <x v="1"/>
    <s v="United States"/>
    <s v="Sioux Falls"/>
    <x v="44"/>
    <n v="57103"/>
    <x v="2"/>
    <s v="TEC-AC-10003709"/>
    <x v="2"/>
    <x v="11"/>
    <s v="Maxell 4.7GB DVD-R 5/Pack"/>
    <n v="2.97"/>
    <n v="3"/>
    <n v="0"/>
    <n v="1.3068"/>
    <x v="7"/>
  </r>
  <r>
    <n v="3271"/>
    <x v="1625"/>
    <x v="2"/>
    <x v="858"/>
    <d v="2011-07-19T00:00:00"/>
    <s v="Standard Class"/>
    <s v="VW-21775"/>
    <s v="Victoria Wilson"/>
    <x v="1"/>
    <s v="United States"/>
    <s v="Sioux Falls"/>
    <x v="44"/>
    <n v="57103"/>
    <x v="2"/>
    <s v="OFF-FA-10000304"/>
    <x v="1"/>
    <x v="13"/>
    <s v="Advantus Push Pins"/>
    <n v="6.54"/>
    <n v="3"/>
    <n v="0"/>
    <n v="2.6814"/>
    <x v="7"/>
  </r>
  <r>
    <n v="3272"/>
    <x v="1626"/>
    <x v="1"/>
    <x v="17"/>
    <d v="2012-12-29T00:00:00"/>
    <s v="Second Class"/>
    <s v="KN-16450"/>
    <s v="Kean Nguyen"/>
    <x v="1"/>
    <s v="United States"/>
    <s v="Visalia"/>
    <x v="1"/>
    <n v="93277"/>
    <x v="1"/>
    <s v="TEC-AC-10003709"/>
    <x v="2"/>
    <x v="11"/>
    <s v="Maxell 4.7GB DVD-R 5/Pack"/>
    <n v="7.92"/>
    <n v="8"/>
    <n v="0"/>
    <n v="3.4847999999999999"/>
    <x v="4"/>
  </r>
  <r>
    <n v="3273"/>
    <x v="1627"/>
    <x v="1"/>
    <x v="97"/>
    <d v="2012-02-16T00:00:00"/>
    <s v="Standard Class"/>
    <s v="SJ-20215"/>
    <s v="Sarah Jordon"/>
    <x v="0"/>
    <s v="United States"/>
    <s v="Los Angeles"/>
    <x v="1"/>
    <n v="90049"/>
    <x v="1"/>
    <s v="FUR-CH-10002774"/>
    <x v="0"/>
    <x v="1"/>
    <s v="Global Deluxe Stacking Chair, Gray"/>
    <n v="203.92"/>
    <n v="5"/>
    <n v="0.2"/>
    <n v="22.940999999999999"/>
    <x v="11"/>
  </r>
  <r>
    <n v="3274"/>
    <x v="1628"/>
    <x v="3"/>
    <x v="540"/>
    <d v="2014-05-13T00:00:00"/>
    <s v="Standard Class"/>
    <s v="PS-19045"/>
    <s v="Penelope Sewall"/>
    <x v="2"/>
    <s v="United States"/>
    <s v="Los Angeles"/>
    <x v="1"/>
    <n v="90032"/>
    <x v="1"/>
    <s v="TEC-CO-10001046"/>
    <x v="2"/>
    <x v="16"/>
    <s v="Canon Imageclass D680 Copier / Fax"/>
    <n v="3359.9520000000002"/>
    <n v="6"/>
    <n v="0.2"/>
    <n v="1049.9849999999999"/>
    <x v="5"/>
  </r>
  <r>
    <n v="3275"/>
    <x v="1629"/>
    <x v="3"/>
    <x v="808"/>
    <d v="2014-11-07T00:00:00"/>
    <s v="Standard Class"/>
    <s v="KM-16225"/>
    <s v="Kalyca Meade"/>
    <x v="1"/>
    <s v="United States"/>
    <s v="Overland Park"/>
    <x v="41"/>
    <n v="66212"/>
    <x v="2"/>
    <s v="OFF-FA-10003495"/>
    <x v="1"/>
    <x v="13"/>
    <s v="Staples"/>
    <n v="18.239999999999998"/>
    <n v="3"/>
    <n v="0"/>
    <n v="9.1199999999999992"/>
    <x v="0"/>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x v="0"/>
  </r>
  <r>
    <n v="3277"/>
    <x v="1630"/>
    <x v="2"/>
    <x v="267"/>
    <d v="2011-04-09T00:00:00"/>
    <s v="Second Class"/>
    <s v="GM-14695"/>
    <s v="Greg Maxwell"/>
    <x v="1"/>
    <s v="United States"/>
    <s v="Alexandria"/>
    <x v="17"/>
    <n v="22304"/>
    <x v="0"/>
    <s v="OFF-AR-10004757"/>
    <x v="1"/>
    <x v="6"/>
    <s v="Crayola Colored Pencils"/>
    <n v="22.96"/>
    <n v="7"/>
    <n v="0"/>
    <n v="7.5768000000000004"/>
    <x v="3"/>
  </r>
  <r>
    <n v="3278"/>
    <x v="1630"/>
    <x v="2"/>
    <x v="267"/>
    <d v="2011-04-09T00:00:00"/>
    <s v="Second Class"/>
    <s v="GM-14695"/>
    <s v="Greg Maxwell"/>
    <x v="1"/>
    <s v="United States"/>
    <s v="Alexandria"/>
    <x v="17"/>
    <n v="22304"/>
    <x v="0"/>
    <s v="TEC-PH-10001615"/>
    <x v="2"/>
    <x v="7"/>
    <s v="AT&amp;T CL82213"/>
    <n v="28.99"/>
    <n v="1"/>
    <n v="0"/>
    <n v="8.4070999999999998"/>
    <x v="3"/>
  </r>
  <r>
    <n v="3279"/>
    <x v="1630"/>
    <x v="2"/>
    <x v="267"/>
    <d v="2011-04-09T00:00:00"/>
    <s v="Second Class"/>
    <s v="GM-14695"/>
    <s v="Greg Maxwell"/>
    <x v="1"/>
    <s v="United States"/>
    <s v="Alexandria"/>
    <x v="17"/>
    <n v="22304"/>
    <x v="0"/>
    <s v="OFF-PA-10003349"/>
    <x v="1"/>
    <x v="10"/>
    <s v="Xerox 1957"/>
    <n v="12.96"/>
    <n v="2"/>
    <n v="0"/>
    <n v="6.3503999999999996"/>
    <x v="3"/>
  </r>
  <r>
    <n v="3280"/>
    <x v="1630"/>
    <x v="2"/>
    <x v="267"/>
    <d v="2011-04-09T00:00:00"/>
    <s v="Second Class"/>
    <s v="GM-14695"/>
    <s v="Greg Maxwell"/>
    <x v="1"/>
    <s v="United States"/>
    <s v="Alexandria"/>
    <x v="17"/>
    <n v="22304"/>
    <x v="0"/>
    <s v="OFF-AR-10000127"/>
    <x v="1"/>
    <x v="6"/>
    <s v="Newell 321"/>
    <n v="22.96"/>
    <n v="7"/>
    <n v="0"/>
    <n v="6.6584000000000003"/>
    <x v="3"/>
  </r>
  <r>
    <n v="3281"/>
    <x v="1630"/>
    <x v="2"/>
    <x v="267"/>
    <d v="2011-04-09T00:00:00"/>
    <s v="Second Class"/>
    <s v="GM-14695"/>
    <s v="Greg Maxwell"/>
    <x v="1"/>
    <s v="United States"/>
    <s v="Alexandria"/>
    <x v="17"/>
    <n v="22304"/>
    <x v="0"/>
    <s v="OFF-SU-10002881"/>
    <x v="1"/>
    <x v="14"/>
    <s v="Martin Yale Chadless Opener Electric Letter Opener"/>
    <n v="4164.05"/>
    <n v="5"/>
    <n v="0"/>
    <n v="83.281000000000006"/>
    <x v="3"/>
  </r>
  <r>
    <n v="3282"/>
    <x v="1631"/>
    <x v="2"/>
    <x v="328"/>
    <d v="2011-09-24T00:00:00"/>
    <s v="Standard Class"/>
    <s v="KT-16465"/>
    <s v="Kean Takahito"/>
    <x v="0"/>
    <s v="United States"/>
    <s v="Raleigh"/>
    <x v="3"/>
    <n v="27604"/>
    <x v="0"/>
    <s v="TEC-AC-10001109"/>
    <x v="2"/>
    <x v="11"/>
    <s v="Logitech Trackman Marble Mouse"/>
    <n v="47.984000000000002"/>
    <n v="2"/>
    <n v="0.2"/>
    <n v="13.195600000000001"/>
    <x v="8"/>
  </r>
  <r>
    <n v="3283"/>
    <x v="1631"/>
    <x v="2"/>
    <x v="328"/>
    <d v="2011-09-24T00:00:00"/>
    <s v="Standard Class"/>
    <s v="KT-16465"/>
    <s v="Kean Takahito"/>
    <x v="0"/>
    <s v="United States"/>
    <s v="Raleigh"/>
    <x v="3"/>
    <n v="27604"/>
    <x v="0"/>
    <s v="OFF-PA-10000682"/>
    <x v="1"/>
    <x v="10"/>
    <s v="Xerox 1924"/>
    <n v="4.6239999999999997"/>
    <n v="1"/>
    <n v="0.2"/>
    <n v="1.6761999999999999"/>
    <x v="8"/>
  </r>
  <r>
    <n v="3284"/>
    <x v="1632"/>
    <x v="2"/>
    <x v="587"/>
    <d v="2011-10-06T00:00:00"/>
    <s v="Standard Class"/>
    <s v="MH-17785"/>
    <s v="Maya Herman"/>
    <x v="1"/>
    <s v="United States"/>
    <s v="New York City"/>
    <x v="15"/>
    <n v="10035"/>
    <x v="3"/>
    <s v="FUR-FU-10000221"/>
    <x v="0"/>
    <x v="5"/>
    <s v="Master Caster Door Stop, Brown"/>
    <n v="15.24"/>
    <n v="3"/>
    <n v="0"/>
    <n v="5.1816000000000004"/>
    <x v="8"/>
  </r>
  <r>
    <n v="3285"/>
    <x v="1633"/>
    <x v="2"/>
    <x v="171"/>
    <d v="2011-09-17T00:00:00"/>
    <s v="Standard Class"/>
    <s v="AF-10885"/>
    <s v="Art Foster"/>
    <x v="0"/>
    <s v="United States"/>
    <s v="Fairfield"/>
    <x v="24"/>
    <n v="45014"/>
    <x v="3"/>
    <s v="OFF-BI-10002429"/>
    <x v="1"/>
    <x v="8"/>
    <s v="Premier Elliptical Ring Binder, Black"/>
    <n v="63.923999999999999"/>
    <n v="7"/>
    <n v="0.7"/>
    <n v="-46.877600000000001"/>
    <x v="8"/>
  </r>
  <r>
    <n v="3286"/>
    <x v="1634"/>
    <x v="3"/>
    <x v="297"/>
    <d v="2014-02-26T00:00:00"/>
    <s v="Standard Class"/>
    <s v="JP-16135"/>
    <s v="Julie Prescott"/>
    <x v="2"/>
    <s v="United States"/>
    <s v="Muskogee"/>
    <x v="26"/>
    <n v="74403"/>
    <x v="2"/>
    <s v="OFF-AR-10002375"/>
    <x v="1"/>
    <x v="6"/>
    <s v="Newell 351"/>
    <n v="6.56"/>
    <n v="2"/>
    <n v="0"/>
    <n v="1.9024000000000001"/>
    <x v="11"/>
  </r>
  <r>
    <n v="3287"/>
    <x v="1634"/>
    <x v="3"/>
    <x v="297"/>
    <d v="2014-02-26T00:00:00"/>
    <s v="Standard Class"/>
    <s v="JP-16135"/>
    <s v="Julie Prescott"/>
    <x v="2"/>
    <s v="United States"/>
    <s v="Muskogee"/>
    <x v="26"/>
    <n v="74403"/>
    <x v="2"/>
    <s v="OFF-AP-10000595"/>
    <x v="1"/>
    <x v="9"/>
    <s v="Disposable Triple-Filter Dust Bags"/>
    <n v="13.11"/>
    <n v="3"/>
    <n v="0"/>
    <n v="3.4085999999999999"/>
    <x v="11"/>
  </r>
  <r>
    <n v="3288"/>
    <x v="1635"/>
    <x v="1"/>
    <x v="350"/>
    <d v="2012-12-15T00:00:00"/>
    <s v="First Class"/>
    <s v="RD-19585"/>
    <s v="Rob Dowd"/>
    <x v="0"/>
    <s v="United States"/>
    <s v="Temecula"/>
    <x v="1"/>
    <n v="92592"/>
    <x v="1"/>
    <s v="TEC-PH-10001530"/>
    <x v="2"/>
    <x v="7"/>
    <s v="Plantronics Voyager Pro Legend"/>
    <n v="494.37599999999998"/>
    <n v="3"/>
    <n v="0.2"/>
    <n v="49.437600000000003"/>
    <x v="4"/>
  </r>
  <r>
    <n v="3289"/>
    <x v="1635"/>
    <x v="1"/>
    <x v="350"/>
    <d v="2012-12-15T00:00:00"/>
    <s v="First Class"/>
    <s v="RD-19585"/>
    <s v="Rob Dowd"/>
    <x v="0"/>
    <s v="United States"/>
    <s v="Temecula"/>
    <x v="1"/>
    <n v="92592"/>
    <x v="1"/>
    <s v="OFF-BI-10000050"/>
    <x v="1"/>
    <x v="8"/>
    <s v="Angle-D Binders with Locking Rings, Label Holders"/>
    <n v="29.2"/>
    <n v="5"/>
    <n v="0.2"/>
    <n v="9.8550000000000004"/>
    <x v="4"/>
  </r>
  <r>
    <n v="3290"/>
    <x v="1635"/>
    <x v="1"/>
    <x v="350"/>
    <d v="2012-12-15T00:00:00"/>
    <s v="First Class"/>
    <s v="RD-19585"/>
    <s v="Rob Dowd"/>
    <x v="0"/>
    <s v="United States"/>
    <s v="Temecula"/>
    <x v="1"/>
    <n v="92592"/>
    <x v="1"/>
    <s v="TEC-AC-10001552"/>
    <x v="2"/>
    <x v="11"/>
    <s v="Logitech K350 2.4Ghz Wireless Keyboard"/>
    <n v="248.85"/>
    <n v="5"/>
    <n v="0"/>
    <n v="27.3735"/>
    <x v="4"/>
  </r>
  <r>
    <n v="3291"/>
    <x v="1635"/>
    <x v="1"/>
    <x v="350"/>
    <d v="2012-12-15T00:00:00"/>
    <s v="First Class"/>
    <s v="RD-19585"/>
    <s v="Rob Dowd"/>
    <x v="0"/>
    <s v="United States"/>
    <s v="Temecula"/>
    <x v="1"/>
    <n v="92592"/>
    <x v="1"/>
    <s v="TEC-AC-10003399"/>
    <x v="2"/>
    <x v="11"/>
    <s v="Memorex Mini Travel Drive 64 GB USB 2.0 Flash Drive"/>
    <n v="36.24"/>
    <n v="1"/>
    <n v="0"/>
    <n v="15.220800000000001"/>
    <x v="4"/>
  </r>
  <r>
    <n v="3292"/>
    <x v="1636"/>
    <x v="0"/>
    <x v="859"/>
    <d v="2013-11-05T00:00:00"/>
    <s v="Standard Class"/>
    <s v="JF-15295"/>
    <s v="Jason Fortune-"/>
    <x v="0"/>
    <s v="United States"/>
    <s v="Sterling Heights"/>
    <x v="12"/>
    <n v="48310"/>
    <x v="2"/>
    <s v="OFF-AR-10004078"/>
    <x v="1"/>
    <x v="6"/>
    <s v="Newell 312"/>
    <n v="11.68"/>
    <n v="2"/>
    <n v="0"/>
    <n v="3.504"/>
    <x v="2"/>
  </r>
  <r>
    <n v="3293"/>
    <x v="1637"/>
    <x v="2"/>
    <x v="58"/>
    <d v="2011-12-30T00:00:00"/>
    <s v="Standard Class"/>
    <s v="CK-12595"/>
    <s v="Clytie Kelty"/>
    <x v="0"/>
    <s v="United States"/>
    <s v="San Diego"/>
    <x v="1"/>
    <n v="92024"/>
    <x v="1"/>
    <s v="OFF-SU-10002189"/>
    <x v="1"/>
    <x v="14"/>
    <s v="Acme Rosewood Handle Letter Opener"/>
    <n v="11.91"/>
    <n v="3"/>
    <n v="0"/>
    <n v="0.1191"/>
    <x v="4"/>
  </r>
  <r>
    <n v="3294"/>
    <x v="1637"/>
    <x v="2"/>
    <x v="58"/>
    <d v="2011-12-30T00:00:00"/>
    <s v="Standard Class"/>
    <s v="CK-12595"/>
    <s v="Clytie Kelty"/>
    <x v="0"/>
    <s v="United States"/>
    <s v="San Diego"/>
    <x v="1"/>
    <n v="92024"/>
    <x v="1"/>
    <s v="FUR-FU-10001852"/>
    <x v="0"/>
    <x v="5"/>
    <s v="Eldon Regeneration Recycled Desk Accessories, Smoke"/>
    <n v="3.48"/>
    <n v="2"/>
    <n v="0"/>
    <n v="1.1135999999999999"/>
    <x v="4"/>
  </r>
  <r>
    <n v="3295"/>
    <x v="1638"/>
    <x v="2"/>
    <x v="860"/>
    <d v="2011-08-18T00:00:00"/>
    <s v="First Class"/>
    <s v="KH-16510"/>
    <s v="Keith Herrera"/>
    <x v="0"/>
    <s v="United States"/>
    <s v="Dallas"/>
    <x v="5"/>
    <n v="75081"/>
    <x v="2"/>
    <s v="OFF-BI-10003638"/>
    <x v="1"/>
    <x v="8"/>
    <s v="GBC Durable Plastic Covers"/>
    <n v="30.96"/>
    <n v="8"/>
    <n v="0.8"/>
    <n v="-52.631999999999998"/>
    <x v="6"/>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x v="2"/>
  </r>
  <r>
    <n v="3297"/>
    <x v="1640"/>
    <x v="1"/>
    <x v="293"/>
    <d v="2012-05-30T00:00:00"/>
    <s v="Standard Class"/>
    <s v="EB-13870"/>
    <s v="Emily Burns"/>
    <x v="0"/>
    <s v="United States"/>
    <s v="Phoenix"/>
    <x v="16"/>
    <n v="85023"/>
    <x v="1"/>
    <s v="OFF-BI-10001036"/>
    <x v="1"/>
    <x v="8"/>
    <s v="Cardinal EasyOpen D-Ring Binders"/>
    <n v="19.193999999999999"/>
    <n v="7"/>
    <n v="0.7"/>
    <n v="-12.795999999999999"/>
    <x v="5"/>
  </r>
  <r>
    <n v="3298"/>
    <x v="1640"/>
    <x v="1"/>
    <x v="293"/>
    <d v="2012-05-30T00:00:00"/>
    <s v="Standard Class"/>
    <s v="EB-13870"/>
    <s v="Emily Burns"/>
    <x v="0"/>
    <s v="United States"/>
    <s v="Phoenix"/>
    <x v="16"/>
    <n v="85023"/>
    <x v="1"/>
    <s v="OFF-AP-10004708"/>
    <x v="1"/>
    <x v="9"/>
    <s v="Fellowes Superior 10 Outlet Split Surge Protector"/>
    <n v="121.792"/>
    <n v="4"/>
    <n v="0.2"/>
    <n v="13.701599999999999"/>
    <x v="5"/>
  </r>
  <r>
    <n v="3299"/>
    <x v="1641"/>
    <x v="3"/>
    <x v="673"/>
    <d v="2014-11-17T00:00:00"/>
    <s v="Same Day"/>
    <s v="MW-18235"/>
    <s v="Mitch Willingham"/>
    <x v="1"/>
    <s v="United States"/>
    <s v="San Francisco"/>
    <x v="1"/>
    <n v="94122"/>
    <x v="1"/>
    <s v="TEC-MA-10000488"/>
    <x v="2"/>
    <x v="15"/>
    <s v="Bady BDG101FRU Card Printer"/>
    <n v="1919.9760000000001"/>
    <n v="3"/>
    <n v="0.2"/>
    <n v="215.9973"/>
    <x v="0"/>
  </r>
  <r>
    <n v="3300"/>
    <x v="1642"/>
    <x v="2"/>
    <x v="728"/>
    <d v="2011-11-22T00:00:00"/>
    <s v="Standard Class"/>
    <s v="CS-11950"/>
    <s v="Carlos Soltero"/>
    <x v="0"/>
    <s v="United States"/>
    <s v="Philadelphia"/>
    <x v="9"/>
    <n v="19140"/>
    <x v="3"/>
    <s v="OFF-BI-10003656"/>
    <x v="1"/>
    <x v="8"/>
    <s v="Fellowes PB200 Plastic Comb Binding Machine"/>
    <n v="50.997"/>
    <n v="1"/>
    <n v="0.7"/>
    <n v="-40.797600000000003"/>
    <x v="0"/>
  </r>
  <r>
    <n v="3301"/>
    <x v="1642"/>
    <x v="2"/>
    <x v="728"/>
    <d v="2011-11-22T00:00:00"/>
    <s v="Standard Class"/>
    <s v="CS-11950"/>
    <s v="Carlos Soltero"/>
    <x v="0"/>
    <s v="United States"/>
    <s v="Philadelphia"/>
    <x v="9"/>
    <n v="19140"/>
    <x v="3"/>
    <s v="OFF-ST-10003656"/>
    <x v="1"/>
    <x v="4"/>
    <s v="Safco Industrial Wire Shelving"/>
    <n v="76.792000000000002"/>
    <n v="1"/>
    <n v="0.2"/>
    <n v="-16.318300000000001"/>
    <x v="0"/>
  </r>
  <r>
    <n v="3302"/>
    <x v="1642"/>
    <x v="2"/>
    <x v="728"/>
    <d v="2011-11-22T00:00:00"/>
    <s v="Standard Class"/>
    <s v="CS-11950"/>
    <s v="Carlos Soltero"/>
    <x v="0"/>
    <s v="United States"/>
    <s v="Philadelphia"/>
    <x v="9"/>
    <n v="19140"/>
    <x v="3"/>
    <s v="TEC-PH-10001128"/>
    <x v="2"/>
    <x v="7"/>
    <s v="Motorola Droid Maxx"/>
    <n v="539.96400000000006"/>
    <n v="6"/>
    <n v="0.4"/>
    <n v="-107.9928"/>
    <x v="0"/>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x v="0"/>
  </r>
  <r>
    <n v="3304"/>
    <x v="1642"/>
    <x v="2"/>
    <x v="728"/>
    <d v="2011-11-22T00:00:00"/>
    <s v="Standard Class"/>
    <s v="CS-11950"/>
    <s v="Carlos Soltero"/>
    <x v="0"/>
    <s v="United States"/>
    <s v="Philadelphia"/>
    <x v="9"/>
    <n v="19140"/>
    <x v="3"/>
    <s v="OFF-BI-10004656"/>
    <x v="1"/>
    <x v="8"/>
    <s v="Peel &amp; Stick Add-On Corner Pockets"/>
    <n v="1.944"/>
    <n v="3"/>
    <n v="0.7"/>
    <n v="-1.4256"/>
    <x v="0"/>
  </r>
  <r>
    <n v="3305"/>
    <x v="1643"/>
    <x v="2"/>
    <x v="125"/>
    <d v="2012-01-01T00:00:00"/>
    <s v="Second Class"/>
    <s v="SP-20620"/>
    <s v="Stefania Perrino"/>
    <x v="1"/>
    <s v="United States"/>
    <s v="Laredo"/>
    <x v="5"/>
    <n v="78041"/>
    <x v="2"/>
    <s v="OFF-EN-10004955"/>
    <x v="1"/>
    <x v="12"/>
    <s v="Fashion Color Clasp Envelopes"/>
    <n v="12.984"/>
    <n v="3"/>
    <n v="0.2"/>
    <n v="4.7066999999999997"/>
    <x v="4"/>
  </r>
  <r>
    <n v="3306"/>
    <x v="1643"/>
    <x v="2"/>
    <x v="125"/>
    <d v="2012-01-01T00:00:00"/>
    <s v="Second Class"/>
    <s v="SP-20620"/>
    <s v="Stefania Perrino"/>
    <x v="1"/>
    <s v="United States"/>
    <s v="Laredo"/>
    <x v="5"/>
    <n v="78041"/>
    <x v="2"/>
    <s v="TEC-PH-10002468"/>
    <x v="2"/>
    <x v="7"/>
    <s v="Plantronics CS 50-USB -Â headsetÂ - Convertible, Monaural"/>
    <n v="217.584"/>
    <n v="2"/>
    <n v="0.2"/>
    <n v="19.038599999999999"/>
    <x v="4"/>
  </r>
  <r>
    <n v="3307"/>
    <x v="1643"/>
    <x v="2"/>
    <x v="125"/>
    <d v="2012-01-01T00:00:00"/>
    <s v="Second Class"/>
    <s v="SP-20620"/>
    <s v="Stefania Perrino"/>
    <x v="1"/>
    <s v="United States"/>
    <s v="Laredo"/>
    <x v="5"/>
    <n v="78041"/>
    <x v="2"/>
    <s v="TEC-PH-10000576"/>
    <x v="2"/>
    <x v="7"/>
    <s v="AT&amp;T 1080 Corded phone"/>
    <n v="328.77600000000001"/>
    <n v="3"/>
    <n v="0.2"/>
    <n v="28.767900000000001"/>
    <x v="4"/>
  </r>
  <r>
    <n v="3308"/>
    <x v="1643"/>
    <x v="2"/>
    <x v="125"/>
    <d v="2012-01-01T00:00:00"/>
    <s v="Second Class"/>
    <s v="SP-20620"/>
    <s v="Stefania Perrino"/>
    <x v="1"/>
    <s v="United States"/>
    <s v="Laredo"/>
    <x v="5"/>
    <n v="78041"/>
    <x v="2"/>
    <s v="OFF-BI-10002160"/>
    <x v="1"/>
    <x v="8"/>
    <s v="Acco Hanging Data Binders"/>
    <n v="2.286"/>
    <n v="3"/>
    <n v="0.8"/>
    <n v="-3.6576"/>
    <x v="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x v="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x v="0"/>
  </r>
  <r>
    <n v="3311"/>
    <x v="1645"/>
    <x v="0"/>
    <x v="42"/>
    <d v="2013-09-23T00:00:00"/>
    <s v="Standard Class"/>
    <s v="LW-17215"/>
    <s v="Luke Weiss"/>
    <x v="0"/>
    <s v="United States"/>
    <s v="New York City"/>
    <x v="15"/>
    <n v="10035"/>
    <x v="3"/>
    <s v="OFF-BI-10002026"/>
    <x v="1"/>
    <x v="8"/>
    <s v="Avery Arch Ring Binders"/>
    <n v="232.4"/>
    <n v="5"/>
    <n v="0.2"/>
    <n v="78.435000000000002"/>
    <x v="8"/>
  </r>
  <r>
    <n v="3312"/>
    <x v="1646"/>
    <x v="0"/>
    <x v="231"/>
    <d v="2013-03-26T00:00:00"/>
    <s v="Second Class"/>
    <s v="AH-10030"/>
    <s v="Aaron Hawkins"/>
    <x v="1"/>
    <s v="United States"/>
    <s v="Gulfport"/>
    <x v="35"/>
    <n v="39503"/>
    <x v="0"/>
    <s v="FUR-FU-10003691"/>
    <x v="0"/>
    <x v="5"/>
    <s v="Eldon Image Series Desk Accessories, Ebony"/>
    <n v="86.45"/>
    <n v="7"/>
    <n v="0"/>
    <n v="38.037999999999997"/>
    <x v="10"/>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x v="8"/>
  </r>
  <r>
    <n v="3314"/>
    <x v="1647"/>
    <x v="2"/>
    <x v="127"/>
    <d v="2011-10-01T00:00:00"/>
    <s v="Standard Class"/>
    <s v="TH-21100"/>
    <s v="Thea Hendricks"/>
    <x v="0"/>
    <s v="United States"/>
    <s v="San Diego"/>
    <x v="1"/>
    <n v="92037"/>
    <x v="1"/>
    <s v="OFF-PA-10000675"/>
    <x v="1"/>
    <x v="10"/>
    <s v="Xerox 1919"/>
    <n v="81.98"/>
    <n v="2"/>
    <n v="0"/>
    <n v="40.170200000000001"/>
    <x v="8"/>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x v="4"/>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x v="4"/>
  </r>
  <r>
    <n v="3317"/>
    <x v="1649"/>
    <x v="3"/>
    <x v="468"/>
    <d v="2014-11-16T00:00:00"/>
    <s v="Second Class"/>
    <s v="EB-13750"/>
    <s v="Edward Becker"/>
    <x v="1"/>
    <s v="United States"/>
    <s v="Round Rock"/>
    <x v="5"/>
    <n v="78664"/>
    <x v="2"/>
    <s v="FUR-FU-10001468"/>
    <x v="0"/>
    <x v="5"/>
    <s v="Tenex Antistatic Computer Chair Mats"/>
    <n v="341.96"/>
    <n v="5"/>
    <n v="0.6"/>
    <n v="-427.45"/>
    <x v="0"/>
  </r>
  <r>
    <n v="3318"/>
    <x v="1650"/>
    <x v="1"/>
    <x v="861"/>
    <d v="2012-09-15T00:00:00"/>
    <s v="Standard Class"/>
    <s v="SC-20725"/>
    <s v="Steven Cartwright"/>
    <x v="0"/>
    <s v="United States"/>
    <s v="Redlands"/>
    <x v="1"/>
    <n v="92374"/>
    <x v="1"/>
    <s v="OFF-AR-10004648"/>
    <x v="1"/>
    <x v="6"/>
    <s v="Boston 19500 Mighty Mite Electric Pencil Sharpener"/>
    <n v="181.35"/>
    <n v="9"/>
    <n v="0"/>
    <n v="48.964500000000001"/>
    <x v="8"/>
  </r>
  <r>
    <n v="3319"/>
    <x v="1650"/>
    <x v="1"/>
    <x v="861"/>
    <d v="2012-09-15T00:00:00"/>
    <s v="Standard Class"/>
    <s v="SC-20725"/>
    <s v="Steven Cartwright"/>
    <x v="0"/>
    <s v="United States"/>
    <s v="Redlands"/>
    <x v="1"/>
    <n v="92374"/>
    <x v="1"/>
    <s v="OFF-LA-10003190"/>
    <x v="1"/>
    <x v="2"/>
    <s v="Avery 474"/>
    <n v="8.64"/>
    <n v="3"/>
    <n v="0"/>
    <n v="4.2336"/>
    <x v="8"/>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x v="4"/>
  </r>
  <r>
    <n v="3321"/>
    <x v="1651"/>
    <x v="2"/>
    <x v="414"/>
    <d v="2011-12-25T00:00:00"/>
    <s v="Standard Class"/>
    <s v="TS-21505"/>
    <s v="Tony Sayre"/>
    <x v="0"/>
    <s v="United States"/>
    <s v="Columbia"/>
    <x v="18"/>
    <n v="38401"/>
    <x v="0"/>
    <s v="FUR-CH-10004287"/>
    <x v="0"/>
    <x v="1"/>
    <s v="SAFCO Arco Folding Chair"/>
    <n v="662.88"/>
    <n v="3"/>
    <n v="0.2"/>
    <n v="74.573999999999998"/>
    <x v="4"/>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x v="4"/>
  </r>
  <r>
    <n v="3323"/>
    <x v="1652"/>
    <x v="1"/>
    <x v="862"/>
    <d v="2012-07-27T00:00:00"/>
    <s v="Standard Class"/>
    <s v="TH-21550"/>
    <s v="Tracy Hopkins"/>
    <x v="2"/>
    <s v="United States"/>
    <s v="New York City"/>
    <x v="15"/>
    <n v="10009"/>
    <x v="3"/>
    <s v="OFF-AP-10002892"/>
    <x v="1"/>
    <x v="9"/>
    <s v="Belkin F5C206VTEL 6 Outlet Surge"/>
    <n v="68.94"/>
    <n v="3"/>
    <n v="0"/>
    <n v="20.681999999999999"/>
    <x v="7"/>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x v="7"/>
  </r>
  <r>
    <n v="3325"/>
    <x v="1653"/>
    <x v="2"/>
    <x v="7"/>
    <d v="2011-11-15T00:00:00"/>
    <s v="Standard Class"/>
    <s v="KD-16270"/>
    <s v="Karen Daniels"/>
    <x v="0"/>
    <s v="United States"/>
    <s v="Houston"/>
    <x v="5"/>
    <n v="77095"/>
    <x v="2"/>
    <s v="OFF-BI-10001359"/>
    <x v="1"/>
    <x v="8"/>
    <s v="GBC DocuBind TL300 Electric Binding System"/>
    <n v="896.99"/>
    <n v="5"/>
    <n v="0.8"/>
    <n v="-1480.0335"/>
    <x v="0"/>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x v="0"/>
  </r>
  <r>
    <n v="3327"/>
    <x v="1653"/>
    <x v="2"/>
    <x v="7"/>
    <d v="2011-11-15T00:00:00"/>
    <s v="Standard Class"/>
    <s v="KD-16270"/>
    <s v="Karen Daniels"/>
    <x v="0"/>
    <s v="United States"/>
    <s v="Houston"/>
    <x v="5"/>
    <n v="77095"/>
    <x v="2"/>
    <s v="OFF-AR-10003582"/>
    <x v="1"/>
    <x v="6"/>
    <s v="Boston Electric Pencil Sharpener, Model 1818, Charcoal Black"/>
    <n v="67.56"/>
    <n v="3"/>
    <n v="0.2"/>
    <n v="6.7560000000000002"/>
    <x v="0"/>
  </r>
  <r>
    <n v="3328"/>
    <x v="1653"/>
    <x v="2"/>
    <x v="7"/>
    <d v="2011-11-15T00:00:00"/>
    <s v="Standard Class"/>
    <s v="KD-16270"/>
    <s v="Karen Daniels"/>
    <x v="0"/>
    <s v="United States"/>
    <s v="Houston"/>
    <x v="5"/>
    <n v="77095"/>
    <x v="2"/>
    <s v="OFF-PA-10003724"/>
    <x v="1"/>
    <x v="10"/>
    <s v="Wirebound Message Book, 4 per Page"/>
    <n v="21.72"/>
    <n v="5"/>
    <n v="0.2"/>
    <n v="7.8734999999999999"/>
    <x v="0"/>
  </r>
  <r>
    <n v="3329"/>
    <x v="1653"/>
    <x v="2"/>
    <x v="7"/>
    <d v="2011-11-15T00:00:00"/>
    <s v="Standard Class"/>
    <s v="KD-16270"/>
    <s v="Karen Daniels"/>
    <x v="0"/>
    <s v="United States"/>
    <s v="Houston"/>
    <x v="5"/>
    <n v="77095"/>
    <x v="2"/>
    <s v="OFF-PA-10001033"/>
    <x v="1"/>
    <x v="10"/>
    <s v="Xerox 1893"/>
    <n v="262.33600000000001"/>
    <n v="8"/>
    <n v="0.2"/>
    <n v="95.096800000000002"/>
    <x v="0"/>
  </r>
  <r>
    <n v="3330"/>
    <x v="1653"/>
    <x v="2"/>
    <x v="7"/>
    <d v="2011-11-15T00:00:00"/>
    <s v="Standard Class"/>
    <s v="KD-16270"/>
    <s v="Karen Daniels"/>
    <x v="0"/>
    <s v="United States"/>
    <s v="Houston"/>
    <x v="5"/>
    <n v="77095"/>
    <x v="2"/>
    <s v="TEC-PH-10003505"/>
    <x v="2"/>
    <x v="7"/>
    <s v="Geemarc AmpliPOWER60"/>
    <n v="148.47999999999999"/>
    <n v="2"/>
    <n v="0.2"/>
    <n v="16.704000000000001"/>
    <x v="0"/>
  </r>
  <r>
    <n v="3331"/>
    <x v="1653"/>
    <x v="2"/>
    <x v="7"/>
    <d v="2011-11-15T00:00:00"/>
    <s v="Standard Class"/>
    <s v="KD-16270"/>
    <s v="Karen Daniels"/>
    <x v="0"/>
    <s v="United States"/>
    <s v="Houston"/>
    <x v="5"/>
    <n v="77095"/>
    <x v="2"/>
    <s v="TEC-PH-10004959"/>
    <x v="2"/>
    <x v="7"/>
    <s v="Classic Ivory AntiqueÂ TelephoneÂ ZL1810"/>
    <n v="241.17599999999999"/>
    <n v="3"/>
    <n v="0.2"/>
    <n v="15.073499999999999"/>
    <x v="0"/>
  </r>
  <r>
    <n v="3332"/>
    <x v="1654"/>
    <x v="3"/>
    <x v="817"/>
    <d v="2014-12-21T00:00:00"/>
    <s v="Standard Class"/>
    <s v="GM-14455"/>
    <s v="Gary Mitchum"/>
    <x v="2"/>
    <s v="United States"/>
    <s v="Chicago"/>
    <x v="10"/>
    <n v="60653"/>
    <x v="2"/>
    <s v="TEC-AC-10000474"/>
    <x v="2"/>
    <x v="11"/>
    <s v="Kensington Expert Mouse Optical USB Trackball for PC or Mac"/>
    <n v="227.976"/>
    <n v="3"/>
    <n v="0.2"/>
    <n v="28.497"/>
    <x v="4"/>
  </r>
  <r>
    <n v="3333"/>
    <x v="1654"/>
    <x v="3"/>
    <x v="817"/>
    <d v="2014-12-21T00:00:00"/>
    <s v="Standard Class"/>
    <s v="GM-14455"/>
    <s v="Gary Mitchum"/>
    <x v="2"/>
    <s v="United States"/>
    <s v="Chicago"/>
    <x v="10"/>
    <n v="60653"/>
    <x v="2"/>
    <s v="TEC-PH-10003095"/>
    <x v="2"/>
    <x v="7"/>
    <s v="Samsung HM1900 Bluetooth Headset"/>
    <n v="52.68"/>
    <n v="3"/>
    <n v="0.2"/>
    <n v="19.754999999999999"/>
    <x v="4"/>
  </r>
  <r>
    <n v="3334"/>
    <x v="1654"/>
    <x v="3"/>
    <x v="817"/>
    <d v="2014-12-21T00:00:00"/>
    <s v="Standard Class"/>
    <s v="GM-14455"/>
    <s v="Gary Mitchum"/>
    <x v="2"/>
    <s v="United States"/>
    <s v="Chicago"/>
    <x v="10"/>
    <n v="60653"/>
    <x v="2"/>
    <s v="FUR-FU-10002963"/>
    <x v="0"/>
    <x v="5"/>
    <s v="Master Caster Door Stop, Gray"/>
    <n v="2.032"/>
    <n v="1"/>
    <n v="0.6"/>
    <n v="-1.3208"/>
    <x v="4"/>
  </r>
  <r>
    <n v="3335"/>
    <x v="1655"/>
    <x v="3"/>
    <x v="170"/>
    <d v="2014-08-23T00:00:00"/>
    <s v="First Class"/>
    <s v="PR-18880"/>
    <s v="Patrick Ryan"/>
    <x v="0"/>
    <s v="United States"/>
    <s v="Oakland"/>
    <x v="1"/>
    <n v="94601"/>
    <x v="1"/>
    <s v="OFF-AR-10000203"/>
    <x v="1"/>
    <x v="6"/>
    <s v="Newell 336"/>
    <n v="17.12"/>
    <n v="4"/>
    <n v="0"/>
    <n v="4.9648000000000003"/>
    <x v="6"/>
  </r>
  <r>
    <n v="3336"/>
    <x v="1655"/>
    <x v="3"/>
    <x v="170"/>
    <d v="2014-08-23T00:00:00"/>
    <s v="First Class"/>
    <s v="PR-18880"/>
    <s v="Patrick Ryan"/>
    <x v="0"/>
    <s v="United States"/>
    <s v="Oakland"/>
    <x v="1"/>
    <n v="94601"/>
    <x v="1"/>
    <s v="TEC-PH-10004667"/>
    <x v="2"/>
    <x v="7"/>
    <s v="Cisco 8x8 Inc. 6753i IP Business Phone System"/>
    <n v="431.96800000000002"/>
    <n v="4"/>
    <n v="0.2"/>
    <n v="37.797199999999997"/>
    <x v="6"/>
  </r>
  <r>
    <n v="3337"/>
    <x v="1655"/>
    <x v="3"/>
    <x v="170"/>
    <d v="2014-08-23T00:00:00"/>
    <s v="First Class"/>
    <s v="PR-18880"/>
    <s v="Patrick Ryan"/>
    <x v="0"/>
    <s v="United States"/>
    <s v="Oakland"/>
    <x v="1"/>
    <n v="94601"/>
    <x v="1"/>
    <s v="FUR-FU-10000193"/>
    <x v="0"/>
    <x v="5"/>
    <s v="Tenex Chairmats For Use with Hard Floors"/>
    <n v="129.91999999999999"/>
    <n v="4"/>
    <n v="0"/>
    <n v="10.393599999999999"/>
    <x v="6"/>
  </r>
  <r>
    <n v="3338"/>
    <x v="1655"/>
    <x v="3"/>
    <x v="170"/>
    <d v="2014-08-23T00:00:00"/>
    <s v="First Class"/>
    <s v="PR-18880"/>
    <s v="Patrick Ryan"/>
    <x v="0"/>
    <s v="United States"/>
    <s v="Oakland"/>
    <x v="1"/>
    <n v="94601"/>
    <x v="1"/>
    <s v="FUR-TA-10001539"/>
    <x v="0"/>
    <x v="3"/>
    <s v="Chromcraft Rectangular Conference Tables"/>
    <n v="568.72799999999995"/>
    <n v="3"/>
    <n v="0.2"/>
    <n v="28.436399999999999"/>
    <x v="6"/>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x v="6"/>
  </r>
  <r>
    <n v="3340"/>
    <x v="1655"/>
    <x v="3"/>
    <x v="170"/>
    <d v="2014-08-23T00:00:00"/>
    <s v="First Class"/>
    <s v="PR-18880"/>
    <s v="Patrick Ryan"/>
    <x v="0"/>
    <s v="United States"/>
    <s v="Oakland"/>
    <x v="1"/>
    <n v="94601"/>
    <x v="1"/>
    <s v="OFF-AP-10002867"/>
    <x v="1"/>
    <x v="9"/>
    <s v="Fellowes Command Center 5-outlet power strip"/>
    <n v="203.52"/>
    <n v="3"/>
    <n v="0"/>
    <n v="54.950400000000002"/>
    <x v="6"/>
  </r>
  <r>
    <n v="3341"/>
    <x v="1655"/>
    <x v="3"/>
    <x v="170"/>
    <d v="2014-08-23T00:00:00"/>
    <s v="First Class"/>
    <s v="PR-18880"/>
    <s v="Patrick Ryan"/>
    <x v="0"/>
    <s v="United States"/>
    <s v="Oakland"/>
    <x v="1"/>
    <n v="94601"/>
    <x v="1"/>
    <s v="OFF-LA-10001158"/>
    <x v="1"/>
    <x v="2"/>
    <s v="Avery Address/Shipping Labels for Typewriters, 4&quot; x 2&quot;"/>
    <n v="51.75"/>
    <n v="5"/>
    <n v="0"/>
    <n v="24.84"/>
    <x v="6"/>
  </r>
  <r>
    <n v="3342"/>
    <x v="1656"/>
    <x v="0"/>
    <x v="278"/>
    <d v="2013-09-02T00:00:00"/>
    <s v="Second Class"/>
    <s v="TB-21055"/>
    <s v="Ted Butterfield"/>
    <x v="0"/>
    <s v="United States"/>
    <s v="Quincy"/>
    <x v="31"/>
    <n v="2169"/>
    <x v="3"/>
    <s v="OFF-PA-10000675"/>
    <x v="1"/>
    <x v="10"/>
    <s v="Xerox 1919"/>
    <n v="122.97"/>
    <n v="3"/>
    <n v="0"/>
    <n v="60.255299999999998"/>
    <x v="6"/>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x v="6"/>
  </r>
  <r>
    <n v="3344"/>
    <x v="1656"/>
    <x v="0"/>
    <x v="278"/>
    <d v="2013-09-02T00:00:00"/>
    <s v="Second Class"/>
    <s v="TB-21055"/>
    <s v="Ted Butterfield"/>
    <x v="0"/>
    <s v="United States"/>
    <s v="Quincy"/>
    <x v="31"/>
    <n v="2169"/>
    <x v="3"/>
    <s v="TEC-PH-10000011"/>
    <x v="2"/>
    <x v="7"/>
    <s v="PureGear Roll-On Screen Protector"/>
    <n v="59.97"/>
    <n v="3"/>
    <n v="0"/>
    <n v="28.785599999999999"/>
    <x v="6"/>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x v="6"/>
  </r>
  <r>
    <n v="3346"/>
    <x v="1656"/>
    <x v="0"/>
    <x v="278"/>
    <d v="2013-09-02T00:00:00"/>
    <s v="Second Class"/>
    <s v="TB-21055"/>
    <s v="Ted Butterfield"/>
    <x v="0"/>
    <s v="United States"/>
    <s v="Quincy"/>
    <x v="31"/>
    <n v="2169"/>
    <x v="3"/>
    <s v="OFF-FA-10000735"/>
    <x v="1"/>
    <x v="13"/>
    <s v="Staples"/>
    <n v="11.68"/>
    <n v="4"/>
    <n v="0"/>
    <n v="5.2560000000000002"/>
    <x v="6"/>
  </r>
  <r>
    <n v="3347"/>
    <x v="1656"/>
    <x v="0"/>
    <x v="278"/>
    <d v="2013-09-02T00:00:00"/>
    <s v="Second Class"/>
    <s v="TB-21055"/>
    <s v="Ted Butterfield"/>
    <x v="0"/>
    <s v="United States"/>
    <s v="Quincy"/>
    <x v="31"/>
    <n v="2169"/>
    <x v="3"/>
    <s v="OFF-BI-10000174"/>
    <x v="1"/>
    <x v="8"/>
    <s v="Wilson Jones Clip &amp; Carry Folder Binder Tool for Ring Binders, Clear"/>
    <n v="29"/>
    <n v="5"/>
    <n v="0"/>
    <n v="13.92"/>
    <x v="6"/>
  </r>
  <r>
    <n v="3348"/>
    <x v="1657"/>
    <x v="1"/>
    <x v="863"/>
    <d v="2012-08-20T00:00:00"/>
    <s v="Standard Class"/>
    <s v="ON-18715"/>
    <s v="Odella Nelson"/>
    <x v="1"/>
    <s v="United States"/>
    <s v="Yucaipa"/>
    <x v="1"/>
    <n v="92399"/>
    <x v="1"/>
    <s v="OFF-AR-10003156"/>
    <x v="1"/>
    <x v="6"/>
    <s v="50 Colored Long Pencils"/>
    <n v="50.8"/>
    <n v="5"/>
    <n v="0"/>
    <n v="13.208"/>
    <x v="6"/>
  </r>
  <r>
    <n v="3349"/>
    <x v="1658"/>
    <x v="3"/>
    <x v="60"/>
    <d v="2014-11-08T00:00:00"/>
    <s v="First Class"/>
    <s v="AH-10195"/>
    <s v="Alan Haines"/>
    <x v="1"/>
    <s v="United States"/>
    <s v="Chicago"/>
    <x v="10"/>
    <n v="60623"/>
    <x v="2"/>
    <s v="OFF-BI-10000474"/>
    <x v="1"/>
    <x v="8"/>
    <s v="Avery Recycled Flexi-View Covers for Binding Systems"/>
    <n v="16.03"/>
    <n v="5"/>
    <n v="0.8"/>
    <n v="-25.648"/>
    <x v="0"/>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x v="6"/>
  </r>
  <r>
    <n v="3351"/>
    <x v="1660"/>
    <x v="0"/>
    <x v="482"/>
    <d v="2014-01-01T00:00:00"/>
    <s v="Standard Class"/>
    <s v="AR-10510"/>
    <s v="Andrew Roberts"/>
    <x v="0"/>
    <s v="United States"/>
    <s v="New York City"/>
    <x v="15"/>
    <n v="10024"/>
    <x v="3"/>
    <s v="TEC-AC-10003280"/>
    <x v="2"/>
    <x v="11"/>
    <s v="Belkin F8E887 USB Wired Ergonomic Keyboard"/>
    <n v="89.97"/>
    <n v="3"/>
    <n v="0"/>
    <n v="18.893699999999999"/>
    <x v="4"/>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x v="8"/>
  </r>
  <r>
    <n v="3353"/>
    <x v="1661"/>
    <x v="2"/>
    <x v="865"/>
    <d v="2011-09-28T00:00:00"/>
    <s v="Standard Class"/>
    <s v="BM-11650"/>
    <s v="Brian Moss"/>
    <x v="1"/>
    <s v="United States"/>
    <s v="San Diego"/>
    <x v="1"/>
    <n v="92037"/>
    <x v="1"/>
    <s v="TEC-PH-10002726"/>
    <x v="2"/>
    <x v="7"/>
    <s v="netTALK DUO VoIP Telephone Service"/>
    <n v="83.983999999999995"/>
    <n v="2"/>
    <n v="0.2"/>
    <n v="31.494"/>
    <x v="8"/>
  </r>
  <r>
    <n v="3354"/>
    <x v="1662"/>
    <x v="2"/>
    <x v="866"/>
    <d v="2011-07-24T00:00:00"/>
    <s v="Standard Class"/>
    <s v="CA-12310"/>
    <s v="Christine Abelman"/>
    <x v="1"/>
    <s v="United States"/>
    <s v="Bristol"/>
    <x v="29"/>
    <n v="6010"/>
    <x v="3"/>
    <s v="TEC-PH-10000895"/>
    <x v="2"/>
    <x v="7"/>
    <s v="Polycom VVX 310 VoIP phone"/>
    <n v="359.98"/>
    <n v="2"/>
    <n v="0"/>
    <n v="93.594800000000006"/>
    <x v="7"/>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x v="7"/>
  </r>
  <r>
    <n v="3356"/>
    <x v="1662"/>
    <x v="2"/>
    <x v="866"/>
    <d v="2011-07-24T00:00:00"/>
    <s v="Standard Class"/>
    <s v="CA-12310"/>
    <s v="Christine Abelman"/>
    <x v="1"/>
    <s v="United States"/>
    <s v="Bristol"/>
    <x v="29"/>
    <n v="6010"/>
    <x v="3"/>
    <s v="OFF-BI-10003694"/>
    <x v="1"/>
    <x v="8"/>
    <s v="Avery 3 1/2&quot; Diskette Storage Pages, 10/Pack"/>
    <n v="20.88"/>
    <n v="2"/>
    <n v="0"/>
    <n v="9.6047999999999991"/>
    <x v="7"/>
  </r>
  <r>
    <n v="3357"/>
    <x v="1662"/>
    <x v="2"/>
    <x v="866"/>
    <d v="2011-07-24T00:00:00"/>
    <s v="Standard Class"/>
    <s v="CA-12310"/>
    <s v="Christine Abelman"/>
    <x v="1"/>
    <s v="United States"/>
    <s v="Bristol"/>
    <x v="29"/>
    <n v="6010"/>
    <x v="3"/>
    <s v="OFF-BI-10002160"/>
    <x v="1"/>
    <x v="8"/>
    <s v="Acco Hanging Data Binders"/>
    <n v="3.81"/>
    <n v="1"/>
    <n v="0"/>
    <n v="1.8288"/>
    <x v="7"/>
  </r>
  <r>
    <n v="3358"/>
    <x v="1663"/>
    <x v="3"/>
    <x v="210"/>
    <d v="2014-09-14T00:00:00"/>
    <s v="Standard Class"/>
    <s v="NF-18595"/>
    <s v="Nicole Fjeld"/>
    <x v="2"/>
    <s v="United States"/>
    <s v="Chicago"/>
    <x v="10"/>
    <n v="60610"/>
    <x v="2"/>
    <s v="OFF-PA-10001685"/>
    <x v="1"/>
    <x v="10"/>
    <s v="Staples"/>
    <n v="73.007999999999996"/>
    <n v="9"/>
    <n v="0.2"/>
    <n v="26.465399999999999"/>
    <x v="8"/>
  </r>
  <r>
    <n v="3359"/>
    <x v="1664"/>
    <x v="0"/>
    <x v="715"/>
    <d v="2013-05-11T00:00:00"/>
    <s v="Standard Class"/>
    <s v="AF-10870"/>
    <s v="Art Ferguson"/>
    <x v="0"/>
    <s v="United States"/>
    <s v="Chicago"/>
    <x v="10"/>
    <n v="60610"/>
    <x v="2"/>
    <s v="OFF-BI-10000773"/>
    <x v="1"/>
    <x v="8"/>
    <s v="Insertable Tab Post Binder Dividers"/>
    <n v="3.2080000000000002"/>
    <n v="2"/>
    <n v="0.8"/>
    <n v="-5.2931999999999997"/>
    <x v="5"/>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x v="5"/>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x v="1"/>
  </r>
  <r>
    <n v="3362"/>
    <x v="1665"/>
    <x v="1"/>
    <x v="593"/>
    <d v="2012-06-08T00:00:00"/>
    <s v="Second Class"/>
    <s v="TC-21535"/>
    <s v="Tracy Collins"/>
    <x v="2"/>
    <s v="United States"/>
    <s v="New York City"/>
    <x v="15"/>
    <n v="10024"/>
    <x v="3"/>
    <s v="FUR-FU-10000672"/>
    <x v="0"/>
    <x v="5"/>
    <s v="Executive Impressions 10&quot; Spectator Wall Clock"/>
    <n v="35.28"/>
    <n v="3"/>
    <n v="0"/>
    <n v="11.995200000000001"/>
    <x v="1"/>
  </r>
  <r>
    <n v="3363"/>
    <x v="1666"/>
    <x v="1"/>
    <x v="350"/>
    <d v="2012-12-20T00:00:00"/>
    <s v="Standard Class"/>
    <s v="Dp-13240"/>
    <s v="Dean percer"/>
    <x v="2"/>
    <s v="United States"/>
    <s v="Revere"/>
    <x v="31"/>
    <n v="2151"/>
    <x v="3"/>
    <s v="OFF-PA-10004451"/>
    <x v="1"/>
    <x v="10"/>
    <s v="Xerox 222"/>
    <n v="19.440000000000001"/>
    <n v="3"/>
    <n v="0"/>
    <n v="9.3312000000000008"/>
    <x v="4"/>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x v="4"/>
  </r>
  <r>
    <n v="3365"/>
    <x v="1667"/>
    <x v="0"/>
    <x v="87"/>
    <d v="2013-07-19T00:00:00"/>
    <s v="Second Class"/>
    <s v="MC-17425"/>
    <s v="Mark Cousins"/>
    <x v="1"/>
    <s v="United States"/>
    <s v="Houston"/>
    <x v="5"/>
    <n v="77036"/>
    <x v="2"/>
    <s v="FUR-FU-10001940"/>
    <x v="0"/>
    <x v="5"/>
    <s v="Staples"/>
    <n v="9.5519999999999996"/>
    <n v="3"/>
    <n v="0.6"/>
    <n v="-3.8208000000000002"/>
    <x v="7"/>
  </r>
  <r>
    <n v="3366"/>
    <x v="1668"/>
    <x v="2"/>
    <x v="867"/>
    <d v="2011-02-03T00:00:00"/>
    <s v="First Class"/>
    <s v="LC-17050"/>
    <s v="Liz Carlisle"/>
    <x v="0"/>
    <s v="United States"/>
    <s v="Mission Viejo"/>
    <x v="1"/>
    <n v="92691"/>
    <x v="1"/>
    <s v="FUR-BO-10003966"/>
    <x v="0"/>
    <x v="0"/>
    <s v="Sauder Facets Collection Library, Sky Alder Finish"/>
    <n v="290.666"/>
    <n v="2"/>
    <n v="0.15"/>
    <n v="3.4196"/>
    <x v="11"/>
  </r>
  <r>
    <n v="3367"/>
    <x v="1669"/>
    <x v="2"/>
    <x v="868"/>
    <d v="2011-07-15T00:00:00"/>
    <s v="Standard Class"/>
    <s v="BM-11650"/>
    <s v="Brian Moss"/>
    <x v="1"/>
    <s v="United States"/>
    <s v="Dallas"/>
    <x v="5"/>
    <n v="75217"/>
    <x v="2"/>
    <s v="OFF-PA-10003072"/>
    <x v="1"/>
    <x v="10"/>
    <s v="Eureka Recycled Copy Paper 8 1/2&quot; x 11&quot;, Ream"/>
    <n v="10.368"/>
    <n v="2"/>
    <n v="0.2"/>
    <n v="3.6288"/>
    <x v="7"/>
  </r>
  <r>
    <n v="3368"/>
    <x v="1669"/>
    <x v="2"/>
    <x v="868"/>
    <d v="2011-07-15T00:00:00"/>
    <s v="Standard Class"/>
    <s v="BM-11650"/>
    <s v="Brian Moss"/>
    <x v="1"/>
    <s v="United States"/>
    <s v="Dallas"/>
    <x v="5"/>
    <n v="75217"/>
    <x v="2"/>
    <s v="OFF-PA-10002245"/>
    <x v="1"/>
    <x v="10"/>
    <s v="Xerox 1895"/>
    <n v="14.352"/>
    <n v="3"/>
    <n v="0.2"/>
    <n v="4.4850000000000003"/>
    <x v="7"/>
  </r>
  <r>
    <n v="3369"/>
    <x v="1670"/>
    <x v="1"/>
    <x v="82"/>
    <d v="2012-11-25T00:00:00"/>
    <s v="Standard Class"/>
    <s v="NW-18400"/>
    <s v="Natalie Webber"/>
    <x v="0"/>
    <s v="United States"/>
    <s v="Las Vegas"/>
    <x v="33"/>
    <n v="89115"/>
    <x v="1"/>
    <s v="FUR-BO-10002598"/>
    <x v="0"/>
    <x v="0"/>
    <s v="Hon Metal Bookcases, Putty"/>
    <n v="141.96"/>
    <n v="2"/>
    <n v="0"/>
    <n v="41.168399999999998"/>
    <x v="0"/>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x v="0"/>
  </r>
  <r>
    <n v="3371"/>
    <x v="1671"/>
    <x v="0"/>
    <x v="869"/>
    <d v="2013-03-26T00:00:00"/>
    <s v="Same Day"/>
    <s v="TB-21280"/>
    <s v="Toby Braunhardt"/>
    <x v="0"/>
    <s v="United States"/>
    <s v="Norman"/>
    <x v="26"/>
    <n v="73071"/>
    <x v="2"/>
    <s v="TEC-AC-10003832"/>
    <x v="2"/>
    <x v="11"/>
    <s v="LogitechÂ P710e Mobile Speakerphone"/>
    <n v="1287.45"/>
    <n v="5"/>
    <n v="0"/>
    <n v="244.6155"/>
    <x v="10"/>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x v="8"/>
  </r>
  <r>
    <n v="3373"/>
    <x v="1672"/>
    <x v="3"/>
    <x v="397"/>
    <d v="2014-10-01T00:00:00"/>
    <s v="Standard Class"/>
    <s v="BS-11755"/>
    <s v="Bruce Stewart"/>
    <x v="0"/>
    <s v="United States"/>
    <s v="San Francisco"/>
    <x v="1"/>
    <n v="94122"/>
    <x v="1"/>
    <s v="OFF-AP-10001242"/>
    <x v="1"/>
    <x v="9"/>
    <s v="APC 7 Outlet Network SurgeArrest Surge Protector"/>
    <n v="160.96"/>
    <n v="2"/>
    <n v="0"/>
    <n v="48.287999999999997"/>
    <x v="8"/>
  </r>
  <r>
    <n v="3374"/>
    <x v="1673"/>
    <x v="1"/>
    <x v="784"/>
    <d v="2012-12-10T00:00:00"/>
    <s v="Standard Class"/>
    <s v="SO-20335"/>
    <s v="Sean O'Donnell"/>
    <x v="0"/>
    <s v="United States"/>
    <s v="Hempstead"/>
    <x v="15"/>
    <n v="11550"/>
    <x v="3"/>
    <s v="FUR-FU-10002445"/>
    <x v="0"/>
    <x v="5"/>
    <s v="DAX Two-Tone Rosewood/Black Document Frame, Desktop, 5 x 7"/>
    <n v="28.44"/>
    <n v="3"/>
    <n v="0"/>
    <n v="11.375999999999999"/>
    <x v="4"/>
  </r>
  <r>
    <n v="3375"/>
    <x v="1673"/>
    <x v="1"/>
    <x v="784"/>
    <d v="2012-12-10T00:00:00"/>
    <s v="Standard Class"/>
    <s v="SO-20335"/>
    <s v="Sean O'Donnell"/>
    <x v="0"/>
    <s v="United States"/>
    <s v="Hempstead"/>
    <x v="15"/>
    <n v="11550"/>
    <x v="3"/>
    <s v="FUR-CH-10002372"/>
    <x v="0"/>
    <x v="1"/>
    <s v="Office Star - Ergonomically Designed Knee Chair"/>
    <n v="364.41"/>
    <n v="5"/>
    <n v="0.1"/>
    <n v="8.0980000000000008"/>
    <x v="4"/>
  </r>
  <r>
    <n v="3376"/>
    <x v="1673"/>
    <x v="1"/>
    <x v="784"/>
    <d v="2012-12-10T00:00:00"/>
    <s v="Standard Class"/>
    <s v="SO-20335"/>
    <s v="Sean O'Donnell"/>
    <x v="0"/>
    <s v="United States"/>
    <s v="Hempstead"/>
    <x v="15"/>
    <n v="11550"/>
    <x v="3"/>
    <s v="TEC-PH-10000376"/>
    <x v="2"/>
    <x v="7"/>
    <s v="Square Credit Card Reader"/>
    <n v="39.96"/>
    <n v="4"/>
    <n v="0"/>
    <n v="10.3896"/>
    <x v="4"/>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x v="4"/>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x v="0"/>
  </r>
  <r>
    <n v="3379"/>
    <x v="1675"/>
    <x v="3"/>
    <x v="294"/>
    <d v="2014-03-22T00:00:00"/>
    <s v="Standard Class"/>
    <s v="PO-19180"/>
    <s v="Philisse Overcash"/>
    <x v="2"/>
    <s v="United States"/>
    <s v="Houston"/>
    <x v="5"/>
    <n v="77095"/>
    <x v="2"/>
    <s v="OFF-BI-10003166"/>
    <x v="1"/>
    <x v="8"/>
    <s v="GBC Plasticlear Binding Covers"/>
    <n v="13.776"/>
    <n v="6"/>
    <n v="0.8"/>
    <n v="-22.041599999999999"/>
    <x v="10"/>
  </r>
  <r>
    <n v="3380"/>
    <x v="1675"/>
    <x v="3"/>
    <x v="294"/>
    <d v="2014-03-22T00:00:00"/>
    <s v="Standard Class"/>
    <s v="PO-19180"/>
    <s v="Philisse Overcash"/>
    <x v="2"/>
    <s v="United States"/>
    <s v="Houston"/>
    <x v="5"/>
    <n v="77095"/>
    <x v="2"/>
    <s v="OFF-PA-10004610"/>
    <x v="1"/>
    <x v="10"/>
    <s v="Xerox 1900"/>
    <n v="10.272"/>
    <n v="3"/>
    <n v="0.2"/>
    <n v="3.21"/>
    <x v="10"/>
  </r>
  <r>
    <n v="3381"/>
    <x v="1676"/>
    <x v="3"/>
    <x v="51"/>
    <d v="2014-11-25T00:00:00"/>
    <s v="First Class"/>
    <s v="TD-20995"/>
    <s v="Tamara Dahlen"/>
    <x v="0"/>
    <s v="United States"/>
    <s v="Philadelphia"/>
    <x v="9"/>
    <n v="19120"/>
    <x v="3"/>
    <s v="FUR-FU-10000320"/>
    <x v="0"/>
    <x v="5"/>
    <s v="OIC Stacking Trays"/>
    <n v="24.047999999999998"/>
    <n v="9"/>
    <n v="0.2"/>
    <n v="7.2144000000000004"/>
    <x v="0"/>
  </r>
  <r>
    <n v="3382"/>
    <x v="1677"/>
    <x v="3"/>
    <x v="151"/>
    <d v="2014-08-31T00:00:00"/>
    <s v="First Class"/>
    <s v="SP-20620"/>
    <s v="Stefania Perrino"/>
    <x v="1"/>
    <s v="United States"/>
    <s v="Tampa"/>
    <x v="2"/>
    <n v="33614"/>
    <x v="0"/>
    <s v="OFF-EN-10004030"/>
    <x v="1"/>
    <x v="12"/>
    <s v="Convenience Packs of Business Envelopes"/>
    <n v="2.8959999999999999"/>
    <n v="1"/>
    <n v="0.2"/>
    <n v="0.97740000000000005"/>
    <x v="6"/>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x v="4"/>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x v="4"/>
  </r>
  <r>
    <n v="3385"/>
    <x v="1678"/>
    <x v="1"/>
    <x v="784"/>
    <d v="2012-12-09T00:00:00"/>
    <s v="Second Class"/>
    <s v="MS-17365"/>
    <s v="Maribeth Schnelling"/>
    <x v="0"/>
    <s v="United States"/>
    <s v="New York City"/>
    <x v="15"/>
    <n v="10035"/>
    <x v="3"/>
    <s v="TEC-PH-10004586"/>
    <x v="2"/>
    <x v="7"/>
    <s v="Wilson SignalBoost 841262 DB PRO Amplifier Kit"/>
    <n v="1799.75"/>
    <n v="5"/>
    <n v="0"/>
    <n v="539.92499999999995"/>
    <x v="4"/>
  </r>
  <r>
    <n v="3386"/>
    <x v="1679"/>
    <x v="3"/>
    <x v="566"/>
    <d v="2014-10-12T00:00:00"/>
    <s v="Standard Class"/>
    <s v="Dp-13240"/>
    <s v="Dean percer"/>
    <x v="2"/>
    <s v="United States"/>
    <s v="Charlotte"/>
    <x v="3"/>
    <n v="28205"/>
    <x v="0"/>
    <s v="OFF-ST-10003208"/>
    <x v="1"/>
    <x v="4"/>
    <s v="Adjustable Depth Letter/Legal Cart"/>
    <n v="580.67200000000003"/>
    <n v="4"/>
    <n v="0.2"/>
    <n v="65.325599999999994"/>
    <x v="2"/>
  </r>
  <r>
    <n v="3387"/>
    <x v="1679"/>
    <x v="3"/>
    <x v="566"/>
    <d v="2014-10-12T00:00:00"/>
    <s v="Standard Class"/>
    <s v="Dp-13240"/>
    <s v="Dean percer"/>
    <x v="2"/>
    <s v="United States"/>
    <s v="Charlotte"/>
    <x v="3"/>
    <n v="28205"/>
    <x v="0"/>
    <s v="OFF-FA-10003112"/>
    <x v="1"/>
    <x v="13"/>
    <s v="Staples"/>
    <n v="18.936"/>
    <n v="3"/>
    <n v="0.2"/>
    <n v="5.9175000000000004"/>
    <x v="2"/>
  </r>
  <r>
    <n v="3388"/>
    <x v="1679"/>
    <x v="3"/>
    <x v="566"/>
    <d v="2014-10-12T00:00:00"/>
    <s v="Standard Class"/>
    <s v="Dp-13240"/>
    <s v="Dean percer"/>
    <x v="2"/>
    <s v="United States"/>
    <s v="Charlotte"/>
    <x v="3"/>
    <n v="28205"/>
    <x v="0"/>
    <s v="TEC-PH-10004447"/>
    <x v="2"/>
    <x v="7"/>
    <s v="Toshiba IPT2010-SD IPÂ Telephone"/>
    <n v="222.38399999999999"/>
    <n v="2"/>
    <n v="0.2"/>
    <n v="16.678799999999999"/>
    <x v="2"/>
  </r>
  <r>
    <n v="3389"/>
    <x v="1679"/>
    <x v="3"/>
    <x v="566"/>
    <d v="2014-10-12T00:00:00"/>
    <s v="Standard Class"/>
    <s v="Dp-13240"/>
    <s v="Dean percer"/>
    <x v="2"/>
    <s v="United States"/>
    <s v="Charlotte"/>
    <x v="3"/>
    <n v="28205"/>
    <x v="0"/>
    <s v="OFF-BI-10002854"/>
    <x v="1"/>
    <x v="8"/>
    <s v="Performers Binder/Pad Holder, Black"/>
    <n v="50.454000000000001"/>
    <n v="6"/>
    <n v="0.7"/>
    <n v="-33.636000000000003"/>
    <x v="2"/>
  </r>
  <r>
    <n v="3390"/>
    <x v="1679"/>
    <x v="3"/>
    <x v="566"/>
    <d v="2014-10-12T00:00:00"/>
    <s v="Standard Class"/>
    <s v="Dp-13240"/>
    <s v="Dean percer"/>
    <x v="2"/>
    <s v="United States"/>
    <s v="Charlotte"/>
    <x v="3"/>
    <n v="28205"/>
    <x v="0"/>
    <s v="FUR-TA-10001039"/>
    <x v="0"/>
    <x v="3"/>
    <s v="KI Adjustable-Height Table"/>
    <n v="154.76400000000001"/>
    <n v="3"/>
    <n v="0.4"/>
    <n v="-36.111600000000003"/>
    <x v="2"/>
  </r>
  <r>
    <n v="3391"/>
    <x v="1680"/>
    <x v="3"/>
    <x v="613"/>
    <d v="2014-03-31T00:00:00"/>
    <s v="Second Class"/>
    <s v="DB-13660"/>
    <s v="Duane Benoit"/>
    <x v="0"/>
    <s v="United States"/>
    <s v="Dallas"/>
    <x v="5"/>
    <n v="75081"/>
    <x v="2"/>
    <s v="OFF-PA-10004239"/>
    <x v="1"/>
    <x v="10"/>
    <s v="Xerox 1953"/>
    <n v="6.8479999999999999"/>
    <n v="2"/>
    <n v="0.2"/>
    <n v="2.14"/>
    <x v="10"/>
  </r>
  <r>
    <n v="3392"/>
    <x v="1681"/>
    <x v="2"/>
    <x v="128"/>
    <d v="2011-08-13T00:00:00"/>
    <s v="Standard Class"/>
    <s v="MG-17650"/>
    <s v="Matthew Grinstein"/>
    <x v="2"/>
    <s v="United States"/>
    <s v="Seattle"/>
    <x v="4"/>
    <n v="98103"/>
    <x v="1"/>
    <s v="TEC-PH-10001530"/>
    <x v="2"/>
    <x v="7"/>
    <s v="Cisco Unified IP Phone 7945G VoIP phone"/>
    <n v="1091.1679999999999"/>
    <n v="4"/>
    <n v="0.2"/>
    <n v="68.197999999999993"/>
    <x v="6"/>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x v="6"/>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x v="0"/>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x v="1"/>
  </r>
  <r>
    <n v="3396"/>
    <x v="1684"/>
    <x v="3"/>
    <x v="870"/>
    <d v="2014-07-09T00:00:00"/>
    <s v="Standard Class"/>
    <s v="KF-16285"/>
    <s v="Karen Ferguson"/>
    <x v="2"/>
    <s v="United States"/>
    <s v="Indianapolis"/>
    <x v="14"/>
    <n v="46203"/>
    <x v="2"/>
    <s v="OFF-ST-10001128"/>
    <x v="1"/>
    <x v="4"/>
    <s v="Carina Mini System Audio Rack, Model AR050B"/>
    <n v="443.92"/>
    <n v="4"/>
    <n v="0"/>
    <n v="13.317600000000001"/>
    <x v="7"/>
  </r>
  <r>
    <n v="3397"/>
    <x v="1684"/>
    <x v="3"/>
    <x v="870"/>
    <d v="2014-07-09T00:00:00"/>
    <s v="Standard Class"/>
    <s v="KF-16285"/>
    <s v="Karen Ferguson"/>
    <x v="2"/>
    <s v="United States"/>
    <s v="Indianapolis"/>
    <x v="14"/>
    <n v="46203"/>
    <x v="2"/>
    <s v="OFF-BI-10003656"/>
    <x v="1"/>
    <x v="8"/>
    <s v="Fellowes PB200 Plastic Comb Binding Machine"/>
    <n v="169.99"/>
    <n v="1"/>
    <n v="0"/>
    <n v="78.195400000000006"/>
    <x v="7"/>
  </r>
  <r>
    <n v="3398"/>
    <x v="1684"/>
    <x v="3"/>
    <x v="870"/>
    <d v="2014-07-09T00:00:00"/>
    <s v="Standard Class"/>
    <s v="KF-16285"/>
    <s v="Karen Ferguson"/>
    <x v="2"/>
    <s v="United States"/>
    <s v="Indianapolis"/>
    <x v="14"/>
    <n v="46203"/>
    <x v="2"/>
    <s v="OFF-PA-10003441"/>
    <x v="1"/>
    <x v="10"/>
    <s v="Xerox 226"/>
    <n v="25.92"/>
    <n v="4"/>
    <n v="0"/>
    <n v="12.441599999999999"/>
    <x v="7"/>
  </r>
  <r>
    <n v="3399"/>
    <x v="1685"/>
    <x v="2"/>
    <x v="871"/>
    <d v="2011-11-26T00:00:00"/>
    <s v="Standard Class"/>
    <s v="DH-13075"/>
    <s v="Dave Hallsten"/>
    <x v="1"/>
    <s v="United States"/>
    <s v="Richmond"/>
    <x v="0"/>
    <n v="40475"/>
    <x v="0"/>
    <s v="TEC-PH-10002923"/>
    <x v="2"/>
    <x v="7"/>
    <s v="Logitech B530 USBÂ HeadsetÂ -Â headsetÂ - Full size, Binaural"/>
    <n v="36.99"/>
    <n v="1"/>
    <n v="0"/>
    <n v="9.9872999999999994"/>
    <x v="0"/>
  </r>
  <r>
    <n v="3400"/>
    <x v="1685"/>
    <x v="2"/>
    <x v="871"/>
    <d v="2011-11-26T00:00:00"/>
    <s v="Standard Class"/>
    <s v="DH-13075"/>
    <s v="Dave Hallsten"/>
    <x v="1"/>
    <s v="United States"/>
    <s v="Richmond"/>
    <x v="0"/>
    <n v="40475"/>
    <x v="0"/>
    <s v="OFF-PA-10004359"/>
    <x v="1"/>
    <x v="10"/>
    <s v="Multicolor Computer Printout Paper"/>
    <n v="629.1"/>
    <n v="6"/>
    <n v="0"/>
    <n v="301.96800000000002"/>
    <x v="0"/>
  </r>
  <r>
    <n v="3401"/>
    <x v="1685"/>
    <x v="2"/>
    <x v="871"/>
    <d v="2011-11-26T00:00:00"/>
    <s v="Standard Class"/>
    <s v="DH-13075"/>
    <s v="Dave Hallsten"/>
    <x v="1"/>
    <s v="United States"/>
    <s v="Richmond"/>
    <x v="0"/>
    <n v="40475"/>
    <x v="0"/>
    <s v="OFF-ST-10001511"/>
    <x v="1"/>
    <x v="4"/>
    <s v="Space Solutions Commercial Steel Shelving"/>
    <n v="193.95"/>
    <n v="3"/>
    <n v="0"/>
    <n v="9.6974999999999998"/>
    <x v="0"/>
  </r>
  <r>
    <n v="3402"/>
    <x v="1685"/>
    <x v="2"/>
    <x v="871"/>
    <d v="2011-11-26T00:00:00"/>
    <s v="Standard Class"/>
    <s v="DH-13075"/>
    <s v="Dave Hallsten"/>
    <x v="1"/>
    <s v="United States"/>
    <s v="Richmond"/>
    <x v="0"/>
    <n v="40475"/>
    <x v="0"/>
    <s v="OFF-AR-10002833"/>
    <x v="1"/>
    <x v="6"/>
    <s v="Newell 322"/>
    <n v="5.46"/>
    <n v="3"/>
    <n v="0"/>
    <n v="1.4742"/>
    <x v="0"/>
  </r>
  <r>
    <n v="3403"/>
    <x v="1686"/>
    <x v="1"/>
    <x v="124"/>
    <d v="2012-05-05T00:00:00"/>
    <s v="First Class"/>
    <s v="LA-16780"/>
    <s v="Laura Armstrong"/>
    <x v="1"/>
    <s v="United States"/>
    <s v="Tinley Park"/>
    <x v="10"/>
    <n v="60477"/>
    <x v="2"/>
    <s v="FUR-FU-10001940"/>
    <x v="0"/>
    <x v="5"/>
    <s v="Staples"/>
    <n v="22.288"/>
    <n v="7"/>
    <n v="0.6"/>
    <n v="-8.9152000000000005"/>
    <x v="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x v="5"/>
  </r>
  <r>
    <n v="3405"/>
    <x v="1688"/>
    <x v="1"/>
    <x v="872"/>
    <d v="2012-10-17T00:00:00"/>
    <s v="Same Day"/>
    <s v="CM-12190"/>
    <s v="Charlotte Melton"/>
    <x v="0"/>
    <s v="United States"/>
    <s v="Los Angeles"/>
    <x v="1"/>
    <n v="90004"/>
    <x v="1"/>
    <s v="OFF-ST-10003479"/>
    <x v="1"/>
    <x v="4"/>
    <s v="Eldon Base for stackable storage shelf, platinum"/>
    <n v="77.88"/>
    <n v="2"/>
    <n v="0"/>
    <n v="3.8940000000000001"/>
    <x v="2"/>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x v="3"/>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x v="3"/>
  </r>
  <r>
    <n v="3408"/>
    <x v="1689"/>
    <x v="2"/>
    <x v="488"/>
    <d v="2011-04-27T00:00:00"/>
    <s v="Standard Class"/>
    <s v="LB-16795"/>
    <s v="Laurel Beltran"/>
    <x v="2"/>
    <s v="United States"/>
    <s v="Columbus"/>
    <x v="24"/>
    <n v="43229"/>
    <x v="3"/>
    <s v="OFF-BI-10000145"/>
    <x v="1"/>
    <x v="8"/>
    <s v="Zipper Ring Binder Pockets"/>
    <n v="7.4880000000000004"/>
    <n v="8"/>
    <n v="0.7"/>
    <n v="-5.2416"/>
    <x v="3"/>
  </r>
  <r>
    <n v="3409"/>
    <x v="1689"/>
    <x v="2"/>
    <x v="488"/>
    <d v="2011-04-27T00:00:00"/>
    <s v="Standard Class"/>
    <s v="LB-16795"/>
    <s v="Laurel Beltran"/>
    <x v="2"/>
    <s v="United States"/>
    <s v="Columbus"/>
    <x v="24"/>
    <n v="43229"/>
    <x v="3"/>
    <s v="FUR-FU-10002191"/>
    <x v="0"/>
    <x v="5"/>
    <s v="G.E. Halogen Desk Lamp Bulbs"/>
    <n v="22.335999999999999"/>
    <n v="4"/>
    <n v="0.2"/>
    <n v="7.8175999999999997"/>
    <x v="3"/>
  </r>
  <r>
    <n v="3410"/>
    <x v="1690"/>
    <x v="3"/>
    <x v="504"/>
    <d v="2014-05-07T00:00:00"/>
    <s v="Standard Class"/>
    <s v="JF-15490"/>
    <s v="Jeremy Farry"/>
    <x v="0"/>
    <s v="United States"/>
    <s v="Columbus"/>
    <x v="24"/>
    <n v="43229"/>
    <x v="3"/>
    <s v="OFF-PA-10004451"/>
    <x v="1"/>
    <x v="10"/>
    <s v="Xerox 222"/>
    <n v="10.368"/>
    <n v="2"/>
    <n v="0.2"/>
    <n v="3.6288"/>
    <x v="5"/>
  </r>
  <r>
    <n v="3411"/>
    <x v="1691"/>
    <x v="0"/>
    <x v="873"/>
    <d v="2013-09-25T00:00:00"/>
    <s v="Standard Class"/>
    <s v="GM-14695"/>
    <s v="Greg Maxwell"/>
    <x v="1"/>
    <s v="United States"/>
    <s v="San Francisco"/>
    <x v="1"/>
    <n v="94122"/>
    <x v="1"/>
    <s v="OFF-PA-10001471"/>
    <x v="1"/>
    <x v="10"/>
    <s v="Strathmore Photo Frame Cards"/>
    <n v="65.790000000000006"/>
    <n v="9"/>
    <n v="0"/>
    <n v="30.263400000000001"/>
    <x v="8"/>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x v="8"/>
  </r>
  <r>
    <n v="3413"/>
    <x v="1691"/>
    <x v="0"/>
    <x v="873"/>
    <d v="2013-09-25T00:00:00"/>
    <s v="Standard Class"/>
    <s v="GM-14695"/>
    <s v="Greg Maxwell"/>
    <x v="1"/>
    <s v="United States"/>
    <s v="San Francisco"/>
    <x v="1"/>
    <n v="94122"/>
    <x v="1"/>
    <s v="OFF-AR-10000940"/>
    <x v="1"/>
    <x v="6"/>
    <s v="Newell 343"/>
    <n v="11.76"/>
    <n v="4"/>
    <n v="0"/>
    <n v="3.1751999999999998"/>
    <x v="8"/>
  </r>
  <r>
    <n v="3414"/>
    <x v="1691"/>
    <x v="0"/>
    <x v="873"/>
    <d v="2013-09-25T00:00:00"/>
    <s v="Standard Class"/>
    <s v="GM-14695"/>
    <s v="Greg Maxwell"/>
    <x v="1"/>
    <s v="United States"/>
    <s v="San Francisco"/>
    <x v="1"/>
    <n v="94122"/>
    <x v="1"/>
    <s v="OFF-PA-10002319"/>
    <x v="1"/>
    <x v="10"/>
    <s v="Xerox 1944"/>
    <n v="77.52"/>
    <n v="2"/>
    <n v="0"/>
    <n v="37.9848"/>
    <x v="8"/>
  </r>
  <r>
    <n v="3415"/>
    <x v="1691"/>
    <x v="0"/>
    <x v="873"/>
    <d v="2013-09-25T00:00:00"/>
    <s v="Standard Class"/>
    <s v="GM-14695"/>
    <s v="Greg Maxwell"/>
    <x v="1"/>
    <s v="United States"/>
    <s v="San Francisco"/>
    <x v="1"/>
    <n v="94122"/>
    <x v="1"/>
    <s v="OFF-BI-10000977"/>
    <x v="1"/>
    <x v="8"/>
    <s v="Ibico Plastic Spiral Binding Combs"/>
    <n v="48.64"/>
    <n v="2"/>
    <n v="0.2"/>
    <n v="15.808"/>
    <x v="8"/>
  </r>
  <r>
    <n v="3416"/>
    <x v="1692"/>
    <x v="0"/>
    <x v="476"/>
    <d v="2013-09-03T00:00:00"/>
    <s v="Same Day"/>
    <s v="SS-20590"/>
    <s v="Sonia Sunley"/>
    <x v="0"/>
    <s v="United States"/>
    <s v="Madison"/>
    <x v="6"/>
    <n v="53711"/>
    <x v="2"/>
    <s v="OFF-FA-10002676"/>
    <x v="1"/>
    <x v="13"/>
    <s v="Colored Push Pins"/>
    <n v="1.81"/>
    <n v="1"/>
    <n v="0"/>
    <n v="0.65159999999999996"/>
    <x v="8"/>
  </r>
  <r>
    <n v="3417"/>
    <x v="1692"/>
    <x v="0"/>
    <x v="476"/>
    <d v="2013-09-03T00:00:00"/>
    <s v="Same Day"/>
    <s v="SS-20590"/>
    <s v="Sonia Sunley"/>
    <x v="0"/>
    <s v="United States"/>
    <s v="Madison"/>
    <x v="6"/>
    <n v="53711"/>
    <x v="2"/>
    <s v="OFF-BI-10004970"/>
    <x v="1"/>
    <x v="8"/>
    <s v="ACCOHIDE 3-Ring Binder, Blue, 1&quot;"/>
    <n v="8.26"/>
    <n v="2"/>
    <n v="0"/>
    <n v="3.8822000000000001"/>
    <x v="8"/>
  </r>
  <r>
    <n v="3418"/>
    <x v="1693"/>
    <x v="1"/>
    <x v="381"/>
    <d v="2012-05-02T00:00:00"/>
    <s v="Standard Class"/>
    <s v="TC-21475"/>
    <s v="Tony Chapman"/>
    <x v="2"/>
    <s v="United States"/>
    <s v="Aurora"/>
    <x v="22"/>
    <n v="80013"/>
    <x v="1"/>
    <s v="OFF-AP-10003971"/>
    <x v="1"/>
    <x v="9"/>
    <s v="Belkin 6 Outlet Metallic Surge Strip"/>
    <n v="43.56"/>
    <n v="5"/>
    <n v="0.2"/>
    <n v="3.2669999999999999"/>
    <x v="3"/>
  </r>
  <r>
    <n v="3419"/>
    <x v="1693"/>
    <x v="1"/>
    <x v="381"/>
    <d v="2012-05-02T00:00:00"/>
    <s v="Standard Class"/>
    <s v="TC-21475"/>
    <s v="Tony Chapman"/>
    <x v="2"/>
    <s v="United States"/>
    <s v="Aurora"/>
    <x v="22"/>
    <n v="80013"/>
    <x v="1"/>
    <s v="OFF-SU-10001574"/>
    <x v="1"/>
    <x v="14"/>
    <s v="Acme Value Line Scissors"/>
    <n v="5.84"/>
    <n v="2"/>
    <n v="0.2"/>
    <n v="0.73"/>
    <x v="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x v="8"/>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x v="5"/>
  </r>
  <r>
    <n v="3422"/>
    <x v="1695"/>
    <x v="0"/>
    <x v="316"/>
    <d v="2013-06-04T00:00:00"/>
    <s v="Standard Class"/>
    <s v="CL-12565"/>
    <s v="Clay Ludtke"/>
    <x v="0"/>
    <s v="United States"/>
    <s v="Los Angeles"/>
    <x v="1"/>
    <n v="90004"/>
    <x v="1"/>
    <s v="OFF-PA-10003790"/>
    <x v="1"/>
    <x v="10"/>
    <s v="Xerox 1991"/>
    <n v="182.72"/>
    <n v="8"/>
    <n v="0"/>
    <n v="84.051199999999994"/>
    <x v="5"/>
  </r>
  <r>
    <n v="3423"/>
    <x v="1695"/>
    <x v="0"/>
    <x v="316"/>
    <d v="2013-06-04T00:00:00"/>
    <s v="Standard Class"/>
    <s v="CL-12565"/>
    <s v="Clay Ludtke"/>
    <x v="0"/>
    <s v="United States"/>
    <s v="Los Angeles"/>
    <x v="1"/>
    <n v="90004"/>
    <x v="1"/>
    <s v="TEC-AC-10002217"/>
    <x v="2"/>
    <x v="11"/>
    <s v="ImationÂ Clip USBÂ flash driveÂ - 8 GB"/>
    <n v="131.6"/>
    <n v="7"/>
    <n v="0"/>
    <n v="7.8959999999999999"/>
    <x v="5"/>
  </r>
  <r>
    <n v="3424"/>
    <x v="1695"/>
    <x v="0"/>
    <x v="316"/>
    <d v="2013-06-04T00:00:00"/>
    <s v="Standard Class"/>
    <s v="CL-12565"/>
    <s v="Clay Ludtke"/>
    <x v="0"/>
    <s v="United States"/>
    <s v="Los Angeles"/>
    <x v="1"/>
    <n v="90004"/>
    <x v="1"/>
    <s v="OFF-BI-10002215"/>
    <x v="1"/>
    <x v="8"/>
    <s v="Wilson Jones Hanging View Binder, White, 1&quot;"/>
    <n v="22.72"/>
    <n v="4"/>
    <n v="0.2"/>
    <n v="7.3840000000000003"/>
    <x v="5"/>
  </r>
  <r>
    <n v="3425"/>
    <x v="1695"/>
    <x v="0"/>
    <x v="316"/>
    <d v="2013-06-04T00:00:00"/>
    <s v="Standard Class"/>
    <s v="CL-12565"/>
    <s v="Clay Ludtke"/>
    <x v="0"/>
    <s v="United States"/>
    <s v="Los Angeles"/>
    <x v="1"/>
    <n v="90004"/>
    <x v="1"/>
    <s v="TEC-MA-10001972"/>
    <x v="2"/>
    <x v="15"/>
    <s v="Okidata C331dn Printer"/>
    <n v="558.4"/>
    <n v="2"/>
    <n v="0.2"/>
    <n v="41.88"/>
    <x v="5"/>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x v="8"/>
  </r>
  <r>
    <n v="3427"/>
    <x v="1696"/>
    <x v="1"/>
    <x v="496"/>
    <d v="2012-09-28T00:00:00"/>
    <s v="Standard Class"/>
    <s v="DE-13255"/>
    <s v="Deanra Eno"/>
    <x v="2"/>
    <s v="United States"/>
    <s v="Dubuque"/>
    <x v="23"/>
    <n v="52001"/>
    <x v="2"/>
    <s v="FUR-CH-10000988"/>
    <x v="0"/>
    <x v="1"/>
    <s v="Hon Olson Stacker Stools"/>
    <n v="1408.1"/>
    <n v="10"/>
    <n v="0"/>
    <n v="394.26799999999997"/>
    <x v="8"/>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x v="7"/>
  </r>
  <r>
    <n v="3429"/>
    <x v="1697"/>
    <x v="3"/>
    <x v="445"/>
    <d v="2014-07-07T00:00:00"/>
    <s v="Second Class"/>
    <s v="SZ-20035"/>
    <s v="Sam Zeldin"/>
    <x v="2"/>
    <s v="United States"/>
    <s v="Lancaster"/>
    <x v="24"/>
    <n v="43130"/>
    <x v="3"/>
    <s v="FUR-TA-10002041"/>
    <x v="0"/>
    <x v="3"/>
    <s v="Bevis Round Conference Table Top, X-Base"/>
    <n v="215.148"/>
    <n v="2"/>
    <n v="0.4"/>
    <n v="-103.98820000000001"/>
    <x v="7"/>
  </r>
  <r>
    <n v="3430"/>
    <x v="1697"/>
    <x v="3"/>
    <x v="445"/>
    <d v="2014-07-07T00:00:00"/>
    <s v="Second Class"/>
    <s v="SZ-20035"/>
    <s v="Sam Zeldin"/>
    <x v="2"/>
    <s v="United States"/>
    <s v="Lancaster"/>
    <x v="24"/>
    <n v="43130"/>
    <x v="3"/>
    <s v="OFF-PA-10002246"/>
    <x v="1"/>
    <x v="10"/>
    <s v="Wirebound Four 2-3/4 x 5 Forms per Page, 400 Sets per Book"/>
    <n v="30.96"/>
    <n v="6"/>
    <n v="0.2"/>
    <n v="11.223000000000001"/>
    <x v="7"/>
  </r>
  <r>
    <n v="3431"/>
    <x v="1698"/>
    <x v="3"/>
    <x v="166"/>
    <d v="2014-12-10T00:00:00"/>
    <s v="First Class"/>
    <s v="LF-17185"/>
    <s v="Luke Foster"/>
    <x v="0"/>
    <s v="United States"/>
    <s v="Inglewood"/>
    <x v="1"/>
    <n v="90301"/>
    <x v="1"/>
    <s v="OFF-ST-10003327"/>
    <x v="1"/>
    <x v="4"/>
    <s v="Akro-Mils 12-Gallon Tote"/>
    <n v="29.79"/>
    <n v="3"/>
    <n v="0"/>
    <n v="8.6390999999999991"/>
    <x v="4"/>
  </r>
  <r>
    <n v="3432"/>
    <x v="1698"/>
    <x v="3"/>
    <x v="166"/>
    <d v="2014-12-10T00:00:00"/>
    <s v="First Class"/>
    <s v="LF-17185"/>
    <s v="Luke Foster"/>
    <x v="0"/>
    <s v="United States"/>
    <s v="Inglewood"/>
    <x v="1"/>
    <n v="90301"/>
    <x v="1"/>
    <s v="FUR-FU-10002703"/>
    <x v="0"/>
    <x v="5"/>
    <s v="Tenex Traditional Chairmats for Hard Floors, Average Lip, 36&quot; x 48&quot;"/>
    <n v="128.9"/>
    <n v="2"/>
    <n v="0"/>
    <n v="15.468"/>
    <x v="4"/>
  </r>
  <r>
    <n v="3433"/>
    <x v="1698"/>
    <x v="3"/>
    <x v="166"/>
    <d v="2014-12-10T00:00:00"/>
    <s v="First Class"/>
    <s v="LF-17185"/>
    <s v="Luke Foster"/>
    <x v="0"/>
    <s v="United States"/>
    <s v="Inglewood"/>
    <x v="1"/>
    <n v="90301"/>
    <x v="1"/>
    <s v="OFF-PA-10003651"/>
    <x v="1"/>
    <x v="10"/>
    <s v="Xerox 1968"/>
    <n v="60.12"/>
    <n v="9"/>
    <n v="0"/>
    <n v="28.857600000000001"/>
    <x v="4"/>
  </r>
  <r>
    <n v="3434"/>
    <x v="1699"/>
    <x v="3"/>
    <x v="256"/>
    <d v="2014-12-10T00:00:00"/>
    <s v="Standard Class"/>
    <s v="AB-10165"/>
    <s v="Alan Barnes"/>
    <x v="0"/>
    <s v="United States"/>
    <s v="Bellevue"/>
    <x v="4"/>
    <n v="98006"/>
    <x v="1"/>
    <s v="OFF-BI-10001617"/>
    <x v="1"/>
    <x v="8"/>
    <s v="GBC Wire Binding Combs"/>
    <n v="24.815999999999999"/>
    <n v="3"/>
    <n v="0.2"/>
    <n v="8.3754000000000008"/>
    <x v="4"/>
  </r>
  <r>
    <n v="3435"/>
    <x v="1699"/>
    <x v="3"/>
    <x v="256"/>
    <d v="2014-12-10T00:00:00"/>
    <s v="Standard Class"/>
    <s v="AB-10165"/>
    <s v="Alan Barnes"/>
    <x v="0"/>
    <s v="United States"/>
    <s v="Bellevue"/>
    <x v="4"/>
    <n v="98006"/>
    <x v="1"/>
    <s v="OFF-BI-10000145"/>
    <x v="1"/>
    <x v="8"/>
    <s v="Zipper Ring Binder Pockets"/>
    <n v="14.976000000000001"/>
    <n v="6"/>
    <n v="0.2"/>
    <n v="5.4287999999999998"/>
    <x v="4"/>
  </r>
  <r>
    <n v="3436"/>
    <x v="1700"/>
    <x v="1"/>
    <x v="874"/>
    <d v="2012-09-29T00:00:00"/>
    <s v="First Class"/>
    <s v="NM-18520"/>
    <s v="Neoma Murray"/>
    <x v="0"/>
    <s v="United States"/>
    <s v="Chicago"/>
    <x v="10"/>
    <n v="60610"/>
    <x v="2"/>
    <s v="OFF-BI-10001670"/>
    <x v="1"/>
    <x v="8"/>
    <s v="Vinyl Sectional Post Binders"/>
    <n v="15.08"/>
    <n v="2"/>
    <n v="0.8"/>
    <n v="-22.62"/>
    <x v="8"/>
  </r>
  <r>
    <n v="3437"/>
    <x v="1700"/>
    <x v="1"/>
    <x v="874"/>
    <d v="2012-09-29T00:00:00"/>
    <s v="First Class"/>
    <s v="NM-18520"/>
    <s v="Neoma Murray"/>
    <x v="0"/>
    <s v="United States"/>
    <s v="Chicago"/>
    <x v="10"/>
    <n v="60610"/>
    <x v="2"/>
    <s v="FUR-FU-10003849"/>
    <x v="0"/>
    <x v="5"/>
    <s v="DAX Metal Frame, Desktop, Stepped-Edge"/>
    <n v="24.288"/>
    <n v="3"/>
    <n v="0.6"/>
    <n v="-12.751200000000001"/>
    <x v="8"/>
  </r>
  <r>
    <n v="3438"/>
    <x v="1701"/>
    <x v="3"/>
    <x v="505"/>
    <d v="2014-10-31T00:00:00"/>
    <s v="Same Day"/>
    <s v="RA-19945"/>
    <s v="Ryan Akin"/>
    <x v="0"/>
    <s v="United States"/>
    <s v="Dallas"/>
    <x v="5"/>
    <n v="75217"/>
    <x v="2"/>
    <s v="FUR-FU-10003849"/>
    <x v="0"/>
    <x v="5"/>
    <s v="DAX Metal Frame, Desktop, Stepped-Edge"/>
    <n v="16.192"/>
    <n v="2"/>
    <n v="0.6"/>
    <n v="-8.5007999999999999"/>
    <x v="2"/>
  </r>
  <r>
    <n v="3439"/>
    <x v="1701"/>
    <x v="3"/>
    <x v="505"/>
    <d v="2014-10-31T00:00:00"/>
    <s v="Same Day"/>
    <s v="RA-19945"/>
    <s v="Ryan Akin"/>
    <x v="0"/>
    <s v="United States"/>
    <s v="Dallas"/>
    <x v="5"/>
    <n v="75217"/>
    <x v="2"/>
    <s v="FUR-TA-10002041"/>
    <x v="0"/>
    <x v="3"/>
    <s v="Bevis Round Conference Table Top, X-Base"/>
    <n v="251.006"/>
    <n v="2"/>
    <n v="0.3"/>
    <n v="-68.130200000000002"/>
    <x v="2"/>
  </r>
  <r>
    <n v="3440"/>
    <x v="1701"/>
    <x v="3"/>
    <x v="505"/>
    <d v="2014-10-31T00:00:00"/>
    <s v="Same Day"/>
    <s v="RA-19945"/>
    <s v="Ryan Akin"/>
    <x v="0"/>
    <s v="United States"/>
    <s v="Dallas"/>
    <x v="5"/>
    <n v="75217"/>
    <x v="2"/>
    <s v="OFF-ST-10002214"/>
    <x v="1"/>
    <x v="4"/>
    <s v="X-Rack File for Hanging Folders"/>
    <n v="54.192"/>
    <n v="6"/>
    <n v="0.2"/>
    <n v="4.0644"/>
    <x v="2"/>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x v="0"/>
  </r>
  <r>
    <n v="3442"/>
    <x v="1703"/>
    <x v="2"/>
    <x v="518"/>
    <d v="2011-03-14T00:00:00"/>
    <s v="Second Class"/>
    <s v="KA-16525"/>
    <s v="Kelly Andreada"/>
    <x v="0"/>
    <s v="United States"/>
    <s v="New York City"/>
    <x v="15"/>
    <n v="10024"/>
    <x v="3"/>
    <s v="OFF-PA-10002137"/>
    <x v="1"/>
    <x v="10"/>
    <s v="Southworth 100% RÃ©sumÃ© Paper, 24lb."/>
    <n v="108.92"/>
    <n v="14"/>
    <n v="0"/>
    <n v="49.014000000000003"/>
    <x v="10"/>
  </r>
  <r>
    <n v="3443"/>
    <x v="1704"/>
    <x v="3"/>
    <x v="123"/>
    <d v="2014-11-24T00:00:00"/>
    <s v="Standard Class"/>
    <s v="JD-16150"/>
    <s v="Justin Deggeller"/>
    <x v="1"/>
    <s v="United States"/>
    <s v="New York City"/>
    <x v="15"/>
    <n v="10011"/>
    <x v="3"/>
    <s v="OFF-EN-10001415"/>
    <x v="1"/>
    <x v="12"/>
    <s v="Staples"/>
    <n v="16.739999999999998"/>
    <n v="3"/>
    <n v="0"/>
    <n v="8.3699999999999992"/>
    <x v="0"/>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x v="0"/>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x v="7"/>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x v="1"/>
  </r>
  <r>
    <n v="3447"/>
    <x v="1707"/>
    <x v="0"/>
    <x v="876"/>
    <d v="2013-08-08T00:00:00"/>
    <s v="First Class"/>
    <s v="AH-10690"/>
    <s v="Anna HÃ¤berlin"/>
    <x v="1"/>
    <s v="United States"/>
    <s v="New York City"/>
    <x v="15"/>
    <n v="10024"/>
    <x v="3"/>
    <s v="OFF-PA-10000474"/>
    <x v="1"/>
    <x v="10"/>
    <s v="Staples"/>
    <n v="70.88"/>
    <n v="2"/>
    <n v="0"/>
    <n v="33.313600000000001"/>
    <x v="6"/>
  </r>
  <r>
    <n v="3448"/>
    <x v="1708"/>
    <x v="3"/>
    <x v="532"/>
    <d v="2014-06-16T00:00:00"/>
    <s v="Standard Class"/>
    <s v="KN-16705"/>
    <s v="Kristina Nunn"/>
    <x v="2"/>
    <s v="United States"/>
    <s v="Auburn"/>
    <x v="19"/>
    <n v="36830"/>
    <x v="0"/>
    <s v="OFF-AR-10001919"/>
    <x v="1"/>
    <x v="6"/>
    <s v="OIC #2 Pencils, Medium Soft"/>
    <n v="3.76"/>
    <n v="2"/>
    <n v="0"/>
    <n v="1.0904"/>
    <x v="1"/>
  </r>
  <r>
    <n v="3449"/>
    <x v="1709"/>
    <x v="0"/>
    <x v="877"/>
    <d v="2013-10-14T00:00:00"/>
    <s v="Standard Class"/>
    <s v="TB-21250"/>
    <s v="Tim Brockman"/>
    <x v="0"/>
    <s v="United States"/>
    <s v="Los Angeles"/>
    <x v="1"/>
    <n v="90049"/>
    <x v="1"/>
    <s v="OFF-BI-10004001"/>
    <x v="1"/>
    <x v="8"/>
    <s v="GBC Recycled VeloBinder Covers"/>
    <n v="27.263999999999999"/>
    <n v="2"/>
    <n v="0.2"/>
    <n v="8.8607999999999993"/>
    <x v="2"/>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x v="8"/>
  </r>
  <r>
    <n v="3451"/>
    <x v="1710"/>
    <x v="2"/>
    <x v="78"/>
    <d v="2011-09-14T00:00:00"/>
    <s v="Standard Class"/>
    <s v="DP-13390"/>
    <s v="Dennis Pardue"/>
    <x v="2"/>
    <s v="United States"/>
    <s v="San Francisco"/>
    <x v="1"/>
    <n v="94110"/>
    <x v="1"/>
    <s v="OFF-ST-10002406"/>
    <x v="1"/>
    <x v="4"/>
    <s v="Pizazz Global Quick File"/>
    <n v="14.97"/>
    <n v="1"/>
    <n v="0"/>
    <n v="4.1916000000000002"/>
    <x v="8"/>
  </r>
  <r>
    <n v="3452"/>
    <x v="1710"/>
    <x v="2"/>
    <x v="78"/>
    <d v="2011-09-14T00:00:00"/>
    <s v="Standard Class"/>
    <s v="DP-13390"/>
    <s v="Dennis Pardue"/>
    <x v="2"/>
    <s v="United States"/>
    <s v="San Francisco"/>
    <x v="1"/>
    <n v="94110"/>
    <x v="1"/>
    <s v="OFF-FA-10002988"/>
    <x v="1"/>
    <x v="13"/>
    <s v="Ideal Clamps"/>
    <n v="4.0199999999999996"/>
    <n v="2"/>
    <n v="0"/>
    <n v="1.9698"/>
    <x v="8"/>
  </r>
  <r>
    <n v="3453"/>
    <x v="1711"/>
    <x v="2"/>
    <x v="878"/>
    <d v="2011-03-21T00:00:00"/>
    <s v="Second Class"/>
    <s v="KN-16705"/>
    <s v="Kristina Nunn"/>
    <x v="2"/>
    <s v="United States"/>
    <s v="Raleigh"/>
    <x v="3"/>
    <n v="27604"/>
    <x v="0"/>
    <s v="TEC-PH-10002415"/>
    <x v="2"/>
    <x v="7"/>
    <s v="Polycom VoiceStation 500 ConferenceÂ phone"/>
    <n v="471.92"/>
    <n v="2"/>
    <n v="0.2"/>
    <n v="29.495000000000001"/>
    <x v="10"/>
  </r>
  <r>
    <n v="3454"/>
    <x v="1712"/>
    <x v="1"/>
    <x v="879"/>
    <d v="2012-03-02T00:00:00"/>
    <s v="Second Class"/>
    <s v="ST-20530"/>
    <s v="Shui Tom"/>
    <x v="0"/>
    <s v="United States"/>
    <s v="Macon"/>
    <x v="32"/>
    <n v="31204"/>
    <x v="0"/>
    <s v="OFF-BI-10004236"/>
    <x v="1"/>
    <x v="8"/>
    <s v="XtraLife ClearVue Slant-D Ring Binder, White, 3&quot;"/>
    <n v="58.72"/>
    <n v="4"/>
    <n v="0"/>
    <n v="27.011199999999999"/>
    <x v="11"/>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x v="7"/>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x v="11"/>
  </r>
  <r>
    <n v="3457"/>
    <x v="1715"/>
    <x v="3"/>
    <x v="118"/>
    <d v="2014-09-19T00:00:00"/>
    <s v="First Class"/>
    <s v="AS-10090"/>
    <s v="Adam Shillingsburg"/>
    <x v="0"/>
    <s v="United States"/>
    <s v="Philadelphia"/>
    <x v="9"/>
    <n v="19143"/>
    <x v="3"/>
    <s v="TEC-AC-10001109"/>
    <x v="2"/>
    <x v="11"/>
    <s v="Logitech Trackman Marble Mouse"/>
    <n v="71.975999999999999"/>
    <n v="3"/>
    <n v="0.2"/>
    <n v="19.793399999999998"/>
    <x v="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x v="8"/>
  </r>
  <r>
    <n v="3459"/>
    <x v="1715"/>
    <x v="3"/>
    <x v="118"/>
    <d v="2014-09-19T00:00:00"/>
    <s v="First Class"/>
    <s v="AS-10090"/>
    <s v="Adam Shillingsburg"/>
    <x v="0"/>
    <s v="United States"/>
    <s v="Philadelphia"/>
    <x v="9"/>
    <n v="19143"/>
    <x v="3"/>
    <s v="OFF-BI-10002393"/>
    <x v="1"/>
    <x v="8"/>
    <s v="Binder Posts"/>
    <n v="3.444"/>
    <n v="2"/>
    <n v="0.7"/>
    <n v="-2.7551999999999999"/>
    <x v="8"/>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x v="8"/>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x v="8"/>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x v="0"/>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x v="11"/>
  </r>
  <r>
    <n v="3464"/>
    <x v="1718"/>
    <x v="0"/>
    <x v="881"/>
    <d v="2013-12-01T00:00:00"/>
    <s v="Standard Class"/>
    <s v="HJ-14875"/>
    <s v="Heather Jas"/>
    <x v="2"/>
    <s v="United States"/>
    <s v="Jacksonville"/>
    <x v="2"/>
    <n v="32216"/>
    <x v="0"/>
    <s v="OFF-PA-10004675"/>
    <x v="1"/>
    <x v="10"/>
    <s v="Telephone Message Books with Fax/Mobile Section, 5 1/2&quot; x 3 3/16&quot;"/>
    <n v="5.08"/>
    <n v="1"/>
    <n v="0.2"/>
    <n v="1.651"/>
    <x v="0"/>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x v="4"/>
  </r>
  <r>
    <n v="3466"/>
    <x v="1720"/>
    <x v="1"/>
    <x v="229"/>
    <d v="2012-09-14T00:00:00"/>
    <s v="Standard Class"/>
    <s v="EH-13765"/>
    <s v="Edward Hooks"/>
    <x v="1"/>
    <s v="United States"/>
    <s v="Revere"/>
    <x v="31"/>
    <n v="2151"/>
    <x v="3"/>
    <s v="OFF-AP-10003842"/>
    <x v="1"/>
    <x v="9"/>
    <s v="Euro-Pro Shark Turbo Vacuum"/>
    <n v="61.96"/>
    <n v="2"/>
    <n v="0"/>
    <n v="16.1096"/>
    <x v="8"/>
  </r>
  <r>
    <n v="3467"/>
    <x v="1720"/>
    <x v="1"/>
    <x v="229"/>
    <d v="2012-09-14T00:00:00"/>
    <s v="Standard Class"/>
    <s v="EH-13765"/>
    <s v="Edward Hooks"/>
    <x v="1"/>
    <s v="United States"/>
    <s v="Revere"/>
    <x v="31"/>
    <n v="2151"/>
    <x v="3"/>
    <s v="FUR-BO-10004695"/>
    <x v="0"/>
    <x v="0"/>
    <s v="O'Sullivan 2-Door Barrister Bookcase in Odessa Pine"/>
    <n v="361.96"/>
    <n v="2"/>
    <n v="0"/>
    <n v="83.250799999999998"/>
    <x v="8"/>
  </r>
  <r>
    <n v="3468"/>
    <x v="1720"/>
    <x v="1"/>
    <x v="229"/>
    <d v="2012-09-14T00:00:00"/>
    <s v="Standard Class"/>
    <s v="EH-13765"/>
    <s v="Edward Hooks"/>
    <x v="1"/>
    <s v="United States"/>
    <s v="Revere"/>
    <x v="31"/>
    <n v="2151"/>
    <x v="3"/>
    <s v="OFF-PA-10003039"/>
    <x v="1"/>
    <x v="10"/>
    <s v="Xerox 1960"/>
    <n v="278.82"/>
    <n v="9"/>
    <n v="0"/>
    <n v="125.46899999999999"/>
    <x v="8"/>
  </r>
  <r>
    <n v="3469"/>
    <x v="1721"/>
    <x v="0"/>
    <x v="882"/>
    <d v="2013-12-20T00:00:00"/>
    <s v="Standard Class"/>
    <s v="MC-17845"/>
    <s v="Michael Chen"/>
    <x v="0"/>
    <s v="United States"/>
    <s v="Jackson"/>
    <x v="35"/>
    <n v="39212"/>
    <x v="0"/>
    <s v="FUR-FU-10002045"/>
    <x v="0"/>
    <x v="5"/>
    <s v="Executive Impressions 14&quot;"/>
    <n v="133.38"/>
    <n v="6"/>
    <n v="0"/>
    <n v="58.687199999999997"/>
    <x v="4"/>
  </r>
  <r>
    <n v="3470"/>
    <x v="1722"/>
    <x v="1"/>
    <x v="744"/>
    <d v="2012-04-10T00:00:00"/>
    <s v="Standard Class"/>
    <s v="MH-17455"/>
    <s v="Mark Hamilton"/>
    <x v="0"/>
    <s v="United States"/>
    <s v="Jacksonville"/>
    <x v="3"/>
    <n v="28540"/>
    <x v="0"/>
    <s v="OFF-PA-10001019"/>
    <x v="1"/>
    <x v="10"/>
    <s v="Xerox 1884"/>
    <n v="47.951999999999998"/>
    <n v="3"/>
    <n v="0.2"/>
    <n v="16.183800000000002"/>
    <x v="3"/>
  </r>
  <r>
    <n v="3471"/>
    <x v="1723"/>
    <x v="0"/>
    <x v="49"/>
    <d v="2013-12-06T00:00:00"/>
    <s v="Standard Class"/>
    <s v="CL-11890"/>
    <s v="Carl Ludwig"/>
    <x v="0"/>
    <s v="United States"/>
    <s v="San Francisco"/>
    <x v="1"/>
    <n v="94122"/>
    <x v="1"/>
    <s v="FUR-FU-10003724"/>
    <x v="0"/>
    <x v="5"/>
    <s v="Westinghouse Clip-On Gooseneck Lamps"/>
    <n v="16.739999999999998"/>
    <n v="2"/>
    <n v="0"/>
    <n v="4.3524000000000003"/>
    <x v="4"/>
  </r>
  <r>
    <n v="3472"/>
    <x v="1724"/>
    <x v="3"/>
    <x v="105"/>
    <d v="2014-11-18T00:00:00"/>
    <s v="Standard Class"/>
    <s v="SF-20965"/>
    <s v="Sylvia Foulston"/>
    <x v="1"/>
    <s v="United States"/>
    <s v="Columbus"/>
    <x v="24"/>
    <n v="43229"/>
    <x v="3"/>
    <s v="OFF-PA-10003673"/>
    <x v="1"/>
    <x v="10"/>
    <s v="Strathmore Photo Mount Cards"/>
    <n v="10.848000000000001"/>
    <n v="2"/>
    <n v="0.2"/>
    <n v="3.5255999999999998"/>
    <x v="0"/>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x v="0"/>
  </r>
  <r>
    <n v="3474"/>
    <x v="1725"/>
    <x v="3"/>
    <x v="448"/>
    <d v="2014-03-11T00:00:00"/>
    <s v="Standard Class"/>
    <s v="EP-13915"/>
    <s v="Emily Phan"/>
    <x v="0"/>
    <s v="United States"/>
    <s v="Dearborn Heights"/>
    <x v="12"/>
    <n v="48127"/>
    <x v="2"/>
    <s v="FUR-CH-10000785"/>
    <x v="0"/>
    <x v="1"/>
    <s v="Global Ergonomic Managers Chair"/>
    <n v="180.98"/>
    <n v="1"/>
    <n v="0"/>
    <n v="47.0548"/>
    <x v="10"/>
  </r>
  <r>
    <n v="3475"/>
    <x v="1725"/>
    <x v="3"/>
    <x v="448"/>
    <d v="2014-03-11T00:00:00"/>
    <s v="Standard Class"/>
    <s v="EP-13915"/>
    <s v="Emily Phan"/>
    <x v="0"/>
    <s v="United States"/>
    <s v="Dearborn Heights"/>
    <x v="12"/>
    <n v="48127"/>
    <x v="2"/>
    <s v="TEC-AC-10002926"/>
    <x v="2"/>
    <x v="11"/>
    <s v="Logitech Wireless Marathon Mouse M705"/>
    <n v="99.98"/>
    <n v="2"/>
    <n v="0"/>
    <n v="42.991399999999999"/>
    <x v="10"/>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x v="0"/>
  </r>
  <r>
    <n v="3477"/>
    <x v="1726"/>
    <x v="0"/>
    <x v="581"/>
    <d v="2013-12-01T00:00:00"/>
    <s v="First Class"/>
    <s v="RW-19630"/>
    <s v="Rob Williams"/>
    <x v="1"/>
    <s v="United States"/>
    <s v="Overland Park"/>
    <x v="41"/>
    <n v="66212"/>
    <x v="2"/>
    <s v="OFF-BI-10000977"/>
    <x v="1"/>
    <x v="8"/>
    <s v="Ibico Plastic Spiral Binding Combs"/>
    <n v="152"/>
    <n v="5"/>
    <n v="0"/>
    <n v="69.92"/>
    <x v="0"/>
  </r>
  <r>
    <n v="3478"/>
    <x v="1727"/>
    <x v="2"/>
    <x v="883"/>
    <d v="2011-09-05T00:00:00"/>
    <s v="Standard Class"/>
    <s v="SJ-20500"/>
    <s v="Shirley Jackson"/>
    <x v="0"/>
    <s v="United States"/>
    <s v="Santa Fe"/>
    <x v="27"/>
    <n v="87505"/>
    <x v="1"/>
    <s v="TEC-AC-10001635"/>
    <x v="2"/>
    <x v="11"/>
    <s v="KeyTronicÂ KT400U2 -Â KeyboardÂ - Black"/>
    <n v="92.52"/>
    <n v="9"/>
    <n v="0"/>
    <n v="18.504000000000001"/>
    <x v="6"/>
  </r>
  <r>
    <n v="3479"/>
    <x v="1728"/>
    <x v="0"/>
    <x v="16"/>
    <d v="2013-12-15T00:00:00"/>
    <s v="Standard Class"/>
    <s v="SP-20620"/>
    <s v="Stefania Perrino"/>
    <x v="1"/>
    <s v="United States"/>
    <s v="San Francisco"/>
    <x v="1"/>
    <n v="94110"/>
    <x v="1"/>
    <s v="OFF-AR-10003056"/>
    <x v="1"/>
    <x v="6"/>
    <s v="Newell 341"/>
    <n v="8.56"/>
    <n v="2"/>
    <n v="0"/>
    <n v="2.4824000000000002"/>
    <x v="4"/>
  </r>
  <r>
    <n v="3480"/>
    <x v="1728"/>
    <x v="0"/>
    <x v="16"/>
    <d v="2013-12-15T00:00:00"/>
    <s v="Standard Class"/>
    <s v="SP-20620"/>
    <s v="Stefania Perrino"/>
    <x v="1"/>
    <s v="United States"/>
    <s v="San Francisco"/>
    <x v="1"/>
    <n v="94110"/>
    <x v="1"/>
    <s v="OFF-PA-10003363"/>
    <x v="1"/>
    <x v="10"/>
    <s v="Xerox 204"/>
    <n v="45.36"/>
    <n v="7"/>
    <n v="0"/>
    <n v="21.7728"/>
    <x v="4"/>
  </r>
  <r>
    <n v="3481"/>
    <x v="1728"/>
    <x v="0"/>
    <x v="16"/>
    <d v="2013-12-15T00:00:00"/>
    <s v="Standard Class"/>
    <s v="SP-20620"/>
    <s v="Stefania Perrino"/>
    <x v="1"/>
    <s v="United States"/>
    <s v="San Francisco"/>
    <x v="1"/>
    <n v="94110"/>
    <x v="1"/>
    <s v="FUR-TA-10003954"/>
    <x v="0"/>
    <x v="3"/>
    <s v="Hon 94000 Series Round Tables"/>
    <n v="1421.664"/>
    <n v="6"/>
    <n v="0.2"/>
    <n v="-195.47880000000001"/>
    <x v="4"/>
  </r>
  <r>
    <n v="3482"/>
    <x v="1729"/>
    <x v="2"/>
    <x v="884"/>
    <d v="2011-04-10T00:00:00"/>
    <s v="First Class"/>
    <s v="PJ-19015"/>
    <s v="Pauline Johnson"/>
    <x v="0"/>
    <s v="United States"/>
    <s v="Mobile"/>
    <x v="19"/>
    <n v="36608"/>
    <x v="0"/>
    <s v="FUR-FU-10004415"/>
    <x v="0"/>
    <x v="5"/>
    <s v="Stacking Tray, Side-Loading, Legal, Smoke"/>
    <n v="8.9600000000000009"/>
    <n v="2"/>
    <n v="0"/>
    <n v="2.7776000000000001"/>
    <x v="3"/>
  </r>
  <r>
    <n v="3483"/>
    <x v="1730"/>
    <x v="2"/>
    <x v="9"/>
    <d v="2011-08-29T00:00:00"/>
    <s v="First Class"/>
    <s v="CC-12610"/>
    <s v="Corey Catlett"/>
    <x v="1"/>
    <s v="United States"/>
    <s v="Springfield"/>
    <x v="17"/>
    <n v="22153"/>
    <x v="0"/>
    <s v="TEC-PH-10000455"/>
    <x v="2"/>
    <x v="7"/>
    <s v="GE 30522EE2"/>
    <n v="579.95000000000005"/>
    <n v="5"/>
    <n v="0"/>
    <n v="168.18549999999999"/>
    <x v="6"/>
  </r>
  <r>
    <n v="3484"/>
    <x v="1730"/>
    <x v="2"/>
    <x v="9"/>
    <d v="2011-08-29T00:00:00"/>
    <s v="First Class"/>
    <s v="CC-12610"/>
    <s v="Corey Catlett"/>
    <x v="1"/>
    <s v="United States"/>
    <s v="Springfield"/>
    <x v="17"/>
    <n v="22153"/>
    <x v="0"/>
    <s v="FUR-FU-10002456"/>
    <x v="0"/>
    <x v="5"/>
    <s v="Master Caster Door Stop, Large Neon Orange"/>
    <n v="29.12"/>
    <n v="4"/>
    <n v="0"/>
    <n v="12.521599999999999"/>
    <x v="6"/>
  </r>
  <r>
    <n v="3485"/>
    <x v="1730"/>
    <x v="2"/>
    <x v="9"/>
    <d v="2011-08-29T00:00:00"/>
    <s v="First Class"/>
    <s v="CC-12610"/>
    <s v="Corey Catlett"/>
    <x v="1"/>
    <s v="United States"/>
    <s v="Springfield"/>
    <x v="17"/>
    <n v="22153"/>
    <x v="0"/>
    <s v="FUR-TA-10003569"/>
    <x v="0"/>
    <x v="3"/>
    <s v="Bretford CR8500 Series Meeting Room Furniture"/>
    <n v="1202.94"/>
    <n v="3"/>
    <n v="0"/>
    <n v="300.73500000000001"/>
    <x v="6"/>
  </r>
  <r>
    <n v="3486"/>
    <x v="1731"/>
    <x v="0"/>
    <x v="147"/>
    <d v="2013-10-27T00:00:00"/>
    <s v="Standard Class"/>
    <s v="MY-18295"/>
    <s v="Muhammed Yedwab"/>
    <x v="1"/>
    <s v="United States"/>
    <s v="Newark"/>
    <x v="13"/>
    <n v="19711"/>
    <x v="3"/>
    <s v="OFF-BI-10002813"/>
    <x v="1"/>
    <x v="8"/>
    <s v="Avery Reinforcements for Hole-Punch Pages"/>
    <n v="7.92"/>
    <n v="4"/>
    <n v="0"/>
    <n v="3.5640000000000001"/>
    <x v="2"/>
  </r>
  <r>
    <n v="3487"/>
    <x v="1732"/>
    <x v="0"/>
    <x v="885"/>
    <d v="2013-12-01T00:00:00"/>
    <s v="Same Day"/>
    <s v="DB-13210"/>
    <s v="Dean Braden"/>
    <x v="0"/>
    <s v="United States"/>
    <s v="Hickory"/>
    <x v="3"/>
    <n v="28601"/>
    <x v="0"/>
    <s v="TEC-PH-10002890"/>
    <x v="2"/>
    <x v="7"/>
    <s v="AT&amp;T 17929 Lendline Telephone"/>
    <n v="36.192"/>
    <n v="1"/>
    <n v="0.2"/>
    <n v="2.7143999999999999"/>
    <x v="4"/>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x v="8"/>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x v="7"/>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x v="7"/>
  </r>
  <r>
    <n v="3491"/>
    <x v="1734"/>
    <x v="1"/>
    <x v="740"/>
    <d v="2012-07-06T00:00:00"/>
    <s v="Standard Class"/>
    <s v="RH-19600"/>
    <s v="Rob Haberlin"/>
    <x v="0"/>
    <s v="United States"/>
    <s v="Carol Stream"/>
    <x v="10"/>
    <n v="60188"/>
    <x v="2"/>
    <s v="OFF-ST-10004507"/>
    <x v="1"/>
    <x v="4"/>
    <s v="Advantus Rolling Storage Box"/>
    <n v="68.599999999999994"/>
    <n v="5"/>
    <n v="0.2"/>
    <n v="6.0025000000000004"/>
    <x v="7"/>
  </r>
  <r>
    <n v="3492"/>
    <x v="1734"/>
    <x v="1"/>
    <x v="740"/>
    <d v="2012-07-06T00:00:00"/>
    <s v="Standard Class"/>
    <s v="RH-19600"/>
    <s v="Rob Haberlin"/>
    <x v="0"/>
    <s v="United States"/>
    <s v="Carol Stream"/>
    <x v="10"/>
    <n v="60188"/>
    <x v="2"/>
    <s v="OFF-ST-10003208"/>
    <x v="1"/>
    <x v="4"/>
    <s v="Adjustable Depth Letter/Legal Cart"/>
    <n v="435.50400000000002"/>
    <n v="3"/>
    <n v="0.2"/>
    <n v="48.994199999999999"/>
    <x v="7"/>
  </r>
  <r>
    <n v="3493"/>
    <x v="1734"/>
    <x v="1"/>
    <x v="740"/>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x v="7"/>
  </r>
  <r>
    <n v="3494"/>
    <x v="1735"/>
    <x v="3"/>
    <x v="241"/>
    <d v="2014-09-29T00:00:00"/>
    <s v="Standard Class"/>
    <s v="KB-16240"/>
    <s v="Karen Bern"/>
    <x v="1"/>
    <s v="United States"/>
    <s v="Saint Cloud"/>
    <x v="11"/>
    <n v="56301"/>
    <x v="2"/>
    <s v="TEC-AC-10002305"/>
    <x v="2"/>
    <x v="11"/>
    <s v="KeyTronicÂ E03601U1 -Â KeyboardÂ - Beige"/>
    <n v="72"/>
    <n v="4"/>
    <n v="0"/>
    <n v="12.96"/>
    <x v="8"/>
  </r>
  <r>
    <n v="3495"/>
    <x v="1735"/>
    <x v="3"/>
    <x v="241"/>
    <d v="2014-09-29T00:00:00"/>
    <s v="Standard Class"/>
    <s v="KB-16240"/>
    <s v="Karen Bern"/>
    <x v="1"/>
    <s v="United States"/>
    <s v="Saint Cloud"/>
    <x v="11"/>
    <n v="56301"/>
    <x v="2"/>
    <s v="TEC-AC-10000990"/>
    <x v="2"/>
    <x v="11"/>
    <s v="Imation Bio 2GB USBÂ Flash Drive ImationÂ Corp"/>
    <n v="655.9"/>
    <n v="5"/>
    <n v="0"/>
    <n v="275.47800000000001"/>
    <x v="8"/>
  </r>
  <r>
    <n v="3496"/>
    <x v="1735"/>
    <x v="3"/>
    <x v="241"/>
    <d v="2014-09-29T00:00:00"/>
    <s v="Standard Class"/>
    <s v="KB-16240"/>
    <s v="Karen Bern"/>
    <x v="1"/>
    <s v="United States"/>
    <s v="Saint Cloud"/>
    <x v="11"/>
    <n v="56301"/>
    <x v="2"/>
    <s v="FUR-CH-10000665"/>
    <x v="0"/>
    <x v="1"/>
    <s v="Global Airflow Leather Mesh Back Chair, Black"/>
    <n v="603.91999999999996"/>
    <n v="4"/>
    <n v="0"/>
    <n v="181.17599999999999"/>
    <x v="8"/>
  </r>
  <r>
    <n v="3497"/>
    <x v="1736"/>
    <x v="0"/>
    <x v="590"/>
    <d v="2013-08-16T00:00:00"/>
    <s v="Standard Class"/>
    <s v="CA-12055"/>
    <s v="Cathy Armstrong"/>
    <x v="2"/>
    <s v="United States"/>
    <s v="Los Angeles"/>
    <x v="1"/>
    <n v="90036"/>
    <x v="1"/>
    <s v="FUR-TA-10001932"/>
    <x v="0"/>
    <x v="3"/>
    <s v="Chromcraft 48&quot; x 96&quot; Racetrack Double Pedestal Table"/>
    <n v="513.024"/>
    <n v="2"/>
    <n v="0.2"/>
    <n v="12.8256"/>
    <x v="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x v="6"/>
  </r>
  <r>
    <n v="3499"/>
    <x v="1736"/>
    <x v="0"/>
    <x v="590"/>
    <d v="2013-08-16T00:00:00"/>
    <s v="Standard Class"/>
    <s v="CA-12055"/>
    <s v="Cathy Armstrong"/>
    <x v="2"/>
    <s v="United States"/>
    <s v="Los Angeles"/>
    <x v="1"/>
    <n v="90036"/>
    <x v="1"/>
    <s v="OFF-BI-10002160"/>
    <x v="1"/>
    <x v="8"/>
    <s v="Acco Hanging Data Binders"/>
    <n v="15.24"/>
    <n v="5"/>
    <n v="0.2"/>
    <n v="5.3339999999999996"/>
    <x v="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x v="8"/>
  </r>
  <r>
    <n v="3501"/>
    <x v="1737"/>
    <x v="0"/>
    <x v="321"/>
    <d v="2013-10-04T00:00:00"/>
    <s v="Standard Class"/>
    <s v="JK-15730"/>
    <s v="Joe Kamberova"/>
    <x v="0"/>
    <s v="United States"/>
    <s v="Mobile"/>
    <x v="19"/>
    <n v="36608"/>
    <x v="0"/>
    <s v="OFF-BI-10001989"/>
    <x v="1"/>
    <x v="8"/>
    <s v="Premium Transparent Presentation Covers by GBC"/>
    <n v="62.94"/>
    <n v="3"/>
    <n v="0"/>
    <n v="30.211200000000002"/>
    <x v="8"/>
  </r>
  <r>
    <n v="3502"/>
    <x v="1737"/>
    <x v="0"/>
    <x v="321"/>
    <d v="2013-10-04T00:00:00"/>
    <s v="Standard Class"/>
    <s v="JK-15730"/>
    <s v="Joe Kamberova"/>
    <x v="0"/>
    <s v="United States"/>
    <s v="Mobile"/>
    <x v="19"/>
    <n v="36608"/>
    <x v="0"/>
    <s v="OFF-AR-10001149"/>
    <x v="1"/>
    <x v="6"/>
    <s v="Sanford Colorific Colored Pencils, 12/Box"/>
    <n v="25.92"/>
    <n v="9"/>
    <n v="0"/>
    <n v="7.7759999999999998"/>
    <x v="8"/>
  </r>
  <r>
    <n v="3503"/>
    <x v="1738"/>
    <x v="3"/>
    <x v="318"/>
    <d v="2014-04-11T00:00:00"/>
    <s v="Same Day"/>
    <s v="RD-19930"/>
    <s v="Russell D'Ascenzo"/>
    <x v="0"/>
    <s v="United States"/>
    <s v="Austin"/>
    <x v="5"/>
    <n v="78745"/>
    <x v="2"/>
    <s v="OFF-PA-10004101"/>
    <x v="1"/>
    <x v="10"/>
    <s v="Xerox 1894"/>
    <n v="10.368"/>
    <n v="2"/>
    <n v="0.2"/>
    <n v="3.6288"/>
    <x v="3"/>
  </r>
  <r>
    <n v="3504"/>
    <x v="1738"/>
    <x v="3"/>
    <x v="318"/>
    <d v="2014-04-11T00:00:00"/>
    <s v="Same Day"/>
    <s v="RD-19930"/>
    <s v="Russell D'Ascenzo"/>
    <x v="0"/>
    <s v="United States"/>
    <s v="Austin"/>
    <x v="5"/>
    <n v="78745"/>
    <x v="2"/>
    <s v="TEC-AC-10001714"/>
    <x v="2"/>
    <x v="11"/>
    <s v="LogitechÂ MX Performance Wireless Mouse"/>
    <n v="95.736000000000004"/>
    <n v="3"/>
    <n v="0.2"/>
    <n v="20.343900000000001"/>
    <x v="3"/>
  </r>
  <r>
    <n v="3505"/>
    <x v="1739"/>
    <x v="0"/>
    <x v="122"/>
    <d v="2013-12-21T00:00:00"/>
    <s v="Second Class"/>
    <s v="JK-16120"/>
    <s v="Julie Kriz"/>
    <x v="2"/>
    <s v="United States"/>
    <s v="New York City"/>
    <x v="15"/>
    <n v="10009"/>
    <x v="3"/>
    <s v="OFF-ST-10003716"/>
    <x v="1"/>
    <x v="4"/>
    <s v="Tennsco Double-Tier Lockers"/>
    <n v="900.08"/>
    <n v="4"/>
    <n v="0"/>
    <n v="117.0104"/>
    <x v="4"/>
  </r>
  <r>
    <n v="3506"/>
    <x v="1740"/>
    <x v="2"/>
    <x v="886"/>
    <d v="2011-06-24T00:00:00"/>
    <s v="Standard Class"/>
    <s v="SC-20020"/>
    <s v="Sam Craven"/>
    <x v="0"/>
    <s v="United States"/>
    <s v="Plano"/>
    <x v="5"/>
    <n v="75023"/>
    <x v="2"/>
    <s v="TEC-PH-10000369"/>
    <x v="2"/>
    <x v="7"/>
    <s v="HTC One Mini"/>
    <n v="201.584"/>
    <n v="2"/>
    <n v="0.2"/>
    <n v="20.1584"/>
    <x v="1"/>
  </r>
  <r>
    <n v="3507"/>
    <x v="1740"/>
    <x v="2"/>
    <x v="886"/>
    <d v="2011-06-24T00:00:00"/>
    <s v="Standard Class"/>
    <s v="SC-20020"/>
    <s v="Sam Craven"/>
    <x v="0"/>
    <s v="United States"/>
    <s v="Plano"/>
    <x v="5"/>
    <n v="75023"/>
    <x v="2"/>
    <s v="OFF-BI-10000756"/>
    <x v="1"/>
    <x v="8"/>
    <s v="Storex DuraTech Recycled Plastic Frosted Binders"/>
    <n v="3.3919999999999999"/>
    <n v="4"/>
    <n v="0.8"/>
    <n v="-5.0880000000000001"/>
    <x v="1"/>
  </r>
  <r>
    <n v="3508"/>
    <x v="1740"/>
    <x v="2"/>
    <x v="886"/>
    <d v="2011-06-24T00:00:00"/>
    <s v="Standard Class"/>
    <s v="SC-20020"/>
    <s v="Sam Craven"/>
    <x v="0"/>
    <s v="United States"/>
    <s v="Plano"/>
    <x v="5"/>
    <n v="75023"/>
    <x v="2"/>
    <s v="FUR-BO-10001608"/>
    <x v="0"/>
    <x v="0"/>
    <s v="Hon Metal Bookcases, Black"/>
    <n v="193.06559999999999"/>
    <n v="4"/>
    <n v="0.32"/>
    <n v="-19.874400000000001"/>
    <x v="1"/>
  </r>
  <r>
    <n v="3509"/>
    <x v="1740"/>
    <x v="2"/>
    <x v="886"/>
    <d v="2011-06-24T00:00:00"/>
    <s v="Standard Class"/>
    <s v="SC-20020"/>
    <s v="Sam Craven"/>
    <x v="0"/>
    <s v="United States"/>
    <s v="Plano"/>
    <x v="5"/>
    <n v="75023"/>
    <x v="2"/>
    <s v="OFF-PA-10001166"/>
    <x v="1"/>
    <x v="10"/>
    <s v="Xerox 2"/>
    <n v="15.552"/>
    <n v="3"/>
    <n v="0.2"/>
    <n v="5.4432"/>
    <x v="1"/>
  </r>
  <r>
    <n v="3510"/>
    <x v="1740"/>
    <x v="2"/>
    <x v="886"/>
    <d v="2011-06-24T00:00:00"/>
    <s v="Standard Class"/>
    <s v="SC-20020"/>
    <s v="Sam Craven"/>
    <x v="0"/>
    <s v="United States"/>
    <s v="Plano"/>
    <x v="5"/>
    <n v="75023"/>
    <x v="2"/>
    <s v="OFF-PA-10000587"/>
    <x v="1"/>
    <x v="10"/>
    <s v="Array Parchment Paper, Assorted Colors"/>
    <n v="11.648"/>
    <n v="2"/>
    <n v="0.2"/>
    <n v="4.0768000000000004"/>
    <x v="1"/>
  </r>
  <r>
    <n v="3511"/>
    <x v="1740"/>
    <x v="2"/>
    <x v="886"/>
    <d v="2011-06-24T00:00:00"/>
    <s v="Standard Class"/>
    <s v="SC-20020"/>
    <s v="Sam Craven"/>
    <x v="0"/>
    <s v="United States"/>
    <s v="Plano"/>
    <x v="5"/>
    <n v="75023"/>
    <x v="2"/>
    <s v="TEC-MA-10001972"/>
    <x v="2"/>
    <x v="15"/>
    <s v="Okidata C331dn Printer"/>
    <n v="418.8"/>
    <n v="2"/>
    <n v="0.4"/>
    <n v="-97.72"/>
    <x v="1"/>
  </r>
  <r>
    <n v="3512"/>
    <x v="1740"/>
    <x v="2"/>
    <x v="886"/>
    <d v="2011-06-24T00:00:00"/>
    <s v="Standard Class"/>
    <s v="SC-20020"/>
    <s v="Sam Craven"/>
    <x v="0"/>
    <s v="United States"/>
    <s v="Plano"/>
    <x v="5"/>
    <n v="75023"/>
    <x v="2"/>
    <s v="OFF-ST-10004123"/>
    <x v="1"/>
    <x v="4"/>
    <s v="Safco Industrial Wire Shelving System"/>
    <n v="509.488"/>
    <n v="7"/>
    <n v="0.2"/>
    <n v="-127.372"/>
    <x v="1"/>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x v="8"/>
  </r>
  <r>
    <n v="3514"/>
    <x v="1741"/>
    <x v="3"/>
    <x v="507"/>
    <d v="2014-09-07T00:00:00"/>
    <s v="First Class"/>
    <s v="HW-14935"/>
    <s v="Helen Wasserman"/>
    <x v="1"/>
    <s v="United States"/>
    <s v="Chicago"/>
    <x v="10"/>
    <n v="60653"/>
    <x v="2"/>
    <s v="OFF-PA-10004041"/>
    <x v="1"/>
    <x v="10"/>
    <s v="It's Hot Message Books with Stickers, 2 3/4&quot; x 5&quot;"/>
    <n v="17.760000000000002"/>
    <n v="3"/>
    <n v="0.2"/>
    <n v="5.55"/>
    <x v="8"/>
  </r>
  <r>
    <n v="3515"/>
    <x v="1741"/>
    <x v="3"/>
    <x v="507"/>
    <d v="2014-09-07T00:00:00"/>
    <s v="First Class"/>
    <s v="HW-14935"/>
    <s v="Helen Wasserman"/>
    <x v="1"/>
    <s v="United States"/>
    <s v="Chicago"/>
    <x v="10"/>
    <n v="60653"/>
    <x v="2"/>
    <s v="OFF-AR-10001149"/>
    <x v="1"/>
    <x v="6"/>
    <s v="Sanford Colorific Colored Pencils, 12/Box"/>
    <n v="6.9119999999999999"/>
    <n v="3"/>
    <n v="0.2"/>
    <n v="0.86399999999999999"/>
    <x v="8"/>
  </r>
  <r>
    <n v="3516"/>
    <x v="1742"/>
    <x v="0"/>
    <x v="887"/>
    <d v="2013-12-25T00:00:00"/>
    <s v="Standard Class"/>
    <s v="SC-20800"/>
    <s v="Stuart Calhoun"/>
    <x v="0"/>
    <s v="United States"/>
    <s v="Jackson"/>
    <x v="35"/>
    <n v="39212"/>
    <x v="0"/>
    <s v="TEC-AC-10002323"/>
    <x v="2"/>
    <x v="11"/>
    <s v="SanDisk Ultra 32 GB MicroSDHC Class 10 Memory Card"/>
    <n v="66.3"/>
    <n v="3"/>
    <n v="0"/>
    <n v="8.6189999999999998"/>
    <x v="4"/>
  </r>
  <r>
    <n v="3517"/>
    <x v="1743"/>
    <x v="0"/>
    <x v="888"/>
    <d v="2013-08-13T00:00:00"/>
    <s v="First Class"/>
    <s v="HA-14920"/>
    <s v="Helen Andreada"/>
    <x v="0"/>
    <s v="United States"/>
    <s v="Fayetteville"/>
    <x v="3"/>
    <n v="28314"/>
    <x v="0"/>
    <s v="OFF-PA-10000130"/>
    <x v="1"/>
    <x v="10"/>
    <s v="Xerox 199"/>
    <n v="30.815999999999999"/>
    <n v="9"/>
    <n v="0.2"/>
    <n v="9.6300000000000008"/>
    <x v="6"/>
  </r>
  <r>
    <n v="3518"/>
    <x v="1743"/>
    <x v="0"/>
    <x v="888"/>
    <d v="2013-08-13T00:00:00"/>
    <s v="First Class"/>
    <s v="HA-14920"/>
    <s v="Helen Andreada"/>
    <x v="0"/>
    <s v="United States"/>
    <s v="Fayetteville"/>
    <x v="3"/>
    <n v="28314"/>
    <x v="0"/>
    <s v="TEC-PH-10002350"/>
    <x v="2"/>
    <x v="7"/>
    <s v="Apple EarPods with Remote and Mic"/>
    <n v="44.783999999999999"/>
    <n v="2"/>
    <n v="0.2"/>
    <n v="4.4783999999999997"/>
    <x v="6"/>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x v="6"/>
  </r>
  <r>
    <n v="3520"/>
    <x v="1744"/>
    <x v="1"/>
    <x v="137"/>
    <d v="2012-06-25T00:00:00"/>
    <s v="First Class"/>
    <s v="MG-17875"/>
    <s v="Michael Grace"/>
    <x v="2"/>
    <s v="United States"/>
    <s v="Aurora"/>
    <x v="10"/>
    <n v="60505"/>
    <x v="2"/>
    <s v="FUR-TA-10002645"/>
    <x v="0"/>
    <x v="3"/>
    <s v="Hon Rectangular Conference Tables"/>
    <n v="796.42499999999995"/>
    <n v="7"/>
    <n v="0.5"/>
    <n v="-525.64049999999997"/>
    <x v="1"/>
  </r>
  <r>
    <n v="3521"/>
    <x v="1745"/>
    <x v="1"/>
    <x v="889"/>
    <d v="2012-04-15T00:00:00"/>
    <s v="Standard Class"/>
    <s v="DM-12955"/>
    <s v="Dario Medina"/>
    <x v="1"/>
    <s v="United States"/>
    <s v="Sacramento"/>
    <x v="1"/>
    <n v="95823"/>
    <x v="1"/>
    <s v="OFF-BI-10000773"/>
    <x v="1"/>
    <x v="8"/>
    <s v="Insertable Tab Post Binder Dividers"/>
    <n v="12.832000000000001"/>
    <n v="2"/>
    <n v="0.2"/>
    <n v="4.3308"/>
    <x v="3"/>
  </r>
  <r>
    <n v="3522"/>
    <x v="1746"/>
    <x v="0"/>
    <x v="831"/>
    <d v="2013-11-26T00:00:00"/>
    <s v="Second Class"/>
    <s v="DM-13345"/>
    <s v="Denise Monton"/>
    <x v="1"/>
    <s v="United States"/>
    <s v="Des Moines"/>
    <x v="23"/>
    <n v="50315"/>
    <x v="2"/>
    <s v="OFF-PA-10003845"/>
    <x v="1"/>
    <x v="10"/>
    <s v="Xerox 1987"/>
    <n v="40.46"/>
    <n v="7"/>
    <n v="0"/>
    <n v="19.825399999999998"/>
    <x v="0"/>
  </r>
  <r>
    <n v="3523"/>
    <x v="1746"/>
    <x v="0"/>
    <x v="831"/>
    <d v="2013-11-26T00:00:00"/>
    <s v="Second Class"/>
    <s v="DM-13345"/>
    <s v="Denise Monton"/>
    <x v="1"/>
    <s v="United States"/>
    <s v="Des Moines"/>
    <x v="23"/>
    <n v="50315"/>
    <x v="2"/>
    <s v="TEC-PH-10001580"/>
    <x v="2"/>
    <x v="7"/>
    <s v="Logitech Mobile Speakerphone P710e -Â speaker phone"/>
    <n v="404.94"/>
    <n v="3"/>
    <n v="0"/>
    <n v="109.3338"/>
    <x v="0"/>
  </r>
  <r>
    <n v="3524"/>
    <x v="1747"/>
    <x v="0"/>
    <x v="64"/>
    <d v="2013-09-11T00:00:00"/>
    <s v="Standard Class"/>
    <s v="ML-17395"/>
    <s v="Marina Lichtenstein"/>
    <x v="1"/>
    <s v="United States"/>
    <s v="San Diego"/>
    <x v="1"/>
    <n v="92105"/>
    <x v="1"/>
    <s v="TEC-AC-10002345"/>
    <x v="2"/>
    <x v="11"/>
    <s v="HP Standard 104 key PS/2 Keyboard"/>
    <n v="116"/>
    <n v="8"/>
    <n v="0"/>
    <n v="29"/>
    <x v="8"/>
  </r>
  <r>
    <n v="3525"/>
    <x v="1748"/>
    <x v="0"/>
    <x v="390"/>
    <d v="2013-11-29T00:00:00"/>
    <s v="Standard Class"/>
    <s v="GA-14515"/>
    <s v="George Ashbrook"/>
    <x v="0"/>
    <s v="United States"/>
    <s v="Dallas"/>
    <x v="5"/>
    <n v="75081"/>
    <x v="2"/>
    <s v="TEC-PH-10004120"/>
    <x v="2"/>
    <x v="7"/>
    <s v="AT&amp;T 1080 Phone"/>
    <n v="657.55200000000002"/>
    <n v="6"/>
    <n v="0.2"/>
    <n v="49.316400000000002"/>
    <x v="0"/>
  </r>
  <r>
    <n v="3526"/>
    <x v="1749"/>
    <x v="3"/>
    <x v="389"/>
    <d v="2014-12-16T00:00:00"/>
    <s v="Second Class"/>
    <s v="SU-20665"/>
    <s v="Stephanie Ulpright"/>
    <x v="2"/>
    <s v="United States"/>
    <s v="Jackson"/>
    <x v="35"/>
    <n v="39212"/>
    <x v="0"/>
    <s v="TEC-AC-10001838"/>
    <x v="2"/>
    <x v="11"/>
    <s v="Razer Tiamat Over Ear 7.1 Surround Sound PC Gaming Headset"/>
    <n v="599.97"/>
    <n v="3"/>
    <n v="0"/>
    <n v="257.9871"/>
    <x v="4"/>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x v="4"/>
  </r>
  <r>
    <n v="3528"/>
    <x v="1749"/>
    <x v="3"/>
    <x v="389"/>
    <d v="2014-12-16T00:00:00"/>
    <s v="Second Class"/>
    <s v="SU-20665"/>
    <s v="Stephanie Ulpright"/>
    <x v="2"/>
    <s v="United States"/>
    <s v="Jackson"/>
    <x v="35"/>
    <n v="39212"/>
    <x v="0"/>
    <s v="OFF-BI-10003476"/>
    <x v="1"/>
    <x v="8"/>
    <s v="Avery Metallic Poly Binders"/>
    <n v="45.84"/>
    <n v="8"/>
    <n v="0"/>
    <n v="22.0032"/>
    <x v="4"/>
  </r>
  <r>
    <n v="3529"/>
    <x v="1750"/>
    <x v="0"/>
    <x v="890"/>
    <d v="2013-06-30T00:00:00"/>
    <s v="Standard Class"/>
    <s v="BD-11320"/>
    <s v="Bill Donatelli"/>
    <x v="0"/>
    <s v="United States"/>
    <s v="San Diego"/>
    <x v="1"/>
    <n v="92024"/>
    <x v="1"/>
    <s v="TEC-PH-10004833"/>
    <x v="2"/>
    <x v="7"/>
    <s v="Macally Suction Cup Mount"/>
    <n v="38.24"/>
    <n v="4"/>
    <n v="0.2"/>
    <n v="-9.56"/>
    <x v="1"/>
  </r>
  <r>
    <n v="3530"/>
    <x v="1751"/>
    <x v="1"/>
    <x v="14"/>
    <d v="2012-09-23T00:00:00"/>
    <s v="Standard Class"/>
    <s v="DB-13405"/>
    <s v="Denny Blanton"/>
    <x v="0"/>
    <s v="United States"/>
    <s v="Orlando"/>
    <x v="2"/>
    <n v="32839"/>
    <x v="0"/>
    <s v="TEC-AC-10001465"/>
    <x v="2"/>
    <x v="11"/>
    <s v="SanDisk Cruzer 64 GB USB Flash Drive"/>
    <n v="87.168000000000006"/>
    <n v="3"/>
    <n v="0.2"/>
    <n v="10.896000000000001"/>
    <x v="8"/>
  </r>
  <r>
    <n v="3531"/>
    <x v="1752"/>
    <x v="0"/>
    <x v="288"/>
    <d v="2013-05-24T00:00:00"/>
    <s v="Standard Class"/>
    <s v="RP-19855"/>
    <s v="Roy Phan"/>
    <x v="1"/>
    <s v="United States"/>
    <s v="Lafayette"/>
    <x v="14"/>
    <n v="47905"/>
    <x v="2"/>
    <s v="OFF-AR-10003056"/>
    <x v="1"/>
    <x v="6"/>
    <s v="Newell 341"/>
    <n v="21.4"/>
    <n v="5"/>
    <n v="0"/>
    <n v="6.2060000000000004"/>
    <x v="5"/>
  </r>
  <r>
    <n v="3532"/>
    <x v="1753"/>
    <x v="0"/>
    <x v="316"/>
    <d v="2013-05-29T00:00:00"/>
    <s v="Same Day"/>
    <s v="EH-13765"/>
    <s v="Edward Hooks"/>
    <x v="1"/>
    <s v="United States"/>
    <s v="New York City"/>
    <x v="15"/>
    <n v="10035"/>
    <x v="3"/>
    <s v="OFF-SU-10001218"/>
    <x v="1"/>
    <x v="14"/>
    <s v="Fiskars Softgrip Scissors"/>
    <n v="54.9"/>
    <n v="5"/>
    <n v="0"/>
    <n v="15.372"/>
    <x v="5"/>
  </r>
  <r>
    <n v="3533"/>
    <x v="1754"/>
    <x v="2"/>
    <x v="891"/>
    <d v="2011-04-23T00:00:00"/>
    <s v="Standard Class"/>
    <s v="JL-15835"/>
    <s v="John Lee"/>
    <x v="0"/>
    <s v="United States"/>
    <s v="Los Angeles"/>
    <x v="1"/>
    <n v="90049"/>
    <x v="1"/>
    <s v="TEC-MA-10002859"/>
    <x v="2"/>
    <x v="15"/>
    <s v="Ativa MDM8000 8-Sheet Micro-Cut Shredder"/>
    <n v="287.96800000000002"/>
    <n v="4"/>
    <n v="0.2"/>
    <n v="97.1892"/>
    <x v="3"/>
  </r>
  <r>
    <n v="3534"/>
    <x v="1754"/>
    <x v="2"/>
    <x v="891"/>
    <d v="2011-04-23T00:00:00"/>
    <s v="Standard Class"/>
    <s v="JL-15835"/>
    <s v="John Lee"/>
    <x v="0"/>
    <s v="United States"/>
    <s v="Los Angeles"/>
    <x v="1"/>
    <n v="90049"/>
    <x v="1"/>
    <s v="OFF-AR-10002375"/>
    <x v="1"/>
    <x v="6"/>
    <s v="Newell 351"/>
    <n v="13.12"/>
    <n v="4"/>
    <n v="0"/>
    <n v="3.8048000000000002"/>
    <x v="3"/>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x v="3"/>
  </r>
  <r>
    <n v="3536"/>
    <x v="1754"/>
    <x v="2"/>
    <x v="891"/>
    <d v="2011-04-23T00:00:00"/>
    <s v="Standard Class"/>
    <s v="JL-15835"/>
    <s v="John Lee"/>
    <x v="0"/>
    <s v="United States"/>
    <s v="Los Angeles"/>
    <x v="1"/>
    <n v="90049"/>
    <x v="1"/>
    <s v="OFF-FA-10000134"/>
    <x v="1"/>
    <x v="13"/>
    <s v="Advantus Push Pins, Aluminum Head"/>
    <n v="11.62"/>
    <n v="2"/>
    <n v="0"/>
    <n v="3.6021999999999998"/>
    <x v="3"/>
  </r>
  <r>
    <n v="3537"/>
    <x v="1755"/>
    <x v="0"/>
    <x v="26"/>
    <d v="2013-06-21T00:00:00"/>
    <s v="Second Class"/>
    <s v="FM-14380"/>
    <s v="Fred McMath"/>
    <x v="0"/>
    <s v="United States"/>
    <s v="New York City"/>
    <x v="15"/>
    <n v="10024"/>
    <x v="3"/>
    <s v="OFF-ST-10000419"/>
    <x v="1"/>
    <x v="4"/>
    <s v="Rogers Jumbo File, Granite"/>
    <n v="40.74"/>
    <n v="3"/>
    <n v="0"/>
    <n v="0.40739999999999998"/>
    <x v="1"/>
  </r>
  <r>
    <n v="3538"/>
    <x v="1756"/>
    <x v="2"/>
    <x v="309"/>
    <d v="2011-05-09T00:00:00"/>
    <s v="Same Day"/>
    <s v="SB-20290"/>
    <s v="Sean Braxton"/>
    <x v="1"/>
    <s v="United States"/>
    <s v="Henderson"/>
    <x v="0"/>
    <n v="42420"/>
    <x v="0"/>
    <s v="OFF-ST-10000107"/>
    <x v="1"/>
    <x v="4"/>
    <s v="Fellowes Super Stor/Drawer"/>
    <n v="83.25"/>
    <n v="3"/>
    <n v="0"/>
    <n v="14.984999999999999"/>
    <x v="5"/>
  </r>
  <r>
    <n v="3539"/>
    <x v="1756"/>
    <x v="2"/>
    <x v="309"/>
    <d v="2011-05-09T00:00:00"/>
    <s v="Same Day"/>
    <s v="SB-20290"/>
    <s v="Sean Braxton"/>
    <x v="1"/>
    <s v="United States"/>
    <s v="Henderson"/>
    <x v="0"/>
    <n v="42420"/>
    <x v="0"/>
    <s v="OFF-LA-10001641"/>
    <x v="1"/>
    <x v="2"/>
    <s v="Avery 518"/>
    <n v="9.4499999999999993"/>
    <n v="3"/>
    <n v="0"/>
    <n v="4.5359999999999996"/>
    <x v="5"/>
  </r>
  <r>
    <n v="3540"/>
    <x v="1756"/>
    <x v="2"/>
    <x v="309"/>
    <d v="2011-05-09T00:00:00"/>
    <s v="Same Day"/>
    <s v="SB-20290"/>
    <s v="Sean Braxton"/>
    <x v="1"/>
    <s v="United States"/>
    <s v="Henderson"/>
    <x v="0"/>
    <n v="42420"/>
    <x v="0"/>
    <s v="OFF-LA-10003121"/>
    <x v="1"/>
    <x v="2"/>
    <s v="Avery 506"/>
    <n v="20.65"/>
    <n v="5"/>
    <n v="0"/>
    <n v="9.4990000000000006"/>
    <x v="5"/>
  </r>
  <r>
    <n v="3541"/>
    <x v="1756"/>
    <x v="2"/>
    <x v="309"/>
    <d v="2011-05-09T00:00:00"/>
    <s v="Same Day"/>
    <s v="SB-20290"/>
    <s v="Sean Braxton"/>
    <x v="1"/>
    <s v="United States"/>
    <s v="Henderson"/>
    <x v="0"/>
    <n v="42420"/>
    <x v="0"/>
    <s v="OFF-PA-10002689"/>
    <x v="1"/>
    <x v="10"/>
    <s v="Weyerhaeuser First Choice Laser/Copy Paper (20Lb. and 88 Bright)"/>
    <n v="45.36"/>
    <n v="7"/>
    <n v="0"/>
    <n v="21.7728"/>
    <x v="5"/>
  </r>
  <r>
    <n v="3542"/>
    <x v="1757"/>
    <x v="0"/>
    <x v="31"/>
    <d v="2013-09-21T00:00:00"/>
    <s v="First Class"/>
    <s v="SV-20365"/>
    <s v="Seth Vernon"/>
    <x v="0"/>
    <s v="United States"/>
    <s v="Columbus"/>
    <x v="24"/>
    <n v="43229"/>
    <x v="3"/>
    <s v="FUR-FU-10002107"/>
    <x v="0"/>
    <x v="5"/>
    <s v="Eldon Pizzaz Desk Accessories"/>
    <n v="5.3520000000000003"/>
    <n v="3"/>
    <n v="0.2"/>
    <n v="1.6055999999999999"/>
    <x v="8"/>
  </r>
  <r>
    <n v="3543"/>
    <x v="1757"/>
    <x v="0"/>
    <x v="31"/>
    <d v="2013-09-21T00:00:00"/>
    <s v="First Class"/>
    <s v="SV-20365"/>
    <s v="Seth Vernon"/>
    <x v="0"/>
    <s v="United States"/>
    <s v="Columbus"/>
    <x v="24"/>
    <n v="43229"/>
    <x v="3"/>
    <s v="FUR-CH-10002647"/>
    <x v="0"/>
    <x v="1"/>
    <s v="Situations Contoured Folding Chairs, 4/Set"/>
    <n v="99.372"/>
    <n v="2"/>
    <n v="0.3"/>
    <n v="-7.0979999999999999"/>
    <x v="8"/>
  </r>
  <r>
    <n v="3544"/>
    <x v="1757"/>
    <x v="0"/>
    <x v="31"/>
    <d v="2013-09-21T00:00:00"/>
    <s v="First Class"/>
    <s v="SV-20365"/>
    <s v="Seth Vernon"/>
    <x v="0"/>
    <s v="United States"/>
    <s v="Columbus"/>
    <x v="24"/>
    <n v="43229"/>
    <x v="3"/>
    <s v="OFF-AR-10002257"/>
    <x v="1"/>
    <x v="6"/>
    <s v="Eldon Spacemaker Box, Quick-Snap Lid, Clear"/>
    <n v="2.6720000000000002"/>
    <n v="1"/>
    <n v="0.2"/>
    <n v="0.3674"/>
    <x v="8"/>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x v="4"/>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x v="4"/>
  </r>
  <r>
    <n v="3547"/>
    <x v="1759"/>
    <x v="3"/>
    <x v="505"/>
    <d v="2014-11-02T00:00:00"/>
    <s v="First Class"/>
    <s v="RD-19810"/>
    <s v="Ross DeVincentis"/>
    <x v="2"/>
    <s v="United States"/>
    <s v="Richmond"/>
    <x v="0"/>
    <n v="40475"/>
    <x v="0"/>
    <s v="OFF-ST-10004963"/>
    <x v="1"/>
    <x v="4"/>
    <s v="Eldon Gobal File Keepers"/>
    <n v="105.98"/>
    <n v="7"/>
    <n v="0"/>
    <n v="4.2392000000000003"/>
    <x v="2"/>
  </r>
  <r>
    <n v="3548"/>
    <x v="1759"/>
    <x v="3"/>
    <x v="505"/>
    <d v="2014-11-02T00:00:00"/>
    <s v="First Class"/>
    <s v="RD-19810"/>
    <s v="Ross DeVincentis"/>
    <x v="2"/>
    <s v="United States"/>
    <s v="Richmond"/>
    <x v="0"/>
    <n v="40475"/>
    <x v="0"/>
    <s v="OFF-SU-10002573"/>
    <x v="1"/>
    <x v="14"/>
    <s v="Acme 10&quot; Easy Grip Assistive Scissors"/>
    <n v="35.06"/>
    <n v="2"/>
    <n v="0"/>
    <n v="10.518000000000001"/>
    <x v="2"/>
  </r>
  <r>
    <n v="3549"/>
    <x v="1759"/>
    <x v="3"/>
    <x v="505"/>
    <d v="2014-11-02T00:00:00"/>
    <s v="First Class"/>
    <s v="RD-19810"/>
    <s v="Ross DeVincentis"/>
    <x v="2"/>
    <s v="United States"/>
    <s v="Richmond"/>
    <x v="0"/>
    <n v="40475"/>
    <x v="0"/>
    <s v="FUR-CH-10000553"/>
    <x v="0"/>
    <x v="1"/>
    <s v="Metal Folding Chairs, Beige, 4/Carton"/>
    <n v="33.94"/>
    <n v="1"/>
    <n v="0"/>
    <n v="9.1638000000000002"/>
    <x v="2"/>
  </r>
  <r>
    <n v="3550"/>
    <x v="1759"/>
    <x v="3"/>
    <x v="505"/>
    <d v="2014-11-02T00:00:00"/>
    <s v="First Class"/>
    <s v="RD-19810"/>
    <s v="Ross DeVincentis"/>
    <x v="2"/>
    <s v="United States"/>
    <s v="Richmond"/>
    <x v="0"/>
    <n v="40475"/>
    <x v="0"/>
    <s v="OFF-LA-10001982"/>
    <x v="1"/>
    <x v="2"/>
    <s v="Smead Alpha-Z Color-Coded Name Labels First Letter Starter Set"/>
    <n v="30"/>
    <n v="8"/>
    <n v="0"/>
    <n v="14.4"/>
    <x v="2"/>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x v="10"/>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x v="10"/>
  </r>
  <r>
    <n v="3553"/>
    <x v="1760"/>
    <x v="0"/>
    <x v="892"/>
    <d v="2013-04-03T00:00:00"/>
    <s v="Second Class"/>
    <s v="ME-17320"/>
    <s v="Maria Etezadi"/>
    <x v="2"/>
    <s v="United States"/>
    <s v="Chicago"/>
    <x v="10"/>
    <n v="60653"/>
    <x v="2"/>
    <s v="TEC-PH-10001254"/>
    <x v="2"/>
    <x v="7"/>
    <s v="Jabra BIZ 2300 Duo QD Duo CordedÂ Headset"/>
    <n v="812.73599999999999"/>
    <n v="8"/>
    <n v="0.2"/>
    <n v="60.955199999999998"/>
    <x v="10"/>
  </r>
  <r>
    <n v="3554"/>
    <x v="1761"/>
    <x v="3"/>
    <x v="51"/>
    <d v="2014-11-27T00:00:00"/>
    <s v="Second Class"/>
    <s v="FH-14275"/>
    <s v="Frank Hawley"/>
    <x v="1"/>
    <s v="United States"/>
    <s v="Philadelphia"/>
    <x v="9"/>
    <n v="19120"/>
    <x v="3"/>
    <s v="OFF-BI-10001658"/>
    <x v="1"/>
    <x v="8"/>
    <s v="GBC Standard Therm-A-Bind Covers"/>
    <n v="7.476"/>
    <n v="1"/>
    <n v="0.7"/>
    <n v="-5.9808000000000003"/>
    <x v="0"/>
  </r>
  <r>
    <n v="3555"/>
    <x v="1762"/>
    <x v="2"/>
    <x v="893"/>
    <d v="2011-03-26T00:00:00"/>
    <s v="Second Class"/>
    <s v="PO-18865"/>
    <s v="Patrick O'Donnell"/>
    <x v="0"/>
    <s v="United States"/>
    <s v="Los Angeles"/>
    <x v="1"/>
    <n v="90036"/>
    <x v="1"/>
    <s v="OFF-ST-10000585"/>
    <x v="1"/>
    <x v="4"/>
    <s v="Economy Rollaway Files"/>
    <n v="330.4"/>
    <n v="2"/>
    <n v="0"/>
    <n v="85.903999999999996"/>
    <x v="10"/>
  </r>
  <r>
    <n v="3556"/>
    <x v="1762"/>
    <x v="2"/>
    <x v="893"/>
    <d v="2011-03-26T00:00:00"/>
    <s v="Second Class"/>
    <s v="PO-18865"/>
    <s v="Patrick O'Donnell"/>
    <x v="0"/>
    <s v="United States"/>
    <s v="Los Angeles"/>
    <x v="1"/>
    <n v="90036"/>
    <x v="1"/>
    <s v="TEC-PH-10003484"/>
    <x v="2"/>
    <x v="7"/>
    <s v="Ooma Telo VoIP Home Phone System"/>
    <n v="604.75199999999995"/>
    <n v="6"/>
    <n v="0.2"/>
    <n v="37.796999999999997"/>
    <x v="10"/>
  </r>
  <r>
    <n v="3557"/>
    <x v="1763"/>
    <x v="3"/>
    <x v="96"/>
    <d v="2014-12-06T00:00:00"/>
    <s v="Standard Class"/>
    <s v="CC-12550"/>
    <s v="Clay Cheatham"/>
    <x v="0"/>
    <s v="United States"/>
    <s v="Los Angeles"/>
    <x v="1"/>
    <n v="90008"/>
    <x v="1"/>
    <s v="OFF-PA-10004735"/>
    <x v="1"/>
    <x v="10"/>
    <s v="Xerox 1905"/>
    <n v="45.36"/>
    <n v="7"/>
    <n v="0"/>
    <n v="21.7728"/>
    <x v="4"/>
  </r>
  <r>
    <n v="3558"/>
    <x v="1763"/>
    <x v="3"/>
    <x v="96"/>
    <d v="2014-12-06T00:00:00"/>
    <s v="Standard Class"/>
    <s v="CC-12550"/>
    <s v="Clay Cheatham"/>
    <x v="0"/>
    <s v="United States"/>
    <s v="Los Angeles"/>
    <x v="1"/>
    <n v="90008"/>
    <x v="1"/>
    <s v="OFF-BI-10003429"/>
    <x v="1"/>
    <x v="8"/>
    <s v="Cardinal HOLDit! Binder Insert Strips,Extra Strips"/>
    <n v="10.128"/>
    <n v="2"/>
    <n v="0.2"/>
    <n v="3.6714000000000002"/>
    <x v="4"/>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x v="0"/>
  </r>
  <r>
    <n v="3560"/>
    <x v="1764"/>
    <x v="3"/>
    <x v="659"/>
    <d v="2014-11-13T00:00:00"/>
    <s v="Standard Class"/>
    <s v="TS-21505"/>
    <s v="Tony Sayre"/>
    <x v="0"/>
    <s v="United States"/>
    <s v="San Francisco"/>
    <x v="1"/>
    <n v="94122"/>
    <x v="1"/>
    <s v="TEC-AC-10004975"/>
    <x v="2"/>
    <x v="11"/>
    <s v="Plantronics Audio 995 Wireless Stereo Headset"/>
    <n v="439.8"/>
    <n v="4"/>
    <n v="0"/>
    <n v="145.13399999999999"/>
    <x v="0"/>
  </r>
  <r>
    <n v="3561"/>
    <x v="1765"/>
    <x v="3"/>
    <x v="507"/>
    <d v="2014-09-10T00:00:00"/>
    <s v="Second Class"/>
    <s v="MD-17350"/>
    <s v="Maribeth Dona"/>
    <x v="0"/>
    <s v="United States"/>
    <s v="Akron"/>
    <x v="24"/>
    <n v="44312"/>
    <x v="3"/>
    <s v="OFF-AR-10002335"/>
    <x v="1"/>
    <x v="6"/>
    <s v="DIXON Oriole Pencils"/>
    <n v="8.2560000000000002"/>
    <n v="4"/>
    <n v="0.2"/>
    <n v="0.61919999999999997"/>
    <x v="8"/>
  </r>
  <r>
    <n v="3562"/>
    <x v="1765"/>
    <x v="3"/>
    <x v="507"/>
    <d v="2014-09-10T00:00:00"/>
    <s v="Second Class"/>
    <s v="MD-17350"/>
    <s v="Maribeth Dona"/>
    <x v="0"/>
    <s v="United States"/>
    <s v="Akron"/>
    <x v="24"/>
    <n v="44312"/>
    <x v="3"/>
    <s v="OFF-BI-10004001"/>
    <x v="1"/>
    <x v="8"/>
    <s v="GBC Recycled VeloBinder Covers"/>
    <n v="25.56"/>
    <n v="5"/>
    <n v="0.7"/>
    <n v="-20.448"/>
    <x v="8"/>
  </r>
  <r>
    <n v="3563"/>
    <x v="1765"/>
    <x v="3"/>
    <x v="507"/>
    <d v="2014-09-10T00:00:00"/>
    <s v="Second Class"/>
    <s v="MD-17350"/>
    <s v="Maribeth Dona"/>
    <x v="0"/>
    <s v="United States"/>
    <s v="Akron"/>
    <x v="24"/>
    <n v="44312"/>
    <x v="3"/>
    <s v="OFF-BI-10001634"/>
    <x v="1"/>
    <x v="8"/>
    <s v="Wilson Jones Active Use Binders"/>
    <n v="4.3680000000000003"/>
    <n v="2"/>
    <n v="0.7"/>
    <n v="-3.0575999999999999"/>
    <x v="8"/>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x v="8"/>
  </r>
  <r>
    <n v="3565"/>
    <x v="1766"/>
    <x v="0"/>
    <x v="894"/>
    <d v="2013-07-07T00:00:00"/>
    <s v="First Class"/>
    <s v="GT-14755"/>
    <s v="Guy Thornton"/>
    <x v="0"/>
    <s v="United States"/>
    <s v="Los Angeles"/>
    <x v="1"/>
    <n v="90049"/>
    <x v="1"/>
    <s v="OFF-PA-10000552"/>
    <x v="1"/>
    <x v="10"/>
    <s v="Xerox 200"/>
    <n v="12.96"/>
    <n v="2"/>
    <n v="0"/>
    <n v="6.2207999999999997"/>
    <x v="7"/>
  </r>
  <r>
    <n v="3566"/>
    <x v="1766"/>
    <x v="0"/>
    <x v="894"/>
    <d v="2013-07-07T00:00:00"/>
    <s v="First Class"/>
    <s v="GT-14755"/>
    <s v="Guy Thornton"/>
    <x v="0"/>
    <s v="United States"/>
    <s v="Los Angeles"/>
    <x v="1"/>
    <n v="90049"/>
    <x v="1"/>
    <s v="OFF-FA-10001135"/>
    <x v="1"/>
    <x v="13"/>
    <s v="Brites Rubber Bands, 1 1/2 oz. Box"/>
    <n v="3.96"/>
    <n v="2"/>
    <n v="0"/>
    <n v="7.9200000000000007E-2"/>
    <x v="7"/>
  </r>
  <r>
    <n v="3567"/>
    <x v="1767"/>
    <x v="3"/>
    <x v="210"/>
    <d v="2014-09-15T00:00:00"/>
    <s v="Standard Class"/>
    <s v="RD-19660"/>
    <s v="Robert Dilbeck"/>
    <x v="2"/>
    <s v="United States"/>
    <s v="Independence"/>
    <x v="25"/>
    <n v="64055"/>
    <x v="2"/>
    <s v="OFF-BI-10003650"/>
    <x v="1"/>
    <x v="8"/>
    <s v="GBC DocuBind 300 Electric Binding Machine"/>
    <n v="1577.94"/>
    <n v="3"/>
    <n v="0"/>
    <n v="757.41120000000001"/>
    <x v="8"/>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x v="8"/>
  </r>
  <r>
    <n v="3569"/>
    <x v="1769"/>
    <x v="3"/>
    <x v="445"/>
    <d v="2014-07-04T00:00:00"/>
    <s v="Same Day"/>
    <s v="JK-15640"/>
    <s v="Jim Kriz"/>
    <x v="2"/>
    <s v="United States"/>
    <s v="Seattle"/>
    <x v="4"/>
    <n v="98105"/>
    <x v="1"/>
    <s v="TEC-AC-10003628"/>
    <x v="2"/>
    <x v="11"/>
    <s v="Logitech 910-002974 M325 Wireless Mouse for Web Scrolling"/>
    <n v="59.98"/>
    <n v="2"/>
    <n v="0"/>
    <n v="26.391200000000001"/>
    <x v="7"/>
  </r>
  <r>
    <n v="3570"/>
    <x v="1769"/>
    <x v="3"/>
    <x v="445"/>
    <d v="2014-07-04T00:00:00"/>
    <s v="Same Day"/>
    <s v="JK-15640"/>
    <s v="Jim Kriz"/>
    <x v="2"/>
    <s v="United States"/>
    <s v="Seattle"/>
    <x v="4"/>
    <n v="98105"/>
    <x v="1"/>
    <s v="TEC-MA-10001148"/>
    <x v="2"/>
    <x v="15"/>
    <s v="Okidata MB491 Multifunction Printer"/>
    <n v="2395.1999999999998"/>
    <n v="6"/>
    <n v="0.2"/>
    <n v="209.58"/>
    <x v="7"/>
  </r>
  <r>
    <n v="3571"/>
    <x v="1769"/>
    <x v="3"/>
    <x v="445"/>
    <d v="2014-07-04T00:00:00"/>
    <s v="Same Day"/>
    <s v="JK-15640"/>
    <s v="Jim Kriz"/>
    <x v="2"/>
    <s v="United States"/>
    <s v="Seattle"/>
    <x v="4"/>
    <n v="98105"/>
    <x v="1"/>
    <s v="TEC-AC-10002049"/>
    <x v="2"/>
    <x v="11"/>
    <s v="Plantronics Savi W720 Multi-Device Wireless Headset System"/>
    <n v="1687.8"/>
    <n v="4"/>
    <n v="0"/>
    <n v="742.63199999999995"/>
    <x v="7"/>
  </r>
  <r>
    <n v="3572"/>
    <x v="1769"/>
    <x v="3"/>
    <x v="445"/>
    <d v="2014-07-04T00:00:00"/>
    <s v="Same Day"/>
    <s v="JK-15640"/>
    <s v="Jim Kriz"/>
    <x v="2"/>
    <s v="United States"/>
    <s v="Seattle"/>
    <x v="4"/>
    <n v="98105"/>
    <x v="1"/>
    <s v="TEC-PH-10000702"/>
    <x v="2"/>
    <x v="7"/>
    <s v="Square Credit Card Reader, 4 1/2&quot; x 4 1/2&quot; x 1&quot;, White"/>
    <n v="7.992"/>
    <n v="1"/>
    <n v="0.2"/>
    <n v="2.6972999999999998"/>
    <x v="7"/>
  </r>
  <r>
    <n v="3573"/>
    <x v="1770"/>
    <x v="3"/>
    <x v="222"/>
    <d v="2014-07-05T00:00:00"/>
    <s v="Standard Class"/>
    <s v="FC-14335"/>
    <s v="Fred Chung"/>
    <x v="1"/>
    <s v="United States"/>
    <s v="Mesquite"/>
    <x v="5"/>
    <n v="75150"/>
    <x v="2"/>
    <s v="OFF-PA-10003953"/>
    <x v="1"/>
    <x v="10"/>
    <s v="Xerox 218"/>
    <n v="5.1840000000000002"/>
    <n v="1"/>
    <n v="0.2"/>
    <n v="1.8144"/>
    <x v="1"/>
  </r>
  <r>
    <n v="3574"/>
    <x v="1771"/>
    <x v="3"/>
    <x v="783"/>
    <d v="2014-08-13T00:00:00"/>
    <s v="Standard Class"/>
    <s v="JW-15955"/>
    <s v="Joni Wasserman"/>
    <x v="0"/>
    <s v="United States"/>
    <s v="Long Beach"/>
    <x v="15"/>
    <n v="11561"/>
    <x v="3"/>
    <s v="OFF-AR-10003602"/>
    <x v="1"/>
    <x v="6"/>
    <s v="Quartet Omega Colored Chalk, 12/Pack"/>
    <n v="11.68"/>
    <n v="2"/>
    <n v="0"/>
    <n v="5.4896000000000003"/>
    <x v="6"/>
  </r>
  <r>
    <n v="3575"/>
    <x v="1771"/>
    <x v="3"/>
    <x v="783"/>
    <d v="2014-08-13T00:00:00"/>
    <s v="Standard Class"/>
    <s v="JW-15955"/>
    <s v="Joni Wasserman"/>
    <x v="0"/>
    <s v="United States"/>
    <s v="Long Beach"/>
    <x v="15"/>
    <n v="11561"/>
    <x v="3"/>
    <s v="OFF-AR-10004062"/>
    <x v="1"/>
    <x v="6"/>
    <s v="Staples"/>
    <n v="104.8"/>
    <n v="10"/>
    <n v="0"/>
    <n v="26.2"/>
    <x v="6"/>
  </r>
  <r>
    <n v="3576"/>
    <x v="1772"/>
    <x v="1"/>
    <x v="531"/>
    <d v="2012-03-24T00:00:00"/>
    <s v="Standard Class"/>
    <s v="DC-12850"/>
    <s v="Dan Campbell"/>
    <x v="0"/>
    <s v="United States"/>
    <s v="North Miami"/>
    <x v="2"/>
    <n v="33161"/>
    <x v="0"/>
    <s v="OFF-PA-10001560"/>
    <x v="1"/>
    <x v="10"/>
    <s v="Adams Telephone Message Books, 5 1/4â€ x 11â€"/>
    <n v="14.496"/>
    <n v="3"/>
    <n v="0.2"/>
    <n v="4.8924000000000003"/>
    <x v="10"/>
  </r>
  <r>
    <n v="3577"/>
    <x v="1773"/>
    <x v="0"/>
    <x v="843"/>
    <d v="2013-06-12T00:00:00"/>
    <s v="Standard Class"/>
    <s v="FM-14290"/>
    <s v="Frank Merwin"/>
    <x v="2"/>
    <s v="United States"/>
    <s v="Bakersfield"/>
    <x v="1"/>
    <n v="93309"/>
    <x v="1"/>
    <s v="OFF-BI-10003305"/>
    <x v="1"/>
    <x v="8"/>
    <s v="Avery Hanging File Binders"/>
    <n v="4.7839999999999998"/>
    <n v="1"/>
    <n v="0.2"/>
    <n v="1.5548"/>
    <x v="1"/>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x v="1"/>
  </r>
  <r>
    <n v="3579"/>
    <x v="1774"/>
    <x v="0"/>
    <x v="197"/>
    <d v="2013-07-30T00:00:00"/>
    <s v="Standard Class"/>
    <s v="MT-17815"/>
    <s v="Meg Tillman"/>
    <x v="0"/>
    <s v="United States"/>
    <s v="Jackson"/>
    <x v="35"/>
    <n v="39212"/>
    <x v="0"/>
    <s v="OFF-ST-10000321"/>
    <x v="1"/>
    <x v="4"/>
    <s v="Akro Stacking Bins"/>
    <n v="7.89"/>
    <n v="1"/>
    <n v="0"/>
    <n v="0.31559999999999999"/>
    <x v="7"/>
  </r>
  <r>
    <n v="3580"/>
    <x v="1774"/>
    <x v="0"/>
    <x v="197"/>
    <d v="2013-07-30T00:00:00"/>
    <s v="Standard Class"/>
    <s v="MT-17815"/>
    <s v="Meg Tillman"/>
    <x v="0"/>
    <s v="United States"/>
    <s v="Jackson"/>
    <x v="35"/>
    <n v="39212"/>
    <x v="0"/>
    <s v="OFF-PA-10004665"/>
    <x v="1"/>
    <x v="10"/>
    <s v="Advantus Motivational Note Cards"/>
    <n v="65.5"/>
    <n v="5"/>
    <n v="0"/>
    <n v="32.094999999999999"/>
    <x v="7"/>
  </r>
  <r>
    <n v="3581"/>
    <x v="1774"/>
    <x v="0"/>
    <x v="197"/>
    <d v="2013-07-30T00:00:00"/>
    <s v="Standard Class"/>
    <s v="MT-17815"/>
    <s v="Meg Tillman"/>
    <x v="0"/>
    <s v="United States"/>
    <s v="Jackson"/>
    <x v="35"/>
    <n v="39212"/>
    <x v="0"/>
    <s v="FUR-TA-10004915"/>
    <x v="0"/>
    <x v="3"/>
    <s v="Office Impressions End Table, 20-1/2&quot;H x 24&quot;W x 20&quot;D"/>
    <n v="2430.08"/>
    <n v="8"/>
    <n v="0"/>
    <n v="388.81279999999998"/>
    <x v="7"/>
  </r>
  <r>
    <n v="3582"/>
    <x v="1775"/>
    <x v="3"/>
    <x v="172"/>
    <d v="2014-10-08T00:00:00"/>
    <s v="Standard Class"/>
    <s v="DK-13090"/>
    <s v="Dave Kipp"/>
    <x v="0"/>
    <s v="United States"/>
    <s v="Fremont"/>
    <x v="8"/>
    <n v="68025"/>
    <x v="2"/>
    <s v="OFF-PA-10000994"/>
    <x v="1"/>
    <x v="10"/>
    <s v="Xerox 1915"/>
    <n v="104.85"/>
    <n v="1"/>
    <n v="0"/>
    <n v="50.328000000000003"/>
    <x v="2"/>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x v="4"/>
  </r>
  <r>
    <n v="3584"/>
    <x v="1776"/>
    <x v="1"/>
    <x v="895"/>
    <d v="2012-12-16T00:00:00"/>
    <s v="Standard Class"/>
    <s v="KD-16495"/>
    <s v="Keith Dawkins"/>
    <x v="1"/>
    <s v="United States"/>
    <s v="Jackson"/>
    <x v="12"/>
    <n v="49201"/>
    <x v="2"/>
    <s v="FUR-TA-10003569"/>
    <x v="0"/>
    <x v="3"/>
    <s v="Bretford CR8500 Series Meeting Room Furniture"/>
    <n v="801.96"/>
    <n v="2"/>
    <n v="0"/>
    <n v="200.49"/>
    <x v="4"/>
  </r>
  <r>
    <n v="3585"/>
    <x v="1776"/>
    <x v="1"/>
    <x v="895"/>
    <d v="2012-12-16T00:00:00"/>
    <s v="Standard Class"/>
    <s v="KD-16495"/>
    <s v="Keith Dawkins"/>
    <x v="1"/>
    <s v="United States"/>
    <s v="Jackson"/>
    <x v="12"/>
    <n v="49201"/>
    <x v="2"/>
    <s v="FUR-CH-10004289"/>
    <x v="0"/>
    <x v="1"/>
    <s v="Global Super Steno Chair"/>
    <n v="191.96"/>
    <n v="2"/>
    <n v="0"/>
    <n v="32.633200000000002"/>
    <x v="4"/>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x v="4"/>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x v="8"/>
  </r>
  <r>
    <n v="3588"/>
    <x v="1778"/>
    <x v="3"/>
    <x v="241"/>
    <d v="2014-09-29T00:00:00"/>
    <s v="Standard Class"/>
    <s v="MH-18115"/>
    <s v="Mick Hernandez"/>
    <x v="2"/>
    <s v="United States"/>
    <s v="Lancaster"/>
    <x v="24"/>
    <n v="43130"/>
    <x v="3"/>
    <s v="TEC-PH-10002885"/>
    <x v="2"/>
    <x v="7"/>
    <s v="Apple iPhone 5"/>
    <n v="1169.694"/>
    <n v="3"/>
    <n v="0.4"/>
    <n v="-253.43369999999999"/>
    <x v="8"/>
  </r>
  <r>
    <n v="3589"/>
    <x v="1779"/>
    <x v="3"/>
    <x v="484"/>
    <d v="2014-12-22T00:00:00"/>
    <s v="First Class"/>
    <s v="AC-10450"/>
    <s v="Amy Cox"/>
    <x v="0"/>
    <s v="United States"/>
    <s v="Lafayette"/>
    <x v="28"/>
    <n v="70506"/>
    <x v="0"/>
    <s v="OFF-SU-10002881"/>
    <x v="1"/>
    <x v="14"/>
    <s v="Martin Yale Chadless Opener Electric Letter Opener"/>
    <n v="1665.62"/>
    <n v="2"/>
    <n v="0"/>
    <n v="33.312399999999997"/>
    <x v="4"/>
  </r>
  <r>
    <n v="3590"/>
    <x v="1780"/>
    <x v="3"/>
    <x v="221"/>
    <d v="2014-12-01T00:00:00"/>
    <s v="Standard Class"/>
    <s v="FM-14290"/>
    <s v="Frank Merwin"/>
    <x v="2"/>
    <s v="United States"/>
    <s v="Richmond"/>
    <x v="0"/>
    <n v="40475"/>
    <x v="0"/>
    <s v="OFF-BI-10000546"/>
    <x v="1"/>
    <x v="8"/>
    <s v="Avery Durable Binders"/>
    <n v="2.88"/>
    <n v="1"/>
    <n v="0"/>
    <n v="1.4112"/>
    <x v="0"/>
  </r>
  <r>
    <n v="3591"/>
    <x v="1780"/>
    <x v="3"/>
    <x v="221"/>
    <d v="2014-12-01T00:00:00"/>
    <s v="Standard Class"/>
    <s v="FM-14290"/>
    <s v="Frank Merwin"/>
    <x v="2"/>
    <s v="United States"/>
    <s v="Richmond"/>
    <x v="0"/>
    <n v="40475"/>
    <x v="0"/>
    <s v="OFF-ST-10001526"/>
    <x v="1"/>
    <x v="4"/>
    <s v="Iceberg Mobile Mega Data/Printer Cart "/>
    <n v="1443.96"/>
    <n v="12"/>
    <n v="0"/>
    <n v="375.42959999999999"/>
    <x v="0"/>
  </r>
  <r>
    <n v="3592"/>
    <x v="1781"/>
    <x v="2"/>
    <x v="736"/>
    <d v="2011-12-15T00:00:00"/>
    <s v="Second Class"/>
    <s v="RA-19285"/>
    <s v="Ralph Arnett"/>
    <x v="0"/>
    <s v="United States"/>
    <s v="Houston"/>
    <x v="5"/>
    <n v="77070"/>
    <x v="2"/>
    <s v="OFF-SU-10001574"/>
    <x v="1"/>
    <x v="14"/>
    <s v="Acme Value Line Scissors"/>
    <n v="2.92"/>
    <n v="1"/>
    <n v="0.2"/>
    <n v="0.36499999999999999"/>
    <x v="4"/>
  </r>
  <r>
    <n v="3593"/>
    <x v="1782"/>
    <x v="0"/>
    <x v="5"/>
    <d v="2013-12-08T00:00:00"/>
    <s v="Second Class"/>
    <s v="JG-15160"/>
    <s v="James Galang"/>
    <x v="0"/>
    <s v="United States"/>
    <s v="New York City"/>
    <x v="15"/>
    <n v="10024"/>
    <x v="3"/>
    <s v="OFF-ST-10002615"/>
    <x v="1"/>
    <x v="4"/>
    <s v="Dual Level, Single-Width Filing Carts"/>
    <n v="465.18"/>
    <n v="3"/>
    <n v="0"/>
    <n v="120.9468"/>
    <x v="4"/>
  </r>
  <r>
    <n v="3594"/>
    <x v="1783"/>
    <x v="0"/>
    <x v="108"/>
    <d v="2013-09-18T00:00:00"/>
    <s v="Standard Class"/>
    <s v="NZ-18565"/>
    <s v="Nick Zandusky"/>
    <x v="2"/>
    <s v="United States"/>
    <s v="Toledo"/>
    <x v="24"/>
    <n v="43615"/>
    <x v="3"/>
    <s v="OFF-BI-10001658"/>
    <x v="1"/>
    <x v="8"/>
    <s v="GBC Standard Therm-A-Bind Covers"/>
    <n v="22.428000000000001"/>
    <n v="3"/>
    <n v="0.7"/>
    <n v="-17.942399999999999"/>
    <x v="8"/>
  </r>
  <r>
    <n v="3595"/>
    <x v="1783"/>
    <x v="0"/>
    <x v="108"/>
    <d v="2013-09-18T00:00:00"/>
    <s v="Standard Class"/>
    <s v="NZ-18565"/>
    <s v="Nick Zandusky"/>
    <x v="2"/>
    <s v="United States"/>
    <s v="Toledo"/>
    <x v="24"/>
    <n v="43615"/>
    <x v="3"/>
    <s v="OFF-ST-10002562"/>
    <x v="1"/>
    <x v="4"/>
    <s v="Staples"/>
    <n v="37.520000000000003"/>
    <n v="5"/>
    <n v="0.2"/>
    <n v="3.7519999999999998"/>
    <x v="8"/>
  </r>
  <r>
    <n v="3596"/>
    <x v="1784"/>
    <x v="3"/>
    <x v="34"/>
    <d v="2014-12-16T00:00:00"/>
    <s v="Standard Class"/>
    <s v="KM-16225"/>
    <s v="Kalyca Meade"/>
    <x v="1"/>
    <s v="United States"/>
    <s v="Philadelphia"/>
    <x v="9"/>
    <n v="19143"/>
    <x v="3"/>
    <s v="OFF-AR-10004757"/>
    <x v="1"/>
    <x v="6"/>
    <s v="Crayola Colored Pencils"/>
    <n v="2.6240000000000001"/>
    <n v="1"/>
    <n v="0.2"/>
    <n v="0.4264"/>
    <x v="4"/>
  </r>
  <r>
    <n v="3597"/>
    <x v="1785"/>
    <x v="2"/>
    <x v="340"/>
    <d v="2011-09-14T00:00:00"/>
    <s v="Second Class"/>
    <s v="LC-17140"/>
    <s v="Logan Currie"/>
    <x v="0"/>
    <s v="United States"/>
    <s v="Philadelphia"/>
    <x v="9"/>
    <n v="19140"/>
    <x v="3"/>
    <s v="OFF-PA-10000788"/>
    <x v="1"/>
    <x v="10"/>
    <s v="Xerox 210"/>
    <n v="15.552"/>
    <n v="3"/>
    <n v="0.2"/>
    <n v="5.4432"/>
    <x v="8"/>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x v="8"/>
  </r>
  <r>
    <n v="3599"/>
    <x v="1785"/>
    <x v="2"/>
    <x v="340"/>
    <d v="2011-09-14T00:00:00"/>
    <s v="Second Class"/>
    <s v="LC-17140"/>
    <s v="Logan Currie"/>
    <x v="0"/>
    <s v="United States"/>
    <s v="Philadelphia"/>
    <x v="9"/>
    <n v="19140"/>
    <x v="3"/>
    <s v="FUR-FU-10002456"/>
    <x v="0"/>
    <x v="5"/>
    <s v="Master Caster Door Stop, Large Neon Orange"/>
    <n v="17.472000000000001"/>
    <n v="3"/>
    <n v="0.2"/>
    <n v="5.0232000000000001"/>
    <x v="8"/>
  </r>
  <r>
    <n v="3600"/>
    <x v="1785"/>
    <x v="2"/>
    <x v="340"/>
    <d v="2011-09-14T00:00:00"/>
    <s v="Second Class"/>
    <s v="LC-17140"/>
    <s v="Logan Currie"/>
    <x v="0"/>
    <s v="United States"/>
    <s v="Philadelphia"/>
    <x v="9"/>
    <n v="19140"/>
    <x v="3"/>
    <s v="TEC-PH-10002549"/>
    <x v="2"/>
    <x v="7"/>
    <s v="Polycom SoundPoint IP 450 VoIP phone"/>
    <n v="135.51599999999999"/>
    <n v="1"/>
    <n v="0.4"/>
    <n v="-31.6204"/>
    <x v="8"/>
  </r>
  <r>
    <n v="3601"/>
    <x v="1786"/>
    <x v="3"/>
    <x v="335"/>
    <d v="2014-07-01T00:00:00"/>
    <s v="Standard Class"/>
    <s v="NP-18700"/>
    <s v="Nora Preis"/>
    <x v="0"/>
    <s v="United States"/>
    <s v="Denver"/>
    <x v="22"/>
    <n v="80219"/>
    <x v="1"/>
    <s v="TEC-AC-10001990"/>
    <x v="2"/>
    <x v="11"/>
    <s v="Kensington Orbit Wireless Mobile Trackball for PC and Mac"/>
    <n v="431.928"/>
    <n v="9"/>
    <n v="0.2"/>
    <n v="64.789199999999994"/>
    <x v="1"/>
  </r>
  <r>
    <n v="3602"/>
    <x v="1787"/>
    <x v="2"/>
    <x v="664"/>
    <d v="2011-11-24T00:00:00"/>
    <s v="Standard Class"/>
    <s v="RB-19330"/>
    <s v="Randy Bradley"/>
    <x v="0"/>
    <s v="United States"/>
    <s v="Philadelphia"/>
    <x v="9"/>
    <n v="19143"/>
    <x v="3"/>
    <s v="OFF-PA-10002137"/>
    <x v="1"/>
    <x v="10"/>
    <s v="Southworth 100% RÃ©sumÃ© Paper, 24lb."/>
    <n v="12.448"/>
    <n v="2"/>
    <n v="0.2"/>
    <n v="3.89"/>
    <x v="0"/>
  </r>
  <r>
    <n v="3603"/>
    <x v="1787"/>
    <x v="2"/>
    <x v="664"/>
    <d v="2011-11-24T00:00:00"/>
    <s v="Standard Class"/>
    <s v="RB-19330"/>
    <s v="Randy Bradley"/>
    <x v="0"/>
    <s v="United States"/>
    <s v="Philadelphia"/>
    <x v="9"/>
    <n v="19143"/>
    <x v="3"/>
    <s v="FUR-CH-10004997"/>
    <x v="0"/>
    <x v="1"/>
    <s v="Hon Every-Day Series Multi-Task Chairs"/>
    <n v="657.93"/>
    <n v="5"/>
    <n v="0.3"/>
    <n v="-93.99"/>
    <x v="0"/>
  </r>
  <r>
    <n v="3604"/>
    <x v="1788"/>
    <x v="3"/>
    <x v="170"/>
    <d v="2014-08-28T00:00:00"/>
    <s v="Standard Class"/>
    <s v="TH-21550"/>
    <s v="Tracy Hopkins"/>
    <x v="2"/>
    <s v="United States"/>
    <s v="Columbia"/>
    <x v="39"/>
    <n v="21044"/>
    <x v="3"/>
    <s v="OFF-PA-10000357"/>
    <x v="1"/>
    <x v="10"/>
    <s v="Xerox 1888"/>
    <n v="277.39999999999998"/>
    <n v="5"/>
    <n v="0"/>
    <n v="133.15199999999999"/>
    <x v="6"/>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x v="6"/>
  </r>
  <r>
    <n v="3606"/>
    <x v="1788"/>
    <x v="3"/>
    <x v="170"/>
    <d v="2014-08-28T00:00:00"/>
    <s v="Standard Class"/>
    <s v="TH-21550"/>
    <s v="Tracy Hopkins"/>
    <x v="2"/>
    <s v="United States"/>
    <s v="Columbia"/>
    <x v="39"/>
    <n v="21044"/>
    <x v="3"/>
    <s v="FUR-FU-10004960"/>
    <x v="0"/>
    <x v="5"/>
    <s v="Seth Thomas 12&quot; Clock w/ Goldtone Case"/>
    <n v="91.92"/>
    <n v="4"/>
    <n v="0"/>
    <n v="31.252800000000001"/>
    <x v="6"/>
  </r>
  <r>
    <n v="3607"/>
    <x v="1789"/>
    <x v="0"/>
    <x v="299"/>
    <d v="2013-03-17T00:00:00"/>
    <s v="Second Class"/>
    <s v="CK-12595"/>
    <s v="Clytie Kelty"/>
    <x v="0"/>
    <s v="United States"/>
    <s v="New York City"/>
    <x v="15"/>
    <n v="10024"/>
    <x v="3"/>
    <s v="OFF-EN-10001099"/>
    <x v="1"/>
    <x v="12"/>
    <s v="Staples"/>
    <n v="29.34"/>
    <n v="3"/>
    <n v="0"/>
    <n v="13.4964"/>
    <x v="10"/>
  </r>
  <r>
    <n v="3608"/>
    <x v="1790"/>
    <x v="2"/>
    <x v="865"/>
    <d v="2011-09-28T00:00:00"/>
    <s v="Second Class"/>
    <s v="ST-20530"/>
    <s v="Shui Tom"/>
    <x v="0"/>
    <s v="United States"/>
    <s v="New York City"/>
    <x v="15"/>
    <n v="10035"/>
    <x v="3"/>
    <s v="OFF-BI-10002026"/>
    <x v="1"/>
    <x v="8"/>
    <s v="Avery Arch Ring Binders"/>
    <n v="139.44"/>
    <n v="3"/>
    <n v="0.2"/>
    <n v="47.061"/>
    <x v="8"/>
  </r>
  <r>
    <n v="3609"/>
    <x v="1791"/>
    <x v="2"/>
    <x v="582"/>
    <d v="2011-05-03T00:00:00"/>
    <s v="Standard Class"/>
    <s v="GB-14530"/>
    <s v="George Bell"/>
    <x v="1"/>
    <s v="United States"/>
    <s v="Newark"/>
    <x v="24"/>
    <n v="43055"/>
    <x v="3"/>
    <s v="OFF-LA-10001613"/>
    <x v="1"/>
    <x v="2"/>
    <s v="Avery File Folder Labels"/>
    <n v="6.9119999999999999"/>
    <n v="3"/>
    <n v="0.2"/>
    <n v="2.5055999999999998"/>
    <x v="3"/>
  </r>
  <r>
    <n v="3610"/>
    <x v="1791"/>
    <x v="2"/>
    <x v="582"/>
    <d v="2011-05-03T00:00:00"/>
    <s v="Standard Class"/>
    <s v="GB-14530"/>
    <s v="George Bell"/>
    <x v="1"/>
    <s v="United States"/>
    <s v="Newark"/>
    <x v="24"/>
    <n v="43055"/>
    <x v="3"/>
    <s v="OFF-ST-10002214"/>
    <x v="1"/>
    <x v="4"/>
    <s v="X-Rack File for Hanging Folders"/>
    <n v="27.096"/>
    <n v="3"/>
    <n v="0.2"/>
    <n v="2.0322"/>
    <x v="3"/>
  </r>
  <r>
    <n v="3611"/>
    <x v="1791"/>
    <x v="2"/>
    <x v="582"/>
    <d v="2011-05-03T00:00:00"/>
    <s v="Standard Class"/>
    <s v="GB-14530"/>
    <s v="George Bell"/>
    <x v="1"/>
    <s v="United States"/>
    <s v="Newark"/>
    <x v="24"/>
    <n v="43055"/>
    <x v="3"/>
    <s v="OFF-ST-10001128"/>
    <x v="1"/>
    <x v="4"/>
    <s v="Carina Mini System Audio Rack, Model AR050B"/>
    <n v="177.56800000000001"/>
    <n v="2"/>
    <n v="0.2"/>
    <n v="-37.733199999999997"/>
    <x v="3"/>
  </r>
  <r>
    <n v="3612"/>
    <x v="1792"/>
    <x v="0"/>
    <x v="896"/>
    <d v="2013-12-02T00:00:00"/>
    <s v="Second Class"/>
    <s v="NC-18535"/>
    <s v="Nick Crebassa"/>
    <x v="1"/>
    <s v="United States"/>
    <s v="Dallas"/>
    <x v="5"/>
    <n v="75217"/>
    <x v="2"/>
    <s v="TEC-AC-10004864"/>
    <x v="2"/>
    <x v="11"/>
    <s v="Memorex Micro Travel Drive 32 GB"/>
    <n v="58.415999999999997"/>
    <n v="2"/>
    <n v="0.2"/>
    <n v="16.794599999999999"/>
    <x v="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x v="4"/>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x v="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x v="0"/>
  </r>
  <r>
    <n v="3616"/>
    <x v="1794"/>
    <x v="3"/>
    <x v="123"/>
    <d v="2014-11-22T00:00:00"/>
    <s v="First Class"/>
    <s v="SC-20770"/>
    <s v="Stewart Carmichael"/>
    <x v="1"/>
    <s v="United States"/>
    <s v="San Antonio"/>
    <x v="5"/>
    <n v="78207"/>
    <x v="2"/>
    <s v="OFF-AR-10001915"/>
    <x v="1"/>
    <x v="6"/>
    <s v="Peel-Off China Markers"/>
    <n v="31.776"/>
    <n v="4"/>
    <n v="0.2"/>
    <n v="8.7384000000000004"/>
    <x v="0"/>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x v="8"/>
  </r>
  <r>
    <n v="3618"/>
    <x v="1796"/>
    <x v="3"/>
    <x v="507"/>
    <d v="2014-09-09T00:00:00"/>
    <s v="Standard Class"/>
    <s v="RA-19285"/>
    <s v="Ralph Arnett"/>
    <x v="0"/>
    <s v="United States"/>
    <s v="Los Angeles"/>
    <x v="1"/>
    <n v="90004"/>
    <x v="1"/>
    <s v="OFF-BI-10004632"/>
    <x v="1"/>
    <x v="8"/>
    <s v="Ibico Hi-Tech Manual Binding System"/>
    <n v="487.98399999999998"/>
    <n v="2"/>
    <n v="0.2"/>
    <n v="152.495"/>
    <x v="8"/>
  </r>
  <r>
    <n v="3619"/>
    <x v="1796"/>
    <x v="3"/>
    <x v="507"/>
    <d v="2014-09-09T00:00:00"/>
    <s v="Standard Class"/>
    <s v="RA-19285"/>
    <s v="Ralph Arnett"/>
    <x v="0"/>
    <s v="United States"/>
    <s v="Los Angeles"/>
    <x v="1"/>
    <n v="90004"/>
    <x v="1"/>
    <s v="TEC-PH-10002185"/>
    <x v="2"/>
    <x v="7"/>
    <s v="QVS USB Car Charger 2-Port 2.1Amp for iPod/iPhone/iPad/iPad 2/iPad 3"/>
    <n v="5.56"/>
    <n v="1"/>
    <n v="0.2"/>
    <n v="1.7375"/>
    <x v="8"/>
  </r>
  <r>
    <n v="3620"/>
    <x v="1796"/>
    <x v="3"/>
    <x v="507"/>
    <d v="2014-09-09T00:00:00"/>
    <s v="Standard Class"/>
    <s v="RA-19285"/>
    <s v="Ralph Arnett"/>
    <x v="0"/>
    <s v="United States"/>
    <s v="Los Angeles"/>
    <x v="1"/>
    <n v="90004"/>
    <x v="1"/>
    <s v="OFF-ST-10002974"/>
    <x v="1"/>
    <x v="4"/>
    <s v="Trav-L-File Heavy-Duty Shuttle II, Black"/>
    <n v="217.85"/>
    <n v="5"/>
    <n v="0"/>
    <n v="65.355000000000004"/>
    <x v="8"/>
  </r>
  <r>
    <n v="3621"/>
    <x v="1797"/>
    <x v="0"/>
    <x v="897"/>
    <d v="2013-09-30T00:00:00"/>
    <s v="Standard Class"/>
    <s v="SH-19975"/>
    <s v="Sally Hughsby"/>
    <x v="1"/>
    <s v="United States"/>
    <s v="Smyrna"/>
    <x v="18"/>
    <n v="37167"/>
    <x v="0"/>
    <s v="OFF-AR-10003727"/>
    <x v="1"/>
    <x v="6"/>
    <s v="Berol Giant Pencil Sharpener"/>
    <n v="40.776000000000003"/>
    <n v="3"/>
    <n v="0.2"/>
    <n v="4.5872999999999999"/>
    <x v="8"/>
  </r>
  <r>
    <n v="3622"/>
    <x v="1797"/>
    <x v="0"/>
    <x v="897"/>
    <d v="2013-09-30T00:00:00"/>
    <s v="Standard Class"/>
    <s v="SH-19975"/>
    <s v="Sally Hughsby"/>
    <x v="1"/>
    <s v="United States"/>
    <s v="Smyrna"/>
    <x v="18"/>
    <n v="37167"/>
    <x v="0"/>
    <s v="TEC-PH-10004071"/>
    <x v="2"/>
    <x v="7"/>
    <s v="PayAnywhere Card Reader"/>
    <n v="63.936"/>
    <n v="8"/>
    <n v="0.2"/>
    <n v="5.5944000000000003"/>
    <x v="8"/>
  </r>
  <r>
    <n v="3623"/>
    <x v="1798"/>
    <x v="2"/>
    <x v="80"/>
    <d v="2011-09-19T00:00:00"/>
    <s v="Standard Class"/>
    <s v="JC-15775"/>
    <s v="John Castell"/>
    <x v="0"/>
    <s v="United States"/>
    <s v="Macon"/>
    <x v="32"/>
    <n v="31204"/>
    <x v="0"/>
    <s v="FUR-FU-10002878"/>
    <x v="0"/>
    <x v="5"/>
    <s v="Seth Thomas 14&quot; Day/Date Wall Clock"/>
    <n v="142.4"/>
    <n v="5"/>
    <n v="0"/>
    <n v="52.688000000000002"/>
    <x v="8"/>
  </r>
  <r>
    <n v="3624"/>
    <x v="1798"/>
    <x v="2"/>
    <x v="80"/>
    <d v="2011-09-19T00:00:00"/>
    <s v="Standard Class"/>
    <s v="JC-15775"/>
    <s v="John Castell"/>
    <x v="0"/>
    <s v="United States"/>
    <s v="Macon"/>
    <x v="32"/>
    <n v="31204"/>
    <x v="0"/>
    <s v="OFF-BI-10001890"/>
    <x v="1"/>
    <x v="8"/>
    <s v="Avery Poly Binder Pockets"/>
    <n v="7.16"/>
    <n v="2"/>
    <n v="0"/>
    <n v="3.4367999999999999"/>
    <x v="8"/>
  </r>
  <r>
    <n v="3625"/>
    <x v="1799"/>
    <x v="3"/>
    <x v="240"/>
    <d v="2014-05-22T00:00:00"/>
    <s v="Second Class"/>
    <s v="BC-11125"/>
    <s v="Becky Castell"/>
    <x v="2"/>
    <s v="United States"/>
    <s v="San Francisco"/>
    <x v="1"/>
    <n v="94109"/>
    <x v="1"/>
    <s v="FUR-CH-10002647"/>
    <x v="0"/>
    <x v="1"/>
    <s v="Situations Contoured Folding Chairs, 4/Set"/>
    <n v="681.40800000000002"/>
    <n v="12"/>
    <n v="0.2"/>
    <n v="42.588000000000001"/>
    <x v="5"/>
  </r>
  <r>
    <n v="3626"/>
    <x v="1799"/>
    <x v="3"/>
    <x v="240"/>
    <d v="2014-05-22T00:00:00"/>
    <s v="Second Class"/>
    <s v="BC-11125"/>
    <s v="Becky Castell"/>
    <x v="2"/>
    <s v="United States"/>
    <s v="San Francisco"/>
    <x v="1"/>
    <n v="94109"/>
    <x v="1"/>
    <s v="OFF-AR-10001315"/>
    <x v="1"/>
    <x v="6"/>
    <s v="Newell 310"/>
    <n v="3.52"/>
    <n v="2"/>
    <n v="0"/>
    <n v="1.0207999999999999"/>
    <x v="5"/>
  </r>
  <r>
    <n v="3627"/>
    <x v="1799"/>
    <x v="3"/>
    <x v="240"/>
    <d v="2014-05-22T00:00:00"/>
    <s v="Second Class"/>
    <s v="BC-11125"/>
    <s v="Becky Castell"/>
    <x v="2"/>
    <s v="United States"/>
    <s v="San Francisco"/>
    <x v="1"/>
    <n v="94109"/>
    <x v="1"/>
    <s v="OFF-AR-10000122"/>
    <x v="1"/>
    <x v="6"/>
    <s v="Newell 314"/>
    <n v="5.58"/>
    <n v="1"/>
    <n v="0"/>
    <n v="1.395"/>
    <x v="5"/>
  </r>
  <r>
    <n v="3628"/>
    <x v="1799"/>
    <x v="3"/>
    <x v="240"/>
    <d v="2014-05-22T00:00:00"/>
    <s v="Second Class"/>
    <s v="BC-11125"/>
    <s v="Becky Castell"/>
    <x v="2"/>
    <s v="United States"/>
    <s v="San Francisco"/>
    <x v="1"/>
    <n v="94109"/>
    <x v="1"/>
    <s v="TEC-AC-10001465"/>
    <x v="2"/>
    <x v="11"/>
    <s v="SanDisk Cruzer 64 GB USB Flash Drive"/>
    <n v="36.32"/>
    <n v="1"/>
    <n v="0"/>
    <n v="10.896000000000001"/>
    <x v="5"/>
  </r>
  <r>
    <n v="3629"/>
    <x v="1800"/>
    <x v="2"/>
    <x v="128"/>
    <d v="2011-08-13T00:00:00"/>
    <s v="Standard Class"/>
    <s v="JH-15985"/>
    <s v="Joseph Holt"/>
    <x v="0"/>
    <s v="United States"/>
    <s v="Seattle"/>
    <x v="4"/>
    <n v="98103"/>
    <x v="1"/>
    <s v="OFF-BI-10004600"/>
    <x v="1"/>
    <x v="8"/>
    <s v="Ibico Ibimaster 300 Manual Binding System"/>
    <n v="2060.7440000000001"/>
    <n v="7"/>
    <n v="0.2"/>
    <n v="643.98249999999996"/>
    <x v="6"/>
  </r>
  <r>
    <n v="3630"/>
    <x v="1801"/>
    <x v="3"/>
    <x v="200"/>
    <d v="2014-12-01T00:00:00"/>
    <s v="Standard Class"/>
    <s v="CC-12610"/>
    <s v="Corey Catlett"/>
    <x v="1"/>
    <s v="United States"/>
    <s v="Columbus"/>
    <x v="24"/>
    <n v="43229"/>
    <x v="3"/>
    <s v="OFF-AP-10002082"/>
    <x v="1"/>
    <x v="9"/>
    <s v="Holmes HEPA Air Purifier"/>
    <n v="52.271999999999998"/>
    <n v="3"/>
    <n v="0.2"/>
    <n v="9.8010000000000002"/>
    <x v="0"/>
  </r>
  <r>
    <n v="3631"/>
    <x v="1801"/>
    <x v="3"/>
    <x v="200"/>
    <d v="2014-12-01T00:00:00"/>
    <s v="Standard Class"/>
    <s v="CC-12610"/>
    <s v="Corey Catlett"/>
    <x v="1"/>
    <s v="United States"/>
    <s v="Columbus"/>
    <x v="24"/>
    <n v="43229"/>
    <x v="3"/>
    <s v="OFF-AP-10004708"/>
    <x v="1"/>
    <x v="9"/>
    <s v="Fellowes Superior 10 Outlet Split Surge Protector"/>
    <n v="213.136"/>
    <n v="7"/>
    <n v="0.2"/>
    <n v="23.977799999999998"/>
    <x v="0"/>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x v="5"/>
  </r>
  <r>
    <n v="3633"/>
    <x v="1802"/>
    <x v="3"/>
    <x v="898"/>
    <d v="2014-05-09T00:00:00"/>
    <s v="Second Class"/>
    <s v="DB-12970"/>
    <s v="Darren Budd"/>
    <x v="1"/>
    <s v="United States"/>
    <s v="Los Angeles"/>
    <x v="1"/>
    <n v="90004"/>
    <x v="1"/>
    <s v="OFF-ST-10000025"/>
    <x v="1"/>
    <x v="4"/>
    <s v="Fellowes Stor/Drawer Steel Plus Storage Drawers"/>
    <n v="763.44"/>
    <n v="8"/>
    <n v="0"/>
    <n v="45.806399999999996"/>
    <x v="5"/>
  </r>
  <r>
    <n v="3634"/>
    <x v="1803"/>
    <x v="0"/>
    <x v="338"/>
    <d v="2013-11-15T00:00:00"/>
    <s v="Standard Class"/>
    <s v="PP-18955"/>
    <s v="Paul Prost"/>
    <x v="2"/>
    <s v="United States"/>
    <s v="Springfield"/>
    <x v="24"/>
    <n v="45503"/>
    <x v="3"/>
    <s v="OFF-LA-10001613"/>
    <x v="1"/>
    <x v="2"/>
    <s v="Avery File Folder Labels"/>
    <n v="9.2159999999999993"/>
    <n v="4"/>
    <n v="0.2"/>
    <n v="3.3408000000000002"/>
    <x v="0"/>
  </r>
  <r>
    <n v="3635"/>
    <x v="1803"/>
    <x v="0"/>
    <x v="338"/>
    <d v="2013-11-15T00:00:00"/>
    <s v="Standard Class"/>
    <s v="PP-18955"/>
    <s v="Paul Prost"/>
    <x v="2"/>
    <s v="United States"/>
    <s v="Springfield"/>
    <x v="24"/>
    <n v="45503"/>
    <x v="3"/>
    <s v="TEC-PH-10000376"/>
    <x v="2"/>
    <x v="7"/>
    <s v="Square Credit Card Reader"/>
    <n v="41.957999999999998"/>
    <n v="7"/>
    <n v="0.4"/>
    <n v="-9.7902000000000005"/>
    <x v="0"/>
  </r>
  <r>
    <n v="3636"/>
    <x v="1803"/>
    <x v="0"/>
    <x v="338"/>
    <d v="2013-11-15T00:00:00"/>
    <s v="Standard Class"/>
    <s v="PP-18955"/>
    <s v="Paul Prost"/>
    <x v="2"/>
    <s v="United States"/>
    <s v="Springfield"/>
    <x v="24"/>
    <n v="45503"/>
    <x v="3"/>
    <s v="OFF-PA-10004039"/>
    <x v="1"/>
    <x v="10"/>
    <s v="Xerox 1882"/>
    <n v="89.567999999999998"/>
    <n v="2"/>
    <n v="0.2"/>
    <n v="32.468400000000003"/>
    <x v="0"/>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x v="0"/>
  </r>
  <r>
    <n v="3638"/>
    <x v="1803"/>
    <x v="0"/>
    <x v="338"/>
    <d v="2013-11-15T00:00:00"/>
    <s v="Standard Class"/>
    <s v="PP-18955"/>
    <s v="Paul Prost"/>
    <x v="2"/>
    <s v="United States"/>
    <s v="Springfield"/>
    <x v="24"/>
    <n v="45503"/>
    <x v="3"/>
    <s v="OFF-AP-10002457"/>
    <x v="1"/>
    <x v="9"/>
    <s v="Eureka The Boss Plus 12-Amp Hard Box Upright Vacuum, Red"/>
    <n v="334.88"/>
    <n v="4"/>
    <n v="0.2"/>
    <n v="29.302"/>
    <x v="0"/>
  </r>
  <r>
    <n v="3639"/>
    <x v="1803"/>
    <x v="0"/>
    <x v="338"/>
    <d v="2013-11-15T00:00:00"/>
    <s v="Standard Class"/>
    <s v="PP-18955"/>
    <s v="Paul Prost"/>
    <x v="2"/>
    <s v="United States"/>
    <s v="Springfield"/>
    <x v="24"/>
    <n v="45503"/>
    <x v="3"/>
    <s v="FUR-FU-10000758"/>
    <x v="0"/>
    <x v="5"/>
    <s v="DAX Natural Wood-Tone Poster Frame"/>
    <n v="148.28800000000001"/>
    <n v="7"/>
    <n v="0.2"/>
    <n v="29.657599999999999"/>
    <x v="0"/>
  </r>
  <r>
    <n v="3640"/>
    <x v="1803"/>
    <x v="0"/>
    <x v="338"/>
    <d v="2013-11-15T00:00:00"/>
    <s v="Standard Class"/>
    <s v="PP-18955"/>
    <s v="Paul Prost"/>
    <x v="2"/>
    <s v="United States"/>
    <s v="Springfield"/>
    <x v="24"/>
    <n v="45503"/>
    <x v="3"/>
    <s v="OFF-PA-10000682"/>
    <x v="1"/>
    <x v="10"/>
    <s v="Xerox 1924"/>
    <n v="4.6239999999999997"/>
    <n v="1"/>
    <n v="0.2"/>
    <n v="1.6761999999999999"/>
    <x v="0"/>
  </r>
  <r>
    <n v="3641"/>
    <x v="1803"/>
    <x v="0"/>
    <x v="338"/>
    <d v="2013-11-15T00:00:00"/>
    <s v="Standard Class"/>
    <s v="PP-18955"/>
    <s v="Paul Prost"/>
    <x v="2"/>
    <s v="United States"/>
    <s v="Springfield"/>
    <x v="24"/>
    <n v="45503"/>
    <x v="3"/>
    <s v="TEC-AC-10002550"/>
    <x v="2"/>
    <x v="11"/>
    <s v="Memorex 25GB 6X Branded Blu-Ray Recordable Disc, 30/Pack"/>
    <n v="178.92"/>
    <n v="7"/>
    <n v="0.2"/>
    <n v="-29.0745"/>
    <x v="0"/>
  </r>
  <r>
    <n v="3642"/>
    <x v="1803"/>
    <x v="0"/>
    <x v="338"/>
    <d v="2013-11-15T00:00:00"/>
    <s v="Standard Class"/>
    <s v="PP-18955"/>
    <s v="Paul Prost"/>
    <x v="2"/>
    <s v="United States"/>
    <s v="Springfield"/>
    <x v="24"/>
    <n v="45503"/>
    <x v="3"/>
    <s v="OFF-BI-10002082"/>
    <x v="1"/>
    <x v="8"/>
    <s v="GBC Twin Loop Wire Binding Elements"/>
    <n v="69.888000000000005"/>
    <n v="7"/>
    <n v="0.7"/>
    <n v="-46.591999999999999"/>
    <x v="0"/>
  </r>
  <r>
    <n v="3643"/>
    <x v="1804"/>
    <x v="2"/>
    <x v="414"/>
    <d v="2011-12-23T00:00:00"/>
    <s v="Second Class"/>
    <s v="MC-17845"/>
    <s v="Michael Chen"/>
    <x v="0"/>
    <s v="United States"/>
    <s v="Los Angeles"/>
    <x v="1"/>
    <n v="90008"/>
    <x v="1"/>
    <s v="OFF-BI-10004632"/>
    <x v="1"/>
    <x v="8"/>
    <s v="Ibico Hi-Tech Manual Binding System"/>
    <n v="487.98399999999998"/>
    <n v="2"/>
    <n v="0.2"/>
    <n v="152.495"/>
    <x v="4"/>
  </r>
  <r>
    <n v="3644"/>
    <x v="1804"/>
    <x v="2"/>
    <x v="414"/>
    <d v="2011-12-23T00:00:00"/>
    <s v="Second Class"/>
    <s v="MC-17845"/>
    <s v="Michael Chen"/>
    <x v="0"/>
    <s v="United States"/>
    <s v="Los Angeles"/>
    <x v="1"/>
    <n v="90008"/>
    <x v="1"/>
    <s v="OFF-AR-10001725"/>
    <x v="1"/>
    <x v="6"/>
    <s v="Boston Home &amp; Office Model 2000 Electric Pencil Sharpeners"/>
    <n v="47.3"/>
    <n v="2"/>
    <n v="0"/>
    <n v="12.298"/>
    <x v="4"/>
  </r>
  <r>
    <n v="3645"/>
    <x v="1804"/>
    <x v="2"/>
    <x v="414"/>
    <d v="2011-12-23T00:00:00"/>
    <s v="Second Class"/>
    <s v="MC-17845"/>
    <s v="Michael Chen"/>
    <x v="0"/>
    <s v="United States"/>
    <s v="Los Angeles"/>
    <x v="1"/>
    <n v="90008"/>
    <x v="1"/>
    <s v="OFF-AR-10004269"/>
    <x v="1"/>
    <x v="6"/>
    <s v="Newell 31"/>
    <n v="4.13"/>
    <n v="1"/>
    <n v="0"/>
    <n v="1.1564000000000001"/>
    <x v="4"/>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x v="4"/>
  </r>
  <r>
    <n v="3647"/>
    <x v="1805"/>
    <x v="2"/>
    <x v="739"/>
    <d v="2011-07-27T00:00:00"/>
    <s v="Second Class"/>
    <s v="VF-21715"/>
    <s v="Vicky Freymann"/>
    <x v="2"/>
    <s v="United States"/>
    <s v="Los Angeles"/>
    <x v="1"/>
    <n v="90045"/>
    <x v="1"/>
    <s v="OFF-PA-10002195"/>
    <x v="1"/>
    <x v="10"/>
    <s v="Xerox 1966"/>
    <n v="6.48"/>
    <n v="1"/>
    <n v="0"/>
    <n v="3.1751999999999998"/>
    <x v="7"/>
  </r>
  <r>
    <n v="3648"/>
    <x v="1805"/>
    <x v="2"/>
    <x v="739"/>
    <d v="2011-07-27T00:00:00"/>
    <s v="Second Class"/>
    <s v="VF-21715"/>
    <s v="Vicky Freymann"/>
    <x v="2"/>
    <s v="United States"/>
    <s v="Los Angeles"/>
    <x v="1"/>
    <n v="90045"/>
    <x v="1"/>
    <s v="OFF-SU-10002522"/>
    <x v="1"/>
    <x v="14"/>
    <s v="Acme Kleen Earth Office Shears"/>
    <n v="15.52"/>
    <n v="4"/>
    <n v="0"/>
    <n v="4.5007999999999999"/>
    <x v="7"/>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x v="0"/>
  </r>
  <r>
    <n v="3650"/>
    <x v="1806"/>
    <x v="1"/>
    <x v="6"/>
    <d v="2012-11-27T00:00:00"/>
    <s v="Standard Class"/>
    <s v="MC-17275"/>
    <s v="Marc Crier"/>
    <x v="0"/>
    <s v="United States"/>
    <s v="Memphis"/>
    <x v="18"/>
    <n v="38109"/>
    <x v="0"/>
    <s v="OFF-FA-10004854"/>
    <x v="1"/>
    <x v="13"/>
    <s v="Vinyl Coated Wire Paper Clips in Organizer Box, 800/Box"/>
    <n v="55.103999999999999"/>
    <n v="6"/>
    <n v="0.2"/>
    <n v="18.5976"/>
    <x v="0"/>
  </r>
  <r>
    <n v="3651"/>
    <x v="1807"/>
    <x v="3"/>
    <x v="34"/>
    <d v="2014-12-12T00:00:00"/>
    <s v="Second Class"/>
    <s v="DB-13210"/>
    <s v="Dean Braden"/>
    <x v="0"/>
    <s v="United States"/>
    <s v="Detroit"/>
    <x v="12"/>
    <n v="48234"/>
    <x v="2"/>
    <s v="TEC-AC-10004859"/>
    <x v="2"/>
    <x v="11"/>
    <s v="Maxell Pro 80 Minute CD-R, 10/Pack"/>
    <n v="104.88"/>
    <n v="6"/>
    <n v="0"/>
    <n v="41.951999999999998"/>
    <x v="4"/>
  </r>
  <r>
    <n v="3652"/>
    <x v="1807"/>
    <x v="3"/>
    <x v="34"/>
    <d v="2014-12-12T00:00:00"/>
    <s v="Second Class"/>
    <s v="DB-13210"/>
    <s v="Dean Braden"/>
    <x v="0"/>
    <s v="United States"/>
    <s v="Detroit"/>
    <x v="12"/>
    <n v="48234"/>
    <x v="2"/>
    <s v="OFF-AR-10001860"/>
    <x v="1"/>
    <x v="6"/>
    <s v="BIC Liqua Brite Liner"/>
    <n v="34.700000000000003"/>
    <n v="5"/>
    <n v="0"/>
    <n v="12.492000000000001"/>
    <x v="4"/>
  </r>
  <r>
    <n v="3653"/>
    <x v="1807"/>
    <x v="3"/>
    <x v="34"/>
    <d v="2014-12-12T00:00:00"/>
    <s v="Second Class"/>
    <s v="DB-13210"/>
    <s v="Dean Braden"/>
    <x v="0"/>
    <s v="United States"/>
    <s v="Detroit"/>
    <x v="12"/>
    <n v="48234"/>
    <x v="2"/>
    <s v="OFF-BI-10001636"/>
    <x v="1"/>
    <x v="8"/>
    <s v="Ibico Plastic and Wire Spiral Binding Combs"/>
    <n v="33.72"/>
    <n v="4"/>
    <n v="0"/>
    <n v="15.511200000000001"/>
    <x v="4"/>
  </r>
  <r>
    <n v="3654"/>
    <x v="1807"/>
    <x v="3"/>
    <x v="34"/>
    <d v="2014-12-12T00:00:00"/>
    <s v="Second Class"/>
    <s v="DB-13210"/>
    <s v="Dean Braden"/>
    <x v="0"/>
    <s v="United States"/>
    <s v="Detroit"/>
    <x v="12"/>
    <n v="48234"/>
    <x v="2"/>
    <s v="OFF-PA-10000349"/>
    <x v="1"/>
    <x v="10"/>
    <s v="Staples"/>
    <n v="14.94"/>
    <n v="3"/>
    <n v="0"/>
    <n v="7.0217999999999998"/>
    <x v="4"/>
  </r>
  <r>
    <n v="3655"/>
    <x v="1808"/>
    <x v="3"/>
    <x v="515"/>
    <d v="2014-09-06T00:00:00"/>
    <s v="Standard Class"/>
    <s v="AJ-10945"/>
    <s v="Ashley Jarboe"/>
    <x v="0"/>
    <s v="United States"/>
    <s v="Lawrence"/>
    <x v="14"/>
    <n v="46226"/>
    <x v="2"/>
    <s v="OFF-AP-10002439"/>
    <x v="1"/>
    <x v="9"/>
    <s v="Tripp Lite Isotel 8 Ultra 8 Outlet Metal Surge"/>
    <n v="638.73"/>
    <n v="9"/>
    <n v="0"/>
    <n v="166.06979999999999"/>
    <x v="8"/>
  </r>
  <r>
    <n v="3656"/>
    <x v="1809"/>
    <x v="3"/>
    <x v="558"/>
    <d v="2014-05-01T00:00:00"/>
    <s v="Standard Class"/>
    <s v="CP-12340"/>
    <s v="Christine Phan"/>
    <x v="1"/>
    <s v="United States"/>
    <s v="Jacksonville"/>
    <x v="2"/>
    <n v="32216"/>
    <x v="0"/>
    <s v="OFF-ST-10001370"/>
    <x v="1"/>
    <x v="4"/>
    <s v="Sensible Storage WireTech Storage Systems"/>
    <n v="113.568"/>
    <n v="2"/>
    <n v="0.2"/>
    <n v="-21.294"/>
    <x v="3"/>
  </r>
  <r>
    <n v="3657"/>
    <x v="1810"/>
    <x v="3"/>
    <x v="565"/>
    <d v="2014-09-15T00:00:00"/>
    <s v="Standard Class"/>
    <s v="DB-13555"/>
    <s v="Dorothy Badders"/>
    <x v="1"/>
    <s v="United States"/>
    <s v="Dublin"/>
    <x v="24"/>
    <n v="43017"/>
    <x v="3"/>
    <s v="TEC-AC-10002558"/>
    <x v="2"/>
    <x v="11"/>
    <s v="ImationÂ SwivelÂ Flash DriveÂ USBÂ flash driveÂ - 8 GB"/>
    <n v="9.0960000000000001"/>
    <n v="1"/>
    <n v="0.2"/>
    <n v="1.7055"/>
    <x v="8"/>
  </r>
  <r>
    <n v="3658"/>
    <x v="1811"/>
    <x v="1"/>
    <x v="899"/>
    <d v="2012-03-17T00:00:00"/>
    <s v="Standard Class"/>
    <s v="EB-13750"/>
    <s v="Edward Becker"/>
    <x v="1"/>
    <s v="United States"/>
    <s v="Plantation"/>
    <x v="2"/>
    <n v="33317"/>
    <x v="0"/>
    <s v="OFF-EN-10004030"/>
    <x v="1"/>
    <x v="12"/>
    <s v="Convenience Packs of Business Envelopes"/>
    <n v="8.6880000000000006"/>
    <n v="3"/>
    <n v="0.2"/>
    <n v="2.9321999999999999"/>
    <x v="10"/>
  </r>
  <r>
    <n v="3659"/>
    <x v="1811"/>
    <x v="1"/>
    <x v="899"/>
    <d v="2012-03-17T00:00:00"/>
    <s v="Standard Class"/>
    <s v="EB-13750"/>
    <s v="Edward Becker"/>
    <x v="1"/>
    <s v="United States"/>
    <s v="Plantation"/>
    <x v="2"/>
    <n v="33317"/>
    <x v="0"/>
    <s v="FUR-FU-10003194"/>
    <x v="0"/>
    <x v="5"/>
    <s v="Eldon Expressions Desk Accessory, Wood Pencil Holder, Oak"/>
    <n v="30.88"/>
    <n v="4"/>
    <n v="0.2"/>
    <n v="3.86"/>
    <x v="10"/>
  </r>
  <r>
    <n v="3660"/>
    <x v="1811"/>
    <x v="1"/>
    <x v="899"/>
    <d v="2012-03-17T00:00:00"/>
    <s v="Standard Class"/>
    <s v="EB-13750"/>
    <s v="Edward Becker"/>
    <x v="1"/>
    <s v="United States"/>
    <s v="Plantation"/>
    <x v="2"/>
    <n v="33317"/>
    <x v="0"/>
    <s v="FUR-FU-10001731"/>
    <x v="0"/>
    <x v="5"/>
    <s v="Acrylic Self-Standing Desk Frames"/>
    <n v="6.4080000000000004"/>
    <n v="3"/>
    <n v="0.2"/>
    <n v="1.4418"/>
    <x v="10"/>
  </r>
  <r>
    <n v="3661"/>
    <x v="1812"/>
    <x v="0"/>
    <x v="427"/>
    <d v="2013-07-24T00:00:00"/>
    <s v="Standard Class"/>
    <s v="JP-15460"/>
    <s v="Jennifer Patt"/>
    <x v="1"/>
    <s v="United States"/>
    <s v="Glendale"/>
    <x v="16"/>
    <n v="85301"/>
    <x v="1"/>
    <s v="OFF-SU-10004782"/>
    <x v="1"/>
    <x v="14"/>
    <s v="Elite 5&quot; Scissors"/>
    <n v="33.799999999999997"/>
    <n v="5"/>
    <n v="0.2"/>
    <n v="4.2249999999999996"/>
    <x v="7"/>
  </r>
  <r>
    <n v="3662"/>
    <x v="1813"/>
    <x v="0"/>
    <x v="900"/>
    <d v="2013-06-16T00:00:00"/>
    <s v="Second Class"/>
    <s v="SC-20050"/>
    <s v="Sample Company A"/>
    <x v="2"/>
    <s v="United States"/>
    <s v="Jackson"/>
    <x v="12"/>
    <n v="49201"/>
    <x v="2"/>
    <s v="TEC-PH-10003484"/>
    <x v="2"/>
    <x v="7"/>
    <s v="Ooma Telo VoIP Home Phone System"/>
    <n v="377.97"/>
    <n v="3"/>
    <n v="0"/>
    <n v="94.492500000000007"/>
    <x v="1"/>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x v="7"/>
  </r>
  <r>
    <n v="3664"/>
    <x v="1814"/>
    <x v="3"/>
    <x v="445"/>
    <d v="2014-07-10T00:00:00"/>
    <s v="Standard Class"/>
    <s v="FM-14290"/>
    <s v="Frank Merwin"/>
    <x v="2"/>
    <s v="United States"/>
    <s v="Quincy"/>
    <x v="31"/>
    <n v="2169"/>
    <x v="3"/>
    <s v="OFF-PA-10001970"/>
    <x v="1"/>
    <x v="10"/>
    <s v="Xerox 1881"/>
    <n v="24.56"/>
    <n v="2"/>
    <n v="0"/>
    <n v="11.543200000000001"/>
    <x v="7"/>
  </r>
  <r>
    <n v="3665"/>
    <x v="1815"/>
    <x v="2"/>
    <x v="589"/>
    <d v="2011-12-13T00:00:00"/>
    <s v="Standard Class"/>
    <s v="TB-21250"/>
    <s v="Tim Brockman"/>
    <x v="0"/>
    <s v="United States"/>
    <s v="Salem"/>
    <x v="21"/>
    <n v="97301"/>
    <x v="1"/>
    <s v="OFF-LA-10001569"/>
    <x v="1"/>
    <x v="2"/>
    <s v="Avery 499"/>
    <n v="27.888000000000002"/>
    <n v="7"/>
    <n v="0.2"/>
    <n v="9.0635999999999992"/>
    <x v="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x v="4"/>
  </r>
  <r>
    <n v="3667"/>
    <x v="1815"/>
    <x v="2"/>
    <x v="589"/>
    <d v="2011-12-13T00:00:00"/>
    <s v="Standard Class"/>
    <s v="TB-21250"/>
    <s v="Tim Brockman"/>
    <x v="0"/>
    <s v="United States"/>
    <s v="Salem"/>
    <x v="21"/>
    <n v="97301"/>
    <x v="1"/>
    <s v="TEC-PH-10003095"/>
    <x v="2"/>
    <x v="7"/>
    <s v="Samsung HM1900 Bluetooth Headset"/>
    <n v="52.68"/>
    <n v="3"/>
    <n v="0.2"/>
    <n v="19.754999999999999"/>
    <x v="4"/>
  </r>
  <r>
    <n v="3668"/>
    <x v="1815"/>
    <x v="2"/>
    <x v="589"/>
    <d v="2011-12-13T00:00:00"/>
    <s v="Standard Class"/>
    <s v="TB-21250"/>
    <s v="Tim Brockman"/>
    <x v="0"/>
    <s v="United States"/>
    <s v="Salem"/>
    <x v="21"/>
    <n v="97301"/>
    <x v="1"/>
    <s v="OFF-SU-10000432"/>
    <x v="1"/>
    <x v="14"/>
    <s v="Acco Side-Punched Conventional Columnar Pads"/>
    <n v="13.88"/>
    <n v="5"/>
    <n v="0.2"/>
    <n v="-2.6025"/>
    <x v="4"/>
  </r>
  <r>
    <n v="3669"/>
    <x v="1815"/>
    <x v="2"/>
    <x v="589"/>
    <d v="2011-12-13T00:00:00"/>
    <s v="Standard Class"/>
    <s v="TB-21250"/>
    <s v="Tim Brockman"/>
    <x v="0"/>
    <s v="United States"/>
    <s v="Salem"/>
    <x v="21"/>
    <n v="97301"/>
    <x v="1"/>
    <s v="TEC-AC-10004227"/>
    <x v="2"/>
    <x v="11"/>
    <s v="SanDisk Ultra 16 GB MicroSDHC Class 10 Memory Card"/>
    <n v="103.92"/>
    <n v="10"/>
    <n v="0.2"/>
    <n v="-18.186"/>
    <x v="4"/>
  </r>
  <r>
    <n v="3670"/>
    <x v="1815"/>
    <x v="2"/>
    <x v="589"/>
    <d v="2011-12-13T00:00:00"/>
    <s v="Standard Class"/>
    <s v="TB-21250"/>
    <s v="Tim Brockman"/>
    <x v="0"/>
    <s v="United States"/>
    <s v="Salem"/>
    <x v="21"/>
    <n v="97301"/>
    <x v="1"/>
    <s v="OFF-LA-10004409"/>
    <x v="1"/>
    <x v="2"/>
    <s v="Avery 492"/>
    <n v="11.52"/>
    <n v="5"/>
    <n v="0.2"/>
    <n v="3.7440000000000002"/>
    <x v="4"/>
  </r>
  <r>
    <n v="3671"/>
    <x v="1815"/>
    <x v="2"/>
    <x v="589"/>
    <d v="2011-12-13T00:00:00"/>
    <s v="Standard Class"/>
    <s v="TB-21250"/>
    <s v="Tim Brockman"/>
    <x v="0"/>
    <s v="United States"/>
    <s v="Salem"/>
    <x v="21"/>
    <n v="97301"/>
    <x v="1"/>
    <s v="OFF-PA-10001569"/>
    <x v="1"/>
    <x v="10"/>
    <s v="Xerox 232"/>
    <n v="10.368"/>
    <n v="2"/>
    <n v="0.2"/>
    <n v="3.6288"/>
    <x v="4"/>
  </r>
  <r>
    <n v="3672"/>
    <x v="1815"/>
    <x v="2"/>
    <x v="589"/>
    <d v="2011-12-13T00:00:00"/>
    <s v="Standard Class"/>
    <s v="TB-21250"/>
    <s v="Tim Brockman"/>
    <x v="0"/>
    <s v="United States"/>
    <s v="Salem"/>
    <x v="21"/>
    <n v="97301"/>
    <x v="1"/>
    <s v="OFF-ST-10001031"/>
    <x v="1"/>
    <x v="4"/>
    <s v="Adjustable Personal File Tote"/>
    <n v="39.072000000000003"/>
    <n v="3"/>
    <n v="0.2"/>
    <n v="2.9304000000000001"/>
    <x v="4"/>
  </r>
  <r>
    <n v="3673"/>
    <x v="1816"/>
    <x v="0"/>
    <x v="143"/>
    <d v="2013-04-15T00:00:00"/>
    <s v="Standard Class"/>
    <s v="EH-14125"/>
    <s v="Eugene Hildebrand"/>
    <x v="2"/>
    <s v="United States"/>
    <s v="Troy"/>
    <x v="24"/>
    <n v="45373"/>
    <x v="3"/>
    <s v="OFF-EN-10002312"/>
    <x v="1"/>
    <x v="12"/>
    <s v="#10 Self-Seal White Envelopes"/>
    <n v="8.8719999999999999"/>
    <n v="1"/>
    <n v="0.2"/>
    <n v="3.2161"/>
    <x v="3"/>
  </r>
  <r>
    <n v="3674"/>
    <x v="1816"/>
    <x v="0"/>
    <x v="143"/>
    <d v="2013-04-15T00:00:00"/>
    <s v="Standard Class"/>
    <s v="EH-14125"/>
    <s v="Eugene Hildebrand"/>
    <x v="2"/>
    <s v="United States"/>
    <s v="Troy"/>
    <x v="24"/>
    <n v="45373"/>
    <x v="3"/>
    <s v="OFF-BI-10004224"/>
    <x v="1"/>
    <x v="8"/>
    <s v="Catalog Binders with Expanding Posts"/>
    <n v="121.104"/>
    <n v="6"/>
    <n v="0.7"/>
    <n v="-100.92"/>
    <x v="3"/>
  </r>
  <r>
    <n v="3675"/>
    <x v="1817"/>
    <x v="3"/>
    <x v="44"/>
    <d v="2014-11-12T00:00:00"/>
    <s v="Standard Class"/>
    <s v="ML-17410"/>
    <s v="Maris LaWare"/>
    <x v="0"/>
    <s v="United States"/>
    <s v="Philadelphia"/>
    <x v="9"/>
    <n v="19143"/>
    <x v="3"/>
    <s v="FUR-CH-10003774"/>
    <x v="0"/>
    <x v="1"/>
    <s v="Global Wood Trimmed Manager's Task Chair, Khaki"/>
    <n v="127.372"/>
    <n v="2"/>
    <n v="0.3"/>
    <n v="-30.933199999999999"/>
    <x v="0"/>
  </r>
  <r>
    <n v="3676"/>
    <x v="1817"/>
    <x v="3"/>
    <x v="44"/>
    <d v="2014-11-12T00:00:00"/>
    <s v="Standard Class"/>
    <s v="ML-17410"/>
    <s v="Maris LaWare"/>
    <x v="0"/>
    <s v="United States"/>
    <s v="Philadelphia"/>
    <x v="9"/>
    <n v="19143"/>
    <x v="3"/>
    <s v="OFF-PA-10000157"/>
    <x v="1"/>
    <x v="10"/>
    <s v="Xerox 191"/>
    <n v="47.951999999999998"/>
    <n v="3"/>
    <n v="0.2"/>
    <n v="16.183800000000002"/>
    <x v="0"/>
  </r>
  <r>
    <n v="3677"/>
    <x v="1818"/>
    <x v="1"/>
    <x v="901"/>
    <d v="2012-12-09T00:00:00"/>
    <s v="Standard Class"/>
    <s v="MH-17620"/>
    <s v="Matt Hagelstein"/>
    <x v="1"/>
    <s v="United States"/>
    <s v="San Diego"/>
    <x v="1"/>
    <n v="92105"/>
    <x v="1"/>
    <s v="FUR-FU-10004090"/>
    <x v="0"/>
    <x v="5"/>
    <s v="Executive Impressions 14&quot; Contract Wall Clock"/>
    <n v="44.46"/>
    <n v="2"/>
    <n v="0"/>
    <n v="14.671799999999999"/>
    <x v="4"/>
  </r>
  <r>
    <n v="3678"/>
    <x v="1819"/>
    <x v="1"/>
    <x v="584"/>
    <d v="2012-07-14T00:00:00"/>
    <s v="Standard Class"/>
    <s v="BT-11680"/>
    <s v="Brian Thompson"/>
    <x v="0"/>
    <s v="United States"/>
    <s v="Clinton"/>
    <x v="39"/>
    <n v="20735"/>
    <x v="3"/>
    <s v="OFF-FA-10002763"/>
    <x v="1"/>
    <x v="13"/>
    <s v="Advantus Map Pennant Flags and Round Head Tacks"/>
    <n v="15.8"/>
    <n v="4"/>
    <n v="0"/>
    <n v="5.056"/>
    <x v="7"/>
  </r>
  <r>
    <n v="3679"/>
    <x v="1819"/>
    <x v="1"/>
    <x v="584"/>
    <d v="2012-07-14T00:00:00"/>
    <s v="Standard Class"/>
    <s v="BT-11680"/>
    <s v="Brian Thompson"/>
    <x v="0"/>
    <s v="United States"/>
    <s v="Clinton"/>
    <x v="39"/>
    <n v="20735"/>
    <x v="3"/>
    <s v="TEC-MA-10002428"/>
    <x v="2"/>
    <x v="15"/>
    <s v="Fellowes Powershred HS-440 4-Sheet High Security Shredder"/>
    <n v="464.97"/>
    <n v="3"/>
    <n v="0"/>
    <n v="209.23650000000001"/>
    <x v="7"/>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x v="7"/>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x v="7"/>
  </r>
  <r>
    <n v="3682"/>
    <x v="1819"/>
    <x v="1"/>
    <x v="584"/>
    <d v="2012-07-14T00:00:00"/>
    <s v="Standard Class"/>
    <s v="BT-11680"/>
    <s v="Brian Thompson"/>
    <x v="0"/>
    <s v="United States"/>
    <s v="Clinton"/>
    <x v="39"/>
    <n v="20735"/>
    <x v="3"/>
    <s v="OFF-BI-10002854"/>
    <x v="1"/>
    <x v="8"/>
    <s v="Performers Binder/Pad Holder, Black"/>
    <n v="84.09"/>
    <n v="3"/>
    <n v="0"/>
    <n v="42.045000000000002"/>
    <x v="7"/>
  </r>
  <r>
    <n v="3683"/>
    <x v="1819"/>
    <x v="1"/>
    <x v="584"/>
    <d v="2012-07-14T00:00:00"/>
    <s v="Standard Class"/>
    <s v="BT-11680"/>
    <s v="Brian Thompson"/>
    <x v="0"/>
    <s v="United States"/>
    <s v="Clinton"/>
    <x v="39"/>
    <n v="20735"/>
    <x v="3"/>
    <s v="OFF-AR-10002987"/>
    <x v="1"/>
    <x v="6"/>
    <s v="Prismacolor Color Pencil Set"/>
    <n v="79.36"/>
    <n v="4"/>
    <n v="0"/>
    <n v="32.537599999999998"/>
    <x v="7"/>
  </r>
  <r>
    <n v="3684"/>
    <x v="1819"/>
    <x v="1"/>
    <x v="584"/>
    <d v="2012-07-14T00:00:00"/>
    <s v="Standard Class"/>
    <s v="BT-11680"/>
    <s v="Brian Thompson"/>
    <x v="0"/>
    <s v="United States"/>
    <s v="Clinton"/>
    <x v="39"/>
    <n v="20735"/>
    <x v="3"/>
    <s v="OFF-BI-10004001"/>
    <x v="1"/>
    <x v="8"/>
    <s v="GBC Recycled VeloBinder Covers"/>
    <n v="153.36000000000001"/>
    <n v="9"/>
    <n v="0"/>
    <n v="70.545599999999993"/>
    <x v="7"/>
  </r>
  <r>
    <n v="3685"/>
    <x v="1819"/>
    <x v="1"/>
    <x v="584"/>
    <d v="2012-07-14T00:00:00"/>
    <s v="Standard Class"/>
    <s v="BT-11680"/>
    <s v="Brian Thompson"/>
    <x v="0"/>
    <s v="United States"/>
    <s v="Clinton"/>
    <x v="39"/>
    <n v="20735"/>
    <x v="3"/>
    <s v="OFF-BI-10001634"/>
    <x v="1"/>
    <x v="8"/>
    <s v="Wilson Jones Active Use Binders"/>
    <n v="43.68"/>
    <n v="6"/>
    <n v="0"/>
    <n v="21.403199999999998"/>
    <x v="7"/>
  </r>
  <r>
    <n v="3686"/>
    <x v="1819"/>
    <x v="1"/>
    <x v="584"/>
    <d v="2012-07-14T00:00:00"/>
    <s v="Standard Class"/>
    <s v="BT-11680"/>
    <s v="Brian Thompson"/>
    <x v="0"/>
    <s v="United States"/>
    <s v="Clinton"/>
    <x v="39"/>
    <n v="20735"/>
    <x v="3"/>
    <s v="OFF-ST-10003722"/>
    <x v="1"/>
    <x v="4"/>
    <s v="Project Tote Personal File"/>
    <n v="98.21"/>
    <n v="7"/>
    <n v="0"/>
    <n v="28.480899999999998"/>
    <x v="7"/>
  </r>
  <r>
    <n v="3687"/>
    <x v="1820"/>
    <x v="0"/>
    <x v="180"/>
    <d v="2013-12-20T00:00:00"/>
    <s v="Standard Class"/>
    <s v="JC-15340"/>
    <s v="Jasper Cacioppo"/>
    <x v="0"/>
    <s v="United States"/>
    <s v="Riverside"/>
    <x v="1"/>
    <n v="92503"/>
    <x v="1"/>
    <s v="OFF-AR-10004757"/>
    <x v="1"/>
    <x v="6"/>
    <s v="Crayola Colored Pencils"/>
    <n v="9.84"/>
    <n v="3"/>
    <n v="0"/>
    <n v="3.2471999999999999"/>
    <x v="4"/>
  </r>
  <r>
    <n v="3688"/>
    <x v="1821"/>
    <x v="0"/>
    <x v="244"/>
    <d v="2013-05-25T00:00:00"/>
    <s v="Standard Class"/>
    <s v="DB-13210"/>
    <s v="Dean Braden"/>
    <x v="0"/>
    <s v="United States"/>
    <s v="Port Saint Lucie"/>
    <x v="2"/>
    <n v="34952"/>
    <x v="0"/>
    <s v="OFF-BI-10004140"/>
    <x v="1"/>
    <x v="8"/>
    <s v="Avery Non-Stick Binders"/>
    <n v="2.694"/>
    <n v="2"/>
    <n v="0.7"/>
    <n v="-2.2450000000000001"/>
    <x v="5"/>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x v="1"/>
  </r>
  <r>
    <n v="3690"/>
    <x v="1822"/>
    <x v="3"/>
    <x v="455"/>
    <d v="2014-06-06T00:00:00"/>
    <s v="Second Class"/>
    <s v="DO-13435"/>
    <s v="Denny Ordway"/>
    <x v="0"/>
    <s v="United States"/>
    <s v="Mesa"/>
    <x v="16"/>
    <n v="85204"/>
    <x v="1"/>
    <s v="OFF-EN-10001141"/>
    <x v="1"/>
    <x v="12"/>
    <s v="Manila Recycled Extra-Heavyweight Clasp Envelopes, 6&quot; x 9&quot;"/>
    <n v="43.92"/>
    <n v="5"/>
    <n v="0.2"/>
    <n v="15.920999999999999"/>
    <x v="1"/>
  </r>
  <r>
    <n v="3691"/>
    <x v="1823"/>
    <x v="1"/>
    <x v="628"/>
    <d v="2012-11-02T00:00:00"/>
    <s v="Second Class"/>
    <s v="FA-14230"/>
    <s v="Frank Atkinson"/>
    <x v="1"/>
    <s v="United States"/>
    <s v="Denver"/>
    <x v="22"/>
    <n v="80219"/>
    <x v="1"/>
    <s v="TEC-MA-10000597"/>
    <x v="2"/>
    <x v="15"/>
    <s v="Lexmark S315 Color Inkjet Printer"/>
    <n v="59.994"/>
    <n v="2"/>
    <n v="0.7"/>
    <n v="-45.995399999999997"/>
    <x v="2"/>
  </r>
  <r>
    <n v="3692"/>
    <x v="1823"/>
    <x v="1"/>
    <x v="628"/>
    <d v="2012-11-02T00:00:00"/>
    <s v="Second Class"/>
    <s v="FA-14230"/>
    <s v="Frank Atkinson"/>
    <x v="1"/>
    <s v="United States"/>
    <s v="Denver"/>
    <x v="22"/>
    <n v="80219"/>
    <x v="1"/>
    <s v="TEC-CO-10001571"/>
    <x v="2"/>
    <x v="16"/>
    <s v="Sharp 1540cs Digital Laser Copier"/>
    <n v="439.99200000000002"/>
    <n v="1"/>
    <n v="0.2"/>
    <n v="164.99700000000001"/>
    <x v="2"/>
  </r>
  <r>
    <n v="3693"/>
    <x v="1823"/>
    <x v="1"/>
    <x v="628"/>
    <d v="2012-11-02T00:00:00"/>
    <s v="Second Class"/>
    <s v="FA-14230"/>
    <s v="Frank Atkinson"/>
    <x v="1"/>
    <s v="United States"/>
    <s v="Denver"/>
    <x v="22"/>
    <n v="80219"/>
    <x v="1"/>
    <s v="TEC-PH-10004531"/>
    <x v="2"/>
    <x v="7"/>
    <s v="OtterBox Commuter Series Case - iPhone 5 &amp; 5s"/>
    <n v="87.96"/>
    <n v="5"/>
    <n v="0.2"/>
    <n v="30.786000000000001"/>
    <x v="2"/>
  </r>
  <r>
    <n v="3694"/>
    <x v="1823"/>
    <x v="1"/>
    <x v="628"/>
    <d v="2012-11-02T00:00:00"/>
    <s v="Second Class"/>
    <s v="FA-14230"/>
    <s v="Frank Atkinson"/>
    <x v="1"/>
    <s v="United States"/>
    <s v="Denver"/>
    <x v="22"/>
    <n v="80219"/>
    <x v="1"/>
    <s v="FUR-FU-10003026"/>
    <x v="0"/>
    <x v="5"/>
    <s v="Eldon Regeneration Recycled Desk Accessories, Black"/>
    <n v="15.488"/>
    <n v="4"/>
    <n v="0.2"/>
    <n v="3.6783999999999999"/>
    <x v="2"/>
  </r>
  <r>
    <n v="3695"/>
    <x v="1824"/>
    <x v="0"/>
    <x v="680"/>
    <d v="2013-10-21T00:00:00"/>
    <s v="Standard Class"/>
    <s v="QJ-19255"/>
    <s v="Quincy Jones"/>
    <x v="1"/>
    <s v="United States"/>
    <s v="Springfield"/>
    <x v="17"/>
    <n v="22153"/>
    <x v="0"/>
    <s v="OFF-BI-10002082"/>
    <x v="1"/>
    <x v="8"/>
    <s v="GBC Twin Loop Wire Binding Elements"/>
    <n v="232.96"/>
    <n v="7"/>
    <n v="0"/>
    <n v="116.48"/>
    <x v="2"/>
  </r>
  <r>
    <n v="3696"/>
    <x v="1824"/>
    <x v="0"/>
    <x v="680"/>
    <d v="2013-10-21T00:00:00"/>
    <s v="Standard Class"/>
    <s v="QJ-19255"/>
    <s v="Quincy Jones"/>
    <x v="1"/>
    <s v="United States"/>
    <s v="Springfield"/>
    <x v="17"/>
    <n v="22153"/>
    <x v="0"/>
    <s v="OFF-EN-10002312"/>
    <x v="1"/>
    <x v="12"/>
    <s v="#10 Self-Seal White Envelopes"/>
    <n v="66.540000000000006"/>
    <n v="6"/>
    <n v="0"/>
    <n v="32.604599999999998"/>
    <x v="2"/>
  </r>
  <r>
    <n v="3697"/>
    <x v="1824"/>
    <x v="0"/>
    <x v="680"/>
    <d v="2013-10-21T00:00:00"/>
    <s v="Standard Class"/>
    <s v="QJ-19255"/>
    <s v="Quincy Jones"/>
    <x v="1"/>
    <s v="United States"/>
    <s v="Springfield"/>
    <x v="17"/>
    <n v="22153"/>
    <x v="0"/>
    <s v="OFF-AP-10000696"/>
    <x v="1"/>
    <x v="9"/>
    <s v="Holmes Odor Grabber"/>
    <n v="43.26"/>
    <n v="3"/>
    <n v="0"/>
    <n v="14.2758"/>
    <x v="2"/>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x v="0"/>
  </r>
  <r>
    <n v="3699"/>
    <x v="1826"/>
    <x v="2"/>
    <x v="103"/>
    <d v="2011-09-17T00:00:00"/>
    <s v="Standard Class"/>
    <s v="ON-18715"/>
    <s v="Odella Nelson"/>
    <x v="1"/>
    <s v="United States"/>
    <s v="Tempe"/>
    <x v="16"/>
    <n v="85281"/>
    <x v="1"/>
    <s v="OFF-ST-10001034"/>
    <x v="1"/>
    <x v="4"/>
    <s v="Eldon File Chest Portable File"/>
    <n v="79.400000000000006"/>
    <n v="5"/>
    <n v="0.2"/>
    <n v="5.9550000000000001"/>
    <x v="8"/>
  </r>
  <r>
    <n v="3700"/>
    <x v="1827"/>
    <x v="3"/>
    <x v="38"/>
    <d v="2014-11-19T00:00:00"/>
    <s v="Second Class"/>
    <s v="AD-10180"/>
    <s v="Alan Dominguez"/>
    <x v="2"/>
    <s v="United States"/>
    <s v="Yonkers"/>
    <x v="15"/>
    <n v="10701"/>
    <x v="3"/>
    <s v="TEC-AC-10004114"/>
    <x v="2"/>
    <x v="11"/>
    <s v="KeyTronicÂ 6101 Series -Â KeyboardÂ - Black"/>
    <n v="163.96"/>
    <n v="4"/>
    <n v="0"/>
    <n v="70.502799999999993"/>
    <x v="0"/>
  </r>
  <r>
    <n v="3701"/>
    <x v="1828"/>
    <x v="3"/>
    <x v="165"/>
    <d v="2014-12-30T00:00:00"/>
    <s v="Standard Class"/>
    <s v="AC-10615"/>
    <s v="Ann Chong"/>
    <x v="1"/>
    <s v="United States"/>
    <s v="Rochester"/>
    <x v="15"/>
    <n v="14609"/>
    <x v="3"/>
    <s v="FUR-FU-10001602"/>
    <x v="0"/>
    <x v="5"/>
    <s v="Eldon Delta Triangular Chair Mat, 52&quot; x 58&quot;, Clear"/>
    <n v="37.93"/>
    <n v="1"/>
    <n v="0"/>
    <n v="6.8273999999999999"/>
    <x v="4"/>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x v="9"/>
  </r>
  <r>
    <n v="3703"/>
    <x v="1830"/>
    <x v="1"/>
    <x v="385"/>
    <d v="2012-06-19T00:00:00"/>
    <s v="Standard Class"/>
    <s v="DH-13075"/>
    <s v="Dave Hallsten"/>
    <x v="1"/>
    <s v="United States"/>
    <s v="Decatur"/>
    <x v="19"/>
    <n v="35601"/>
    <x v="0"/>
    <s v="OFF-AR-10004269"/>
    <x v="1"/>
    <x v="6"/>
    <s v="Newell 31"/>
    <n v="24.78"/>
    <n v="6"/>
    <n v="0"/>
    <n v="6.9383999999999997"/>
    <x v="1"/>
  </r>
  <r>
    <n v="3704"/>
    <x v="1830"/>
    <x v="1"/>
    <x v="385"/>
    <d v="2012-06-19T00:00:00"/>
    <s v="Standard Class"/>
    <s v="DH-13075"/>
    <s v="Dave Hallsten"/>
    <x v="1"/>
    <s v="United States"/>
    <s v="Decatur"/>
    <x v="19"/>
    <n v="35601"/>
    <x v="0"/>
    <s v="OFF-BI-10001249"/>
    <x v="1"/>
    <x v="8"/>
    <s v="Avery Heavy-Duty EZD View Binder with Locking Rings"/>
    <n v="19.14"/>
    <n v="3"/>
    <n v="0"/>
    <n v="8.8043999999999993"/>
    <x v="1"/>
  </r>
  <r>
    <n v="3705"/>
    <x v="1830"/>
    <x v="1"/>
    <x v="385"/>
    <d v="2012-06-19T00:00:00"/>
    <s v="Standard Class"/>
    <s v="DH-13075"/>
    <s v="Dave Hallsten"/>
    <x v="1"/>
    <s v="United States"/>
    <s v="Decatur"/>
    <x v="19"/>
    <n v="35601"/>
    <x v="0"/>
    <s v="TEC-CO-10004202"/>
    <x v="2"/>
    <x v="16"/>
    <s v="Brother DCP1000 Digital 3 in 1 Multifunction Machine"/>
    <n v="899.97"/>
    <n v="3"/>
    <n v="0"/>
    <n v="314.98950000000002"/>
    <x v="1"/>
  </r>
  <r>
    <n v="3706"/>
    <x v="1830"/>
    <x v="1"/>
    <x v="385"/>
    <d v="2012-06-19T00:00:00"/>
    <s v="Standard Class"/>
    <s v="DH-13075"/>
    <s v="Dave Hallsten"/>
    <x v="1"/>
    <s v="United States"/>
    <s v="Decatur"/>
    <x v="19"/>
    <n v="35601"/>
    <x v="0"/>
    <s v="OFF-PA-10003363"/>
    <x v="1"/>
    <x v="10"/>
    <s v="Xerox 204"/>
    <n v="32.4"/>
    <n v="5"/>
    <n v="0"/>
    <n v="15.552"/>
    <x v="1"/>
  </r>
  <r>
    <n v="3707"/>
    <x v="1831"/>
    <x v="3"/>
    <x v="257"/>
    <d v="2014-03-23T00:00:00"/>
    <s v="Standard Class"/>
    <s v="EN-13780"/>
    <s v="Edward Nazzal"/>
    <x v="0"/>
    <s v="United States"/>
    <s v="Dallas"/>
    <x v="5"/>
    <n v="75220"/>
    <x v="2"/>
    <s v="OFF-AR-10001915"/>
    <x v="1"/>
    <x v="6"/>
    <s v="Peel-Off China Markers"/>
    <n v="23.832000000000001"/>
    <n v="3"/>
    <n v="0.2"/>
    <n v="6.5537999999999998"/>
    <x v="10"/>
  </r>
  <r>
    <n v="3708"/>
    <x v="1832"/>
    <x v="2"/>
    <x v="533"/>
    <d v="2011-11-27T00:00:00"/>
    <s v="Standard Class"/>
    <s v="SS-20140"/>
    <s v="Saphhira Shifley"/>
    <x v="1"/>
    <s v="United States"/>
    <s v="Mesquite"/>
    <x v="5"/>
    <n v="75150"/>
    <x v="2"/>
    <s v="FUR-FU-10001940"/>
    <x v="0"/>
    <x v="5"/>
    <s v="Staples"/>
    <n v="6.3680000000000003"/>
    <n v="2"/>
    <n v="0.6"/>
    <n v="-2.5472000000000001"/>
    <x v="0"/>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x v="0"/>
  </r>
  <r>
    <n v="3710"/>
    <x v="1832"/>
    <x v="2"/>
    <x v="533"/>
    <d v="2011-11-27T00:00:00"/>
    <s v="Standard Class"/>
    <s v="SS-20140"/>
    <s v="Saphhira Shifley"/>
    <x v="1"/>
    <s v="United States"/>
    <s v="Mesquite"/>
    <x v="5"/>
    <n v="75150"/>
    <x v="2"/>
    <s v="TEC-AC-10003709"/>
    <x v="2"/>
    <x v="11"/>
    <s v="Maxell 4.7GB DVD-R 5/Pack"/>
    <n v="5.5439999999999996"/>
    <n v="7"/>
    <n v="0.2"/>
    <n v="1.6632"/>
    <x v="0"/>
  </r>
  <r>
    <n v="3711"/>
    <x v="1833"/>
    <x v="3"/>
    <x v="453"/>
    <d v="2014-10-18T00:00:00"/>
    <s v="First Class"/>
    <s v="RS-19765"/>
    <s v="Roland Schwarz"/>
    <x v="1"/>
    <s v="United States"/>
    <s v="Los Angeles"/>
    <x v="1"/>
    <n v="90045"/>
    <x v="1"/>
    <s v="FUR-TA-10001705"/>
    <x v="0"/>
    <x v="3"/>
    <s v="Bush Advantage Collection Round Conference Table"/>
    <n v="510.24"/>
    <n v="3"/>
    <n v="0.2"/>
    <n v="6.3780000000000001"/>
    <x v="2"/>
  </r>
  <r>
    <n v="3712"/>
    <x v="1833"/>
    <x v="3"/>
    <x v="453"/>
    <d v="2014-10-18T00:00:00"/>
    <s v="First Class"/>
    <s v="RS-19765"/>
    <s v="Roland Schwarz"/>
    <x v="1"/>
    <s v="United States"/>
    <s v="Los Angeles"/>
    <x v="1"/>
    <n v="90045"/>
    <x v="1"/>
    <s v="OFF-PA-10000675"/>
    <x v="1"/>
    <x v="10"/>
    <s v="Xerox 1919"/>
    <n v="204.95"/>
    <n v="5"/>
    <n v="0"/>
    <n v="100.4255"/>
    <x v="2"/>
  </r>
  <r>
    <n v="3713"/>
    <x v="1834"/>
    <x v="3"/>
    <x v="81"/>
    <d v="2014-04-25T00:00:00"/>
    <s v="First Class"/>
    <s v="JW-15955"/>
    <s v="Joni Wasserman"/>
    <x v="0"/>
    <s v="United States"/>
    <s v="Seattle"/>
    <x v="4"/>
    <n v="98103"/>
    <x v="1"/>
    <s v="TEC-AC-10000521"/>
    <x v="2"/>
    <x v="11"/>
    <s v="Verbatim Slim CD and DVD Storage Cases, 50/Pack"/>
    <n v="11.54"/>
    <n v="1"/>
    <n v="0"/>
    <n v="3.4620000000000002"/>
    <x v="3"/>
  </r>
  <r>
    <n v="3714"/>
    <x v="1834"/>
    <x v="3"/>
    <x v="81"/>
    <d v="2014-04-25T00:00:00"/>
    <s v="First Class"/>
    <s v="JW-15955"/>
    <s v="Joni Wasserman"/>
    <x v="0"/>
    <s v="United States"/>
    <s v="Seattle"/>
    <x v="4"/>
    <n v="98103"/>
    <x v="1"/>
    <s v="FUR-FU-10004622"/>
    <x v="0"/>
    <x v="5"/>
    <s v="Eldon Advantage Foldable Chair Mats for Low Pile Carpets"/>
    <n v="162.6"/>
    <n v="3"/>
    <n v="0"/>
    <n v="34.146000000000001"/>
    <x v="3"/>
  </r>
  <r>
    <n v="3715"/>
    <x v="1835"/>
    <x v="2"/>
    <x v="589"/>
    <d v="2011-12-10T00:00:00"/>
    <s v="Second Class"/>
    <s v="JK-15625"/>
    <s v="Jim Karlsson"/>
    <x v="0"/>
    <s v="United States"/>
    <s v="Olympia"/>
    <x v="4"/>
    <n v="98502"/>
    <x v="1"/>
    <s v="OFF-PA-10001954"/>
    <x v="1"/>
    <x v="10"/>
    <s v="Xerox 1964"/>
    <n v="45.68"/>
    <n v="2"/>
    <n v="0"/>
    <n v="21.012799999999999"/>
    <x v="4"/>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x v="4"/>
  </r>
  <r>
    <n v="3717"/>
    <x v="1836"/>
    <x v="3"/>
    <x v="148"/>
    <d v="2014-06-03T00:00:00"/>
    <s v="Standard Class"/>
    <s v="JO-15550"/>
    <s v="Jesus Ocampo"/>
    <x v="2"/>
    <s v="United States"/>
    <s v="Omaha"/>
    <x v="8"/>
    <n v="68104"/>
    <x v="2"/>
    <s v="OFF-FA-10004395"/>
    <x v="1"/>
    <x v="13"/>
    <s v="Plymouth Boxed Rubber Bands by Plymouth"/>
    <n v="23.55"/>
    <n v="5"/>
    <n v="0"/>
    <n v="1.1775"/>
    <x v="5"/>
  </r>
  <r>
    <n v="3718"/>
    <x v="1837"/>
    <x v="0"/>
    <x v="251"/>
    <d v="2013-09-24T00:00:00"/>
    <s v="Standard Class"/>
    <s v="TP-21130"/>
    <s v="Theone Pippenger"/>
    <x v="0"/>
    <s v="United States"/>
    <s v="Columbus"/>
    <x v="32"/>
    <n v="31907"/>
    <x v="0"/>
    <s v="OFF-SU-10003002"/>
    <x v="1"/>
    <x v="14"/>
    <s v="Letter Slitter"/>
    <n v="5.04"/>
    <n v="2"/>
    <n v="0"/>
    <n v="0.1512"/>
    <x v="8"/>
  </r>
  <r>
    <n v="3719"/>
    <x v="1837"/>
    <x v="0"/>
    <x v="251"/>
    <d v="2013-09-24T00:00:00"/>
    <s v="Standard Class"/>
    <s v="TP-21130"/>
    <s v="Theone Pippenger"/>
    <x v="0"/>
    <s v="United States"/>
    <s v="Columbus"/>
    <x v="32"/>
    <n v="31907"/>
    <x v="0"/>
    <s v="TEC-AC-10002926"/>
    <x v="2"/>
    <x v="11"/>
    <s v="Logitech Wireless Marathon Mouse M705"/>
    <n v="249.95"/>
    <n v="5"/>
    <n v="0"/>
    <n v="107.4785"/>
    <x v="8"/>
  </r>
  <r>
    <n v="3720"/>
    <x v="1838"/>
    <x v="0"/>
    <x v="42"/>
    <d v="2013-09-24T00:00:00"/>
    <s v="Standard Class"/>
    <s v="BS-11590"/>
    <s v="Brendan Sweed"/>
    <x v="1"/>
    <s v="United States"/>
    <s v="Columbus"/>
    <x v="14"/>
    <n v="47201"/>
    <x v="2"/>
    <s v="OFF-AR-10002656"/>
    <x v="1"/>
    <x v="6"/>
    <s v="Sanford Liquid Accent Highlighters"/>
    <n v="33.4"/>
    <n v="5"/>
    <n v="0"/>
    <n v="12.358000000000001"/>
    <x v="8"/>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x v="4"/>
  </r>
  <r>
    <n v="3722"/>
    <x v="1839"/>
    <x v="0"/>
    <x v="887"/>
    <d v="2013-12-25T00:00:00"/>
    <s v="Standard Class"/>
    <s v="AB-10255"/>
    <s v="Alejandro Ballentine"/>
    <x v="2"/>
    <s v="United States"/>
    <s v="Jackson"/>
    <x v="35"/>
    <n v="39212"/>
    <x v="0"/>
    <s v="OFF-BI-10003910"/>
    <x v="1"/>
    <x v="8"/>
    <s v="DXL Angle-View Binders with Locking Rings by Samsill"/>
    <n v="15.42"/>
    <n v="2"/>
    <n v="0"/>
    <n v="6.9390000000000001"/>
    <x v="4"/>
  </r>
  <r>
    <n v="3723"/>
    <x v="1840"/>
    <x v="3"/>
    <x v="903"/>
    <d v="2014-11-27T00:00:00"/>
    <s v="Standard Class"/>
    <s v="FO-14305"/>
    <s v="Frank Olsen"/>
    <x v="0"/>
    <s v="United States"/>
    <s v="Houston"/>
    <x v="5"/>
    <n v="77070"/>
    <x v="2"/>
    <s v="OFF-AR-10000122"/>
    <x v="1"/>
    <x v="6"/>
    <s v="Newell 314"/>
    <n v="35.712000000000003"/>
    <n v="8"/>
    <n v="0.2"/>
    <n v="2.2320000000000002"/>
    <x v="0"/>
  </r>
  <r>
    <n v="3724"/>
    <x v="1841"/>
    <x v="2"/>
    <x v="125"/>
    <d v="2012-01-04T00:00:00"/>
    <s v="Standard Class"/>
    <s v="MF-17665"/>
    <s v="Maureen Fritzler"/>
    <x v="1"/>
    <s v="United States"/>
    <s v="Phoenix"/>
    <x v="16"/>
    <n v="85023"/>
    <x v="1"/>
    <s v="OFF-BI-10004600"/>
    <x v="1"/>
    <x v="8"/>
    <s v="Ibico Ibimaster 300 Manual Binding System"/>
    <n v="551.98500000000001"/>
    <n v="5"/>
    <n v="0.7"/>
    <n v="-459.98750000000001"/>
    <x v="4"/>
  </r>
  <r>
    <n v="3725"/>
    <x v="1842"/>
    <x v="3"/>
    <x v="355"/>
    <d v="2014-04-06T00:00:00"/>
    <s v="First Class"/>
    <s v="SA-20830"/>
    <s v="Sue Ann Reed"/>
    <x v="0"/>
    <s v="United States"/>
    <s v="Chicago"/>
    <x v="10"/>
    <n v="60653"/>
    <x v="2"/>
    <s v="OFF-AR-10003045"/>
    <x v="1"/>
    <x v="6"/>
    <s v="Prang Colored Pencils"/>
    <n v="7.056"/>
    <n v="3"/>
    <n v="0.2"/>
    <n v="2.2050000000000001"/>
    <x v="3"/>
  </r>
  <r>
    <n v="3726"/>
    <x v="1843"/>
    <x v="0"/>
    <x v="482"/>
    <d v="2014-01-03T00:00:00"/>
    <s v="Standard Class"/>
    <s v="SH-19975"/>
    <s v="Sally Hughsby"/>
    <x v="1"/>
    <s v="United States"/>
    <s v="Denver"/>
    <x v="22"/>
    <n v="80219"/>
    <x v="1"/>
    <s v="OFF-AP-10000252"/>
    <x v="1"/>
    <x v="9"/>
    <s v="Harmony HEPA Quiet Air Purifiers"/>
    <n v="18.72"/>
    <n v="2"/>
    <n v="0.2"/>
    <n v="3.51"/>
    <x v="4"/>
  </r>
  <r>
    <n v="3727"/>
    <x v="1844"/>
    <x v="0"/>
    <x v="410"/>
    <d v="2013-06-12T00:00:00"/>
    <s v="Standard Class"/>
    <s v="JL-15235"/>
    <s v="Janet Lee"/>
    <x v="0"/>
    <s v="United States"/>
    <s v="Newark"/>
    <x v="13"/>
    <n v="19711"/>
    <x v="3"/>
    <s v="OFF-ST-10001496"/>
    <x v="1"/>
    <x v="4"/>
    <s v="Standard Rollaway File with Lock"/>
    <n v="360.38"/>
    <n v="2"/>
    <n v="0"/>
    <n v="93.698800000000006"/>
    <x v="1"/>
  </r>
  <r>
    <n v="3728"/>
    <x v="1844"/>
    <x v="0"/>
    <x v="410"/>
    <d v="2013-06-12T00:00:00"/>
    <s v="Standard Class"/>
    <s v="JL-15235"/>
    <s v="Janet Lee"/>
    <x v="0"/>
    <s v="United States"/>
    <s v="Newark"/>
    <x v="13"/>
    <n v="19711"/>
    <x v="3"/>
    <s v="OFF-AR-10000122"/>
    <x v="1"/>
    <x v="6"/>
    <s v="Newell 314"/>
    <n v="11.16"/>
    <n v="2"/>
    <n v="0"/>
    <n v="2.79"/>
    <x v="1"/>
  </r>
  <r>
    <n v="3729"/>
    <x v="1844"/>
    <x v="0"/>
    <x v="410"/>
    <d v="2013-06-12T00:00:00"/>
    <s v="Standard Class"/>
    <s v="JL-15235"/>
    <s v="Janet Lee"/>
    <x v="0"/>
    <s v="United States"/>
    <s v="Newark"/>
    <x v="13"/>
    <n v="19711"/>
    <x v="3"/>
    <s v="OFF-LA-10000407"/>
    <x v="1"/>
    <x v="2"/>
    <s v="Avery White Multi-Purpose Labels"/>
    <n v="14.94"/>
    <n v="3"/>
    <n v="0"/>
    <n v="6.8723999999999998"/>
    <x v="1"/>
  </r>
  <r>
    <n v="3730"/>
    <x v="1845"/>
    <x v="1"/>
    <x v="227"/>
    <d v="2012-09-23T00:00:00"/>
    <s v="Standard Class"/>
    <s v="KH-16630"/>
    <s v="Ken Heidel"/>
    <x v="1"/>
    <s v="United States"/>
    <s v="Clinton"/>
    <x v="39"/>
    <n v="20735"/>
    <x v="3"/>
    <s v="OFF-ST-10004950"/>
    <x v="1"/>
    <x v="4"/>
    <s v="Acco Perma 3000 Stacking Storage Drawers"/>
    <n v="41.96"/>
    <n v="2"/>
    <n v="0"/>
    <n v="7.9724000000000004"/>
    <x v="8"/>
  </r>
  <r>
    <n v="3731"/>
    <x v="1845"/>
    <x v="1"/>
    <x v="227"/>
    <d v="2012-09-23T00:00:00"/>
    <s v="Standard Class"/>
    <s v="KH-16630"/>
    <s v="Ken Heidel"/>
    <x v="1"/>
    <s v="United States"/>
    <s v="Clinton"/>
    <x v="39"/>
    <n v="20735"/>
    <x v="3"/>
    <s v="OFF-ST-10004123"/>
    <x v="1"/>
    <x v="4"/>
    <s v="Safco Industrial Wire Shelving System"/>
    <n v="636.86"/>
    <n v="7"/>
    <n v="0"/>
    <n v="0"/>
    <x v="8"/>
  </r>
  <r>
    <n v="3732"/>
    <x v="1845"/>
    <x v="1"/>
    <x v="227"/>
    <d v="2012-09-23T00:00:00"/>
    <s v="Standard Class"/>
    <s v="KH-16630"/>
    <s v="Ken Heidel"/>
    <x v="1"/>
    <s v="United States"/>
    <s v="Clinton"/>
    <x v="39"/>
    <n v="20735"/>
    <x v="3"/>
    <s v="TEC-PH-10000730"/>
    <x v="2"/>
    <x v="7"/>
    <s v="Samsung Galaxy S4 Active"/>
    <n v="499.99"/>
    <n v="1"/>
    <n v="0"/>
    <n v="129.9974"/>
    <x v="8"/>
  </r>
  <r>
    <n v="3733"/>
    <x v="1845"/>
    <x v="1"/>
    <x v="227"/>
    <d v="2012-09-23T00:00:00"/>
    <s v="Standard Class"/>
    <s v="KH-16630"/>
    <s v="Ken Heidel"/>
    <x v="1"/>
    <s v="United States"/>
    <s v="Clinton"/>
    <x v="39"/>
    <n v="20735"/>
    <x v="3"/>
    <s v="TEC-PH-10000895"/>
    <x v="2"/>
    <x v="7"/>
    <s v="Polycom VVX 310 VoIP phone"/>
    <n v="1259.93"/>
    <n v="7"/>
    <n v="0"/>
    <n v="327.58179999999999"/>
    <x v="8"/>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x v="8"/>
  </r>
  <r>
    <n v="3735"/>
    <x v="1846"/>
    <x v="3"/>
    <x v="904"/>
    <d v="2014-03-12T00:00:00"/>
    <s v="Second Class"/>
    <s v="RM-19750"/>
    <s v="Roland Murray"/>
    <x v="0"/>
    <s v="United States"/>
    <s v="New York City"/>
    <x v="15"/>
    <n v="10011"/>
    <x v="3"/>
    <s v="OFF-PA-10002254"/>
    <x v="1"/>
    <x v="10"/>
    <s v="Xerox 1883"/>
    <n v="26.38"/>
    <n v="1"/>
    <n v="0"/>
    <n v="12.1348"/>
    <x v="10"/>
  </r>
  <r>
    <n v="3736"/>
    <x v="1846"/>
    <x v="3"/>
    <x v="904"/>
    <d v="2014-03-12T00:00:00"/>
    <s v="Second Class"/>
    <s v="RM-19750"/>
    <s v="Roland Murray"/>
    <x v="0"/>
    <s v="United States"/>
    <s v="New York City"/>
    <x v="15"/>
    <n v="10011"/>
    <x v="3"/>
    <s v="FUR-FU-10002554"/>
    <x v="0"/>
    <x v="5"/>
    <s v="Westinghouse Floor Lamp with Metal Mesh Shade, Black"/>
    <n v="71.97"/>
    <n v="3"/>
    <n v="0"/>
    <n v="16.553100000000001"/>
    <x v="10"/>
  </r>
  <r>
    <n v="3737"/>
    <x v="1847"/>
    <x v="0"/>
    <x v="716"/>
    <d v="2013-03-18T00:00:00"/>
    <s v="Same Day"/>
    <s v="VM-21835"/>
    <s v="Vivian Mathis"/>
    <x v="0"/>
    <s v="United States"/>
    <s v="Newark"/>
    <x v="13"/>
    <n v="19711"/>
    <x v="3"/>
    <s v="TEC-PH-10000673"/>
    <x v="2"/>
    <x v="7"/>
    <s v="Plantronics Voyager Pro HD - Bluetooth Headset"/>
    <n v="129.97999999999999"/>
    <n v="2"/>
    <n v="0"/>
    <n v="62.3904"/>
    <x v="10"/>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x v="10"/>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x v="4"/>
  </r>
  <r>
    <n v="3740"/>
    <x v="1848"/>
    <x v="0"/>
    <x v="10"/>
    <d v="2013-12-14T00:00:00"/>
    <s v="Standard Class"/>
    <s v="LH-17155"/>
    <s v="Logan Haushalter"/>
    <x v="0"/>
    <s v="United States"/>
    <s v="Jackson"/>
    <x v="12"/>
    <n v="49201"/>
    <x v="2"/>
    <s v="TEC-AC-10001109"/>
    <x v="2"/>
    <x v="11"/>
    <s v="Logitech Trackman Marble Mouse"/>
    <n v="59.98"/>
    <n v="2"/>
    <n v="0"/>
    <n v="25.191600000000001"/>
    <x v="4"/>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x v="4"/>
  </r>
  <r>
    <n v="3742"/>
    <x v="1849"/>
    <x v="0"/>
    <x v="804"/>
    <d v="2013-01-21T00:00:00"/>
    <s v="Standard Class"/>
    <s v="WB-21850"/>
    <s v="William Brown"/>
    <x v="0"/>
    <s v="United States"/>
    <s v="New York City"/>
    <x v="15"/>
    <n v="10011"/>
    <x v="3"/>
    <s v="OFF-EN-10001137"/>
    <x v="1"/>
    <x v="12"/>
    <s v="#10 Gummed Flap White Envelopes, 100/Box"/>
    <n v="16.52"/>
    <n v="4"/>
    <n v="0"/>
    <n v="7.5991999999999997"/>
    <x v="9"/>
  </r>
  <r>
    <n v="3743"/>
    <x v="1849"/>
    <x v="0"/>
    <x v="804"/>
    <d v="2013-01-21T00:00:00"/>
    <s v="Standard Class"/>
    <s v="WB-21850"/>
    <s v="William Brown"/>
    <x v="0"/>
    <s v="United States"/>
    <s v="New York City"/>
    <x v="15"/>
    <n v="10011"/>
    <x v="3"/>
    <s v="OFF-PA-10004285"/>
    <x v="1"/>
    <x v="10"/>
    <s v="Xerox 1959"/>
    <n v="60.12"/>
    <n v="9"/>
    <n v="0"/>
    <n v="28.857600000000001"/>
    <x v="9"/>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x v="9"/>
  </r>
  <r>
    <n v="3745"/>
    <x v="1850"/>
    <x v="2"/>
    <x v="745"/>
    <d v="2011-10-24T00:00:00"/>
    <s v="Same Day"/>
    <s v="AP-10915"/>
    <s v="Arthur Prichep"/>
    <x v="0"/>
    <s v="United States"/>
    <s v="Rock Hill"/>
    <x v="20"/>
    <n v="29730"/>
    <x v="0"/>
    <s v="OFF-FA-10002763"/>
    <x v="1"/>
    <x v="13"/>
    <s v="Advantus Map Pennant Flags and Round Head Tacks"/>
    <n v="11.85"/>
    <n v="3"/>
    <n v="0"/>
    <n v="3.7919999999999998"/>
    <x v="2"/>
  </r>
  <r>
    <n v="3746"/>
    <x v="1851"/>
    <x v="0"/>
    <x v="713"/>
    <d v="2013-09-29T00:00:00"/>
    <s v="Second Class"/>
    <s v="RA-19915"/>
    <s v="Russell Applegate"/>
    <x v="0"/>
    <s v="United States"/>
    <s v="Columbus"/>
    <x v="32"/>
    <n v="31907"/>
    <x v="0"/>
    <s v="OFF-ST-10003058"/>
    <x v="1"/>
    <x v="4"/>
    <s v="Eldon Mobile Mega Data Cart  Mega Stackable  Add-On Trays"/>
    <n v="118.25"/>
    <n v="5"/>
    <n v="0"/>
    <n v="34.292499999999997"/>
    <x v="8"/>
  </r>
  <r>
    <n v="3747"/>
    <x v="1851"/>
    <x v="0"/>
    <x v="713"/>
    <d v="2013-09-29T00:00:00"/>
    <s v="Second Class"/>
    <s v="RA-19915"/>
    <s v="Russell Applegate"/>
    <x v="0"/>
    <s v="United States"/>
    <s v="Columbus"/>
    <x v="32"/>
    <n v="31907"/>
    <x v="0"/>
    <s v="FUR-CH-10002084"/>
    <x v="0"/>
    <x v="1"/>
    <s v="Hon Mobius Operator's Chair"/>
    <n v="368.97"/>
    <n v="3"/>
    <n v="0"/>
    <n v="81.173400000000001"/>
    <x v="8"/>
  </r>
  <r>
    <n v="3748"/>
    <x v="1852"/>
    <x v="3"/>
    <x v="151"/>
    <d v="2014-08-30T00:00:00"/>
    <s v="Second Class"/>
    <s v="DR-12880"/>
    <s v="Dan Reichenbach"/>
    <x v="1"/>
    <s v="United States"/>
    <s v="Inglewood"/>
    <x v="1"/>
    <n v="90301"/>
    <x v="1"/>
    <s v="FUR-FU-10002937"/>
    <x v="0"/>
    <x v="5"/>
    <s v="GE 48&quot; Fluorescent Tube, Cool White Energy Saver, 34 Watts, 30/Box"/>
    <n v="198.46"/>
    <n v="2"/>
    <n v="0"/>
    <n v="99.23"/>
    <x v="6"/>
  </r>
  <r>
    <n v="3749"/>
    <x v="1852"/>
    <x v="3"/>
    <x v="151"/>
    <d v="2014-08-30T00:00:00"/>
    <s v="Second Class"/>
    <s v="DR-12880"/>
    <s v="Dan Reichenbach"/>
    <x v="1"/>
    <s v="United States"/>
    <s v="Inglewood"/>
    <x v="1"/>
    <n v="90301"/>
    <x v="1"/>
    <s v="OFF-AP-10001242"/>
    <x v="1"/>
    <x v="9"/>
    <s v="APC 7 Outlet Network SurgeArrest Surge Protector"/>
    <n v="321.92"/>
    <n v="4"/>
    <n v="0"/>
    <n v="96.575999999999993"/>
    <x v="6"/>
  </r>
  <r>
    <n v="3750"/>
    <x v="1852"/>
    <x v="3"/>
    <x v="151"/>
    <d v="2014-08-30T00:00:00"/>
    <s v="Second Class"/>
    <s v="DR-12880"/>
    <s v="Dan Reichenbach"/>
    <x v="1"/>
    <s v="United States"/>
    <s v="Inglewood"/>
    <x v="1"/>
    <n v="90301"/>
    <x v="1"/>
    <s v="TEC-CO-10001571"/>
    <x v="2"/>
    <x v="16"/>
    <s v="Sharp 1540cs Digital Laser Copier"/>
    <n v="879.98400000000004"/>
    <n v="2"/>
    <n v="0.2"/>
    <n v="329.99400000000003"/>
    <x v="6"/>
  </r>
  <r>
    <n v="3751"/>
    <x v="1852"/>
    <x v="3"/>
    <x v="151"/>
    <d v="2014-08-30T00:00:00"/>
    <s v="Second Class"/>
    <s v="DR-12880"/>
    <s v="Dan Reichenbach"/>
    <x v="1"/>
    <s v="United States"/>
    <s v="Inglewood"/>
    <x v="1"/>
    <n v="90301"/>
    <x v="1"/>
    <s v="OFF-SU-10002503"/>
    <x v="1"/>
    <x v="14"/>
    <s v="Acme Preferred Stainless Steel Scissors"/>
    <n v="28.4"/>
    <n v="5"/>
    <n v="0"/>
    <n v="8.2360000000000007"/>
    <x v="6"/>
  </r>
  <r>
    <n v="3752"/>
    <x v="1852"/>
    <x v="3"/>
    <x v="151"/>
    <d v="2014-08-30T00:00:00"/>
    <s v="Second Class"/>
    <s v="DR-12880"/>
    <s v="Dan Reichenbach"/>
    <x v="1"/>
    <s v="United States"/>
    <s v="Inglewood"/>
    <x v="1"/>
    <n v="90301"/>
    <x v="1"/>
    <s v="FUR-CH-10004886"/>
    <x v="0"/>
    <x v="1"/>
    <s v="Bevis Steel Folding Chairs"/>
    <n v="230.28"/>
    <n v="3"/>
    <n v="0.2"/>
    <n v="23.027999999999999"/>
    <x v="6"/>
  </r>
  <r>
    <n v="3753"/>
    <x v="1852"/>
    <x v="3"/>
    <x v="151"/>
    <d v="2014-08-30T00:00:00"/>
    <s v="Second Class"/>
    <s v="DR-12880"/>
    <s v="Dan Reichenbach"/>
    <x v="1"/>
    <s v="United States"/>
    <s v="Inglewood"/>
    <x v="1"/>
    <n v="90301"/>
    <x v="1"/>
    <s v="OFF-PA-10001289"/>
    <x v="1"/>
    <x v="10"/>
    <s v="White Computer Printout Paper by Universal"/>
    <n v="116.28"/>
    <n v="3"/>
    <n v="0"/>
    <n v="56.977200000000003"/>
    <x v="6"/>
  </r>
  <r>
    <n v="3754"/>
    <x v="1852"/>
    <x v="3"/>
    <x v="151"/>
    <d v="2014-08-30T00:00:00"/>
    <s v="Second Class"/>
    <s v="DR-12880"/>
    <s v="Dan Reichenbach"/>
    <x v="1"/>
    <s v="United States"/>
    <s v="Inglewood"/>
    <x v="1"/>
    <n v="90301"/>
    <x v="1"/>
    <s v="OFF-BI-10003650"/>
    <x v="1"/>
    <x v="8"/>
    <s v="GBC DocuBind 300 Electric Binding Machine"/>
    <n v="841.56799999999998"/>
    <n v="2"/>
    <n v="0.2"/>
    <n v="294.54880000000003"/>
    <x v="6"/>
  </r>
  <r>
    <n v="3755"/>
    <x v="1852"/>
    <x v="3"/>
    <x v="151"/>
    <d v="2014-08-30T00:00:00"/>
    <s v="Second Class"/>
    <s v="DR-12880"/>
    <s v="Dan Reichenbach"/>
    <x v="1"/>
    <s v="United States"/>
    <s v="Inglewood"/>
    <x v="1"/>
    <n v="90301"/>
    <x v="1"/>
    <s v="OFF-ST-10001370"/>
    <x v="1"/>
    <x v="4"/>
    <s v="Sensible Storage WireTech Storage Systems"/>
    <n v="354.9"/>
    <n v="5"/>
    <n v="0"/>
    <n v="17.745000000000001"/>
    <x v="6"/>
  </r>
  <r>
    <n v="3756"/>
    <x v="1853"/>
    <x v="0"/>
    <x v="840"/>
    <d v="2013-03-07T00:00:00"/>
    <s v="First Class"/>
    <s v="JG-15310"/>
    <s v="Jason Gross"/>
    <x v="1"/>
    <s v="United States"/>
    <s v="Odessa"/>
    <x v="5"/>
    <n v="79762"/>
    <x v="2"/>
    <s v="OFF-PA-10001892"/>
    <x v="1"/>
    <x v="10"/>
    <s v="Rediform Wirebound &quot;Phone Memo&quot; Message Book, 11 x 5-3/4"/>
    <n v="42.783999999999999"/>
    <n v="7"/>
    <n v="0.2"/>
    <n v="15.5092"/>
    <x v="10"/>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x v="10"/>
  </r>
  <r>
    <n v="3758"/>
    <x v="1854"/>
    <x v="0"/>
    <x v="905"/>
    <d v="2013-03-05T00:00:00"/>
    <s v="Standard Class"/>
    <s v="LC-16870"/>
    <s v="Lena Cacioppo"/>
    <x v="0"/>
    <s v="United States"/>
    <s v="Newark"/>
    <x v="24"/>
    <n v="43055"/>
    <x v="3"/>
    <s v="OFF-AR-10001615"/>
    <x v="1"/>
    <x v="6"/>
    <s v="Newell 34"/>
    <n v="111.104"/>
    <n v="7"/>
    <n v="0.2"/>
    <n v="8.3328000000000007"/>
    <x v="10"/>
  </r>
  <r>
    <n v="3759"/>
    <x v="1855"/>
    <x v="1"/>
    <x v="227"/>
    <d v="2012-09-23T00:00:00"/>
    <s v="Standard Class"/>
    <s v="GB-14530"/>
    <s v="George Bell"/>
    <x v="1"/>
    <s v="United States"/>
    <s v="Los Angeles"/>
    <x v="1"/>
    <n v="90049"/>
    <x v="1"/>
    <s v="OFF-AR-10003602"/>
    <x v="1"/>
    <x v="6"/>
    <s v="Quartet Omega Colored Chalk, 12/Pack"/>
    <n v="11.68"/>
    <n v="2"/>
    <n v="0"/>
    <n v="5.4896000000000003"/>
    <x v="8"/>
  </r>
  <r>
    <n v="3760"/>
    <x v="1855"/>
    <x v="1"/>
    <x v="227"/>
    <d v="2012-09-23T00:00:00"/>
    <s v="Standard Class"/>
    <s v="GB-14530"/>
    <s v="George Bell"/>
    <x v="1"/>
    <s v="United States"/>
    <s v="Los Angeles"/>
    <x v="1"/>
    <n v="90049"/>
    <x v="1"/>
    <s v="OFF-SU-10004782"/>
    <x v="1"/>
    <x v="14"/>
    <s v="Elite 5&quot; Scissors"/>
    <n v="16.899999999999999"/>
    <n v="2"/>
    <n v="0"/>
    <n v="5.07"/>
    <x v="8"/>
  </r>
  <r>
    <n v="3761"/>
    <x v="1855"/>
    <x v="1"/>
    <x v="227"/>
    <d v="2012-09-23T00:00:00"/>
    <s v="Standard Class"/>
    <s v="GB-14530"/>
    <s v="George Bell"/>
    <x v="1"/>
    <s v="United States"/>
    <s v="Los Angeles"/>
    <x v="1"/>
    <n v="90049"/>
    <x v="1"/>
    <s v="FUR-FU-10001591"/>
    <x v="0"/>
    <x v="5"/>
    <s v="Advantus Panel Wall Certificate Holder - 8.5x11"/>
    <n v="24.4"/>
    <n v="2"/>
    <n v="0"/>
    <n v="10.247999999999999"/>
    <x v="8"/>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x v="5"/>
  </r>
  <r>
    <n v="3763"/>
    <x v="1857"/>
    <x v="0"/>
    <x v="572"/>
    <d v="2013-08-19T00:00:00"/>
    <s v="Second Class"/>
    <s v="TS-21160"/>
    <s v="Theresa Swint"/>
    <x v="1"/>
    <s v="United States"/>
    <s v="West Allis"/>
    <x v="6"/>
    <n v="53214"/>
    <x v="2"/>
    <s v="FUR-BO-10001337"/>
    <x v="0"/>
    <x v="0"/>
    <s v="O'Sullivan Living Dimensions 2-Shelf Bookcases"/>
    <n v="241.96"/>
    <n v="2"/>
    <n v="0"/>
    <n v="24.196000000000002"/>
    <x v="6"/>
  </r>
  <r>
    <n v="3764"/>
    <x v="1857"/>
    <x v="0"/>
    <x v="572"/>
    <d v="2013-08-19T00:00:00"/>
    <s v="Second Class"/>
    <s v="TS-21160"/>
    <s v="Theresa Swint"/>
    <x v="1"/>
    <s v="United States"/>
    <s v="West Allis"/>
    <x v="6"/>
    <n v="53214"/>
    <x v="2"/>
    <s v="OFF-BI-10003529"/>
    <x v="1"/>
    <x v="8"/>
    <s v="Avery Round Ring Poly Binders"/>
    <n v="8.52"/>
    <n v="3"/>
    <n v="0"/>
    <n v="4.1748000000000003"/>
    <x v="6"/>
  </r>
  <r>
    <n v="3765"/>
    <x v="1858"/>
    <x v="3"/>
    <x v="906"/>
    <d v="2014-03-03T00:00:00"/>
    <s v="Standard Class"/>
    <s v="MH-18025"/>
    <s v="Michelle Huthwaite"/>
    <x v="0"/>
    <s v="United States"/>
    <s v="Chicago"/>
    <x v="10"/>
    <n v="60623"/>
    <x v="2"/>
    <s v="OFF-BI-10002609"/>
    <x v="1"/>
    <x v="8"/>
    <s v="Avery Hidden Tab Dividers for Binding Systems"/>
    <n v="1.788"/>
    <n v="3"/>
    <n v="0.8"/>
    <n v="-3.0396000000000001"/>
    <x v="11"/>
  </r>
  <r>
    <n v="3766"/>
    <x v="1859"/>
    <x v="0"/>
    <x v="844"/>
    <d v="2013-03-26T00:00:00"/>
    <s v="Standard Class"/>
    <s v="DM-12955"/>
    <s v="Dario Medina"/>
    <x v="1"/>
    <s v="United States"/>
    <s v="Houston"/>
    <x v="5"/>
    <n v="77036"/>
    <x v="2"/>
    <s v="FUR-TA-10004767"/>
    <x v="0"/>
    <x v="3"/>
    <s v="Safco Drafting Table"/>
    <n v="99.372"/>
    <n v="2"/>
    <n v="0.3"/>
    <n v="-1.4196"/>
    <x v="10"/>
  </r>
  <r>
    <n v="3767"/>
    <x v="1859"/>
    <x v="0"/>
    <x v="844"/>
    <d v="2013-03-26T00:00:00"/>
    <s v="Standard Class"/>
    <s v="DM-12955"/>
    <s v="Dario Medina"/>
    <x v="1"/>
    <s v="United States"/>
    <s v="Houston"/>
    <x v="5"/>
    <n v="77036"/>
    <x v="2"/>
    <s v="OFF-AR-10001868"/>
    <x v="1"/>
    <x v="6"/>
    <s v="Prang Dustless Chalk Sticks"/>
    <n v="1.3440000000000001"/>
    <n v="1"/>
    <n v="0.2"/>
    <n v="0.504"/>
    <x v="10"/>
  </r>
  <r>
    <n v="3768"/>
    <x v="1860"/>
    <x v="1"/>
    <x v="575"/>
    <d v="2012-12-10T00:00:00"/>
    <s v="Second Class"/>
    <s v="JJ-15760"/>
    <s v="Joel Jenkins"/>
    <x v="2"/>
    <s v="United States"/>
    <s v="Houston"/>
    <x v="5"/>
    <n v="77036"/>
    <x v="2"/>
    <s v="TEC-PH-10004896"/>
    <x v="2"/>
    <x v="7"/>
    <s v="Nokia Lumia 521 (T-Mobile)"/>
    <n v="119.96"/>
    <n v="5"/>
    <n v="0.2"/>
    <n v="11.996"/>
    <x v="4"/>
  </r>
  <r>
    <n v="3769"/>
    <x v="1861"/>
    <x v="2"/>
    <x v="757"/>
    <d v="2011-12-20T00:00:00"/>
    <s v="Second Class"/>
    <s v="KB-16585"/>
    <s v="Ken Black"/>
    <x v="1"/>
    <s v="United States"/>
    <s v="Hialeah"/>
    <x v="2"/>
    <n v="33012"/>
    <x v="0"/>
    <s v="FUR-CH-10000988"/>
    <x v="0"/>
    <x v="1"/>
    <s v="Hon Olson Stacker Stools"/>
    <n v="1013.832"/>
    <n v="9"/>
    <n v="0.2"/>
    <n v="101.3832"/>
    <x v="4"/>
  </r>
  <r>
    <n v="3770"/>
    <x v="1861"/>
    <x v="2"/>
    <x v="757"/>
    <d v="2011-12-20T00:00:00"/>
    <s v="Second Class"/>
    <s v="KB-16585"/>
    <s v="Ken Black"/>
    <x v="1"/>
    <s v="United States"/>
    <s v="Hialeah"/>
    <x v="2"/>
    <n v="33012"/>
    <x v="0"/>
    <s v="OFF-FA-10000490"/>
    <x v="1"/>
    <x v="13"/>
    <s v="OIC Binder Clips, Mini, 1/4&quot; Capacity, Black"/>
    <n v="1.984"/>
    <n v="2"/>
    <n v="0.2"/>
    <n v="0.66959999999999997"/>
    <x v="4"/>
  </r>
  <r>
    <n v="3771"/>
    <x v="1862"/>
    <x v="0"/>
    <x v="907"/>
    <d v="2013-12-22T00:00:00"/>
    <s v="Standard Class"/>
    <s v="CM-12160"/>
    <s v="Charles McCrossin"/>
    <x v="0"/>
    <s v="United States"/>
    <s v="San Francisco"/>
    <x v="1"/>
    <n v="94122"/>
    <x v="1"/>
    <s v="FUR-TA-10004256"/>
    <x v="0"/>
    <x v="3"/>
    <s v="Bretford â€œJust In Timeâ€ Height-Adjustable Multi-Task Work Tables"/>
    <n v="2003.52"/>
    <n v="6"/>
    <n v="0.2"/>
    <n v="-325.572"/>
    <x v="4"/>
  </r>
  <r>
    <n v="3772"/>
    <x v="1863"/>
    <x v="0"/>
    <x v="536"/>
    <d v="2013-05-18T00:00:00"/>
    <s v="Standard Class"/>
    <s v="FM-14215"/>
    <s v="Filia McAdams"/>
    <x v="1"/>
    <s v="United States"/>
    <s v="Philadelphia"/>
    <x v="9"/>
    <n v="19140"/>
    <x v="3"/>
    <s v="OFF-ST-10004804"/>
    <x v="1"/>
    <x v="4"/>
    <s v="Belkin 19&quot; Vented Equipment Shelf, Black"/>
    <n v="82.367999999999995"/>
    <n v="2"/>
    <n v="0.2"/>
    <n v="-19.5624"/>
    <x v="5"/>
  </r>
  <r>
    <n v="3773"/>
    <x v="1864"/>
    <x v="2"/>
    <x v="908"/>
    <d v="2011-08-11T00:00:00"/>
    <s v="Second Class"/>
    <s v="RF-19735"/>
    <s v="Roland Fjeld"/>
    <x v="0"/>
    <s v="United States"/>
    <s v="Columbia"/>
    <x v="20"/>
    <n v="29203"/>
    <x v="0"/>
    <s v="TEC-AC-10000023"/>
    <x v="2"/>
    <x v="11"/>
    <s v="Maxell 74 Minute CD-R Spindle, 50/Pack"/>
    <n v="62.91"/>
    <n v="3"/>
    <n v="0"/>
    <n v="22.647600000000001"/>
    <x v="6"/>
  </r>
  <r>
    <n v="3774"/>
    <x v="1865"/>
    <x v="2"/>
    <x v="909"/>
    <d v="2011-04-13T00:00:00"/>
    <s v="Second Class"/>
    <s v="JK-15370"/>
    <s v="Jay Kimmel"/>
    <x v="0"/>
    <s v="United States"/>
    <s v="Miami"/>
    <x v="2"/>
    <n v="33180"/>
    <x v="0"/>
    <s v="OFF-FA-10001332"/>
    <x v="1"/>
    <x v="13"/>
    <s v="Acco Banker's Clasps, 5 3/4&quot;-Long"/>
    <n v="6.9119999999999999"/>
    <n v="3"/>
    <n v="0.2"/>
    <n v="2.3328000000000002"/>
    <x v="3"/>
  </r>
  <r>
    <n v="3775"/>
    <x v="1865"/>
    <x v="2"/>
    <x v="909"/>
    <d v="2011-04-13T00:00:00"/>
    <s v="Second Class"/>
    <s v="JK-15370"/>
    <s v="Jay Kimmel"/>
    <x v="0"/>
    <s v="United States"/>
    <s v="Miami"/>
    <x v="2"/>
    <n v="33180"/>
    <x v="0"/>
    <s v="TEC-AC-10002001"/>
    <x v="2"/>
    <x v="11"/>
    <s v="Logitech Wireless Gaming Headset G930"/>
    <n v="383.976"/>
    <n v="3"/>
    <n v="0.2"/>
    <n v="81.594899999999996"/>
    <x v="3"/>
  </r>
  <r>
    <n v="3776"/>
    <x v="1865"/>
    <x v="2"/>
    <x v="909"/>
    <d v="2011-04-13T00:00:00"/>
    <s v="Second Class"/>
    <s v="JK-15370"/>
    <s v="Jay Kimmel"/>
    <x v="0"/>
    <s v="United States"/>
    <s v="Miami"/>
    <x v="2"/>
    <n v="33180"/>
    <x v="0"/>
    <s v="OFF-PA-10000029"/>
    <x v="1"/>
    <x v="10"/>
    <s v="Xerox 224"/>
    <n v="10.368"/>
    <n v="2"/>
    <n v="0.2"/>
    <n v="3.6288"/>
    <x v="3"/>
  </r>
  <r>
    <n v="3777"/>
    <x v="1865"/>
    <x v="2"/>
    <x v="909"/>
    <d v="2011-04-13T00:00:00"/>
    <s v="Second Class"/>
    <s v="JK-15370"/>
    <s v="Jay Kimmel"/>
    <x v="0"/>
    <s v="United States"/>
    <s v="Miami"/>
    <x v="2"/>
    <n v="33180"/>
    <x v="0"/>
    <s v="TEC-AC-10001874"/>
    <x v="2"/>
    <x v="11"/>
    <s v="Logitech Wireless Anywhere Mouse MX for PC and Mac"/>
    <n v="335.94400000000002"/>
    <n v="7"/>
    <n v="0.2"/>
    <n v="41.993000000000002"/>
    <x v="3"/>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x v="5"/>
  </r>
  <r>
    <n v="3779"/>
    <x v="1867"/>
    <x v="3"/>
    <x v="329"/>
    <d v="2014-12-03T00:00:00"/>
    <s v="Second Class"/>
    <s v="PN-18775"/>
    <s v="Parhena Norris"/>
    <x v="2"/>
    <s v="United States"/>
    <s v="Miami"/>
    <x v="2"/>
    <n v="33180"/>
    <x v="0"/>
    <s v="TEC-PH-10002564"/>
    <x v="2"/>
    <x v="7"/>
    <s v="OtterBox Defender Series Case - Samsung Galaxy S4"/>
    <n v="71.975999999999999"/>
    <n v="3"/>
    <n v="0.2"/>
    <n v="8.9969999999999999"/>
    <x v="4"/>
  </r>
  <r>
    <n v="3780"/>
    <x v="1868"/>
    <x v="3"/>
    <x v="911"/>
    <d v="2014-02-21T00:00:00"/>
    <s v="Standard Class"/>
    <s v="LF-17185"/>
    <s v="Luke Foster"/>
    <x v="0"/>
    <s v="United States"/>
    <s v="New York City"/>
    <x v="15"/>
    <n v="10035"/>
    <x v="3"/>
    <s v="OFF-PA-10003465"/>
    <x v="1"/>
    <x v="10"/>
    <s v="Xerox 1912"/>
    <n v="37.94"/>
    <n v="2"/>
    <n v="0"/>
    <n v="18.211200000000002"/>
    <x v="11"/>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x v="0"/>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x v="7"/>
  </r>
  <r>
    <n v="3783"/>
    <x v="1871"/>
    <x v="3"/>
    <x v="38"/>
    <d v="2014-11-17T00:00:00"/>
    <s v="Second Class"/>
    <s v="MN-17935"/>
    <s v="Michael Nguyen"/>
    <x v="0"/>
    <s v="United States"/>
    <s v="Memphis"/>
    <x v="18"/>
    <n v="38109"/>
    <x v="0"/>
    <s v="OFF-PA-10003424"/>
    <x v="1"/>
    <x v="10"/>
    <s v="&quot;While you Were Out&quot; Message Book, One Form per Page"/>
    <n v="8.9039999999999999"/>
    <n v="3"/>
    <n v="0.2"/>
    <n v="3.339"/>
    <x v="0"/>
  </r>
  <r>
    <n v="3784"/>
    <x v="1871"/>
    <x v="3"/>
    <x v="38"/>
    <d v="2014-11-17T00:00:00"/>
    <s v="Second Class"/>
    <s v="MN-17935"/>
    <s v="Michael Nguyen"/>
    <x v="0"/>
    <s v="United States"/>
    <s v="Memphis"/>
    <x v="18"/>
    <n v="38109"/>
    <x v="0"/>
    <s v="OFF-ST-10003716"/>
    <x v="1"/>
    <x v="4"/>
    <s v="Tennsco Double-Tier Lockers"/>
    <n v="720.06399999999996"/>
    <n v="4"/>
    <n v="0.2"/>
    <n v="-63.005600000000001"/>
    <x v="0"/>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x v="6"/>
  </r>
  <r>
    <n v="3786"/>
    <x v="1873"/>
    <x v="3"/>
    <x v="377"/>
    <d v="2014-12-31T00:00:00"/>
    <s v="Standard Class"/>
    <s v="TC-21535"/>
    <s v="Tracy Collins"/>
    <x v="2"/>
    <s v="United States"/>
    <s v="Columbus"/>
    <x v="24"/>
    <n v="43229"/>
    <x v="3"/>
    <s v="OFF-BI-10000494"/>
    <x v="1"/>
    <x v="8"/>
    <s v="Acco Economy Flexible Poly Round Ring Binder"/>
    <n v="3.1320000000000001"/>
    <n v="2"/>
    <n v="0.7"/>
    <n v="-2.61"/>
    <x v="4"/>
  </r>
  <r>
    <n v="3787"/>
    <x v="1874"/>
    <x v="0"/>
    <x v="731"/>
    <d v="2013-11-05T00:00:00"/>
    <s v="Standard Class"/>
    <s v="JD-15895"/>
    <s v="Jonathan Doherty"/>
    <x v="1"/>
    <s v="United States"/>
    <s v="Los Angeles"/>
    <x v="1"/>
    <n v="90045"/>
    <x v="1"/>
    <s v="OFF-ST-10002615"/>
    <x v="1"/>
    <x v="4"/>
    <s v="Dual Level, Single-Width Filing Carts"/>
    <n v="1085.42"/>
    <n v="7"/>
    <n v="0"/>
    <n v="282.20920000000001"/>
    <x v="0"/>
  </r>
  <r>
    <n v="3788"/>
    <x v="1875"/>
    <x v="0"/>
    <x v="913"/>
    <d v="2013-09-10T00:00:00"/>
    <s v="Standard Class"/>
    <s v="IL-15100"/>
    <s v="Ivan Liston"/>
    <x v="0"/>
    <s v="United States"/>
    <s v="Houston"/>
    <x v="5"/>
    <n v="77041"/>
    <x v="2"/>
    <s v="OFF-AR-10002804"/>
    <x v="1"/>
    <x v="6"/>
    <s v="Faber Castell Col-Erase Pencils"/>
    <n v="3.9119999999999999"/>
    <n v="1"/>
    <n v="0.2"/>
    <n v="1.0268999999999999"/>
    <x v="8"/>
  </r>
  <r>
    <n v="3789"/>
    <x v="1875"/>
    <x v="0"/>
    <x v="913"/>
    <d v="2013-09-10T00:00:00"/>
    <s v="Standard Class"/>
    <s v="IL-15100"/>
    <s v="Ivan Liston"/>
    <x v="0"/>
    <s v="United States"/>
    <s v="Houston"/>
    <x v="5"/>
    <n v="77041"/>
    <x v="2"/>
    <s v="OFF-AR-10001044"/>
    <x v="1"/>
    <x v="6"/>
    <s v="BOSTON Ranger #55 Pencil Sharpener, Black"/>
    <n v="62.375999999999998"/>
    <n v="3"/>
    <n v="0.2"/>
    <n v="7.0172999999999996"/>
    <x v="8"/>
  </r>
  <r>
    <n v="3790"/>
    <x v="1876"/>
    <x v="0"/>
    <x v="764"/>
    <d v="2013-04-22T00:00:00"/>
    <s v="Standard Class"/>
    <s v="SW-20350"/>
    <s v="Sean Wendt"/>
    <x v="2"/>
    <s v="United States"/>
    <s v="Omaha"/>
    <x v="8"/>
    <n v="68104"/>
    <x v="2"/>
    <s v="OFF-FA-10000134"/>
    <x v="1"/>
    <x v="13"/>
    <s v="Advantus Push Pins, Aluminum Head"/>
    <n v="29.05"/>
    <n v="5"/>
    <n v="0"/>
    <n v="9.0054999999999996"/>
    <x v="3"/>
  </r>
  <r>
    <n v="3791"/>
    <x v="1877"/>
    <x v="2"/>
    <x v="260"/>
    <d v="2011-07-11T00:00:00"/>
    <s v="Standard Class"/>
    <s v="DP-13390"/>
    <s v="Dennis Pardue"/>
    <x v="2"/>
    <s v="United States"/>
    <s v="Los Angeles"/>
    <x v="1"/>
    <n v="90004"/>
    <x v="1"/>
    <s v="OFF-BI-10001670"/>
    <x v="1"/>
    <x v="8"/>
    <s v="Vinyl Sectional Post Binders"/>
    <n v="180.96"/>
    <n v="6"/>
    <n v="0.2"/>
    <n v="67.86"/>
    <x v="7"/>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x v="11"/>
  </r>
  <r>
    <n v="3793"/>
    <x v="1878"/>
    <x v="1"/>
    <x v="914"/>
    <d v="2012-02-28T00:00:00"/>
    <s v="First Class"/>
    <s v="BT-11395"/>
    <s v="Bill Tyler"/>
    <x v="1"/>
    <s v="United States"/>
    <s v="Altoona"/>
    <x v="9"/>
    <n v="16602"/>
    <x v="3"/>
    <s v="OFF-AR-10002257"/>
    <x v="1"/>
    <x v="6"/>
    <s v="Eldon Spacemaker Box, Quick-Snap Lid, Clear"/>
    <n v="16.032"/>
    <n v="6"/>
    <n v="0.2"/>
    <n v="2.2044000000000001"/>
    <x v="11"/>
  </r>
  <r>
    <n v="3794"/>
    <x v="1879"/>
    <x v="1"/>
    <x v="154"/>
    <d v="2012-12-01T00:00:00"/>
    <s v="Standard Class"/>
    <s v="JE-15475"/>
    <s v="Jeremy Ellison"/>
    <x v="0"/>
    <s v="United States"/>
    <s v="New York City"/>
    <x v="15"/>
    <n v="10024"/>
    <x v="3"/>
    <s v="OFF-AR-10001915"/>
    <x v="1"/>
    <x v="6"/>
    <s v="Peel-Off China Markers"/>
    <n v="29.79"/>
    <n v="3"/>
    <n v="0"/>
    <n v="12.511799999999999"/>
    <x v="0"/>
  </r>
  <r>
    <n v="3795"/>
    <x v="1880"/>
    <x v="2"/>
    <x v="915"/>
    <d v="2011-02-03T00:00:00"/>
    <s v="Standard Class"/>
    <s v="EJ-13720"/>
    <s v="Ed Jacobs"/>
    <x v="0"/>
    <s v="United States"/>
    <s v="San Diego"/>
    <x v="1"/>
    <n v="92037"/>
    <x v="1"/>
    <s v="OFF-ST-10003692"/>
    <x v="1"/>
    <x v="4"/>
    <s v="Recycled Steel Personal File for Hanging File Folders"/>
    <n v="57.23"/>
    <n v="1"/>
    <n v="0"/>
    <n v="14.307499999999999"/>
    <x v="9"/>
  </r>
  <r>
    <n v="3796"/>
    <x v="1880"/>
    <x v="2"/>
    <x v="915"/>
    <d v="2011-02-03T00:00:00"/>
    <s v="Standard Class"/>
    <s v="EJ-13720"/>
    <s v="Ed Jacobs"/>
    <x v="0"/>
    <s v="United States"/>
    <s v="San Diego"/>
    <x v="1"/>
    <n v="92037"/>
    <x v="1"/>
    <s v="FUR-TA-10003469"/>
    <x v="0"/>
    <x v="3"/>
    <s v="Balt Split Level Computer Training Table"/>
    <n v="333"/>
    <n v="3"/>
    <n v="0.2"/>
    <n v="-16.649999999999999"/>
    <x v="9"/>
  </r>
  <r>
    <n v="3797"/>
    <x v="1880"/>
    <x v="2"/>
    <x v="915"/>
    <d v="2011-02-03T00:00:00"/>
    <s v="Standard Class"/>
    <s v="EJ-13720"/>
    <s v="Ed Jacobs"/>
    <x v="0"/>
    <s v="United States"/>
    <s v="San Diego"/>
    <x v="1"/>
    <n v="92037"/>
    <x v="1"/>
    <s v="OFF-AR-10003179"/>
    <x v="1"/>
    <x v="6"/>
    <s v="Dixon Ticonderoga Core-Lock Colored Pencils"/>
    <n v="36.44"/>
    <n v="4"/>
    <n v="0"/>
    <n v="12.0252"/>
    <x v="9"/>
  </r>
  <r>
    <n v="3798"/>
    <x v="1881"/>
    <x v="3"/>
    <x v="397"/>
    <d v="2014-09-27T00:00:00"/>
    <s v="First Class"/>
    <s v="BE-11410"/>
    <s v="Bobby Elias"/>
    <x v="0"/>
    <s v="United States"/>
    <s v="Miami"/>
    <x v="2"/>
    <n v="33178"/>
    <x v="0"/>
    <s v="OFF-PA-10003395"/>
    <x v="1"/>
    <x v="10"/>
    <s v="Xerox 1941"/>
    <n v="251.64"/>
    <n v="3"/>
    <n v="0.2"/>
    <n v="88.073999999999998"/>
    <x v="8"/>
  </r>
  <r>
    <n v="3799"/>
    <x v="1882"/>
    <x v="3"/>
    <x v="259"/>
    <d v="2014-11-06T00:00:00"/>
    <s v="First Class"/>
    <s v="KL-16555"/>
    <s v="Kelly Lampkin"/>
    <x v="1"/>
    <s v="United States"/>
    <s v="Greensboro"/>
    <x v="3"/>
    <n v="27405"/>
    <x v="0"/>
    <s v="FUR-TA-10004575"/>
    <x v="0"/>
    <x v="3"/>
    <s v="Hon 5100 Series Wood Tables"/>
    <n v="523.76400000000001"/>
    <n v="3"/>
    <n v="0.4"/>
    <n v="-192.04679999999999"/>
    <x v="0"/>
  </r>
  <r>
    <n v="3800"/>
    <x v="1882"/>
    <x v="3"/>
    <x v="259"/>
    <d v="2014-11-06T00:00:00"/>
    <s v="First Class"/>
    <s v="KL-16555"/>
    <s v="Kelly Lampkin"/>
    <x v="1"/>
    <s v="United States"/>
    <s v="Greensboro"/>
    <x v="3"/>
    <n v="27405"/>
    <x v="0"/>
    <s v="TEC-PH-10002483"/>
    <x v="2"/>
    <x v="7"/>
    <s v="Motorola Moto X"/>
    <n v="1359.96"/>
    <n v="5"/>
    <n v="0.2"/>
    <n v="118.9965"/>
    <x v="0"/>
  </r>
  <r>
    <n v="3801"/>
    <x v="1883"/>
    <x v="0"/>
    <x v="500"/>
    <d v="2013-10-21T00:00:00"/>
    <s v="Standard Class"/>
    <s v="NC-18415"/>
    <s v="Nathan Cano"/>
    <x v="0"/>
    <s v="United States"/>
    <s v="Jacksonville"/>
    <x v="3"/>
    <n v="28540"/>
    <x v="0"/>
    <s v="FUR-CH-10003606"/>
    <x v="0"/>
    <x v="1"/>
    <s v="SAFCO Folding Chair Trolley"/>
    <n v="102.592"/>
    <n v="1"/>
    <n v="0.2"/>
    <n v="10.2592"/>
    <x v="2"/>
  </r>
  <r>
    <n v="3802"/>
    <x v="1883"/>
    <x v="0"/>
    <x v="500"/>
    <d v="2013-10-21T00:00:00"/>
    <s v="Standard Class"/>
    <s v="NC-18415"/>
    <s v="Nathan Cano"/>
    <x v="0"/>
    <s v="United States"/>
    <s v="Jacksonville"/>
    <x v="3"/>
    <n v="28540"/>
    <x v="0"/>
    <s v="TEC-AC-10002473"/>
    <x v="2"/>
    <x v="11"/>
    <s v="Maxell 4.7GB DVD-R"/>
    <n v="22.704000000000001"/>
    <n v="1"/>
    <n v="0.2"/>
    <n v="5.9598000000000004"/>
    <x v="2"/>
  </r>
  <r>
    <n v="3803"/>
    <x v="1883"/>
    <x v="0"/>
    <x v="500"/>
    <d v="2013-10-21T00:00:00"/>
    <s v="Standard Class"/>
    <s v="NC-18415"/>
    <s v="Nathan Cano"/>
    <x v="0"/>
    <s v="United States"/>
    <s v="Jacksonville"/>
    <x v="3"/>
    <n v="28540"/>
    <x v="0"/>
    <s v="OFF-PA-10002319"/>
    <x v="1"/>
    <x v="10"/>
    <s v="Xerox 1944"/>
    <n v="93.024000000000001"/>
    <n v="3"/>
    <n v="0.2"/>
    <n v="33.721200000000003"/>
    <x v="2"/>
  </r>
  <r>
    <n v="3804"/>
    <x v="1883"/>
    <x v="0"/>
    <x v="500"/>
    <d v="2013-10-21T00:00:00"/>
    <s v="Standard Class"/>
    <s v="NC-18415"/>
    <s v="Nathan Cano"/>
    <x v="0"/>
    <s v="United States"/>
    <s v="Jacksonville"/>
    <x v="3"/>
    <n v="28540"/>
    <x v="0"/>
    <s v="OFF-SU-10000946"/>
    <x v="1"/>
    <x v="14"/>
    <s v="Staples"/>
    <n v="12.768000000000001"/>
    <n v="2"/>
    <n v="0.2"/>
    <n v="1.4363999999999999"/>
    <x v="2"/>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x v="2"/>
  </r>
  <r>
    <n v="3806"/>
    <x v="1883"/>
    <x v="0"/>
    <x v="500"/>
    <d v="2013-10-21T00:00:00"/>
    <s v="Standard Class"/>
    <s v="NC-18415"/>
    <s v="Nathan Cano"/>
    <x v="0"/>
    <s v="United States"/>
    <s v="Jacksonville"/>
    <x v="3"/>
    <n v="28540"/>
    <x v="0"/>
    <s v="OFF-PA-10002377"/>
    <x v="1"/>
    <x v="10"/>
    <s v="Xerox 1916"/>
    <n v="39.152000000000001"/>
    <n v="1"/>
    <n v="0.2"/>
    <n v="14.682"/>
    <x v="2"/>
  </r>
  <r>
    <n v="3807"/>
    <x v="1884"/>
    <x v="1"/>
    <x v="768"/>
    <d v="2012-11-19T00:00:00"/>
    <s v="Standard Class"/>
    <s v="AH-10690"/>
    <s v="Anna HÃ¤berlin"/>
    <x v="1"/>
    <s v="United States"/>
    <s v="Plantation"/>
    <x v="2"/>
    <n v="33317"/>
    <x v="0"/>
    <s v="OFF-AR-10001246"/>
    <x v="1"/>
    <x v="6"/>
    <s v="Newell 317"/>
    <n v="11.76"/>
    <n v="5"/>
    <n v="0.2"/>
    <n v="1.323"/>
    <x v="0"/>
  </r>
  <r>
    <n v="3808"/>
    <x v="1884"/>
    <x v="1"/>
    <x v="768"/>
    <d v="2012-11-19T00:00:00"/>
    <s v="Standard Class"/>
    <s v="AH-10690"/>
    <s v="Anna HÃ¤berlin"/>
    <x v="1"/>
    <s v="United States"/>
    <s v="Plantation"/>
    <x v="2"/>
    <n v="33317"/>
    <x v="0"/>
    <s v="OFF-BI-10003291"/>
    <x v="1"/>
    <x v="8"/>
    <s v="Wilson Jones Leather-Like Binders with DublLock Round Rings"/>
    <n v="5.2380000000000004"/>
    <n v="2"/>
    <n v="0.7"/>
    <n v="-4.0157999999999996"/>
    <x v="0"/>
  </r>
  <r>
    <n v="3809"/>
    <x v="1884"/>
    <x v="1"/>
    <x v="768"/>
    <d v="2012-11-19T00:00:00"/>
    <s v="Standard Class"/>
    <s v="AH-10690"/>
    <s v="Anna HÃ¤berlin"/>
    <x v="1"/>
    <s v="United States"/>
    <s v="Plantation"/>
    <x v="2"/>
    <n v="33317"/>
    <x v="0"/>
    <s v="OFF-BI-10002799"/>
    <x v="1"/>
    <x v="8"/>
    <s v="SlimView Poly Binder, 3/8&quot;"/>
    <n v="4.6619999999999999"/>
    <n v="3"/>
    <n v="0.7"/>
    <n v="-3.7296"/>
    <x v="0"/>
  </r>
  <r>
    <n v="3810"/>
    <x v="1884"/>
    <x v="1"/>
    <x v="768"/>
    <d v="2012-11-19T00:00:00"/>
    <s v="Standard Class"/>
    <s v="AH-10690"/>
    <s v="Anna HÃ¤berlin"/>
    <x v="1"/>
    <s v="United States"/>
    <s v="Plantation"/>
    <x v="2"/>
    <n v="33317"/>
    <x v="0"/>
    <s v="FUR-CH-10003298"/>
    <x v="0"/>
    <x v="1"/>
    <s v="Office Star - Contemporary Task Swivel chair with Loop Arms, Charcoal"/>
    <n v="523.91999999999996"/>
    <n v="5"/>
    <n v="0.2"/>
    <n v="-72.039000000000001"/>
    <x v="0"/>
  </r>
  <r>
    <n v="3811"/>
    <x v="1884"/>
    <x v="1"/>
    <x v="768"/>
    <d v="2012-11-19T00:00:00"/>
    <s v="Standard Class"/>
    <s v="AH-10690"/>
    <s v="Anna HÃ¤berlin"/>
    <x v="1"/>
    <s v="United States"/>
    <s v="Plantation"/>
    <x v="2"/>
    <n v="33317"/>
    <x v="0"/>
    <s v="TEC-PH-10000441"/>
    <x v="2"/>
    <x v="7"/>
    <s v="VTech DS6151"/>
    <n v="100.792"/>
    <n v="1"/>
    <n v="0.2"/>
    <n v="10.0792"/>
    <x v="0"/>
  </r>
  <r>
    <n v="3812"/>
    <x v="1884"/>
    <x v="1"/>
    <x v="768"/>
    <d v="2012-11-19T00:00:00"/>
    <s v="Standard Class"/>
    <s v="AH-10690"/>
    <s v="Anna HÃ¤berlin"/>
    <x v="1"/>
    <s v="United States"/>
    <s v="Plantation"/>
    <x v="2"/>
    <n v="33317"/>
    <x v="0"/>
    <s v="FUR-CH-10004477"/>
    <x v="0"/>
    <x v="1"/>
    <s v="Global Push Button Manager's Chair, Indigo"/>
    <n v="146.136"/>
    <n v="3"/>
    <n v="0.2"/>
    <n v="16.440300000000001"/>
    <x v="0"/>
  </r>
  <r>
    <n v="3813"/>
    <x v="1885"/>
    <x v="3"/>
    <x v="916"/>
    <d v="2014-03-06T00:00:00"/>
    <s v="Same Day"/>
    <s v="PK-19075"/>
    <s v="Pete Kriz"/>
    <x v="0"/>
    <s v="United States"/>
    <s v="Milwaukee"/>
    <x v="6"/>
    <n v="53209"/>
    <x v="2"/>
    <s v="OFF-LA-10003537"/>
    <x v="1"/>
    <x v="2"/>
    <s v="Avery 515"/>
    <n v="25.06"/>
    <n v="2"/>
    <n v="0"/>
    <n v="11.7782"/>
    <x v="10"/>
  </r>
  <r>
    <n v="3814"/>
    <x v="1886"/>
    <x v="1"/>
    <x v="599"/>
    <d v="2012-11-09T00:00:00"/>
    <s v="Standard Class"/>
    <s v="NG-18430"/>
    <s v="Nathan Gelder"/>
    <x v="0"/>
    <s v="United States"/>
    <s v="Quincy"/>
    <x v="10"/>
    <n v="62301"/>
    <x v="2"/>
    <s v="OFF-LA-10004484"/>
    <x v="1"/>
    <x v="2"/>
    <s v="Avery 476"/>
    <n v="19.824000000000002"/>
    <n v="6"/>
    <n v="0.2"/>
    <n v="6.4428000000000001"/>
    <x v="0"/>
  </r>
  <r>
    <n v="3815"/>
    <x v="1887"/>
    <x v="0"/>
    <x v="630"/>
    <d v="2013-07-09T00:00:00"/>
    <s v="Same Day"/>
    <s v="ZD-21925"/>
    <s v="Zuschuss Donatelli"/>
    <x v="0"/>
    <s v="United States"/>
    <s v="Jacksonville"/>
    <x v="2"/>
    <n v="32216"/>
    <x v="0"/>
    <s v="TEC-PH-10002824"/>
    <x v="2"/>
    <x v="7"/>
    <s v="Jabra SPEAK 410 Multidevice Speakerphone"/>
    <n v="823.96"/>
    <n v="5"/>
    <n v="0.2"/>
    <n v="51.497500000000002"/>
    <x v="7"/>
  </r>
  <r>
    <n v="3816"/>
    <x v="1887"/>
    <x v="0"/>
    <x v="630"/>
    <d v="2013-07-09T00:00:00"/>
    <s v="Same Day"/>
    <s v="ZD-21925"/>
    <s v="Zuschuss Donatelli"/>
    <x v="0"/>
    <s v="United States"/>
    <s v="Jacksonville"/>
    <x v="2"/>
    <n v="32216"/>
    <x v="0"/>
    <s v="OFF-PA-10004965"/>
    <x v="1"/>
    <x v="10"/>
    <s v="Xerox 1921"/>
    <n v="15.984"/>
    <n v="2"/>
    <n v="0.2"/>
    <n v="4.9950000000000001"/>
    <x v="7"/>
  </r>
  <r>
    <n v="3817"/>
    <x v="1888"/>
    <x v="1"/>
    <x v="426"/>
    <d v="2012-09-19T00:00:00"/>
    <s v="Standard Class"/>
    <s v="NW-18400"/>
    <s v="Natalie Webber"/>
    <x v="0"/>
    <s v="United States"/>
    <s v="Mobile"/>
    <x v="19"/>
    <n v="36608"/>
    <x v="0"/>
    <s v="FUR-TA-10003569"/>
    <x v="0"/>
    <x v="3"/>
    <s v="Bretford CR8500 Series Meeting Room Furniture"/>
    <n v="801.96"/>
    <n v="2"/>
    <n v="0"/>
    <n v="200.49"/>
    <x v="8"/>
  </r>
  <r>
    <n v="3818"/>
    <x v="1888"/>
    <x v="1"/>
    <x v="426"/>
    <d v="2012-09-19T00:00:00"/>
    <s v="Standard Class"/>
    <s v="NW-18400"/>
    <s v="Natalie Webber"/>
    <x v="0"/>
    <s v="United States"/>
    <s v="Mobile"/>
    <x v="19"/>
    <n v="36608"/>
    <x v="0"/>
    <s v="TEC-PH-10003187"/>
    <x v="2"/>
    <x v="7"/>
    <s v="Anker Astro Mini 3000mAh Ultra-Compact Portable Charger"/>
    <n v="59.97"/>
    <n v="3"/>
    <n v="0"/>
    <n v="0"/>
    <x v="8"/>
  </r>
  <r>
    <n v="3819"/>
    <x v="1888"/>
    <x v="1"/>
    <x v="426"/>
    <d v="2012-09-19T00:00:00"/>
    <s v="Standard Class"/>
    <s v="NW-18400"/>
    <s v="Natalie Webber"/>
    <x v="0"/>
    <s v="United States"/>
    <s v="Mobile"/>
    <x v="19"/>
    <n v="36608"/>
    <x v="0"/>
    <s v="FUR-CH-10004853"/>
    <x v="0"/>
    <x v="1"/>
    <s v="Global Manager's Adjustable Task Chair, Storm"/>
    <n v="1056.8599999999999"/>
    <n v="7"/>
    <n v="0"/>
    <n v="306.48939999999999"/>
    <x v="8"/>
  </r>
  <r>
    <n v="3820"/>
    <x v="1889"/>
    <x v="3"/>
    <x v="449"/>
    <d v="2014-10-15T00:00:00"/>
    <s v="Standard Class"/>
    <s v="HG-14845"/>
    <s v="Harry Greene"/>
    <x v="0"/>
    <s v="United States"/>
    <s v="New York City"/>
    <x v="15"/>
    <n v="10024"/>
    <x v="3"/>
    <s v="OFF-BI-10001031"/>
    <x v="1"/>
    <x v="8"/>
    <s v="Pressboard Data Binders by Wilson Jones"/>
    <n v="12.816000000000001"/>
    <n v="3"/>
    <n v="0.2"/>
    <n v="4.3254000000000001"/>
    <x v="2"/>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x v="2"/>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x v="2"/>
  </r>
  <r>
    <n v="3823"/>
    <x v="1889"/>
    <x v="3"/>
    <x v="449"/>
    <d v="2014-10-15T00:00:00"/>
    <s v="Standard Class"/>
    <s v="HG-14845"/>
    <s v="Harry Greene"/>
    <x v="0"/>
    <s v="United States"/>
    <s v="New York City"/>
    <x v="15"/>
    <n v="10024"/>
    <x v="3"/>
    <s v="OFF-BI-10003655"/>
    <x v="1"/>
    <x v="8"/>
    <s v="Durable Pressboard Binders"/>
    <n v="18.239999999999998"/>
    <n v="6"/>
    <n v="0.2"/>
    <n v="6.1559999999999997"/>
    <x v="2"/>
  </r>
  <r>
    <n v="3824"/>
    <x v="1890"/>
    <x v="1"/>
    <x v="471"/>
    <d v="2012-09-18T00:00:00"/>
    <s v="Standard Class"/>
    <s v="CC-12685"/>
    <s v="Craig Carroll"/>
    <x v="0"/>
    <s v="United States"/>
    <s v="New York City"/>
    <x v="15"/>
    <n v="10011"/>
    <x v="3"/>
    <s v="OFF-ST-10000585"/>
    <x v="1"/>
    <x v="4"/>
    <s v="Economy Rollaway Files"/>
    <n v="991.2"/>
    <n v="6"/>
    <n v="0"/>
    <n v="257.71199999999999"/>
    <x v="8"/>
  </r>
  <r>
    <n v="3825"/>
    <x v="1890"/>
    <x v="1"/>
    <x v="471"/>
    <d v="2012-09-18T00:00:00"/>
    <s v="Standard Class"/>
    <s v="CC-12685"/>
    <s v="Craig Carroll"/>
    <x v="0"/>
    <s v="United States"/>
    <s v="New York City"/>
    <x v="15"/>
    <n v="10011"/>
    <x v="3"/>
    <s v="TEC-CO-10001571"/>
    <x v="2"/>
    <x v="16"/>
    <s v="Sharp 1540cs Digital Laser Copier"/>
    <n v="879.98400000000004"/>
    <n v="2"/>
    <n v="0.2"/>
    <n v="329.99400000000003"/>
    <x v="8"/>
  </r>
  <r>
    <n v="3826"/>
    <x v="1890"/>
    <x v="1"/>
    <x v="471"/>
    <d v="2012-09-18T00:00:00"/>
    <s v="Standard Class"/>
    <s v="CC-12685"/>
    <s v="Craig Carroll"/>
    <x v="0"/>
    <s v="United States"/>
    <s v="New York City"/>
    <x v="15"/>
    <n v="10011"/>
    <x v="3"/>
    <s v="OFF-BI-10002012"/>
    <x v="1"/>
    <x v="8"/>
    <s v="Wilson Jones Easy Flow II Sheet Lifters"/>
    <n v="12.96"/>
    <n v="9"/>
    <n v="0.2"/>
    <n v="4.5359999999999996"/>
    <x v="8"/>
  </r>
  <r>
    <n v="3827"/>
    <x v="1891"/>
    <x v="2"/>
    <x v="273"/>
    <d v="2011-10-12T00:00:00"/>
    <s v="Standard Class"/>
    <s v="JG-15805"/>
    <s v="John Grady"/>
    <x v="1"/>
    <s v="United States"/>
    <s v="Dallas"/>
    <x v="5"/>
    <n v="75217"/>
    <x v="2"/>
    <s v="OFF-ST-10001228"/>
    <x v="1"/>
    <x v="4"/>
    <s v="Fellowes Personal Hanging Folder Files, Navy"/>
    <n v="107.44"/>
    <n v="10"/>
    <n v="0.2"/>
    <n v="10.744"/>
    <x v="2"/>
  </r>
  <r>
    <n v="3828"/>
    <x v="1892"/>
    <x v="3"/>
    <x v="917"/>
    <d v="2014-05-12T00:00:00"/>
    <s v="Standard Class"/>
    <s v="RW-19540"/>
    <s v="Rick Wilson"/>
    <x v="1"/>
    <s v="United States"/>
    <s v="Detroit"/>
    <x v="12"/>
    <n v="48234"/>
    <x v="2"/>
    <s v="FUR-CH-10004086"/>
    <x v="0"/>
    <x v="1"/>
    <s v="Hon 4070 Series Pagoda Armless Upholstered Stacking Chairs"/>
    <n v="1458.65"/>
    <n v="5"/>
    <n v="0"/>
    <n v="423.00850000000003"/>
    <x v="5"/>
  </r>
  <r>
    <n v="3829"/>
    <x v="1892"/>
    <x v="3"/>
    <x v="917"/>
    <d v="2014-05-12T00:00:00"/>
    <s v="Standard Class"/>
    <s v="RW-19540"/>
    <s v="Rick Wilson"/>
    <x v="1"/>
    <s v="United States"/>
    <s v="Detroit"/>
    <x v="12"/>
    <n v="48234"/>
    <x v="2"/>
    <s v="FUR-CH-10002017"/>
    <x v="0"/>
    <x v="1"/>
    <s v="SAFCO Optional Arm Kit for Workspace Cribbage Stacking Chair"/>
    <n v="26.64"/>
    <n v="1"/>
    <n v="0"/>
    <n v="7.4592000000000001"/>
    <x v="5"/>
  </r>
  <r>
    <n v="3830"/>
    <x v="1892"/>
    <x v="3"/>
    <x v="917"/>
    <d v="2014-05-12T00:00:00"/>
    <s v="Standard Class"/>
    <s v="RW-19540"/>
    <s v="Rick Wilson"/>
    <x v="1"/>
    <s v="United States"/>
    <s v="Detroit"/>
    <x v="12"/>
    <n v="48234"/>
    <x v="2"/>
    <s v="FUR-CH-10000595"/>
    <x v="0"/>
    <x v="1"/>
    <s v="Safco Contoured Stacking Chairs"/>
    <n v="476.8"/>
    <n v="2"/>
    <n v="0"/>
    <n v="119.2"/>
    <x v="5"/>
  </r>
  <r>
    <n v="3831"/>
    <x v="1892"/>
    <x v="3"/>
    <x v="917"/>
    <d v="2014-05-12T00:00:00"/>
    <s v="Standard Class"/>
    <s v="RW-19540"/>
    <s v="Rick Wilson"/>
    <x v="1"/>
    <s v="United States"/>
    <s v="Detroit"/>
    <x v="12"/>
    <n v="48234"/>
    <x v="2"/>
    <s v="OFF-AP-10001563"/>
    <x v="1"/>
    <x v="9"/>
    <s v="Belkin Premiere Surge Master II 8-outlet surge protector"/>
    <n v="87.444000000000003"/>
    <n v="2"/>
    <n v="0.1"/>
    <n v="18.4604"/>
    <x v="5"/>
  </r>
  <r>
    <n v="3832"/>
    <x v="1893"/>
    <x v="1"/>
    <x v="717"/>
    <d v="2012-11-19T00:00:00"/>
    <s v="Standard Class"/>
    <s v="LS-17230"/>
    <s v="Lycoris Saunders"/>
    <x v="0"/>
    <s v="United States"/>
    <s v="Dover"/>
    <x v="13"/>
    <n v="19901"/>
    <x v="3"/>
    <s v="FUR-FU-10004017"/>
    <x v="0"/>
    <x v="5"/>
    <s v="Executive Impressions 13&quot; Chairman Wall Clock"/>
    <n v="76.14"/>
    <n v="3"/>
    <n v="0"/>
    <n v="26.649000000000001"/>
    <x v="0"/>
  </r>
  <r>
    <n v="3833"/>
    <x v="1893"/>
    <x v="1"/>
    <x v="717"/>
    <d v="2012-11-19T00:00:00"/>
    <s v="Standard Class"/>
    <s v="LS-17230"/>
    <s v="Lycoris Saunders"/>
    <x v="0"/>
    <s v="United States"/>
    <s v="Dover"/>
    <x v="13"/>
    <n v="19901"/>
    <x v="3"/>
    <s v="OFF-BI-10002571"/>
    <x v="1"/>
    <x v="8"/>
    <s v="Avery Framed View Binder, EZD Ring (Locking), Navy, 1 1/2&quot;"/>
    <n v="19.96"/>
    <n v="2"/>
    <n v="0"/>
    <n v="9.3811999999999998"/>
    <x v="0"/>
  </r>
  <r>
    <n v="3834"/>
    <x v="1894"/>
    <x v="2"/>
    <x v="156"/>
    <d v="2011-11-24T00:00:00"/>
    <s v="Same Day"/>
    <s v="MY-18295"/>
    <s v="Muhammed Yedwab"/>
    <x v="1"/>
    <s v="United States"/>
    <s v="Columbus"/>
    <x v="24"/>
    <n v="43229"/>
    <x v="3"/>
    <s v="TEC-PH-10000560"/>
    <x v="2"/>
    <x v="7"/>
    <s v="Samsung Galaxy S III - 16GB - pebble blue (T-Mobile)"/>
    <n v="1049.97"/>
    <n v="5"/>
    <n v="0.4"/>
    <n v="-209.994"/>
    <x v="0"/>
  </r>
  <r>
    <n v="3835"/>
    <x v="1894"/>
    <x v="2"/>
    <x v="156"/>
    <d v="2011-11-24T00:00:00"/>
    <s v="Same Day"/>
    <s v="MY-18295"/>
    <s v="Muhammed Yedwab"/>
    <x v="1"/>
    <s v="United States"/>
    <s v="Columbus"/>
    <x v="24"/>
    <n v="43229"/>
    <x v="3"/>
    <s v="FUR-CH-10000847"/>
    <x v="0"/>
    <x v="1"/>
    <s v="Global Executive Mid-Back Manager's Chair"/>
    <n v="611.05799999999999"/>
    <n v="3"/>
    <n v="0.3"/>
    <n v="-34.9176"/>
    <x v="0"/>
  </r>
  <r>
    <n v="3836"/>
    <x v="1895"/>
    <x v="2"/>
    <x v="918"/>
    <d v="2011-04-15T00:00:00"/>
    <s v="Standard Class"/>
    <s v="JM-15655"/>
    <s v="Jim Mitchum"/>
    <x v="1"/>
    <s v="United States"/>
    <s v="Glendale"/>
    <x v="16"/>
    <n v="85301"/>
    <x v="1"/>
    <s v="OFF-FA-10000611"/>
    <x v="1"/>
    <x v="13"/>
    <s v="Binder Clips by OIC"/>
    <n v="2.3679999999999999"/>
    <n v="2"/>
    <n v="0.2"/>
    <n v="0.82879999999999998"/>
    <x v="3"/>
  </r>
  <r>
    <n v="3837"/>
    <x v="1895"/>
    <x v="2"/>
    <x v="918"/>
    <d v="2011-04-15T00:00:00"/>
    <s v="Standard Class"/>
    <s v="JM-15655"/>
    <s v="Jim Mitchum"/>
    <x v="1"/>
    <s v="United States"/>
    <s v="Glendale"/>
    <x v="16"/>
    <n v="85301"/>
    <x v="1"/>
    <s v="OFF-PA-10004733"/>
    <x v="1"/>
    <x v="10"/>
    <s v="Things To Do Today Spiral Book"/>
    <n v="19.007999999999999"/>
    <n v="3"/>
    <n v="0.2"/>
    <n v="6.8903999999999996"/>
    <x v="3"/>
  </r>
  <r>
    <n v="3838"/>
    <x v="1896"/>
    <x v="2"/>
    <x v="711"/>
    <d v="2011-08-02T00:00:00"/>
    <s v="Standard Class"/>
    <s v="KM-16720"/>
    <s v="Kunst Miller"/>
    <x v="0"/>
    <s v="United States"/>
    <s v="North Las Vegas"/>
    <x v="33"/>
    <n v="89031"/>
    <x v="1"/>
    <s v="TEC-PH-10001363"/>
    <x v="2"/>
    <x v="7"/>
    <s v="Apple iPhone 5S"/>
    <n v="911.98400000000004"/>
    <n v="2"/>
    <n v="0.2"/>
    <n v="113.998"/>
    <x v="7"/>
  </r>
  <r>
    <n v="3839"/>
    <x v="1896"/>
    <x v="2"/>
    <x v="711"/>
    <d v="2011-08-02T00:00:00"/>
    <s v="Standard Class"/>
    <s v="KM-16720"/>
    <s v="Kunst Miller"/>
    <x v="0"/>
    <s v="United States"/>
    <s v="North Las Vegas"/>
    <x v="33"/>
    <n v="89031"/>
    <x v="1"/>
    <s v="FUR-CH-10003312"/>
    <x v="0"/>
    <x v="1"/>
    <s v="Hon 2090 â€œPillow Softâ€ Series Mid Back Swivel/Tilt Chairs"/>
    <n v="674.35199999999998"/>
    <n v="3"/>
    <n v="0.2"/>
    <n v="-109.5822"/>
    <x v="7"/>
  </r>
  <r>
    <n v="3840"/>
    <x v="1896"/>
    <x v="2"/>
    <x v="711"/>
    <d v="2011-08-02T00:00:00"/>
    <s v="Standard Class"/>
    <s v="KM-16720"/>
    <s v="Kunst Miller"/>
    <x v="0"/>
    <s v="United States"/>
    <s v="North Las Vegas"/>
    <x v="33"/>
    <n v="89031"/>
    <x v="1"/>
    <s v="FUR-FU-10004018"/>
    <x v="0"/>
    <x v="5"/>
    <s v="Tensor Computer Mounted Lamp"/>
    <n v="134.01"/>
    <n v="9"/>
    <n v="0"/>
    <n v="36.182699999999997"/>
    <x v="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x v="7"/>
  </r>
  <r>
    <n v="3842"/>
    <x v="1897"/>
    <x v="2"/>
    <x v="785"/>
    <d v="2011-06-12T00:00:00"/>
    <s v="Standard Class"/>
    <s v="KE-16420"/>
    <s v="Katrina Edelman"/>
    <x v="1"/>
    <s v="United States"/>
    <s v="Bristol"/>
    <x v="18"/>
    <n v="37620"/>
    <x v="0"/>
    <s v="FUR-CH-10002647"/>
    <x v="0"/>
    <x v="1"/>
    <s v="Situations Contoured Folding Chairs, 4/Set"/>
    <n v="170.352"/>
    <n v="3"/>
    <n v="0.2"/>
    <n v="10.647"/>
    <x v="1"/>
  </r>
  <r>
    <n v="3843"/>
    <x v="1898"/>
    <x v="2"/>
    <x v="919"/>
    <d v="2011-10-31T00:00:00"/>
    <s v="First Class"/>
    <s v="TS-21370"/>
    <s v="Todd Sumrall"/>
    <x v="1"/>
    <s v="United States"/>
    <s v="Los Angeles"/>
    <x v="1"/>
    <n v="90049"/>
    <x v="1"/>
    <s v="OFF-BI-10004140"/>
    <x v="1"/>
    <x v="8"/>
    <s v="Avery Non-Stick Binders"/>
    <n v="7.1840000000000002"/>
    <n v="2"/>
    <n v="0.2"/>
    <n v="2.2450000000000001"/>
    <x v="2"/>
  </r>
  <r>
    <n v="3844"/>
    <x v="1898"/>
    <x v="2"/>
    <x v="919"/>
    <d v="2011-10-31T00:00:00"/>
    <s v="First Class"/>
    <s v="TS-21370"/>
    <s v="Todd Sumrall"/>
    <x v="1"/>
    <s v="United States"/>
    <s v="Los Angeles"/>
    <x v="1"/>
    <n v="90049"/>
    <x v="1"/>
    <s v="OFF-SU-10002301"/>
    <x v="1"/>
    <x v="14"/>
    <s v="Serrated Blade or Curved Handle Hand Letter Openers"/>
    <n v="6.28"/>
    <n v="2"/>
    <n v="0"/>
    <n v="6.2799999999999995E-2"/>
    <x v="2"/>
  </r>
  <r>
    <n v="3845"/>
    <x v="1898"/>
    <x v="2"/>
    <x v="919"/>
    <d v="2011-10-31T00:00:00"/>
    <s v="First Class"/>
    <s v="TS-21370"/>
    <s v="Todd Sumrall"/>
    <x v="1"/>
    <s v="United States"/>
    <s v="Los Angeles"/>
    <x v="1"/>
    <n v="90049"/>
    <x v="1"/>
    <s v="OFF-SU-10000646"/>
    <x v="1"/>
    <x v="14"/>
    <s v="Premier Automatic Letter Opener"/>
    <n v="480.74"/>
    <n v="2"/>
    <n v="0"/>
    <n v="14.4222"/>
    <x v="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x v="2"/>
  </r>
  <r>
    <n v="3847"/>
    <x v="1898"/>
    <x v="2"/>
    <x v="919"/>
    <d v="2011-10-31T00:00:00"/>
    <s v="First Class"/>
    <s v="TS-21370"/>
    <s v="Todd Sumrall"/>
    <x v="1"/>
    <s v="United States"/>
    <s v="Los Angeles"/>
    <x v="1"/>
    <n v="90049"/>
    <x v="1"/>
    <s v="OFF-ST-10003442"/>
    <x v="1"/>
    <x v="4"/>
    <s v="Eldon Portable Mobile Manager"/>
    <n v="141.4"/>
    <n v="5"/>
    <n v="0"/>
    <n v="38.177999999999997"/>
    <x v="2"/>
  </r>
  <r>
    <n v="3848"/>
    <x v="1899"/>
    <x v="3"/>
    <x v="920"/>
    <d v="2014-11-28T00:00:00"/>
    <s v="Second Class"/>
    <s v="SZ-20035"/>
    <s v="Sam Zeldin"/>
    <x v="2"/>
    <s v="United States"/>
    <s v="Canton"/>
    <x v="12"/>
    <n v="48187"/>
    <x v="2"/>
    <s v="OFF-ST-10001097"/>
    <x v="1"/>
    <x v="4"/>
    <s v="Office Impressions Heavy Duty Welded Shelving &amp; Multimedia Storage Drawers"/>
    <n v="501.81"/>
    <n v="3"/>
    <n v="0"/>
    <n v="0"/>
    <x v="0"/>
  </r>
  <r>
    <n v="3849"/>
    <x v="1900"/>
    <x v="3"/>
    <x v="585"/>
    <d v="2014-09-24T00:00:00"/>
    <s v="First Class"/>
    <s v="JE-15745"/>
    <s v="Joel Eaton"/>
    <x v="0"/>
    <s v="United States"/>
    <s v="Fayetteville"/>
    <x v="36"/>
    <n v="72701"/>
    <x v="0"/>
    <s v="OFF-BI-10004318"/>
    <x v="1"/>
    <x v="8"/>
    <s v="Ibico EB-19 Dual Function Manual Binding System"/>
    <n v="691.96"/>
    <n v="4"/>
    <n v="0"/>
    <n v="318.30160000000001"/>
    <x v="8"/>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x v="8"/>
  </r>
  <r>
    <n v="3851"/>
    <x v="1901"/>
    <x v="1"/>
    <x v="784"/>
    <d v="2012-12-09T00:00:00"/>
    <s v="Standard Class"/>
    <s v="MS-17980"/>
    <s v="Michael Stewart"/>
    <x v="1"/>
    <s v="United States"/>
    <s v="Springfield"/>
    <x v="25"/>
    <n v="65807"/>
    <x v="2"/>
    <s v="OFF-PA-10001970"/>
    <x v="1"/>
    <x v="10"/>
    <s v="Xerox 1881"/>
    <n v="85.96"/>
    <n v="7"/>
    <n v="0"/>
    <n v="40.401200000000003"/>
    <x v="4"/>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x v="8"/>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x v="0"/>
  </r>
  <r>
    <n v="3854"/>
    <x v="1904"/>
    <x v="3"/>
    <x v="921"/>
    <d v="2014-06-11T00:00:00"/>
    <s v="Standard Class"/>
    <s v="GH-14410"/>
    <s v="Gary Hansen"/>
    <x v="2"/>
    <s v="United States"/>
    <s v="San Francisco"/>
    <x v="1"/>
    <n v="94122"/>
    <x v="1"/>
    <s v="FUR-FU-10004164"/>
    <x v="0"/>
    <x v="5"/>
    <s v="Eldon 300 Class Desk Accessories, Black"/>
    <n v="4.95"/>
    <n v="1"/>
    <n v="0"/>
    <n v="2.1779999999999999"/>
    <x v="1"/>
  </r>
  <r>
    <n v="3855"/>
    <x v="1904"/>
    <x v="3"/>
    <x v="921"/>
    <d v="2014-06-11T00:00:00"/>
    <s v="Standard Class"/>
    <s v="GH-14410"/>
    <s v="Gary Hansen"/>
    <x v="2"/>
    <s v="United States"/>
    <s v="San Francisco"/>
    <x v="1"/>
    <n v="94122"/>
    <x v="1"/>
    <s v="OFF-ST-10002957"/>
    <x v="1"/>
    <x v="4"/>
    <s v="Sterilite Show Offs Storage Containers"/>
    <n v="26.4"/>
    <n v="5"/>
    <n v="0"/>
    <n v="0"/>
    <x v="1"/>
  </r>
  <r>
    <n v="3856"/>
    <x v="1905"/>
    <x v="3"/>
    <x v="436"/>
    <d v="2014-10-29T00:00:00"/>
    <s v="Second Class"/>
    <s v="DM-13015"/>
    <s v="Darrin Martin"/>
    <x v="0"/>
    <s v="United States"/>
    <s v="San Antonio"/>
    <x v="5"/>
    <n v="78207"/>
    <x v="2"/>
    <s v="OFF-BI-10004364"/>
    <x v="1"/>
    <x v="8"/>
    <s v="Storex Dura Pro Binders"/>
    <n v="3.5640000000000001"/>
    <n v="3"/>
    <n v="0.8"/>
    <n v="-6.2370000000000001"/>
    <x v="2"/>
  </r>
  <r>
    <n v="3857"/>
    <x v="1905"/>
    <x v="3"/>
    <x v="436"/>
    <d v="2014-10-29T00:00:00"/>
    <s v="Second Class"/>
    <s v="DM-13015"/>
    <s v="Darrin Martin"/>
    <x v="0"/>
    <s v="United States"/>
    <s v="San Antonio"/>
    <x v="5"/>
    <n v="78207"/>
    <x v="2"/>
    <s v="TEC-PH-10002824"/>
    <x v="2"/>
    <x v="7"/>
    <s v="Jabra SPEAK 410 Multidevice Speakerphone"/>
    <n v="823.96"/>
    <n v="5"/>
    <n v="0.2"/>
    <n v="51.497500000000002"/>
    <x v="2"/>
  </r>
  <r>
    <n v="3858"/>
    <x v="1905"/>
    <x v="3"/>
    <x v="436"/>
    <d v="2014-10-29T00:00:00"/>
    <s v="Second Class"/>
    <s v="DM-13015"/>
    <s v="Darrin Martin"/>
    <x v="0"/>
    <s v="United States"/>
    <s v="San Antonio"/>
    <x v="5"/>
    <n v="78207"/>
    <x v="2"/>
    <s v="OFF-AR-10000634"/>
    <x v="1"/>
    <x v="6"/>
    <s v="Newell 320"/>
    <n v="10.272"/>
    <n v="3"/>
    <n v="0.2"/>
    <n v="0.89880000000000004"/>
    <x v="2"/>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x v="4"/>
  </r>
  <r>
    <n v="3860"/>
    <x v="1907"/>
    <x v="3"/>
    <x v="922"/>
    <d v="2014-02-23T00:00:00"/>
    <s v="Standard Class"/>
    <s v="JK-16120"/>
    <s v="Julie Kriz"/>
    <x v="2"/>
    <s v="United States"/>
    <s v="Chicago"/>
    <x v="10"/>
    <n v="60653"/>
    <x v="2"/>
    <s v="FUR-TA-10001932"/>
    <x v="0"/>
    <x v="3"/>
    <s v="Chromcraft 48&quot; x 96&quot; Racetrack Double Pedestal Table"/>
    <n v="480.96"/>
    <n v="3"/>
    <n v="0.5"/>
    <n v="-269.33760000000001"/>
    <x v="11"/>
  </r>
  <r>
    <n v="3861"/>
    <x v="1907"/>
    <x v="3"/>
    <x v="922"/>
    <d v="2014-02-23T00:00:00"/>
    <s v="Standard Class"/>
    <s v="JK-16120"/>
    <s v="Julie Kriz"/>
    <x v="2"/>
    <s v="United States"/>
    <s v="Chicago"/>
    <x v="10"/>
    <n v="60653"/>
    <x v="2"/>
    <s v="TEC-PH-10002789"/>
    <x v="2"/>
    <x v="7"/>
    <s v="LG Exalt"/>
    <n v="124.792"/>
    <n v="1"/>
    <n v="0.2"/>
    <n v="10.9193"/>
    <x v="11"/>
  </r>
  <r>
    <n v="3862"/>
    <x v="1908"/>
    <x v="2"/>
    <x v="523"/>
    <d v="2011-05-10T00:00:00"/>
    <s v="Standard Class"/>
    <s v="NC-18415"/>
    <s v="Nathan Cano"/>
    <x v="0"/>
    <s v="United States"/>
    <s v="Yonkers"/>
    <x v="15"/>
    <n v="10701"/>
    <x v="3"/>
    <s v="OFF-BI-10004828"/>
    <x v="1"/>
    <x v="8"/>
    <s v="GBC Poly Designer Binding Covers"/>
    <n v="40.176000000000002"/>
    <n v="3"/>
    <n v="0.2"/>
    <n v="14.563800000000001"/>
    <x v="5"/>
  </r>
  <r>
    <n v="3863"/>
    <x v="1908"/>
    <x v="2"/>
    <x v="523"/>
    <d v="2011-05-10T00:00:00"/>
    <s v="Standard Class"/>
    <s v="NC-18415"/>
    <s v="Nathan Cano"/>
    <x v="0"/>
    <s v="United States"/>
    <s v="Yonkers"/>
    <x v="15"/>
    <n v="10701"/>
    <x v="3"/>
    <s v="OFF-BI-10003981"/>
    <x v="1"/>
    <x v="8"/>
    <s v="Avery Durable Plastic 1&quot; Binders"/>
    <n v="10.896000000000001"/>
    <n v="3"/>
    <n v="0.2"/>
    <n v="3.9498000000000002"/>
    <x v="5"/>
  </r>
  <r>
    <n v="3864"/>
    <x v="1909"/>
    <x v="3"/>
    <x v="161"/>
    <d v="2014-10-20T00:00:00"/>
    <s v="Second Class"/>
    <s v="AJ-10960"/>
    <s v="Astrea Jones"/>
    <x v="0"/>
    <s v="United States"/>
    <s v="San Diego"/>
    <x v="1"/>
    <n v="92037"/>
    <x v="1"/>
    <s v="OFF-AR-10001770"/>
    <x v="1"/>
    <x v="6"/>
    <s v="Economy #2 Pencils"/>
    <n v="10.64"/>
    <n v="4"/>
    <n v="0"/>
    <n v="2.7664"/>
    <x v="2"/>
  </r>
  <r>
    <n v="3865"/>
    <x v="1910"/>
    <x v="1"/>
    <x v="109"/>
    <d v="2012-12-03T00:00:00"/>
    <s v="Standard Class"/>
    <s v="LC-16885"/>
    <s v="Lena Creighton"/>
    <x v="0"/>
    <s v="United States"/>
    <s v="Champaign"/>
    <x v="10"/>
    <n v="61821"/>
    <x v="2"/>
    <s v="FUR-FU-10004904"/>
    <x v="0"/>
    <x v="5"/>
    <s v="Eldon &quot;L&quot; Workstation Diamond Chairmat"/>
    <n v="151.96"/>
    <n v="5"/>
    <n v="0.6"/>
    <n v="-182.352"/>
    <x v="0"/>
  </r>
  <r>
    <n v="3866"/>
    <x v="1911"/>
    <x v="2"/>
    <x v="923"/>
    <d v="2011-07-29T00:00:00"/>
    <s v="Second Class"/>
    <s v="GW-14605"/>
    <s v="Giulietta Weimer"/>
    <x v="0"/>
    <s v="United States"/>
    <s v="San Francisco"/>
    <x v="1"/>
    <n v="94122"/>
    <x v="1"/>
    <s v="TEC-AC-10002842"/>
    <x v="2"/>
    <x v="11"/>
    <s v="WD My Passport Ultra 2TB Portable External Hard Drive"/>
    <n v="238"/>
    <n v="2"/>
    <n v="0"/>
    <n v="38.08"/>
    <x v="7"/>
  </r>
  <r>
    <n v="3867"/>
    <x v="1912"/>
    <x v="3"/>
    <x v="756"/>
    <d v="2014-04-26T00:00:00"/>
    <s v="Second Class"/>
    <s v="SC-20305"/>
    <s v="Sean Christensen"/>
    <x v="0"/>
    <s v="United States"/>
    <s v="Lawrence"/>
    <x v="14"/>
    <n v="46226"/>
    <x v="2"/>
    <s v="TEC-AC-10003590"/>
    <x v="2"/>
    <x v="11"/>
    <s v="TRENDnet 56K USB 2.0 Phone, Internet and Fax Modem"/>
    <n v="155.34"/>
    <n v="6"/>
    <n v="0"/>
    <n v="55.922400000000003"/>
    <x v="3"/>
  </r>
  <r>
    <n v="3868"/>
    <x v="1913"/>
    <x v="1"/>
    <x v="924"/>
    <d v="2012-10-27T00:00:00"/>
    <s v="Second Class"/>
    <s v="JF-15355"/>
    <s v="Jay Fein"/>
    <x v="0"/>
    <s v="United States"/>
    <s v="San Diego"/>
    <x v="1"/>
    <n v="92105"/>
    <x v="1"/>
    <s v="TEC-AC-10000710"/>
    <x v="2"/>
    <x v="11"/>
    <s v="Maxell DVD-RAM Discs"/>
    <n v="148.32"/>
    <n v="9"/>
    <n v="0"/>
    <n v="63.7776"/>
    <x v="2"/>
  </r>
  <r>
    <n v="3869"/>
    <x v="1913"/>
    <x v="1"/>
    <x v="924"/>
    <d v="2012-10-27T00:00:00"/>
    <s v="Second Class"/>
    <s v="JF-15355"/>
    <s v="Jay Fein"/>
    <x v="0"/>
    <s v="United States"/>
    <s v="San Diego"/>
    <x v="1"/>
    <n v="92105"/>
    <x v="1"/>
    <s v="FUR-CH-10004495"/>
    <x v="0"/>
    <x v="1"/>
    <s v="Global Leather and Oak Executive Chair, Black"/>
    <n v="240.78399999999999"/>
    <n v="1"/>
    <n v="0.2"/>
    <n v="27.088200000000001"/>
    <x v="2"/>
  </r>
  <r>
    <n v="3870"/>
    <x v="1913"/>
    <x v="1"/>
    <x v="924"/>
    <d v="2012-10-27T00:00:00"/>
    <s v="Second Class"/>
    <s v="JF-15355"/>
    <s v="Jay Fein"/>
    <x v="0"/>
    <s v="United States"/>
    <s v="San Diego"/>
    <x v="1"/>
    <n v="92105"/>
    <x v="1"/>
    <s v="FUR-CH-10004540"/>
    <x v="0"/>
    <x v="1"/>
    <s v="Global Chrome Stack Chair"/>
    <n v="191.96799999999999"/>
    <n v="7"/>
    <n v="0.2"/>
    <n v="16.7972"/>
    <x v="2"/>
  </r>
  <r>
    <n v="3871"/>
    <x v="1913"/>
    <x v="1"/>
    <x v="924"/>
    <d v="2012-10-27T00:00:00"/>
    <s v="Second Class"/>
    <s v="JF-15355"/>
    <s v="Jay Fein"/>
    <x v="0"/>
    <s v="United States"/>
    <s v="San Diego"/>
    <x v="1"/>
    <n v="92105"/>
    <x v="1"/>
    <s v="OFF-PA-10004971"/>
    <x v="1"/>
    <x v="10"/>
    <s v="Xerox 196"/>
    <n v="11.56"/>
    <n v="2"/>
    <n v="0"/>
    <n v="5.6643999999999997"/>
    <x v="2"/>
  </r>
  <r>
    <n v="3872"/>
    <x v="1913"/>
    <x v="1"/>
    <x v="924"/>
    <d v="2012-10-27T00:00:00"/>
    <s v="Second Class"/>
    <s v="JF-15355"/>
    <s v="Jay Fein"/>
    <x v="0"/>
    <s v="United States"/>
    <s v="San Diego"/>
    <x v="1"/>
    <n v="92105"/>
    <x v="1"/>
    <s v="OFF-EN-10002600"/>
    <x v="1"/>
    <x v="12"/>
    <s v="Redi-Strip #10 Envelopes, 4 1/8 x 9 1/2"/>
    <n v="11.8"/>
    <n v="4"/>
    <n v="0"/>
    <n v="5.6639999999999997"/>
    <x v="2"/>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x v="2"/>
  </r>
  <r>
    <n v="3874"/>
    <x v="1914"/>
    <x v="0"/>
    <x v="64"/>
    <d v="2013-09-08T00:00:00"/>
    <s v="Second Class"/>
    <s v="DM-13015"/>
    <s v="Darrin Martin"/>
    <x v="0"/>
    <s v="United States"/>
    <s v="Johnson City"/>
    <x v="18"/>
    <n v="37604"/>
    <x v="0"/>
    <s v="OFF-EN-10001099"/>
    <x v="1"/>
    <x v="12"/>
    <s v="Staples"/>
    <n v="23.472000000000001"/>
    <n v="3"/>
    <n v="0.2"/>
    <n v="7.6284000000000001"/>
    <x v="8"/>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x v="8"/>
  </r>
  <r>
    <n v="3876"/>
    <x v="1914"/>
    <x v="0"/>
    <x v="64"/>
    <d v="2013-09-08T00:00:00"/>
    <s v="Second Class"/>
    <s v="DM-13015"/>
    <s v="Darrin Martin"/>
    <x v="0"/>
    <s v="United States"/>
    <s v="Johnson City"/>
    <x v="18"/>
    <n v="37604"/>
    <x v="0"/>
    <s v="TEC-PH-10002660"/>
    <x v="2"/>
    <x v="7"/>
    <s v="Nortel Networks T7316 E Nt8 B27"/>
    <n v="108.78400000000001"/>
    <n v="2"/>
    <n v="0.2"/>
    <n v="6.7990000000000004"/>
    <x v="8"/>
  </r>
  <r>
    <n v="3877"/>
    <x v="1914"/>
    <x v="0"/>
    <x v="64"/>
    <d v="2013-09-08T00:00:00"/>
    <s v="Second Class"/>
    <s v="DM-13015"/>
    <s v="Darrin Martin"/>
    <x v="0"/>
    <s v="United States"/>
    <s v="Johnson City"/>
    <x v="18"/>
    <n v="37604"/>
    <x v="0"/>
    <s v="OFF-PA-10000327"/>
    <x v="1"/>
    <x v="10"/>
    <s v="Xerox 1971"/>
    <n v="10.272"/>
    <n v="3"/>
    <n v="0.2"/>
    <n v="3.21"/>
    <x v="8"/>
  </r>
  <r>
    <n v="3878"/>
    <x v="1915"/>
    <x v="0"/>
    <x v="99"/>
    <d v="2013-11-03T00:00:00"/>
    <s v="Standard Class"/>
    <s v="EP-13915"/>
    <s v="Emily Phan"/>
    <x v="0"/>
    <s v="United States"/>
    <s v="Tampa"/>
    <x v="2"/>
    <n v="33614"/>
    <x v="0"/>
    <s v="OFF-BI-10001191"/>
    <x v="1"/>
    <x v="8"/>
    <s v="Canvas Sectional Post Binders"/>
    <n v="38.19"/>
    <n v="5"/>
    <n v="0.7"/>
    <n v="-26.733000000000001"/>
    <x v="2"/>
  </r>
  <r>
    <n v="3879"/>
    <x v="1916"/>
    <x v="2"/>
    <x v="267"/>
    <d v="2011-04-07T00:00:00"/>
    <s v="First Class"/>
    <s v="JG-15805"/>
    <s v="John Grady"/>
    <x v="1"/>
    <s v="United States"/>
    <s v="Decatur"/>
    <x v="10"/>
    <n v="62521"/>
    <x v="2"/>
    <s v="OFF-ST-10003455"/>
    <x v="1"/>
    <x v="4"/>
    <s v="Tenex File Box, Personal Filing Tote with Lid, Black"/>
    <n v="49.631999999999998"/>
    <n v="4"/>
    <n v="0.2"/>
    <n v="3.7223999999999999"/>
    <x v="3"/>
  </r>
  <r>
    <n v="3880"/>
    <x v="1916"/>
    <x v="2"/>
    <x v="267"/>
    <d v="2011-04-07T00:00:00"/>
    <s v="First Class"/>
    <s v="JG-15805"/>
    <s v="John Grady"/>
    <x v="1"/>
    <s v="United States"/>
    <s v="Decatur"/>
    <x v="10"/>
    <n v="62521"/>
    <x v="2"/>
    <s v="OFF-ST-10001031"/>
    <x v="1"/>
    <x v="4"/>
    <s v="Adjustable Personal File Tote"/>
    <n v="52.095999999999997"/>
    <n v="4"/>
    <n v="0.2"/>
    <n v="3.9072"/>
    <x v="3"/>
  </r>
  <r>
    <n v="3881"/>
    <x v="1917"/>
    <x v="1"/>
    <x v="925"/>
    <d v="2012-06-20T00:00:00"/>
    <s v="Standard Class"/>
    <s v="PF-19120"/>
    <s v="Peter Fuller"/>
    <x v="0"/>
    <s v="United States"/>
    <s v="Gilbert"/>
    <x v="16"/>
    <n v="85234"/>
    <x v="1"/>
    <s v="OFF-PA-10002245"/>
    <x v="1"/>
    <x v="10"/>
    <s v="Xerox 1895"/>
    <n v="9.5679999999999996"/>
    <n v="2"/>
    <n v="0.2"/>
    <n v="2.99"/>
    <x v="1"/>
  </r>
  <r>
    <n v="3882"/>
    <x v="1917"/>
    <x v="1"/>
    <x v="925"/>
    <d v="2012-06-20T00:00:00"/>
    <s v="Standard Class"/>
    <s v="PF-19120"/>
    <s v="Peter Fuller"/>
    <x v="0"/>
    <s v="United States"/>
    <s v="Gilbert"/>
    <x v="16"/>
    <n v="85234"/>
    <x v="1"/>
    <s v="OFF-ST-10004804"/>
    <x v="1"/>
    <x v="4"/>
    <s v="Belkin 19&quot; Vented Equipment Shelf, Black"/>
    <n v="82.367999999999995"/>
    <n v="2"/>
    <n v="0.2"/>
    <n v="-19.5624"/>
    <x v="1"/>
  </r>
  <r>
    <n v="3883"/>
    <x v="1917"/>
    <x v="1"/>
    <x v="925"/>
    <d v="2012-06-20T00:00:00"/>
    <s v="Standard Class"/>
    <s v="PF-19120"/>
    <s v="Peter Fuller"/>
    <x v="0"/>
    <s v="United States"/>
    <s v="Gilbert"/>
    <x v="16"/>
    <n v="85234"/>
    <x v="1"/>
    <s v="FUR-FU-10004904"/>
    <x v="0"/>
    <x v="5"/>
    <s v="Eldon &quot;L&quot; Workstation Diamond Chairmat"/>
    <n v="364.70400000000001"/>
    <n v="6"/>
    <n v="0.2"/>
    <n v="-36.470399999999998"/>
    <x v="1"/>
  </r>
  <r>
    <n v="3884"/>
    <x v="1917"/>
    <x v="1"/>
    <x v="925"/>
    <d v="2012-06-20T00:00:00"/>
    <s v="Standard Class"/>
    <s v="PF-19120"/>
    <s v="Peter Fuller"/>
    <x v="0"/>
    <s v="United States"/>
    <s v="Gilbert"/>
    <x v="16"/>
    <n v="85234"/>
    <x v="1"/>
    <s v="FUR-FU-10002396"/>
    <x v="0"/>
    <x v="5"/>
    <s v="DAX Copper Panel Document Frame, 5 x 7 Size"/>
    <n v="40.256"/>
    <n v="4"/>
    <n v="0.2"/>
    <n v="11.070399999999999"/>
    <x v="1"/>
  </r>
  <r>
    <n v="3885"/>
    <x v="1918"/>
    <x v="2"/>
    <x v="260"/>
    <d v="2011-07-12T00:00:00"/>
    <s v="Standard Class"/>
    <s v="DW-13195"/>
    <s v="David Wiener"/>
    <x v="1"/>
    <s v="United States"/>
    <s v="Knoxville"/>
    <x v="18"/>
    <n v="37918"/>
    <x v="0"/>
    <s v="OFF-AR-10002833"/>
    <x v="1"/>
    <x v="6"/>
    <s v="Newell 322"/>
    <n v="4.3680000000000003"/>
    <n v="3"/>
    <n v="0.2"/>
    <n v="0.38219999999999998"/>
    <x v="7"/>
  </r>
  <r>
    <n v="3886"/>
    <x v="1919"/>
    <x v="3"/>
    <x v="926"/>
    <d v="2014-02-03T00:00:00"/>
    <s v="Standard Class"/>
    <s v="CK-12595"/>
    <s v="Clytie Kelty"/>
    <x v="0"/>
    <s v="United States"/>
    <s v="Chicago"/>
    <x v="10"/>
    <n v="60653"/>
    <x v="2"/>
    <s v="OFF-BI-10001072"/>
    <x v="1"/>
    <x v="8"/>
    <s v="GBC Clear Cover, 8-1/2 x 11, unpunched, 25 covers per pack"/>
    <n v="12.128"/>
    <n v="4"/>
    <n v="0.8"/>
    <n v="-20.617599999999999"/>
    <x v="9"/>
  </r>
  <r>
    <n v="3887"/>
    <x v="1920"/>
    <x v="0"/>
    <x v="840"/>
    <d v="2013-03-09T00:00:00"/>
    <s v="Second Class"/>
    <s v="CC-12670"/>
    <s v="Craig Carreira"/>
    <x v="0"/>
    <s v="United States"/>
    <s v="Bloomington"/>
    <x v="14"/>
    <n v="47401"/>
    <x v="2"/>
    <s v="TEC-PH-10003171"/>
    <x v="2"/>
    <x v="7"/>
    <s v="Plantronics Encore H101 Dual EarpiecesÂ Headset"/>
    <n v="134.85"/>
    <n v="3"/>
    <n v="0"/>
    <n v="37.758000000000003"/>
    <x v="10"/>
  </r>
  <r>
    <n v="3888"/>
    <x v="1921"/>
    <x v="2"/>
    <x v="270"/>
    <d v="2011-06-06T00:00:00"/>
    <s v="Standard Class"/>
    <s v="SV-20785"/>
    <s v="Stewart Visinsky"/>
    <x v="0"/>
    <s v="United States"/>
    <s v="Roswell"/>
    <x v="32"/>
    <n v="30076"/>
    <x v="0"/>
    <s v="OFF-AR-10004511"/>
    <x v="1"/>
    <x v="6"/>
    <s v="Sanford Colorific Scented Colored Pencils, 12/Pack"/>
    <n v="8.56"/>
    <n v="2"/>
    <n v="0"/>
    <n v="2.6536"/>
    <x v="1"/>
  </r>
  <r>
    <n v="3889"/>
    <x v="1921"/>
    <x v="2"/>
    <x v="270"/>
    <d v="2011-06-06T00:00:00"/>
    <s v="Standard Class"/>
    <s v="SV-20785"/>
    <s v="Stewart Visinsky"/>
    <x v="0"/>
    <s v="United States"/>
    <s v="Roswell"/>
    <x v="32"/>
    <n v="30076"/>
    <x v="0"/>
    <s v="TEC-PH-10001425"/>
    <x v="2"/>
    <x v="7"/>
    <s v="Mophie Juice Pack Helium for iPhone"/>
    <n v="239.97"/>
    <n v="3"/>
    <n v="0"/>
    <n v="67.191599999999994"/>
    <x v="1"/>
  </r>
  <r>
    <n v="3890"/>
    <x v="1921"/>
    <x v="2"/>
    <x v="270"/>
    <d v="2011-06-06T00:00:00"/>
    <s v="Standard Class"/>
    <s v="SV-20785"/>
    <s v="Stewart Visinsky"/>
    <x v="0"/>
    <s v="United States"/>
    <s v="Roswell"/>
    <x v="32"/>
    <n v="30076"/>
    <x v="0"/>
    <s v="OFF-ST-10001490"/>
    <x v="1"/>
    <x v="4"/>
    <s v="Hot File 7-Pocket, Floor Stand"/>
    <n v="356.94"/>
    <n v="2"/>
    <n v="0"/>
    <n v="107.08199999999999"/>
    <x v="1"/>
  </r>
  <r>
    <n v="3891"/>
    <x v="1922"/>
    <x v="0"/>
    <x v="390"/>
    <d v="2013-12-01T00:00:00"/>
    <s v="Standard Class"/>
    <s v="SP-20860"/>
    <s v="Sung Pak"/>
    <x v="1"/>
    <s v="United States"/>
    <s v="Los Angeles"/>
    <x v="1"/>
    <n v="90036"/>
    <x v="1"/>
    <s v="TEC-AC-10003033"/>
    <x v="2"/>
    <x v="11"/>
    <s v="Plantronics CS510 - Over-the-Head monaural Wireless Headset System"/>
    <n v="659.9"/>
    <n v="2"/>
    <n v="0"/>
    <n v="217.767"/>
    <x v="0"/>
  </r>
  <r>
    <n v="3892"/>
    <x v="1922"/>
    <x v="0"/>
    <x v="390"/>
    <d v="2013-12-01T00:00:00"/>
    <s v="Standard Class"/>
    <s v="SP-20860"/>
    <s v="Sung Pak"/>
    <x v="1"/>
    <s v="United States"/>
    <s v="Los Angeles"/>
    <x v="1"/>
    <n v="90036"/>
    <x v="1"/>
    <s v="FUR-CH-10001394"/>
    <x v="0"/>
    <x v="1"/>
    <s v="Global Leather Executive Chair"/>
    <n v="1684.752"/>
    <n v="6"/>
    <n v="0.2"/>
    <n v="210.59399999999999"/>
    <x v="0"/>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x v="0"/>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x v="0"/>
  </r>
  <r>
    <n v="3895"/>
    <x v="1924"/>
    <x v="2"/>
    <x v="754"/>
    <d v="2011-11-28T00:00:00"/>
    <s v="Standard Class"/>
    <s v="TC-21475"/>
    <s v="Tony Chapman"/>
    <x v="2"/>
    <s v="United States"/>
    <s v="Bolingbrook"/>
    <x v="10"/>
    <n v="60440"/>
    <x v="2"/>
    <s v="OFF-BI-10002571"/>
    <x v="1"/>
    <x v="8"/>
    <s v="Avery Framed View Binder, EZD Ring (Locking), Navy, 1 1/2&quot;"/>
    <n v="9.98"/>
    <n v="5"/>
    <n v="0.8"/>
    <n v="-16.466999999999999"/>
    <x v="0"/>
  </r>
  <r>
    <n v="3896"/>
    <x v="1925"/>
    <x v="3"/>
    <x v="927"/>
    <d v="2014-05-06T00:00:00"/>
    <s v="Standard Class"/>
    <s v="SJ-20125"/>
    <s v="Sanjit Jacobs"/>
    <x v="2"/>
    <s v="United States"/>
    <s v="Texarkana"/>
    <x v="36"/>
    <n v="71854"/>
    <x v="0"/>
    <s v="TEC-AC-10002331"/>
    <x v="2"/>
    <x v="11"/>
    <s v="Maxell 74 Minute CDR, 10/Pack"/>
    <n v="48.9"/>
    <n v="5"/>
    <n v="0"/>
    <n v="18.093"/>
    <x v="5"/>
  </r>
  <r>
    <n v="3897"/>
    <x v="1926"/>
    <x v="3"/>
    <x v="226"/>
    <d v="2014-12-13T00:00:00"/>
    <s v="Standard Class"/>
    <s v="DS-13180"/>
    <s v="David Smith"/>
    <x v="1"/>
    <s v="United States"/>
    <s v="San Antonio"/>
    <x v="5"/>
    <n v="78207"/>
    <x v="2"/>
    <s v="OFF-FA-10000611"/>
    <x v="1"/>
    <x v="13"/>
    <s v="Binder Clips by OIC"/>
    <n v="3.552"/>
    <n v="3"/>
    <n v="0.2"/>
    <n v="1.2432000000000001"/>
    <x v="4"/>
  </r>
  <r>
    <n v="3898"/>
    <x v="1926"/>
    <x v="3"/>
    <x v="226"/>
    <d v="2014-12-13T00:00:00"/>
    <s v="Standard Class"/>
    <s v="DS-13180"/>
    <s v="David Smith"/>
    <x v="1"/>
    <s v="United States"/>
    <s v="San Antonio"/>
    <x v="5"/>
    <n v="78207"/>
    <x v="2"/>
    <s v="OFF-PA-10000304"/>
    <x v="1"/>
    <x v="10"/>
    <s v="Xerox 1995"/>
    <n v="15.552"/>
    <n v="3"/>
    <n v="0.2"/>
    <n v="5.4432"/>
    <x v="4"/>
  </r>
  <r>
    <n v="3899"/>
    <x v="1927"/>
    <x v="3"/>
    <x v="329"/>
    <d v="2014-12-05T00:00:00"/>
    <s v="Standard Class"/>
    <s v="SC-20800"/>
    <s v="Stuart Calhoun"/>
    <x v="0"/>
    <s v="United States"/>
    <s v="Edinburg"/>
    <x v="5"/>
    <n v="78539"/>
    <x v="2"/>
    <s v="OFF-FA-10000611"/>
    <x v="1"/>
    <x v="13"/>
    <s v="Binder Clips by OIC"/>
    <n v="2.3679999999999999"/>
    <n v="2"/>
    <n v="0.2"/>
    <n v="0.82879999999999998"/>
    <x v="4"/>
  </r>
  <r>
    <n v="3900"/>
    <x v="1928"/>
    <x v="3"/>
    <x v="226"/>
    <d v="2014-12-10T00:00:00"/>
    <s v="First Class"/>
    <s v="SH-20395"/>
    <s v="Shahid Hopkins"/>
    <x v="0"/>
    <s v="United States"/>
    <s v="Toledo"/>
    <x v="24"/>
    <n v="43615"/>
    <x v="3"/>
    <s v="TEC-AC-10002567"/>
    <x v="2"/>
    <x v="11"/>
    <s v="Logitech G602 Wireless Gaming Mouse"/>
    <n v="127.98399999999999"/>
    <n v="2"/>
    <n v="0.2"/>
    <n v="25.596800000000002"/>
    <x v="4"/>
  </r>
  <r>
    <n v="3901"/>
    <x v="1929"/>
    <x v="1"/>
    <x v="928"/>
    <d v="2012-01-08T00:00:00"/>
    <s v="Standard Class"/>
    <s v="SF-20965"/>
    <s v="Sylvia Foulston"/>
    <x v="1"/>
    <s v="United States"/>
    <s v="Baytown"/>
    <x v="5"/>
    <n v="77520"/>
    <x v="2"/>
    <s v="OFF-PA-10001937"/>
    <x v="1"/>
    <x v="10"/>
    <s v="Xerox 21"/>
    <n v="10.368"/>
    <n v="2"/>
    <n v="0.2"/>
    <n v="3.6288"/>
    <x v="9"/>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x v="0"/>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x v="2"/>
  </r>
  <r>
    <n v="3904"/>
    <x v="1932"/>
    <x v="1"/>
    <x v="57"/>
    <d v="2012-04-10T00:00:00"/>
    <s v="Standard Class"/>
    <s v="VT-21700"/>
    <s v="Valerie Takahito"/>
    <x v="2"/>
    <s v="United States"/>
    <s v="Philadelphia"/>
    <x v="9"/>
    <n v="19143"/>
    <x v="3"/>
    <s v="OFF-AP-10004036"/>
    <x v="1"/>
    <x v="9"/>
    <s v="Bionaire 99.97% HEPA Air Cleaner"/>
    <n v="98.111999999999995"/>
    <n v="7"/>
    <n v="0.2"/>
    <n v="18.396000000000001"/>
    <x v="3"/>
  </r>
  <r>
    <n v="3905"/>
    <x v="1932"/>
    <x v="1"/>
    <x v="57"/>
    <d v="2012-04-10T00:00:00"/>
    <s v="Standard Class"/>
    <s v="VT-21700"/>
    <s v="Valerie Takahito"/>
    <x v="2"/>
    <s v="United States"/>
    <s v="Philadelphia"/>
    <x v="9"/>
    <n v="19143"/>
    <x v="3"/>
    <s v="OFF-ST-10003816"/>
    <x v="1"/>
    <x v="4"/>
    <s v="Fellowes High-Stak Drawer Files"/>
    <n v="563.80799999999999"/>
    <n v="4"/>
    <n v="0.2"/>
    <n v="21.142800000000001"/>
    <x v="3"/>
  </r>
  <r>
    <n v="3906"/>
    <x v="1932"/>
    <x v="1"/>
    <x v="57"/>
    <d v="2012-04-10T00:00:00"/>
    <s v="Standard Class"/>
    <s v="VT-21700"/>
    <s v="Valerie Takahito"/>
    <x v="2"/>
    <s v="United States"/>
    <s v="Philadelphia"/>
    <x v="9"/>
    <n v="19143"/>
    <x v="3"/>
    <s v="OFF-BI-10002072"/>
    <x v="1"/>
    <x v="8"/>
    <s v="Cardinal Slant-D Ring Binders"/>
    <n v="10.428000000000001"/>
    <n v="4"/>
    <n v="0.7"/>
    <n v="-6.952"/>
    <x v="3"/>
  </r>
  <r>
    <n v="3907"/>
    <x v="1932"/>
    <x v="1"/>
    <x v="57"/>
    <d v="2012-04-10T00:00:00"/>
    <s v="Standard Class"/>
    <s v="VT-21700"/>
    <s v="Valerie Takahito"/>
    <x v="2"/>
    <s v="United States"/>
    <s v="Philadelphia"/>
    <x v="9"/>
    <n v="19143"/>
    <x v="3"/>
    <s v="FUR-FU-10001468"/>
    <x v="0"/>
    <x v="5"/>
    <s v="Tenex Antistatic Computer Chair Mats"/>
    <n v="547.13599999999997"/>
    <n v="4"/>
    <n v="0.2"/>
    <n v="-68.391999999999996"/>
    <x v="3"/>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x v="3"/>
  </r>
  <r>
    <n v="3909"/>
    <x v="1932"/>
    <x v="1"/>
    <x v="57"/>
    <d v="2012-04-10T00:00:00"/>
    <s v="Standard Class"/>
    <s v="VT-21700"/>
    <s v="Valerie Takahito"/>
    <x v="2"/>
    <s v="United States"/>
    <s v="Philadelphia"/>
    <x v="9"/>
    <n v="19143"/>
    <x v="3"/>
    <s v="TEC-PH-10002844"/>
    <x v="2"/>
    <x v="7"/>
    <s v="Speck Products Candyshell Flip Case"/>
    <n v="41.988"/>
    <n v="2"/>
    <n v="0.4"/>
    <n v="-9.7972000000000001"/>
    <x v="3"/>
  </r>
  <r>
    <n v="3910"/>
    <x v="1932"/>
    <x v="1"/>
    <x v="57"/>
    <d v="2012-04-10T00:00:00"/>
    <s v="Standard Class"/>
    <s v="VT-21700"/>
    <s v="Valerie Takahito"/>
    <x v="2"/>
    <s v="United States"/>
    <s v="Philadelphia"/>
    <x v="9"/>
    <n v="19143"/>
    <x v="3"/>
    <s v="FUR-FU-10001037"/>
    <x v="0"/>
    <x v="5"/>
    <s v="DAX Charcoal/Nickel-Tone Document Frame, 5 x 7"/>
    <n v="7.5839999999999996"/>
    <n v="1"/>
    <n v="0.2"/>
    <n v="2.37"/>
    <x v="3"/>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x v="3"/>
  </r>
  <r>
    <n v="3912"/>
    <x v="1933"/>
    <x v="3"/>
    <x v="929"/>
    <d v="2014-06-07T00:00:00"/>
    <s v="First Class"/>
    <s v="AB-10105"/>
    <s v="Adrian Barton"/>
    <x v="0"/>
    <s v="United States"/>
    <s v="Pearland"/>
    <x v="5"/>
    <n v="77581"/>
    <x v="2"/>
    <s v="TEC-PH-10001619"/>
    <x v="2"/>
    <x v="7"/>
    <s v="LG G3"/>
    <n v="470.37599999999998"/>
    <n v="3"/>
    <n v="0.2"/>
    <n v="52.917299999999997"/>
    <x v="1"/>
  </r>
  <r>
    <n v="3913"/>
    <x v="1934"/>
    <x v="3"/>
    <x v="65"/>
    <d v="2014-09-26T00:00:00"/>
    <s v="Standard Class"/>
    <s v="MM-18280"/>
    <s v="Muhammed MacIntyre"/>
    <x v="1"/>
    <s v="United States"/>
    <s v="New York City"/>
    <x v="15"/>
    <n v="10035"/>
    <x v="3"/>
    <s v="OFF-PA-10001639"/>
    <x v="1"/>
    <x v="10"/>
    <s v="Xerox 203"/>
    <n v="19.440000000000001"/>
    <n v="3"/>
    <n v="0"/>
    <n v="9.3312000000000008"/>
    <x v="8"/>
  </r>
  <r>
    <n v="3914"/>
    <x v="1934"/>
    <x v="3"/>
    <x v="65"/>
    <d v="2014-09-26T00:00:00"/>
    <s v="Standard Class"/>
    <s v="MM-18280"/>
    <s v="Muhammed MacIntyre"/>
    <x v="1"/>
    <s v="United States"/>
    <s v="New York City"/>
    <x v="15"/>
    <n v="10035"/>
    <x v="3"/>
    <s v="FUR-FU-10002268"/>
    <x v="0"/>
    <x v="5"/>
    <s v="Ultra Door Push Plate"/>
    <n v="9.82"/>
    <n v="2"/>
    <n v="0"/>
    <n v="3.2406000000000001"/>
    <x v="8"/>
  </r>
  <r>
    <n v="3915"/>
    <x v="1935"/>
    <x v="3"/>
    <x v="930"/>
    <d v="2014-07-24T00:00:00"/>
    <s v="Standard Class"/>
    <s v="ML-17410"/>
    <s v="Maris LaWare"/>
    <x v="0"/>
    <s v="United States"/>
    <s v="Phoenix"/>
    <x v="16"/>
    <n v="85023"/>
    <x v="1"/>
    <s v="FUR-TA-10001932"/>
    <x v="0"/>
    <x v="3"/>
    <s v="Chromcraft 48&quot; x 96&quot; Racetrack Double Pedestal Table"/>
    <n v="801.6"/>
    <n v="5"/>
    <n v="0.5"/>
    <n v="-448.89600000000002"/>
    <x v="7"/>
  </r>
  <r>
    <n v="3916"/>
    <x v="1935"/>
    <x v="3"/>
    <x v="930"/>
    <d v="2014-07-24T00:00:00"/>
    <s v="Standard Class"/>
    <s v="ML-17410"/>
    <s v="Maris LaWare"/>
    <x v="0"/>
    <s v="United States"/>
    <s v="Phoenix"/>
    <x v="16"/>
    <n v="85023"/>
    <x v="1"/>
    <s v="FUR-CH-10004218"/>
    <x v="0"/>
    <x v="1"/>
    <s v="Global Fabric Manager's Chair, Dark Gray"/>
    <n v="161.56800000000001"/>
    <n v="2"/>
    <n v="0.2"/>
    <n v="10.098000000000001"/>
    <x v="7"/>
  </r>
  <r>
    <n v="3917"/>
    <x v="1935"/>
    <x v="3"/>
    <x v="930"/>
    <d v="2014-07-24T00:00:00"/>
    <s v="Standard Class"/>
    <s v="ML-17410"/>
    <s v="Maris LaWare"/>
    <x v="0"/>
    <s v="United States"/>
    <s v="Phoenix"/>
    <x v="16"/>
    <n v="85023"/>
    <x v="1"/>
    <s v="OFF-PA-10000246"/>
    <x v="1"/>
    <x v="10"/>
    <s v="Riverleaf Stik-Withit Designer Note Cubes"/>
    <n v="16.096"/>
    <n v="2"/>
    <n v="0.2"/>
    <n v="5.2312000000000003"/>
    <x v="7"/>
  </r>
  <r>
    <n v="3918"/>
    <x v="1935"/>
    <x v="3"/>
    <x v="930"/>
    <d v="2014-07-24T00:00:00"/>
    <s v="Standard Class"/>
    <s v="ML-17410"/>
    <s v="Maris LaWare"/>
    <x v="0"/>
    <s v="United States"/>
    <s v="Phoenix"/>
    <x v="16"/>
    <n v="85023"/>
    <x v="1"/>
    <s v="OFF-BI-10003350"/>
    <x v="1"/>
    <x v="8"/>
    <s v="Acco Expandable Hanging Binders"/>
    <n v="7.6559999999999997"/>
    <n v="4"/>
    <n v="0.7"/>
    <n v="-6.1247999999999996"/>
    <x v="7"/>
  </r>
  <r>
    <n v="3919"/>
    <x v="1935"/>
    <x v="3"/>
    <x v="930"/>
    <d v="2014-07-24T00:00:00"/>
    <s v="Standard Class"/>
    <s v="ML-17410"/>
    <s v="Maris LaWare"/>
    <x v="0"/>
    <s v="United States"/>
    <s v="Phoenix"/>
    <x v="16"/>
    <n v="85023"/>
    <x v="1"/>
    <s v="FUR-CH-10000513"/>
    <x v="0"/>
    <x v="1"/>
    <s v="High-Back Leather Manager's Chair"/>
    <n v="311.976"/>
    <n v="3"/>
    <n v="0.2"/>
    <n v="-42.896700000000003"/>
    <x v="7"/>
  </r>
  <r>
    <n v="3920"/>
    <x v="1936"/>
    <x v="1"/>
    <x v="494"/>
    <d v="2012-12-07T00:00:00"/>
    <s v="Standard Class"/>
    <s v="KD-16495"/>
    <s v="Keith Dawkins"/>
    <x v="1"/>
    <s v="United States"/>
    <s v="Chesapeake"/>
    <x v="17"/>
    <n v="23320"/>
    <x v="0"/>
    <s v="OFF-ST-10001321"/>
    <x v="1"/>
    <x v="4"/>
    <s v="Decoflex Hanging Personal Folder File, Blue"/>
    <n v="61.68"/>
    <n v="4"/>
    <n v="0"/>
    <n v="16.653600000000001"/>
    <x v="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x v="4"/>
  </r>
  <r>
    <n v="3922"/>
    <x v="1937"/>
    <x v="0"/>
    <x v="931"/>
    <d v="2013-07-03T00:00:00"/>
    <s v="Second Class"/>
    <s v="RF-19735"/>
    <s v="Roland Fjeld"/>
    <x v="0"/>
    <s v="United States"/>
    <s v="Chicago"/>
    <x v="10"/>
    <n v="60610"/>
    <x v="2"/>
    <s v="TEC-PH-10001299"/>
    <x v="2"/>
    <x v="7"/>
    <s v="Polycom CX300 Desktop Phone USB VoIP phone"/>
    <n v="359.976"/>
    <n v="3"/>
    <n v="0.2"/>
    <n v="35.997599999999998"/>
    <x v="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x v="6"/>
  </r>
  <r>
    <n v="3924"/>
    <x v="1938"/>
    <x v="3"/>
    <x v="735"/>
    <d v="2014-09-02T00:00:00"/>
    <s v="Standard Class"/>
    <s v="SC-20305"/>
    <s v="Sean Christensen"/>
    <x v="0"/>
    <s v="United States"/>
    <s v="Chicago"/>
    <x v="10"/>
    <n v="60623"/>
    <x v="2"/>
    <s v="OFF-PA-10001461"/>
    <x v="1"/>
    <x v="10"/>
    <s v="HP Office Paper (20Lb. and 87 Bright)"/>
    <n v="26.72"/>
    <n v="5"/>
    <n v="0.2"/>
    <n v="9.3520000000000003"/>
    <x v="6"/>
  </r>
  <r>
    <n v="3925"/>
    <x v="1939"/>
    <x v="2"/>
    <x v="328"/>
    <d v="2011-09-21T00:00:00"/>
    <s v="Standard Class"/>
    <s v="BN-11515"/>
    <s v="Bradley Nguyen"/>
    <x v="0"/>
    <s v="United States"/>
    <s v="Seattle"/>
    <x v="4"/>
    <n v="98103"/>
    <x v="1"/>
    <s v="OFF-ST-10004963"/>
    <x v="1"/>
    <x v="4"/>
    <s v="Eldon Gobal File Keepers"/>
    <n v="30.28"/>
    <n v="2"/>
    <n v="0"/>
    <n v="1.2112000000000001"/>
    <x v="8"/>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x v="8"/>
  </r>
  <r>
    <n v="3927"/>
    <x v="1939"/>
    <x v="2"/>
    <x v="328"/>
    <d v="2011-09-21T00:00:00"/>
    <s v="Standard Class"/>
    <s v="BN-11515"/>
    <s v="Bradley Nguyen"/>
    <x v="0"/>
    <s v="United States"/>
    <s v="Seattle"/>
    <x v="4"/>
    <n v="98103"/>
    <x v="1"/>
    <s v="FUR-FU-10004671"/>
    <x v="0"/>
    <x v="5"/>
    <s v="Executive Impressions 12&quot; Wall Clock"/>
    <n v="35.340000000000003"/>
    <n v="2"/>
    <n v="0"/>
    <n v="13.4292"/>
    <x v="8"/>
  </r>
  <r>
    <n v="3928"/>
    <x v="1939"/>
    <x v="2"/>
    <x v="328"/>
    <d v="2011-09-21T00:00:00"/>
    <s v="Standard Class"/>
    <s v="BN-11515"/>
    <s v="Bradley Nguyen"/>
    <x v="0"/>
    <s v="United States"/>
    <s v="Seattle"/>
    <x v="4"/>
    <n v="98103"/>
    <x v="1"/>
    <s v="OFF-BI-10002735"/>
    <x v="1"/>
    <x v="8"/>
    <s v="GBC Prestige Therm-A-Bind Covers"/>
    <n v="137.24"/>
    <n v="5"/>
    <n v="0.2"/>
    <n v="46.3185"/>
    <x v="8"/>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x v="10"/>
  </r>
  <r>
    <n v="3930"/>
    <x v="1940"/>
    <x v="0"/>
    <x v="560"/>
    <d v="2013-03-18T00:00:00"/>
    <s v="First Class"/>
    <s v="JS-15880"/>
    <s v="John Stevenson"/>
    <x v="0"/>
    <s v="United States"/>
    <s v="Harlingen"/>
    <x v="5"/>
    <n v="78550"/>
    <x v="2"/>
    <s v="OFF-PA-10001934"/>
    <x v="1"/>
    <x v="10"/>
    <s v="Xerox 1993"/>
    <n v="5.1840000000000002"/>
    <n v="1"/>
    <n v="0.2"/>
    <n v="1.8792"/>
    <x v="10"/>
  </r>
  <r>
    <n v="3931"/>
    <x v="1940"/>
    <x v="0"/>
    <x v="560"/>
    <d v="2013-03-18T00:00:00"/>
    <s v="First Class"/>
    <s v="JS-15880"/>
    <s v="John Stevenson"/>
    <x v="0"/>
    <s v="United States"/>
    <s v="Harlingen"/>
    <x v="5"/>
    <n v="78550"/>
    <x v="2"/>
    <s v="OFF-AR-10001044"/>
    <x v="1"/>
    <x v="6"/>
    <s v="BOSTON Ranger #55 Pencil Sharpener, Black"/>
    <n v="145.54400000000001"/>
    <n v="7"/>
    <n v="0.2"/>
    <n v="16.373699999999999"/>
    <x v="10"/>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x v="6"/>
  </r>
  <r>
    <n v="3933"/>
    <x v="1941"/>
    <x v="0"/>
    <x v="370"/>
    <d v="2013-09-03T00:00:00"/>
    <s v="Standard Class"/>
    <s v="VG-21805"/>
    <s v="Vivek Grady"/>
    <x v="1"/>
    <s v="United States"/>
    <s v="Philadelphia"/>
    <x v="9"/>
    <n v="19140"/>
    <x v="3"/>
    <s v="TEC-AC-10001109"/>
    <x v="2"/>
    <x v="11"/>
    <s v="Logitech Trackman Marble Mouse"/>
    <n v="47.984000000000002"/>
    <n v="2"/>
    <n v="0.2"/>
    <n v="13.195600000000001"/>
    <x v="6"/>
  </r>
  <r>
    <n v="3934"/>
    <x v="1942"/>
    <x v="3"/>
    <x v="264"/>
    <d v="2014-09-09T00:00:00"/>
    <s v="Standard Class"/>
    <s v="AW-10840"/>
    <s v="Anthony Witt"/>
    <x v="0"/>
    <s v="United States"/>
    <s v="Bakersfield"/>
    <x v="1"/>
    <n v="93309"/>
    <x v="1"/>
    <s v="OFF-AR-10001919"/>
    <x v="1"/>
    <x v="6"/>
    <s v="OIC #2 Pencils, Medium Soft"/>
    <n v="9.4"/>
    <n v="5"/>
    <n v="0"/>
    <n v="2.726"/>
    <x v="8"/>
  </r>
  <r>
    <n v="3935"/>
    <x v="1942"/>
    <x v="3"/>
    <x v="264"/>
    <d v="2014-09-09T00:00:00"/>
    <s v="Standard Class"/>
    <s v="AW-10840"/>
    <s v="Anthony Witt"/>
    <x v="0"/>
    <s v="United States"/>
    <s v="Bakersfield"/>
    <x v="1"/>
    <n v="93309"/>
    <x v="1"/>
    <s v="OFF-LA-10004544"/>
    <x v="1"/>
    <x v="2"/>
    <s v="Avery 505"/>
    <n v="74"/>
    <n v="5"/>
    <n v="0"/>
    <n v="37"/>
    <x v="8"/>
  </r>
  <r>
    <n v="3936"/>
    <x v="1942"/>
    <x v="3"/>
    <x v="264"/>
    <d v="2014-09-09T00:00:00"/>
    <s v="Standard Class"/>
    <s v="AW-10840"/>
    <s v="Anthony Witt"/>
    <x v="0"/>
    <s v="United States"/>
    <s v="Bakersfield"/>
    <x v="1"/>
    <n v="93309"/>
    <x v="1"/>
    <s v="TEC-PH-10003484"/>
    <x v="2"/>
    <x v="7"/>
    <s v="Ooma Telo VoIP Home Phone System"/>
    <n v="201.584"/>
    <n v="2"/>
    <n v="0.2"/>
    <n v="12.599"/>
    <x v="8"/>
  </r>
  <r>
    <n v="3937"/>
    <x v="1943"/>
    <x v="1"/>
    <x v="382"/>
    <d v="2012-06-20T00:00:00"/>
    <s v="Standard Class"/>
    <s v="LS-17230"/>
    <s v="Lycoris Saunders"/>
    <x v="0"/>
    <s v="United States"/>
    <s v="Grand Prairie"/>
    <x v="5"/>
    <n v="75051"/>
    <x v="2"/>
    <s v="OFF-EN-10001028"/>
    <x v="1"/>
    <x v="12"/>
    <s v="Staples"/>
    <n v="28.751999999999999"/>
    <n v="3"/>
    <n v="0.2"/>
    <n v="9.3444000000000003"/>
    <x v="1"/>
  </r>
  <r>
    <n v="3938"/>
    <x v="1943"/>
    <x v="1"/>
    <x v="382"/>
    <d v="2012-06-20T00:00:00"/>
    <s v="Standard Class"/>
    <s v="LS-17230"/>
    <s v="Lycoris Saunders"/>
    <x v="0"/>
    <s v="United States"/>
    <s v="Grand Prairie"/>
    <x v="5"/>
    <n v="75051"/>
    <x v="2"/>
    <s v="OFF-PA-10004156"/>
    <x v="1"/>
    <x v="10"/>
    <s v="Xerox 188"/>
    <n v="27.216000000000001"/>
    <n v="3"/>
    <n v="0.2"/>
    <n v="9.8658000000000001"/>
    <x v="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x v="1"/>
  </r>
  <r>
    <n v="3940"/>
    <x v="1944"/>
    <x v="0"/>
    <x v="107"/>
    <d v="2013-12-11T00:00:00"/>
    <s v="Same Day"/>
    <s v="MH-17455"/>
    <s v="Mark Hamilton"/>
    <x v="0"/>
    <s v="United States"/>
    <s v="Greenwood"/>
    <x v="14"/>
    <n v="46142"/>
    <x v="2"/>
    <s v="FUR-CH-10003379"/>
    <x v="0"/>
    <x v="1"/>
    <s v="Global Commerce Series High-Back Swivel/Tilt Chairs"/>
    <n v="1424.9"/>
    <n v="5"/>
    <n v="0"/>
    <n v="356.22500000000002"/>
    <x v="4"/>
  </r>
  <r>
    <n v="3941"/>
    <x v="1945"/>
    <x v="3"/>
    <x v="796"/>
    <d v="2014-05-24T00:00:00"/>
    <s v="Standard Class"/>
    <s v="TS-21340"/>
    <s v="Toby Swindell"/>
    <x v="0"/>
    <s v="United States"/>
    <s v="New York City"/>
    <x v="15"/>
    <n v="10024"/>
    <x v="3"/>
    <s v="FUR-FU-10002456"/>
    <x v="0"/>
    <x v="5"/>
    <s v="Master Caster Door Stop, Large Neon Orange"/>
    <n v="14.56"/>
    <n v="2"/>
    <n v="0"/>
    <n v="6.2607999999999997"/>
    <x v="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x v="5"/>
  </r>
  <r>
    <n v="3943"/>
    <x v="1946"/>
    <x v="3"/>
    <x v="837"/>
    <d v="2014-05-30T00:00:00"/>
    <s v="Second Class"/>
    <s v="EH-13945"/>
    <s v="Eric Hoffmann"/>
    <x v="0"/>
    <s v="United States"/>
    <s v="Memphis"/>
    <x v="18"/>
    <n v="38109"/>
    <x v="0"/>
    <s v="OFF-PA-10001166"/>
    <x v="1"/>
    <x v="10"/>
    <s v="Xerox 2"/>
    <n v="25.92"/>
    <n v="5"/>
    <n v="0.2"/>
    <n v="9.0719999999999992"/>
    <x v="5"/>
  </r>
  <r>
    <n v="3944"/>
    <x v="1947"/>
    <x v="0"/>
    <x v="661"/>
    <d v="2013-07-01T00:00:00"/>
    <s v="Standard Class"/>
    <s v="MG-17695"/>
    <s v="Maureen Gnade"/>
    <x v="0"/>
    <s v="United States"/>
    <s v="Buffalo"/>
    <x v="15"/>
    <n v="14215"/>
    <x v="3"/>
    <s v="OFF-SU-10000157"/>
    <x v="1"/>
    <x v="14"/>
    <s v="Compact Automatic Electric Letter Opener"/>
    <n v="835.17"/>
    <n v="7"/>
    <n v="0"/>
    <n v="16.703399999999998"/>
    <x v="1"/>
  </r>
  <r>
    <n v="3945"/>
    <x v="1948"/>
    <x v="0"/>
    <x v="458"/>
    <d v="2013-05-22T00:00:00"/>
    <s v="Second Class"/>
    <s v="DO-13435"/>
    <s v="Denny Ordway"/>
    <x v="0"/>
    <s v="United States"/>
    <s v="Los Angeles"/>
    <x v="1"/>
    <n v="90036"/>
    <x v="1"/>
    <s v="OFF-PA-10004971"/>
    <x v="1"/>
    <x v="10"/>
    <s v="Xerox 196"/>
    <n v="17.34"/>
    <n v="3"/>
    <n v="0"/>
    <n v="8.4966000000000008"/>
    <x v="5"/>
  </r>
  <r>
    <n v="3946"/>
    <x v="1949"/>
    <x v="3"/>
    <x v="551"/>
    <d v="2014-11-24T00:00:00"/>
    <s v="Standard Class"/>
    <s v="AF-10870"/>
    <s v="Art Ferguson"/>
    <x v="0"/>
    <s v="United States"/>
    <s v="Homestead"/>
    <x v="2"/>
    <n v="33030"/>
    <x v="0"/>
    <s v="OFF-PA-10001977"/>
    <x v="1"/>
    <x v="10"/>
    <s v="Xerox 194"/>
    <n v="44.384"/>
    <n v="1"/>
    <n v="0.2"/>
    <n v="15.5344"/>
    <x v="0"/>
  </r>
  <r>
    <n v="3947"/>
    <x v="1949"/>
    <x v="3"/>
    <x v="551"/>
    <d v="2014-11-24T00:00:00"/>
    <s v="Standard Class"/>
    <s v="AF-10870"/>
    <s v="Art Ferguson"/>
    <x v="0"/>
    <s v="United States"/>
    <s v="Homestead"/>
    <x v="2"/>
    <n v="33030"/>
    <x v="0"/>
    <s v="OFF-SU-10001225"/>
    <x v="1"/>
    <x v="14"/>
    <s v="Staples"/>
    <n v="2.944"/>
    <n v="1"/>
    <n v="0.2"/>
    <n v="-0.66239999999999999"/>
    <x v="0"/>
  </r>
  <r>
    <n v="3948"/>
    <x v="1950"/>
    <x v="0"/>
    <x v="741"/>
    <d v="2013-11-23T00:00:00"/>
    <s v="Standard Class"/>
    <s v="SN-20710"/>
    <s v="Steve Nguyen"/>
    <x v="2"/>
    <s v="United States"/>
    <s v="Pasadena"/>
    <x v="5"/>
    <n v="77506"/>
    <x v="2"/>
    <s v="OFF-AR-10003514"/>
    <x v="1"/>
    <x v="6"/>
    <s v="4009 Highlighters by Sanford"/>
    <n v="6.3680000000000003"/>
    <n v="2"/>
    <n v="0.2"/>
    <n v="1.0347999999999999"/>
    <x v="0"/>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x v="0"/>
  </r>
  <r>
    <n v="3950"/>
    <x v="1950"/>
    <x v="0"/>
    <x v="741"/>
    <d v="2013-11-23T00:00:00"/>
    <s v="Standard Class"/>
    <s v="SN-20710"/>
    <s v="Steve Nguyen"/>
    <x v="2"/>
    <s v="United States"/>
    <s v="Pasadena"/>
    <x v="5"/>
    <n v="77506"/>
    <x v="2"/>
    <s v="OFF-PA-10001970"/>
    <x v="1"/>
    <x v="10"/>
    <s v="Xerox 1881"/>
    <n v="19.648"/>
    <n v="2"/>
    <n v="0.2"/>
    <n v="6.6311999999999998"/>
    <x v="0"/>
  </r>
  <r>
    <n v="3951"/>
    <x v="1950"/>
    <x v="0"/>
    <x v="741"/>
    <d v="2013-11-23T00:00:00"/>
    <s v="Standard Class"/>
    <s v="SN-20710"/>
    <s v="Steve Nguyen"/>
    <x v="2"/>
    <s v="United States"/>
    <s v="Pasadena"/>
    <x v="5"/>
    <n v="77506"/>
    <x v="2"/>
    <s v="FUR-CH-10003817"/>
    <x v="0"/>
    <x v="1"/>
    <s v="Global Value Steno Chair, Gray"/>
    <n v="255.108"/>
    <n v="6"/>
    <n v="0.3"/>
    <n v="-18.222000000000001"/>
    <x v="0"/>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x v="0"/>
  </r>
  <r>
    <n v="3953"/>
    <x v="1952"/>
    <x v="0"/>
    <x v="398"/>
    <d v="2013-03-09T00:00:00"/>
    <s v="Standard Class"/>
    <s v="ON-18715"/>
    <s v="Odella Nelson"/>
    <x v="1"/>
    <s v="United States"/>
    <s v="Denver"/>
    <x v="22"/>
    <n v="80219"/>
    <x v="1"/>
    <s v="TEC-PH-10003535"/>
    <x v="2"/>
    <x v="7"/>
    <s v="RCA ViSYS 25423RE1 Corded phone"/>
    <n v="159.98400000000001"/>
    <n v="2"/>
    <n v="0.2"/>
    <n v="13.9986"/>
    <x v="10"/>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x v="9"/>
  </r>
  <r>
    <n v="3955"/>
    <x v="1954"/>
    <x v="2"/>
    <x v="527"/>
    <d v="2011-04-09T00:00:00"/>
    <s v="Standard Class"/>
    <s v="MS-17710"/>
    <s v="Maurice Satty"/>
    <x v="0"/>
    <s v="United States"/>
    <s v="Detroit"/>
    <x v="12"/>
    <n v="48205"/>
    <x v="2"/>
    <s v="FUR-FU-10004020"/>
    <x v="0"/>
    <x v="5"/>
    <s v="Advantus Panel Wall Acrylic Frame"/>
    <n v="5.47"/>
    <n v="1"/>
    <n v="0"/>
    <n v="2.3521000000000001"/>
    <x v="3"/>
  </r>
  <r>
    <n v="3956"/>
    <x v="1954"/>
    <x v="2"/>
    <x v="527"/>
    <d v="2011-04-09T00:00:00"/>
    <s v="Standard Class"/>
    <s v="MS-17710"/>
    <s v="Maurice Satty"/>
    <x v="0"/>
    <s v="United States"/>
    <s v="Detroit"/>
    <x v="12"/>
    <n v="48205"/>
    <x v="2"/>
    <s v="OFF-AR-10001955"/>
    <x v="1"/>
    <x v="6"/>
    <s v="Newell 319"/>
    <n v="79.36"/>
    <n v="4"/>
    <n v="0"/>
    <n v="23.808"/>
    <x v="3"/>
  </r>
  <r>
    <n v="3957"/>
    <x v="1955"/>
    <x v="0"/>
    <x v="190"/>
    <d v="2013-07-04T00:00:00"/>
    <s v="Standard Class"/>
    <s v="DN-13690"/>
    <s v="Duane Noonan"/>
    <x v="0"/>
    <s v="United States"/>
    <s v="San Francisco"/>
    <x v="1"/>
    <n v="94109"/>
    <x v="1"/>
    <s v="FUR-FU-10002364"/>
    <x v="0"/>
    <x v="5"/>
    <s v="Eldon Expressions Wood Desk Accessories, Oak"/>
    <n v="22.14"/>
    <n v="3"/>
    <n v="0"/>
    <n v="6.4206000000000003"/>
    <x v="1"/>
  </r>
  <r>
    <n v="3958"/>
    <x v="1956"/>
    <x v="0"/>
    <x v="211"/>
    <d v="2013-06-03T00:00:00"/>
    <s v="Standard Class"/>
    <s v="RB-19360"/>
    <s v="Raymond Buch"/>
    <x v="0"/>
    <s v="United States"/>
    <s v="Nashville"/>
    <x v="18"/>
    <n v="37211"/>
    <x v="0"/>
    <s v="OFF-BI-10002414"/>
    <x v="1"/>
    <x v="8"/>
    <s v="GBC ProClick Spines for 32-Hole Punch"/>
    <n v="11.276999999999999"/>
    <n v="3"/>
    <n v="0.7"/>
    <n v="-8.6456999999999997"/>
    <x v="5"/>
  </r>
  <r>
    <n v="3959"/>
    <x v="1956"/>
    <x v="0"/>
    <x v="211"/>
    <d v="2013-06-03T00:00:00"/>
    <s v="Standard Class"/>
    <s v="RB-19360"/>
    <s v="Raymond Buch"/>
    <x v="0"/>
    <s v="United States"/>
    <s v="Nashville"/>
    <x v="18"/>
    <n v="37211"/>
    <x v="0"/>
    <s v="OFF-AR-10003732"/>
    <x v="1"/>
    <x v="6"/>
    <s v="Newell 333"/>
    <n v="4.4480000000000004"/>
    <n v="2"/>
    <n v="0.2"/>
    <n v="0.33360000000000001"/>
    <x v="5"/>
  </r>
  <r>
    <n v="3960"/>
    <x v="1956"/>
    <x v="0"/>
    <x v="211"/>
    <d v="2013-06-03T00:00:00"/>
    <s v="Standard Class"/>
    <s v="RB-19360"/>
    <s v="Raymond Buch"/>
    <x v="0"/>
    <s v="United States"/>
    <s v="Nashville"/>
    <x v="18"/>
    <n v="37211"/>
    <x v="0"/>
    <s v="FUR-FU-10001085"/>
    <x v="0"/>
    <x v="5"/>
    <s v="3M Polarizing Light Filter Sleeves"/>
    <n v="44.76"/>
    <n v="3"/>
    <n v="0.2"/>
    <n v="14.547000000000001"/>
    <x v="5"/>
  </r>
  <r>
    <n v="3961"/>
    <x v="1957"/>
    <x v="1"/>
    <x v="324"/>
    <d v="2012-10-24T00:00:00"/>
    <s v="Standard Class"/>
    <s v="NH-18610"/>
    <s v="Nicole Hansen"/>
    <x v="1"/>
    <s v="United States"/>
    <s v="Detroit"/>
    <x v="12"/>
    <n v="48227"/>
    <x v="2"/>
    <s v="OFF-BI-10001249"/>
    <x v="1"/>
    <x v="8"/>
    <s v="Avery Heavy-Duty EZD View Binder with Locking Rings"/>
    <n v="38.28"/>
    <n v="6"/>
    <n v="0"/>
    <n v="17.608799999999999"/>
    <x v="2"/>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x v="2"/>
  </r>
  <r>
    <n v="3963"/>
    <x v="1958"/>
    <x v="3"/>
    <x v="600"/>
    <d v="2014-02-21T00:00:00"/>
    <s v="First Class"/>
    <s v="ED-13885"/>
    <s v="Emily Ducich"/>
    <x v="2"/>
    <s v="United States"/>
    <s v="Los Angeles"/>
    <x v="1"/>
    <n v="90045"/>
    <x v="1"/>
    <s v="OFF-AR-10000634"/>
    <x v="1"/>
    <x v="6"/>
    <s v="Newell 320"/>
    <n v="12.84"/>
    <n v="3"/>
    <n v="0"/>
    <n v="3.4668000000000001"/>
    <x v="11"/>
  </r>
  <r>
    <n v="3964"/>
    <x v="1958"/>
    <x v="3"/>
    <x v="600"/>
    <d v="2014-02-21T00:00:00"/>
    <s v="First Class"/>
    <s v="ED-13885"/>
    <s v="Emily Ducich"/>
    <x v="2"/>
    <s v="United States"/>
    <s v="Los Angeles"/>
    <x v="1"/>
    <n v="90045"/>
    <x v="1"/>
    <s v="FUR-FU-10004018"/>
    <x v="0"/>
    <x v="5"/>
    <s v="Tensor Computer Mounted Lamp"/>
    <n v="44.67"/>
    <n v="3"/>
    <n v="0"/>
    <n v="12.0609"/>
    <x v="11"/>
  </r>
  <r>
    <n v="3965"/>
    <x v="1959"/>
    <x v="0"/>
    <x v="897"/>
    <d v="2013-09-29T00:00:00"/>
    <s v="Standard Class"/>
    <s v="PW-19240"/>
    <s v="Pierre Wener"/>
    <x v="0"/>
    <s v="United States"/>
    <s v="Philadelphia"/>
    <x v="9"/>
    <n v="19140"/>
    <x v="3"/>
    <s v="OFF-AR-10003481"/>
    <x v="1"/>
    <x v="6"/>
    <s v="Newell 348"/>
    <n v="7.8719999999999999"/>
    <n v="3"/>
    <n v="0.2"/>
    <n v="0.88560000000000005"/>
    <x v="8"/>
  </r>
  <r>
    <n v="3966"/>
    <x v="1960"/>
    <x v="2"/>
    <x v="607"/>
    <d v="2011-11-17T00:00:00"/>
    <s v="Second Class"/>
    <s v="DM-13345"/>
    <s v="Denise Monton"/>
    <x v="1"/>
    <s v="United States"/>
    <s v="Asheville"/>
    <x v="3"/>
    <n v="28806"/>
    <x v="0"/>
    <s v="OFF-AR-10003651"/>
    <x v="1"/>
    <x v="6"/>
    <s v="Newell 350"/>
    <n v="7.8719999999999999"/>
    <n v="3"/>
    <n v="0.2"/>
    <n v="0.88560000000000005"/>
    <x v="0"/>
  </r>
  <r>
    <n v="3967"/>
    <x v="1961"/>
    <x v="0"/>
    <x v="178"/>
    <d v="2013-04-07T00:00:00"/>
    <s v="Standard Class"/>
    <s v="DW-13540"/>
    <s v="Don Weiss"/>
    <x v="0"/>
    <s v="United States"/>
    <s v="New York City"/>
    <x v="15"/>
    <n v="10024"/>
    <x v="3"/>
    <s v="OFF-AR-10002956"/>
    <x v="1"/>
    <x v="6"/>
    <s v="Boston 16801 Nautilus Battery Pencil Sharpener"/>
    <n v="88.04"/>
    <n v="4"/>
    <n v="0"/>
    <n v="22.8904"/>
    <x v="3"/>
  </r>
  <r>
    <n v="3968"/>
    <x v="1962"/>
    <x v="0"/>
    <x v="244"/>
    <d v="2013-05-24T00:00:00"/>
    <s v="First Class"/>
    <s v="EH-14125"/>
    <s v="Eugene Hildebrand"/>
    <x v="2"/>
    <s v="United States"/>
    <s v="Colorado Springs"/>
    <x v="22"/>
    <n v="80906"/>
    <x v="1"/>
    <s v="OFF-BI-10003638"/>
    <x v="1"/>
    <x v="8"/>
    <s v="GBC Durable Plastic Covers"/>
    <n v="40.634999999999998"/>
    <n v="7"/>
    <n v="0.7"/>
    <n v="-32.508000000000003"/>
    <x v="5"/>
  </r>
  <r>
    <n v="3969"/>
    <x v="1963"/>
    <x v="1"/>
    <x v="932"/>
    <d v="2012-06-05T00:00:00"/>
    <s v="Standard Class"/>
    <s v="KE-16420"/>
    <s v="Katrina Edelman"/>
    <x v="1"/>
    <s v="United States"/>
    <s v="San Antonio"/>
    <x v="5"/>
    <n v="78207"/>
    <x v="2"/>
    <s v="OFF-BI-10001890"/>
    <x v="1"/>
    <x v="8"/>
    <s v="Avery Poly Binder Pockets"/>
    <n v="5.7279999999999998"/>
    <n v="8"/>
    <n v="0.8"/>
    <n v="-9.1647999999999996"/>
    <x v="1"/>
  </r>
  <r>
    <n v="3970"/>
    <x v="1963"/>
    <x v="1"/>
    <x v="932"/>
    <d v="2012-06-05T00:00:00"/>
    <s v="Standard Class"/>
    <s v="KE-16420"/>
    <s v="Katrina Edelman"/>
    <x v="1"/>
    <s v="United States"/>
    <s v="San Antonio"/>
    <x v="5"/>
    <n v="78207"/>
    <x v="2"/>
    <s v="OFF-PA-10002606"/>
    <x v="1"/>
    <x v="10"/>
    <s v="Xerox 1928"/>
    <n v="42.24"/>
    <n v="10"/>
    <n v="0.2"/>
    <n v="13.2"/>
    <x v="1"/>
  </r>
  <r>
    <n v="3971"/>
    <x v="1964"/>
    <x v="2"/>
    <x v="754"/>
    <d v="2011-11-26T00:00:00"/>
    <s v="Standard Class"/>
    <s v="SP-20920"/>
    <s v="Susan Pistek"/>
    <x v="0"/>
    <s v="United States"/>
    <s v="Los Angeles"/>
    <x v="1"/>
    <n v="90036"/>
    <x v="1"/>
    <s v="OFF-PA-10002245"/>
    <x v="1"/>
    <x v="10"/>
    <s v="Xerox 1895"/>
    <n v="53.82"/>
    <n v="9"/>
    <n v="0"/>
    <n v="24.219000000000001"/>
    <x v="0"/>
  </r>
  <r>
    <n v="3972"/>
    <x v="1965"/>
    <x v="1"/>
    <x v="933"/>
    <d v="2012-02-24T00:00:00"/>
    <s v="Second Class"/>
    <s v="PS-19045"/>
    <s v="Penelope Sewall"/>
    <x v="2"/>
    <s v="United States"/>
    <s v="Sterling Heights"/>
    <x v="12"/>
    <n v="48310"/>
    <x v="2"/>
    <s v="OFF-AR-10001615"/>
    <x v="1"/>
    <x v="6"/>
    <s v="Newell 34"/>
    <n v="79.36"/>
    <n v="4"/>
    <n v="0"/>
    <n v="20.633600000000001"/>
    <x v="11"/>
  </r>
  <r>
    <n v="3973"/>
    <x v="1966"/>
    <x v="0"/>
    <x v="892"/>
    <d v="2013-04-03T00:00:00"/>
    <s v="Standard Class"/>
    <s v="JM-15250"/>
    <s v="Janet Martin"/>
    <x v="0"/>
    <s v="United States"/>
    <s v="New York City"/>
    <x v="15"/>
    <n v="10009"/>
    <x v="3"/>
    <s v="OFF-PA-10000466"/>
    <x v="1"/>
    <x v="10"/>
    <s v="Memo Book, 100 Message Capacity, 5 3/8â€ x 11â€"/>
    <n v="13.48"/>
    <n v="2"/>
    <n v="0"/>
    <n v="6.74"/>
    <x v="10"/>
  </r>
  <r>
    <n v="3974"/>
    <x v="1966"/>
    <x v="0"/>
    <x v="892"/>
    <d v="2013-04-03T00:00:00"/>
    <s v="Standard Class"/>
    <s v="JM-15250"/>
    <s v="Janet Martin"/>
    <x v="0"/>
    <s v="United States"/>
    <s v="New York City"/>
    <x v="15"/>
    <n v="10009"/>
    <x v="3"/>
    <s v="OFF-BI-10003708"/>
    <x v="1"/>
    <x v="8"/>
    <s v="Acco Four Pocket Poly Ring Binder with Label Holder, Smoke, 1&quot;"/>
    <n v="29.8"/>
    <n v="5"/>
    <n v="0.2"/>
    <n v="9.3125"/>
    <x v="10"/>
  </r>
  <r>
    <n v="3975"/>
    <x v="1966"/>
    <x v="0"/>
    <x v="892"/>
    <d v="2013-04-03T00:00:00"/>
    <s v="Standard Class"/>
    <s v="JM-15250"/>
    <s v="Janet Martin"/>
    <x v="0"/>
    <s v="United States"/>
    <s v="New York City"/>
    <x v="15"/>
    <n v="10009"/>
    <x v="3"/>
    <s v="FUR-FU-10004848"/>
    <x v="0"/>
    <x v="5"/>
    <s v="Howard Miller 13-3/4&quot; Diameter Brushed Chrome Round Wall Clock"/>
    <n v="414"/>
    <n v="8"/>
    <n v="0"/>
    <n v="124.2"/>
    <x v="10"/>
  </r>
  <r>
    <n v="3976"/>
    <x v="1966"/>
    <x v="0"/>
    <x v="892"/>
    <d v="2013-04-03T00:00:00"/>
    <s v="Standard Class"/>
    <s v="JM-15250"/>
    <s v="Janet Martin"/>
    <x v="0"/>
    <s v="United States"/>
    <s v="New York City"/>
    <x v="15"/>
    <n v="10009"/>
    <x v="3"/>
    <s v="OFF-BI-10000320"/>
    <x v="1"/>
    <x v="8"/>
    <s v="GBC Plastic Binding Combs"/>
    <n v="41.328000000000003"/>
    <n v="7"/>
    <n v="0.2"/>
    <n v="14.981400000000001"/>
    <x v="10"/>
  </r>
  <r>
    <n v="3977"/>
    <x v="1967"/>
    <x v="0"/>
    <x v="332"/>
    <d v="2013-10-25T00:00:00"/>
    <s v="First Class"/>
    <s v="EB-13930"/>
    <s v="Eric Barreto"/>
    <x v="0"/>
    <s v="United States"/>
    <s v="Richmond"/>
    <x v="17"/>
    <n v="23223"/>
    <x v="0"/>
    <s v="FUR-FU-10003731"/>
    <x v="0"/>
    <x v="5"/>
    <s v="Eldon Expressions Wood and Plastic Desk Accessories, Oak"/>
    <n v="39.92"/>
    <n v="4"/>
    <n v="0"/>
    <n v="11.1776"/>
    <x v="2"/>
  </r>
  <r>
    <n v="3978"/>
    <x v="1968"/>
    <x v="3"/>
    <x v="280"/>
    <d v="2014-10-08T00:00:00"/>
    <s v="Standard Class"/>
    <s v="FG-14260"/>
    <s v="Frank Gastineau"/>
    <x v="2"/>
    <s v="United States"/>
    <s v="Seattle"/>
    <x v="4"/>
    <n v="98105"/>
    <x v="1"/>
    <s v="OFF-FA-10002780"/>
    <x v="1"/>
    <x v="13"/>
    <s v="Staples"/>
    <n v="8.94"/>
    <n v="3"/>
    <n v="0"/>
    <n v="4.1124000000000001"/>
    <x v="2"/>
  </r>
  <r>
    <n v="3979"/>
    <x v="1968"/>
    <x v="3"/>
    <x v="280"/>
    <d v="2014-10-08T00:00:00"/>
    <s v="Standard Class"/>
    <s v="FG-14260"/>
    <s v="Frank Gastineau"/>
    <x v="2"/>
    <s v="United States"/>
    <s v="Seattle"/>
    <x v="4"/>
    <n v="98105"/>
    <x v="1"/>
    <s v="TEC-PH-10003800"/>
    <x v="2"/>
    <x v="7"/>
    <s v="i.Sound Portable Power - 8000 mAh"/>
    <n v="84.784000000000006"/>
    <n v="2"/>
    <n v="0.2"/>
    <n v="-20.136199999999999"/>
    <x v="2"/>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x v="4"/>
  </r>
  <r>
    <n v="3981"/>
    <x v="1969"/>
    <x v="2"/>
    <x v="851"/>
    <d v="2011-12-27T00:00:00"/>
    <s v="Standard Class"/>
    <s v="TH-21235"/>
    <s v="Tiffany House"/>
    <x v="1"/>
    <s v="United States"/>
    <s v="New York City"/>
    <x v="15"/>
    <n v="10024"/>
    <x v="3"/>
    <s v="OFF-AP-10002350"/>
    <x v="1"/>
    <x v="9"/>
    <s v="Belkin F9H710-06 7 Outlet SurgeMaster Surge Protector"/>
    <n v="56.52"/>
    <n v="3"/>
    <n v="0"/>
    <n v="15.8256"/>
    <x v="4"/>
  </r>
  <r>
    <n v="3982"/>
    <x v="1970"/>
    <x v="3"/>
    <x v="934"/>
    <d v="2014-12-21T00:00:00"/>
    <s v="Standard Class"/>
    <s v="PL-18925"/>
    <s v="Paul Lucas"/>
    <x v="2"/>
    <s v="United States"/>
    <s v="Seattle"/>
    <x v="4"/>
    <n v="98115"/>
    <x v="1"/>
    <s v="FUR-FU-10003096"/>
    <x v="0"/>
    <x v="5"/>
    <s v="Master Giant Foot Doorstop, Safety Yellow"/>
    <n v="22.77"/>
    <n v="3"/>
    <n v="0"/>
    <n v="9.7911000000000001"/>
    <x v="4"/>
  </r>
  <r>
    <n v="3983"/>
    <x v="1971"/>
    <x v="0"/>
    <x v="274"/>
    <d v="2013-07-10T00:00:00"/>
    <s v="Second Class"/>
    <s v="CC-12370"/>
    <s v="Christopher Conant"/>
    <x v="0"/>
    <s v="United States"/>
    <s v="Los Angeles"/>
    <x v="1"/>
    <n v="90045"/>
    <x v="1"/>
    <s v="FUR-CH-10003061"/>
    <x v="0"/>
    <x v="1"/>
    <s v="Global Leather Task Chair, Black"/>
    <n v="287.96800000000002"/>
    <n v="4"/>
    <n v="0.2"/>
    <n v="-3.5996000000000001"/>
    <x v="7"/>
  </r>
  <r>
    <n v="3984"/>
    <x v="1971"/>
    <x v="0"/>
    <x v="274"/>
    <d v="2013-07-10T00:00:00"/>
    <s v="Second Class"/>
    <s v="CC-12370"/>
    <s v="Christopher Conant"/>
    <x v="0"/>
    <s v="United States"/>
    <s v="Los Angeles"/>
    <x v="1"/>
    <n v="90045"/>
    <x v="1"/>
    <s v="TEC-CO-10003763"/>
    <x v="2"/>
    <x v="16"/>
    <s v="Canon PC1060 Personal Laser Copier"/>
    <n v="2799.96"/>
    <n v="5"/>
    <n v="0.2"/>
    <n v="944.98649999999998"/>
    <x v="7"/>
  </r>
  <r>
    <n v="3985"/>
    <x v="1971"/>
    <x v="0"/>
    <x v="274"/>
    <d v="2013-07-10T00:00:00"/>
    <s v="Second Class"/>
    <s v="CC-12370"/>
    <s v="Christopher Conant"/>
    <x v="0"/>
    <s v="United States"/>
    <s v="Los Angeles"/>
    <x v="1"/>
    <n v="90045"/>
    <x v="1"/>
    <s v="OFF-PA-10002923"/>
    <x v="1"/>
    <x v="10"/>
    <s v="Xerox 1942"/>
    <n v="48.94"/>
    <n v="1"/>
    <n v="0"/>
    <n v="24.47"/>
    <x v="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x v="3"/>
  </r>
  <r>
    <n v="3987"/>
    <x v="1973"/>
    <x v="3"/>
    <x v="798"/>
    <d v="2014-04-15T00:00:00"/>
    <s v="Standard Class"/>
    <s v="KF-16285"/>
    <s v="Karen Ferguson"/>
    <x v="2"/>
    <s v="United States"/>
    <s v="Plainfield"/>
    <x v="30"/>
    <n v="7060"/>
    <x v="3"/>
    <s v="OFF-ST-10001780"/>
    <x v="1"/>
    <x v="4"/>
    <s v="Tennsco 16-Compartment Lockers with Coat Rack"/>
    <n v="2591.56"/>
    <n v="4"/>
    <n v="0"/>
    <n v="621.97439999999995"/>
    <x v="3"/>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x v="3"/>
  </r>
  <r>
    <n v="3989"/>
    <x v="1974"/>
    <x v="0"/>
    <x v="764"/>
    <d v="2013-04-23T00:00:00"/>
    <s v="Standard Class"/>
    <s v="CS-12175"/>
    <s v="Charles Sheldon"/>
    <x v="1"/>
    <s v="United States"/>
    <s v="Columbia"/>
    <x v="18"/>
    <n v="38401"/>
    <x v="0"/>
    <s v="FUR-FU-10003798"/>
    <x v="0"/>
    <x v="5"/>
    <s v="Ultra Door Kickplate, 8&quot;H x 34&quot;W"/>
    <n v="79.12"/>
    <n v="5"/>
    <n v="0.2"/>
    <n v="13.846"/>
    <x v="3"/>
  </r>
  <r>
    <n v="3990"/>
    <x v="1975"/>
    <x v="2"/>
    <x v="641"/>
    <d v="2011-11-27T00:00:00"/>
    <s v="Second Class"/>
    <s v="AR-10540"/>
    <s v="Andy Reiter"/>
    <x v="0"/>
    <s v="United States"/>
    <s v="Woonsocket"/>
    <x v="34"/>
    <n v="2895"/>
    <x v="3"/>
    <s v="FUR-FU-10001095"/>
    <x v="0"/>
    <x v="5"/>
    <s v="DAX Black Cherry Wood-Tone Poster Frame"/>
    <n v="52.96"/>
    <n v="2"/>
    <n v="0"/>
    <n v="20.1248"/>
    <x v="0"/>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x v="0"/>
  </r>
  <r>
    <n v="3992"/>
    <x v="1977"/>
    <x v="1"/>
    <x v="489"/>
    <d v="2012-05-05T00:00:00"/>
    <s v="Standard Class"/>
    <s v="DB-13120"/>
    <s v="David Bremer"/>
    <x v="1"/>
    <s v="United States"/>
    <s v="Tampa"/>
    <x v="2"/>
    <n v="33614"/>
    <x v="0"/>
    <s v="FUR-FU-10001095"/>
    <x v="0"/>
    <x v="5"/>
    <s v="DAX Black Cherry Wood-Tone Poster Frame"/>
    <n v="63.552"/>
    <n v="3"/>
    <n v="0.2"/>
    <n v="14.299200000000001"/>
    <x v="5"/>
  </r>
  <r>
    <n v="3993"/>
    <x v="1977"/>
    <x v="1"/>
    <x v="489"/>
    <d v="2012-05-05T00:00:00"/>
    <s v="Standard Class"/>
    <s v="DB-13120"/>
    <s v="David Bremer"/>
    <x v="1"/>
    <s v="United States"/>
    <s v="Tampa"/>
    <x v="2"/>
    <n v="33614"/>
    <x v="0"/>
    <s v="OFF-SU-10004261"/>
    <x v="1"/>
    <x v="14"/>
    <s v="Fiskars 8&quot; Scissors, 2/Pack"/>
    <n v="41.375999999999998"/>
    <n v="3"/>
    <n v="0.2"/>
    <n v="4.6547999999999998"/>
    <x v="5"/>
  </r>
  <r>
    <n v="3994"/>
    <x v="1977"/>
    <x v="1"/>
    <x v="489"/>
    <d v="2012-05-05T00:00:00"/>
    <s v="Standard Class"/>
    <s v="DB-13120"/>
    <s v="David Bremer"/>
    <x v="1"/>
    <s v="United States"/>
    <s v="Tampa"/>
    <x v="2"/>
    <n v="33614"/>
    <x v="0"/>
    <s v="OFF-AR-10004022"/>
    <x v="1"/>
    <x v="6"/>
    <s v="Panasonic KP-380BK Classic Electric Pencil Sharpener"/>
    <n v="172.70400000000001"/>
    <n v="6"/>
    <n v="0.2"/>
    <n v="10.794"/>
    <x v="5"/>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x v="10"/>
  </r>
  <r>
    <n v="3996"/>
    <x v="1978"/>
    <x v="1"/>
    <x v="936"/>
    <d v="2012-03-12T00:00:00"/>
    <s v="Standard Class"/>
    <s v="DK-12895"/>
    <s v="Dana Kaydos"/>
    <x v="0"/>
    <s v="United States"/>
    <s v="Kenosha"/>
    <x v="6"/>
    <n v="53142"/>
    <x v="2"/>
    <s v="FUR-CH-10002084"/>
    <x v="0"/>
    <x v="1"/>
    <s v="Hon Mobius Operator's Chair"/>
    <n v="860.93"/>
    <n v="7"/>
    <n v="0"/>
    <n v="189.40459999999999"/>
    <x v="10"/>
  </r>
  <r>
    <n v="3997"/>
    <x v="1978"/>
    <x v="1"/>
    <x v="936"/>
    <d v="2012-03-12T00:00:00"/>
    <s v="Standard Class"/>
    <s v="DK-12895"/>
    <s v="Dana Kaydos"/>
    <x v="0"/>
    <s v="United States"/>
    <s v="Kenosha"/>
    <x v="6"/>
    <n v="53142"/>
    <x v="2"/>
    <s v="TEC-PH-10003012"/>
    <x v="2"/>
    <x v="7"/>
    <s v="Nortel Meridian M3904 Professional Digital phone"/>
    <n v="769.95"/>
    <n v="5"/>
    <n v="0"/>
    <n v="223.28550000000001"/>
    <x v="10"/>
  </r>
  <r>
    <n v="3998"/>
    <x v="1978"/>
    <x v="1"/>
    <x v="936"/>
    <d v="2012-03-12T00:00:00"/>
    <s v="Standard Class"/>
    <s v="DK-12895"/>
    <s v="Dana Kaydos"/>
    <x v="0"/>
    <s v="United States"/>
    <s v="Kenosha"/>
    <x v="6"/>
    <n v="53142"/>
    <x v="2"/>
    <s v="OFF-AR-10002704"/>
    <x v="1"/>
    <x v="6"/>
    <s v="Boston 1900 Electric Pencil Sharpener"/>
    <n v="14.98"/>
    <n v="1"/>
    <n v="0"/>
    <n v="4.4939999999999998"/>
    <x v="10"/>
  </r>
  <r>
    <n v="3999"/>
    <x v="1978"/>
    <x v="1"/>
    <x v="936"/>
    <d v="2012-03-12T00:00:00"/>
    <s v="Standard Class"/>
    <s v="DK-12895"/>
    <s v="Dana Kaydos"/>
    <x v="0"/>
    <s v="United States"/>
    <s v="Kenosha"/>
    <x v="6"/>
    <n v="53142"/>
    <x v="2"/>
    <s v="FUR-FU-10000308"/>
    <x v="0"/>
    <x v="5"/>
    <s v="Deflect-o Glass Clear Studded Chair Mats"/>
    <n v="373.08"/>
    <n v="6"/>
    <n v="0"/>
    <n v="82.077600000000004"/>
    <x v="10"/>
  </r>
  <r>
    <n v="4000"/>
    <x v="1979"/>
    <x v="1"/>
    <x v="789"/>
    <d v="2012-07-20T00:00:00"/>
    <s v="Second Class"/>
    <s v="MP-17965"/>
    <s v="Michael Paige"/>
    <x v="1"/>
    <s v="United States"/>
    <s v="Port Saint Lucie"/>
    <x v="2"/>
    <n v="34952"/>
    <x v="0"/>
    <s v="FUR-BO-10004709"/>
    <x v="0"/>
    <x v="0"/>
    <s v="Bush Westfield Collection Bookcases, Medium Cherry Finish"/>
    <n v="231.92"/>
    <n v="5"/>
    <n v="0.2"/>
    <n v="5.798"/>
    <x v="7"/>
  </r>
  <r>
    <n v="4001"/>
    <x v="1980"/>
    <x v="2"/>
    <x v="856"/>
    <d v="2011-10-16T00:00:00"/>
    <s v="Standard Class"/>
    <s v="Dp-13240"/>
    <s v="Dean percer"/>
    <x v="2"/>
    <s v="United States"/>
    <s v="Seattle"/>
    <x v="4"/>
    <n v="98115"/>
    <x v="1"/>
    <s v="FUR-FU-10001196"/>
    <x v="0"/>
    <x v="5"/>
    <s v="DAX Cubicle Frames - 8x10"/>
    <n v="63.47"/>
    <n v="11"/>
    <n v="0"/>
    <n v="19.041"/>
    <x v="2"/>
  </r>
  <r>
    <n v="4002"/>
    <x v="1980"/>
    <x v="2"/>
    <x v="856"/>
    <d v="2011-10-16T00:00:00"/>
    <s v="Standard Class"/>
    <s v="Dp-13240"/>
    <s v="Dean percer"/>
    <x v="2"/>
    <s v="United States"/>
    <s v="Seattle"/>
    <x v="4"/>
    <n v="98115"/>
    <x v="1"/>
    <s v="TEC-AC-10002942"/>
    <x v="2"/>
    <x v="11"/>
    <s v="WD My Passport Ultra 1TB Portable External Hard Drive"/>
    <n v="345"/>
    <n v="5"/>
    <n v="0"/>
    <n v="58.65"/>
    <x v="2"/>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x v="10"/>
  </r>
  <r>
    <n v="4004"/>
    <x v="1981"/>
    <x v="0"/>
    <x v="840"/>
    <d v="2013-03-09T00:00:00"/>
    <s v="Standard Class"/>
    <s v="CC-12220"/>
    <s v="Chris Cortes"/>
    <x v="0"/>
    <s v="United States"/>
    <s v="San Antonio"/>
    <x v="5"/>
    <n v="78207"/>
    <x v="2"/>
    <s v="TEC-MA-10001016"/>
    <x v="2"/>
    <x v="15"/>
    <s v="Canon PC170 Desktop Personal Copier"/>
    <n v="287.91000000000003"/>
    <n v="3"/>
    <n v="0.4"/>
    <n v="33.589500000000001"/>
    <x v="10"/>
  </r>
  <r>
    <n v="4005"/>
    <x v="1981"/>
    <x v="0"/>
    <x v="840"/>
    <d v="2013-03-09T00:00:00"/>
    <s v="Standard Class"/>
    <s v="CC-12220"/>
    <s v="Chris Cortes"/>
    <x v="0"/>
    <s v="United States"/>
    <s v="San Antonio"/>
    <x v="5"/>
    <n v="78207"/>
    <x v="2"/>
    <s v="OFF-EN-10000483"/>
    <x v="1"/>
    <x v="12"/>
    <s v="White Envelopes, White Envelopes with Clear Poly Window"/>
    <n v="36.6"/>
    <n v="3"/>
    <n v="0.2"/>
    <n v="11.895"/>
    <x v="10"/>
  </r>
  <r>
    <n v="4006"/>
    <x v="1982"/>
    <x v="1"/>
    <x v="895"/>
    <d v="2012-12-16T00:00:00"/>
    <s v="Standard Class"/>
    <s v="KM-16660"/>
    <s v="Khloe Miller"/>
    <x v="0"/>
    <s v="United States"/>
    <s v="Roswell"/>
    <x v="32"/>
    <n v="30076"/>
    <x v="0"/>
    <s v="OFF-AR-10003087"/>
    <x v="1"/>
    <x v="6"/>
    <s v="Staples"/>
    <n v="1.78"/>
    <n v="1"/>
    <n v="0"/>
    <n v="0.49840000000000001"/>
    <x v="4"/>
  </r>
  <r>
    <n v="4007"/>
    <x v="1982"/>
    <x v="1"/>
    <x v="895"/>
    <d v="2012-12-16T00:00:00"/>
    <s v="Standard Class"/>
    <s v="KM-16660"/>
    <s v="Khloe Miller"/>
    <x v="0"/>
    <s v="United States"/>
    <s v="Roswell"/>
    <x v="32"/>
    <n v="30076"/>
    <x v="0"/>
    <s v="OFF-PA-10000520"/>
    <x v="1"/>
    <x v="10"/>
    <s v="Xerox 201"/>
    <n v="25.92"/>
    <n v="4"/>
    <n v="0"/>
    <n v="12.441599999999999"/>
    <x v="4"/>
  </r>
  <r>
    <n v="4008"/>
    <x v="1982"/>
    <x v="1"/>
    <x v="895"/>
    <d v="2012-12-16T00:00:00"/>
    <s v="Standard Class"/>
    <s v="KM-16660"/>
    <s v="Khloe Miller"/>
    <x v="0"/>
    <s v="United States"/>
    <s v="Roswell"/>
    <x v="32"/>
    <n v="30076"/>
    <x v="0"/>
    <s v="TEC-AC-10001553"/>
    <x v="2"/>
    <x v="11"/>
    <s v="Memorex 25GB 6X Branded Blu-Ray Recordable Disc, 15/Pack"/>
    <n v="101.94"/>
    <n v="6"/>
    <n v="0"/>
    <n v="21.407399999999999"/>
    <x v="4"/>
  </r>
  <r>
    <n v="4009"/>
    <x v="1983"/>
    <x v="1"/>
    <x v="217"/>
    <d v="2012-12-22T00:00:00"/>
    <s v="Standard Class"/>
    <s v="MK-17905"/>
    <s v="Michael Kennedy"/>
    <x v="1"/>
    <s v="United States"/>
    <s v="Louisville"/>
    <x v="22"/>
    <n v="80027"/>
    <x v="1"/>
    <s v="OFF-AR-10000634"/>
    <x v="1"/>
    <x v="6"/>
    <s v="Newell 320"/>
    <n v="6.8479999999999999"/>
    <n v="2"/>
    <n v="0.2"/>
    <n v="0.59919999999999995"/>
    <x v="4"/>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x v="9"/>
  </r>
  <r>
    <n v="4011"/>
    <x v="1985"/>
    <x v="3"/>
    <x v="610"/>
    <d v="2014-11-25T00:00:00"/>
    <s v="First Class"/>
    <s v="CC-12475"/>
    <s v="Cindy Chapman"/>
    <x v="0"/>
    <s v="United States"/>
    <s v="Philadelphia"/>
    <x v="9"/>
    <n v="19143"/>
    <x v="3"/>
    <s v="OFF-PA-10001204"/>
    <x v="1"/>
    <x v="10"/>
    <s v="Xerox 1972"/>
    <n v="8.4480000000000004"/>
    <n v="2"/>
    <n v="0.2"/>
    <n v="2.64"/>
    <x v="0"/>
  </r>
  <r>
    <n v="4012"/>
    <x v="1985"/>
    <x v="3"/>
    <x v="610"/>
    <d v="2014-11-25T00:00:00"/>
    <s v="First Class"/>
    <s v="CC-12475"/>
    <s v="Cindy Chapman"/>
    <x v="0"/>
    <s v="United States"/>
    <s v="Philadelphia"/>
    <x v="9"/>
    <n v="19143"/>
    <x v="3"/>
    <s v="OFF-ST-10002444"/>
    <x v="1"/>
    <x v="4"/>
    <s v="Recycled Eldon Regeneration Jumbo File"/>
    <n v="39.295999999999999"/>
    <n v="4"/>
    <n v="0.2"/>
    <n v="3.9296000000000002"/>
    <x v="0"/>
  </r>
  <r>
    <n v="4013"/>
    <x v="1986"/>
    <x v="1"/>
    <x v="937"/>
    <d v="2012-12-27T00:00:00"/>
    <s v="Standard Class"/>
    <s v="BT-11305"/>
    <s v="Beth Thompson"/>
    <x v="2"/>
    <s v="United States"/>
    <s v="Superior"/>
    <x v="6"/>
    <n v="54880"/>
    <x v="2"/>
    <s v="OFF-AR-10000203"/>
    <x v="1"/>
    <x v="6"/>
    <s v="Newell 336"/>
    <n v="17.12"/>
    <n v="4"/>
    <n v="0"/>
    <n v="4.9648000000000003"/>
    <x v="4"/>
  </r>
  <r>
    <n v="4014"/>
    <x v="1987"/>
    <x v="1"/>
    <x v="841"/>
    <d v="2012-08-28T00:00:00"/>
    <s v="Standard Class"/>
    <s v="FH-14350"/>
    <s v="Fred Harton"/>
    <x v="0"/>
    <s v="United States"/>
    <s v="Atlanta"/>
    <x v="32"/>
    <n v="30318"/>
    <x v="0"/>
    <s v="OFF-AP-10000828"/>
    <x v="1"/>
    <x v="9"/>
    <s v="Avanti 4.4 Cu. Ft. Refrigerator"/>
    <n v="542.94000000000005"/>
    <n v="3"/>
    <n v="0"/>
    <n v="152.0232"/>
    <x v="6"/>
  </r>
  <r>
    <n v="4015"/>
    <x v="1987"/>
    <x v="1"/>
    <x v="841"/>
    <d v="2012-08-28T00:00:00"/>
    <s v="Standard Class"/>
    <s v="FH-14350"/>
    <s v="Fred Harton"/>
    <x v="0"/>
    <s v="United States"/>
    <s v="Atlanta"/>
    <x v="32"/>
    <n v="30318"/>
    <x v="0"/>
    <s v="OFF-LA-10003190"/>
    <x v="1"/>
    <x v="2"/>
    <s v="Avery 474"/>
    <n v="8.64"/>
    <n v="3"/>
    <n v="0"/>
    <n v="4.2336"/>
    <x v="6"/>
  </r>
  <r>
    <n v="4016"/>
    <x v="1987"/>
    <x v="1"/>
    <x v="841"/>
    <d v="2012-08-28T00:00:00"/>
    <s v="Standard Class"/>
    <s v="FH-14350"/>
    <s v="Fred Harton"/>
    <x v="0"/>
    <s v="United States"/>
    <s v="Atlanta"/>
    <x v="32"/>
    <n v="30318"/>
    <x v="0"/>
    <s v="OFF-PA-10002319"/>
    <x v="1"/>
    <x v="10"/>
    <s v="Xerox 1944"/>
    <n v="193.8"/>
    <n v="5"/>
    <n v="0"/>
    <n v="94.962000000000003"/>
    <x v="6"/>
  </r>
  <r>
    <n v="4017"/>
    <x v="1987"/>
    <x v="1"/>
    <x v="841"/>
    <d v="2012-08-28T00:00:00"/>
    <s v="Standard Class"/>
    <s v="FH-14350"/>
    <s v="Fred Harton"/>
    <x v="0"/>
    <s v="United States"/>
    <s v="Atlanta"/>
    <x v="32"/>
    <n v="30318"/>
    <x v="0"/>
    <s v="OFF-PA-10003893"/>
    <x v="1"/>
    <x v="10"/>
    <s v="Xerox 1962"/>
    <n v="21.4"/>
    <n v="5"/>
    <n v="0"/>
    <n v="9.6300000000000008"/>
    <x v="6"/>
  </r>
  <r>
    <n v="4018"/>
    <x v="1987"/>
    <x v="1"/>
    <x v="841"/>
    <d v="2012-08-28T00:00:00"/>
    <s v="Standard Class"/>
    <s v="FH-14350"/>
    <s v="Fred Harton"/>
    <x v="0"/>
    <s v="United States"/>
    <s v="Atlanta"/>
    <x v="32"/>
    <n v="30318"/>
    <x v="0"/>
    <s v="OFF-PA-10002499"/>
    <x v="1"/>
    <x v="10"/>
    <s v="Xerox 1890"/>
    <n v="97.88"/>
    <n v="2"/>
    <n v="0"/>
    <n v="48.94"/>
    <x v="6"/>
  </r>
  <r>
    <n v="4019"/>
    <x v="1987"/>
    <x v="1"/>
    <x v="841"/>
    <d v="2012-08-28T00:00:00"/>
    <s v="Standard Class"/>
    <s v="FH-14350"/>
    <s v="Fred Harton"/>
    <x v="0"/>
    <s v="United States"/>
    <s v="Atlanta"/>
    <x v="32"/>
    <n v="30318"/>
    <x v="0"/>
    <s v="TEC-AC-10004568"/>
    <x v="2"/>
    <x v="11"/>
    <s v="MaxellÂ LTO Ultrium - 800 GB"/>
    <n v="251.91"/>
    <n v="9"/>
    <n v="0"/>
    <n v="47.862900000000003"/>
    <x v="6"/>
  </r>
  <r>
    <n v="4020"/>
    <x v="1987"/>
    <x v="1"/>
    <x v="841"/>
    <d v="2012-08-28T00:00:00"/>
    <s v="Standard Class"/>
    <s v="FH-14350"/>
    <s v="Fred Harton"/>
    <x v="0"/>
    <s v="United States"/>
    <s v="Atlanta"/>
    <x v="32"/>
    <n v="30318"/>
    <x v="0"/>
    <s v="OFF-AP-10001492"/>
    <x v="1"/>
    <x v="9"/>
    <s v="Acco Six-Outlet Power Strip, 4' Cord Length"/>
    <n v="25.86"/>
    <n v="3"/>
    <n v="0"/>
    <n v="6.7236000000000002"/>
    <x v="6"/>
  </r>
  <r>
    <n v="4021"/>
    <x v="1988"/>
    <x v="2"/>
    <x v="169"/>
    <d v="2011-06-27T00:00:00"/>
    <s v="Standard Class"/>
    <s v="AA-10645"/>
    <s v="Anna Andreadi"/>
    <x v="0"/>
    <s v="United States"/>
    <s v="Chester"/>
    <x v="9"/>
    <n v="19013"/>
    <x v="3"/>
    <s v="FUR-CH-10004698"/>
    <x v="0"/>
    <x v="1"/>
    <s v="Padded Folding Chairs, Black, 4/Carton"/>
    <n v="170.05799999999999"/>
    <n v="3"/>
    <n v="0.3"/>
    <n v="-4.8587999999999996"/>
    <x v="1"/>
  </r>
  <r>
    <n v="4022"/>
    <x v="1988"/>
    <x v="2"/>
    <x v="169"/>
    <d v="2011-06-27T00:00:00"/>
    <s v="Standard Class"/>
    <s v="AA-10645"/>
    <s v="Anna Andreadi"/>
    <x v="0"/>
    <s v="United States"/>
    <s v="Chester"/>
    <x v="9"/>
    <n v="19013"/>
    <x v="3"/>
    <s v="TEC-PH-10004093"/>
    <x v="2"/>
    <x v="7"/>
    <s v="Panasonic Kx-TS550"/>
    <n v="82.781999999999996"/>
    <n v="3"/>
    <n v="0.4"/>
    <n v="-15.1767"/>
    <x v="1"/>
  </r>
  <r>
    <n v="4023"/>
    <x v="1988"/>
    <x v="2"/>
    <x v="169"/>
    <d v="2011-06-27T00:00:00"/>
    <s v="Standard Class"/>
    <s v="AA-10645"/>
    <s v="Anna Andreadi"/>
    <x v="0"/>
    <s v="United States"/>
    <s v="Chester"/>
    <x v="9"/>
    <n v="19013"/>
    <x v="3"/>
    <s v="FUR-CH-10000454"/>
    <x v="0"/>
    <x v="1"/>
    <s v="Hon Deluxe Fabric Upholstered Stacking Chairs, Rounded Back"/>
    <n v="853.93"/>
    <n v="5"/>
    <n v="0.3"/>
    <n v="0"/>
    <x v="1"/>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x v="2"/>
  </r>
  <r>
    <n v="4025"/>
    <x v="1989"/>
    <x v="3"/>
    <x v="855"/>
    <d v="2014-10-29T00:00:00"/>
    <s v="First Class"/>
    <s v="JO-15145"/>
    <s v="Jack O'Briant"/>
    <x v="1"/>
    <s v="United States"/>
    <s v="San Francisco"/>
    <x v="1"/>
    <n v="94110"/>
    <x v="1"/>
    <s v="TEC-PH-10003215"/>
    <x v="2"/>
    <x v="7"/>
    <s v="Jackery Bar Premium Fast-charging Portable Charger"/>
    <n v="95.84"/>
    <n v="4"/>
    <n v="0.2"/>
    <n v="34.741999999999997"/>
    <x v="2"/>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x v="6"/>
  </r>
  <r>
    <n v="4027"/>
    <x v="1990"/>
    <x v="3"/>
    <x v="938"/>
    <d v="2014-08-14T00:00:00"/>
    <s v="First Class"/>
    <s v="SF-20965"/>
    <s v="Sylvia Foulston"/>
    <x v="1"/>
    <s v="United States"/>
    <s v="Bedford"/>
    <x v="5"/>
    <n v="76021"/>
    <x v="2"/>
    <s v="OFF-AR-10004582"/>
    <x v="1"/>
    <x v="6"/>
    <s v="BIC Brite Liner Grip Highlighters"/>
    <n v="9.1839999999999993"/>
    <n v="7"/>
    <n v="0.2"/>
    <n v="2.87"/>
    <x v="6"/>
  </r>
  <r>
    <n v="4028"/>
    <x v="1990"/>
    <x v="3"/>
    <x v="938"/>
    <d v="2014-08-14T00:00:00"/>
    <s v="First Class"/>
    <s v="SF-20965"/>
    <s v="Sylvia Foulston"/>
    <x v="1"/>
    <s v="United States"/>
    <s v="Bedford"/>
    <x v="5"/>
    <n v="76021"/>
    <x v="2"/>
    <s v="TEC-PH-10001557"/>
    <x v="2"/>
    <x v="7"/>
    <s v="Pyle PMP37LED"/>
    <n v="153.584"/>
    <n v="2"/>
    <n v="0.2"/>
    <n v="13.438599999999999"/>
    <x v="6"/>
  </r>
  <r>
    <n v="4029"/>
    <x v="1990"/>
    <x v="3"/>
    <x v="938"/>
    <d v="2014-08-14T00:00:00"/>
    <s v="First Class"/>
    <s v="SF-20965"/>
    <s v="Sylvia Foulston"/>
    <x v="1"/>
    <s v="United States"/>
    <s v="Bedford"/>
    <x v="5"/>
    <n v="76021"/>
    <x v="2"/>
    <s v="OFF-BI-10004209"/>
    <x v="1"/>
    <x v="8"/>
    <s v="Fellowes Twister Kit, Gray/Clear, 3/pkg"/>
    <n v="12.864000000000001"/>
    <n v="8"/>
    <n v="0.8"/>
    <n v="-22.512"/>
    <x v="6"/>
  </r>
  <r>
    <n v="4030"/>
    <x v="1991"/>
    <x v="3"/>
    <x v="165"/>
    <d v="2014-12-29T00:00:00"/>
    <s v="Standard Class"/>
    <s v="CS-12355"/>
    <s v="Christine Sundaresam"/>
    <x v="0"/>
    <s v="United States"/>
    <s v="Lafayette"/>
    <x v="28"/>
    <n v="70506"/>
    <x v="0"/>
    <s v="TEC-MA-10003183"/>
    <x v="2"/>
    <x v="15"/>
    <s v="DYMO CardScan Personal V9 Business Card Scanner"/>
    <n v="479.97"/>
    <n v="3"/>
    <n v="0"/>
    <n v="239.98500000000001"/>
    <x v="4"/>
  </r>
  <r>
    <n v="4031"/>
    <x v="1991"/>
    <x v="3"/>
    <x v="165"/>
    <d v="2014-12-29T00:00:00"/>
    <s v="Standard Class"/>
    <s v="CS-12355"/>
    <s v="Christine Sundaresam"/>
    <x v="0"/>
    <s v="United States"/>
    <s v="Lafayette"/>
    <x v="28"/>
    <n v="70506"/>
    <x v="0"/>
    <s v="FUR-CH-10002439"/>
    <x v="0"/>
    <x v="1"/>
    <s v="Iceberg Nesting Folding Chair, 19w x 6d x 43h"/>
    <n v="232.88"/>
    <n v="4"/>
    <n v="0"/>
    <n v="60.5488"/>
    <x v="4"/>
  </r>
  <r>
    <n v="4032"/>
    <x v="1992"/>
    <x v="0"/>
    <x v="182"/>
    <d v="2013-10-01T00:00:00"/>
    <s v="Standard Class"/>
    <s v="SN-20710"/>
    <s v="Steve Nguyen"/>
    <x v="2"/>
    <s v="United States"/>
    <s v="Covington"/>
    <x v="4"/>
    <n v="98042"/>
    <x v="1"/>
    <s v="OFF-AP-10000576"/>
    <x v="1"/>
    <x v="9"/>
    <s v="Belkin 7 Outlet SurgeMaster II"/>
    <n v="236.88"/>
    <n v="6"/>
    <n v="0"/>
    <n v="66.326400000000007"/>
    <x v="8"/>
  </r>
  <r>
    <n v="4033"/>
    <x v="1992"/>
    <x v="0"/>
    <x v="182"/>
    <d v="2013-10-01T00:00:00"/>
    <s v="Standard Class"/>
    <s v="SN-20710"/>
    <s v="Steve Nguyen"/>
    <x v="2"/>
    <s v="United States"/>
    <s v="Covington"/>
    <x v="4"/>
    <n v="98042"/>
    <x v="1"/>
    <s v="OFF-PA-10004040"/>
    <x v="1"/>
    <x v="10"/>
    <s v="Universal Premium White Copier/Laser Paper (20Lb. and 87 Bright)"/>
    <n v="29.9"/>
    <n v="5"/>
    <n v="0"/>
    <n v="14.651"/>
    <x v="8"/>
  </r>
  <r>
    <n v="4034"/>
    <x v="1992"/>
    <x v="0"/>
    <x v="182"/>
    <d v="2013-10-01T00:00:00"/>
    <s v="Standard Class"/>
    <s v="SN-20710"/>
    <s v="Steve Nguyen"/>
    <x v="2"/>
    <s v="United States"/>
    <s v="Covington"/>
    <x v="4"/>
    <n v="98042"/>
    <x v="1"/>
    <s v="TEC-AC-10003063"/>
    <x v="2"/>
    <x v="11"/>
    <s v="Micro Innovations USB RF Wireless Keyboard with Mouse"/>
    <n v="100"/>
    <n v="4"/>
    <n v="0"/>
    <n v="21"/>
    <x v="8"/>
  </r>
  <r>
    <n v="4035"/>
    <x v="1993"/>
    <x v="0"/>
    <x v="939"/>
    <d v="2013-12-13T00:00:00"/>
    <s v="Same Day"/>
    <s v="JM-15655"/>
    <s v="Jim Mitchum"/>
    <x v="1"/>
    <s v="United States"/>
    <s v="Lorain"/>
    <x v="24"/>
    <n v="44052"/>
    <x v="3"/>
    <s v="OFF-BI-10003982"/>
    <x v="1"/>
    <x v="8"/>
    <s v="Wilson Jones Century Plastic Molded Ring Binders"/>
    <n v="18.693000000000001"/>
    <n v="3"/>
    <n v="0.7"/>
    <n v="-14.331300000000001"/>
    <x v="4"/>
  </r>
  <r>
    <n v="4036"/>
    <x v="1993"/>
    <x v="0"/>
    <x v="939"/>
    <d v="2013-12-13T00:00:00"/>
    <s v="Same Day"/>
    <s v="JM-15655"/>
    <s v="Jim Mitchum"/>
    <x v="1"/>
    <s v="United States"/>
    <s v="Lorain"/>
    <x v="24"/>
    <n v="44052"/>
    <x v="3"/>
    <s v="TEC-AC-10002567"/>
    <x v="2"/>
    <x v="11"/>
    <s v="Logitech G602 Wireless Gaming Mouse"/>
    <n v="383.952"/>
    <n v="6"/>
    <n v="0.2"/>
    <n v="76.790400000000005"/>
    <x v="4"/>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x v="4"/>
  </r>
  <r>
    <n v="4038"/>
    <x v="1995"/>
    <x v="2"/>
    <x v="282"/>
    <d v="2012-01-02T00:00:00"/>
    <s v="Standard Class"/>
    <s v="AJ-10795"/>
    <s v="Anthony Johnson"/>
    <x v="1"/>
    <s v="United States"/>
    <s v="San Francisco"/>
    <x v="1"/>
    <n v="94110"/>
    <x v="1"/>
    <s v="FUR-FU-10000550"/>
    <x v="0"/>
    <x v="5"/>
    <s v="Stacking Trays by OIC"/>
    <n v="24.9"/>
    <n v="5"/>
    <n v="0"/>
    <n v="8.2170000000000005"/>
    <x v="4"/>
  </r>
  <r>
    <n v="4039"/>
    <x v="1995"/>
    <x v="2"/>
    <x v="282"/>
    <d v="2012-01-02T00:00:00"/>
    <s v="Standard Class"/>
    <s v="AJ-10795"/>
    <s v="Anthony Johnson"/>
    <x v="1"/>
    <s v="United States"/>
    <s v="San Francisco"/>
    <x v="1"/>
    <n v="94110"/>
    <x v="1"/>
    <s v="OFF-PA-10000528"/>
    <x v="1"/>
    <x v="10"/>
    <s v="Xerox 1981"/>
    <n v="21.12"/>
    <n v="4"/>
    <n v="0"/>
    <n v="9.5039999999999996"/>
    <x v="4"/>
  </r>
  <r>
    <n v="4040"/>
    <x v="1995"/>
    <x v="2"/>
    <x v="282"/>
    <d v="2012-01-02T00:00:00"/>
    <s v="Standard Class"/>
    <s v="AJ-10795"/>
    <s v="Anthony Johnson"/>
    <x v="1"/>
    <s v="United States"/>
    <s v="San Francisco"/>
    <x v="1"/>
    <n v="94110"/>
    <x v="1"/>
    <s v="TEC-MA-10003183"/>
    <x v="2"/>
    <x v="15"/>
    <s v="DYMO CardScan Personal V9 Business Card Scanner"/>
    <n v="767.952"/>
    <n v="6"/>
    <n v="0.2"/>
    <n v="287.98200000000003"/>
    <x v="4"/>
  </r>
  <r>
    <n v="4041"/>
    <x v="1995"/>
    <x v="2"/>
    <x v="282"/>
    <d v="2012-01-02T00:00:00"/>
    <s v="Standard Class"/>
    <s v="AJ-10795"/>
    <s v="Anthony Johnson"/>
    <x v="1"/>
    <s v="United States"/>
    <s v="San Francisco"/>
    <x v="1"/>
    <n v="94110"/>
    <x v="1"/>
    <s v="OFF-BI-10003305"/>
    <x v="1"/>
    <x v="8"/>
    <s v="Avery Hanging File Binders"/>
    <n v="14.352"/>
    <n v="3"/>
    <n v="0.2"/>
    <n v="4.6643999999999997"/>
    <x v="4"/>
  </r>
  <r>
    <n v="4042"/>
    <x v="1995"/>
    <x v="2"/>
    <x v="282"/>
    <d v="2012-01-02T00:00:00"/>
    <s v="Standard Class"/>
    <s v="AJ-10795"/>
    <s v="Anthony Johnson"/>
    <x v="1"/>
    <s v="United States"/>
    <s v="San Francisco"/>
    <x v="1"/>
    <n v="94110"/>
    <x v="1"/>
    <s v="TEC-PH-10001425"/>
    <x v="2"/>
    <x v="7"/>
    <s v="Mophie Juice Pack Helium for iPhone"/>
    <n v="191.976"/>
    <n v="3"/>
    <n v="0.2"/>
    <n v="19.197600000000001"/>
    <x v="4"/>
  </r>
  <r>
    <n v="4043"/>
    <x v="1995"/>
    <x v="2"/>
    <x v="282"/>
    <d v="2012-01-02T00:00:00"/>
    <s v="Standard Class"/>
    <s v="AJ-10795"/>
    <s v="Anthony Johnson"/>
    <x v="1"/>
    <s v="United States"/>
    <s v="San Francisco"/>
    <x v="1"/>
    <n v="94110"/>
    <x v="1"/>
    <s v="OFF-LA-10001474"/>
    <x v="1"/>
    <x v="2"/>
    <s v="Avery 477"/>
    <n v="274.77"/>
    <n v="9"/>
    <n v="0"/>
    <n v="126.3942"/>
    <x v="4"/>
  </r>
  <r>
    <n v="4044"/>
    <x v="1995"/>
    <x v="2"/>
    <x v="282"/>
    <d v="2012-01-02T00:00:00"/>
    <s v="Standard Class"/>
    <s v="AJ-10795"/>
    <s v="Anthony Johnson"/>
    <x v="1"/>
    <s v="United States"/>
    <s v="San Francisco"/>
    <x v="1"/>
    <n v="94110"/>
    <x v="1"/>
    <s v="FUR-FU-10000672"/>
    <x v="0"/>
    <x v="5"/>
    <s v="Executive Impressions 10&quot; Spectator Wall Clock"/>
    <n v="70.56"/>
    <n v="6"/>
    <n v="0"/>
    <n v="23.990400000000001"/>
    <x v="4"/>
  </r>
  <r>
    <n v="4045"/>
    <x v="1996"/>
    <x v="1"/>
    <x v="608"/>
    <d v="2012-06-30T00:00:00"/>
    <s v="Standard Class"/>
    <s v="JF-15565"/>
    <s v="Jill Fjeld"/>
    <x v="0"/>
    <s v="United States"/>
    <s v="San Francisco"/>
    <x v="1"/>
    <n v="94110"/>
    <x v="1"/>
    <s v="FUR-FU-10001979"/>
    <x v="0"/>
    <x v="5"/>
    <s v="Dana Halogen Swing-Arm Architect Lamp"/>
    <n v="204.85"/>
    <n v="5"/>
    <n v="0"/>
    <n v="57.357999999999997"/>
    <x v="1"/>
  </r>
  <r>
    <n v="4046"/>
    <x v="1997"/>
    <x v="1"/>
    <x v="788"/>
    <d v="2012-04-07T00:00:00"/>
    <s v="Standard Class"/>
    <s v="CS-11845"/>
    <s v="Cari Sayre"/>
    <x v="1"/>
    <s v="United States"/>
    <s v="Houston"/>
    <x v="5"/>
    <n v="77070"/>
    <x v="2"/>
    <s v="OFF-BI-10003707"/>
    <x v="1"/>
    <x v="8"/>
    <s v="Aluminum Screw Posts"/>
    <n v="9.1560000000000006"/>
    <n v="3"/>
    <n v="0.8"/>
    <n v="-13.734"/>
    <x v="3"/>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x v="2"/>
  </r>
  <r>
    <n v="4048"/>
    <x v="1999"/>
    <x v="1"/>
    <x v="747"/>
    <d v="2012-07-19T00:00:00"/>
    <s v="First Class"/>
    <s v="KE-16420"/>
    <s v="Katrina Edelman"/>
    <x v="1"/>
    <s v="United States"/>
    <s v="New York City"/>
    <x v="15"/>
    <n v="10035"/>
    <x v="3"/>
    <s v="OFF-PA-10000501"/>
    <x v="1"/>
    <x v="10"/>
    <s v="Petty Cash Envelope"/>
    <n v="80.88"/>
    <n v="3"/>
    <n v="0"/>
    <n v="39.6312"/>
    <x v="7"/>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x v="7"/>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x v="1"/>
  </r>
  <r>
    <n v="4051"/>
    <x v="2000"/>
    <x v="3"/>
    <x v="92"/>
    <d v="2014-06-27T00:00:00"/>
    <s v="Second Class"/>
    <s v="GA-14515"/>
    <s v="George Ashbrook"/>
    <x v="0"/>
    <s v="United States"/>
    <s v="New York City"/>
    <x v="15"/>
    <n v="10011"/>
    <x v="3"/>
    <s v="FUR-CH-10001891"/>
    <x v="0"/>
    <x v="1"/>
    <s v="Global Deluxe Office Fabric Chairs"/>
    <n v="172.76400000000001"/>
    <n v="2"/>
    <n v="0.1"/>
    <n v="32.633200000000002"/>
    <x v="1"/>
  </r>
  <r>
    <n v="4052"/>
    <x v="2001"/>
    <x v="2"/>
    <x v="411"/>
    <d v="2011-10-03T00:00:00"/>
    <s v="Standard Class"/>
    <s v="SM-20950"/>
    <s v="Suzanne McNair"/>
    <x v="1"/>
    <s v="United States"/>
    <s v="Philadelphia"/>
    <x v="9"/>
    <n v="19134"/>
    <x v="3"/>
    <s v="OFF-AR-10003469"/>
    <x v="1"/>
    <x v="6"/>
    <s v="Nontoxic Chalk"/>
    <n v="4.2240000000000002"/>
    <n v="3"/>
    <n v="0.2"/>
    <n v="1.4783999999999999"/>
    <x v="8"/>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x v="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x v="8"/>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x v="8"/>
  </r>
  <r>
    <n v="4056"/>
    <x v="2001"/>
    <x v="2"/>
    <x v="411"/>
    <d v="2011-10-03T00:00:00"/>
    <s v="Standard Class"/>
    <s v="SM-20950"/>
    <s v="Suzanne McNair"/>
    <x v="1"/>
    <s v="United States"/>
    <s v="Philadelphia"/>
    <x v="9"/>
    <n v="19134"/>
    <x v="3"/>
    <s v="OFF-ST-10004459"/>
    <x v="1"/>
    <x v="4"/>
    <s v="Tennsco Single-Tier Lockers"/>
    <n v="1801.6320000000001"/>
    <n v="6"/>
    <n v="0.2"/>
    <n v="-337.80599999999998"/>
    <x v="8"/>
  </r>
  <r>
    <n v="4057"/>
    <x v="2001"/>
    <x v="2"/>
    <x v="411"/>
    <d v="2011-10-03T00:00:00"/>
    <s v="Standard Class"/>
    <s v="SM-20950"/>
    <s v="Suzanne McNair"/>
    <x v="1"/>
    <s v="United States"/>
    <s v="Philadelphia"/>
    <x v="9"/>
    <n v="19134"/>
    <x v="3"/>
    <s v="FUR-TA-10004147"/>
    <x v="0"/>
    <x v="3"/>
    <s v="Hon 4060 Series Tables"/>
    <n v="67.176000000000002"/>
    <n v="1"/>
    <n v="0.4"/>
    <n v="-20.152799999999999"/>
    <x v="8"/>
  </r>
  <r>
    <n v="4058"/>
    <x v="2002"/>
    <x v="2"/>
    <x v="156"/>
    <d v="2011-11-28T00:00:00"/>
    <s v="Standard Class"/>
    <s v="DK-12985"/>
    <s v="Darren Koutras"/>
    <x v="0"/>
    <s v="United States"/>
    <s v="Chicago"/>
    <x v="10"/>
    <n v="60610"/>
    <x v="2"/>
    <s v="OFF-ST-10000046"/>
    <x v="1"/>
    <x v="4"/>
    <s v="Fellowes Super Stor/Drawer Files"/>
    <n v="646.20000000000005"/>
    <n v="5"/>
    <n v="0.2"/>
    <n v="-8.0775000000000006"/>
    <x v="0"/>
  </r>
  <r>
    <n v="4059"/>
    <x v="2003"/>
    <x v="1"/>
    <x v="312"/>
    <d v="2012-11-24T00:00:00"/>
    <s v="Standard Class"/>
    <s v="LC-16885"/>
    <s v="Lena Creighton"/>
    <x v="0"/>
    <s v="United States"/>
    <s v="Oakland"/>
    <x v="1"/>
    <n v="94601"/>
    <x v="1"/>
    <s v="TEC-PH-10004774"/>
    <x v="2"/>
    <x v="7"/>
    <s v="Gear Head AU3700S Headset"/>
    <n v="72.744"/>
    <n v="7"/>
    <n v="0.2"/>
    <n v="-15.4581"/>
    <x v="0"/>
  </r>
  <r>
    <n v="4060"/>
    <x v="2003"/>
    <x v="1"/>
    <x v="312"/>
    <d v="2012-11-24T00:00:00"/>
    <s v="Standard Class"/>
    <s v="LC-16885"/>
    <s v="Lena Creighton"/>
    <x v="0"/>
    <s v="United States"/>
    <s v="Oakland"/>
    <x v="1"/>
    <n v="94601"/>
    <x v="1"/>
    <s v="FUR-CH-10000595"/>
    <x v="0"/>
    <x v="1"/>
    <s v="Safco Contoured Stacking Chairs"/>
    <n v="572.16"/>
    <n v="3"/>
    <n v="0.2"/>
    <n v="35.76"/>
    <x v="0"/>
  </r>
  <r>
    <n v="4061"/>
    <x v="2004"/>
    <x v="0"/>
    <x v="474"/>
    <d v="2013-11-08T00:00:00"/>
    <s v="Standard Class"/>
    <s v="XP-21865"/>
    <s v="Xylona Preis"/>
    <x v="0"/>
    <s v="United States"/>
    <s v="Chicago"/>
    <x v="10"/>
    <n v="60610"/>
    <x v="2"/>
    <s v="TEC-AC-10002473"/>
    <x v="2"/>
    <x v="11"/>
    <s v="Maxell 4.7GB DVD-R"/>
    <n v="68.111999999999995"/>
    <n v="3"/>
    <n v="0.2"/>
    <n v="17.8794"/>
    <x v="0"/>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x v="8"/>
  </r>
  <r>
    <n v="4063"/>
    <x v="2006"/>
    <x v="0"/>
    <x v="612"/>
    <d v="2013-03-15T00:00:00"/>
    <s v="Standard Class"/>
    <s v="BD-11770"/>
    <s v="Bryan Davis"/>
    <x v="0"/>
    <s v="United States"/>
    <s v="Philadelphia"/>
    <x v="9"/>
    <n v="19143"/>
    <x v="3"/>
    <s v="TEC-AC-10002800"/>
    <x v="2"/>
    <x v="11"/>
    <s v="Plantronics Audio 478 Stereo USB Headset"/>
    <n v="39.991999999999997"/>
    <n v="1"/>
    <n v="0.2"/>
    <n v="7.4984999999999999"/>
    <x v="10"/>
  </r>
  <r>
    <n v="4064"/>
    <x v="2007"/>
    <x v="2"/>
    <x v="670"/>
    <d v="2011-06-26T00:00:00"/>
    <s v="First Class"/>
    <s v="DL-13330"/>
    <s v="Denise Leinenbach"/>
    <x v="0"/>
    <s v="United States"/>
    <s v="Concord"/>
    <x v="3"/>
    <n v="28027"/>
    <x v="0"/>
    <s v="OFF-AR-10002766"/>
    <x v="1"/>
    <x v="6"/>
    <s v="Prang Drawing Pencil Set"/>
    <n v="20.015999999999998"/>
    <n v="9"/>
    <n v="0.2"/>
    <n v="1.7514000000000001"/>
    <x v="1"/>
  </r>
  <r>
    <n v="4065"/>
    <x v="2007"/>
    <x v="2"/>
    <x v="670"/>
    <d v="2011-06-26T00:00:00"/>
    <s v="First Class"/>
    <s v="DL-13330"/>
    <s v="Denise Leinenbach"/>
    <x v="0"/>
    <s v="United States"/>
    <s v="Concord"/>
    <x v="3"/>
    <n v="28027"/>
    <x v="0"/>
    <s v="OFF-SU-10002522"/>
    <x v="1"/>
    <x v="14"/>
    <s v="Acme Kleen Earth Office Shears"/>
    <n v="3.1040000000000001"/>
    <n v="1"/>
    <n v="0.2"/>
    <n v="0.34920000000000001"/>
    <x v="1"/>
  </r>
  <r>
    <n v="4066"/>
    <x v="2008"/>
    <x v="2"/>
    <x v="301"/>
    <d v="2011-11-05T00:00:00"/>
    <s v="Standard Class"/>
    <s v="KH-16630"/>
    <s v="Ken Heidel"/>
    <x v="1"/>
    <s v="United States"/>
    <s v="Charlotte"/>
    <x v="3"/>
    <n v="28205"/>
    <x v="0"/>
    <s v="OFF-FA-10003021"/>
    <x v="1"/>
    <x v="13"/>
    <s v="Staples"/>
    <n v="7.52"/>
    <n v="5"/>
    <n v="0.2"/>
    <n v="1.41"/>
    <x v="0"/>
  </r>
  <r>
    <n v="4067"/>
    <x v="2008"/>
    <x v="2"/>
    <x v="301"/>
    <d v="2011-11-05T00:00:00"/>
    <s v="Standard Class"/>
    <s v="KH-16630"/>
    <s v="Ken Heidel"/>
    <x v="1"/>
    <s v="United States"/>
    <s v="Charlotte"/>
    <x v="3"/>
    <n v="28205"/>
    <x v="0"/>
    <s v="OFF-AR-10000634"/>
    <x v="1"/>
    <x v="6"/>
    <s v="Newell 320"/>
    <n v="10.272"/>
    <n v="3"/>
    <n v="0.2"/>
    <n v="0.89880000000000004"/>
    <x v="0"/>
  </r>
  <r>
    <n v="4068"/>
    <x v="2008"/>
    <x v="2"/>
    <x v="301"/>
    <d v="2011-11-05T00:00:00"/>
    <s v="Standard Class"/>
    <s v="KH-16630"/>
    <s v="Ken Heidel"/>
    <x v="1"/>
    <s v="United States"/>
    <s v="Charlotte"/>
    <x v="3"/>
    <n v="28205"/>
    <x v="0"/>
    <s v="OFF-LA-10001771"/>
    <x v="1"/>
    <x v="2"/>
    <s v="Avery 513"/>
    <n v="47.808"/>
    <n v="12"/>
    <n v="0.2"/>
    <n v="15.537599999999999"/>
    <x v="0"/>
  </r>
  <r>
    <n v="4069"/>
    <x v="2008"/>
    <x v="2"/>
    <x v="301"/>
    <d v="2011-11-05T00:00:00"/>
    <s v="Standard Class"/>
    <s v="KH-16630"/>
    <s v="Ken Heidel"/>
    <x v="1"/>
    <s v="United States"/>
    <s v="Charlotte"/>
    <x v="3"/>
    <n v="28205"/>
    <x v="0"/>
    <s v="TEC-PH-10004434"/>
    <x v="2"/>
    <x v="7"/>
    <s v="Cisco IPÂ PhoneÂ 7961G VoIPÂ phoneÂ - Dark gray"/>
    <n v="978.84"/>
    <n v="9"/>
    <n v="0.2"/>
    <n v="110.1195"/>
    <x v="0"/>
  </r>
  <r>
    <n v="4070"/>
    <x v="2009"/>
    <x v="0"/>
    <x v="770"/>
    <d v="2013-09-01T00:00:00"/>
    <s v="First Class"/>
    <s v="TP-21415"/>
    <s v="Tom Prescott"/>
    <x v="0"/>
    <s v="United States"/>
    <s v="Dallas"/>
    <x v="5"/>
    <n v="75081"/>
    <x v="2"/>
    <s v="OFF-BI-10000050"/>
    <x v="1"/>
    <x v="8"/>
    <s v="Angle-D Binders with Locking Rings, Label Holders"/>
    <n v="13.14"/>
    <n v="9"/>
    <n v="0.8"/>
    <n v="-21.681000000000001"/>
    <x v="6"/>
  </r>
  <r>
    <n v="4071"/>
    <x v="2009"/>
    <x v="0"/>
    <x v="770"/>
    <d v="2013-09-01T00:00:00"/>
    <s v="First Class"/>
    <s v="TP-21415"/>
    <s v="Tom Prescott"/>
    <x v="0"/>
    <s v="United States"/>
    <s v="Dallas"/>
    <x v="5"/>
    <n v="75081"/>
    <x v="2"/>
    <s v="OFF-BI-10002414"/>
    <x v="1"/>
    <x v="8"/>
    <s v="GBC ProClick Spines for 32-Hole Punch"/>
    <n v="10.023999999999999"/>
    <n v="4"/>
    <n v="0.8"/>
    <n v="-16.5396"/>
    <x v="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x v="6"/>
  </r>
  <r>
    <n v="4073"/>
    <x v="2010"/>
    <x v="1"/>
    <x v="401"/>
    <d v="2012-12-08T00:00:00"/>
    <s v="Second Class"/>
    <s v="NP-18685"/>
    <s v="Nora Pelletier"/>
    <x v="2"/>
    <s v="United States"/>
    <s v="Indianapolis"/>
    <x v="14"/>
    <n v="46203"/>
    <x v="2"/>
    <s v="TEC-CO-10002095"/>
    <x v="2"/>
    <x v="16"/>
    <s v="Hewlett Packard 610 Color Digital Copier / Printer"/>
    <n v="999.98"/>
    <n v="2"/>
    <n v="0"/>
    <n v="449.99099999999999"/>
    <x v="4"/>
  </r>
  <r>
    <n v="4074"/>
    <x v="2011"/>
    <x v="1"/>
    <x v="496"/>
    <d v="2012-09-27T00:00:00"/>
    <s v="First Class"/>
    <s v="SC-20680"/>
    <s v="Steve Carroll"/>
    <x v="2"/>
    <s v="United States"/>
    <s v="Broken Arrow"/>
    <x v="26"/>
    <n v="74012"/>
    <x v="2"/>
    <s v="TEC-PH-10004120"/>
    <x v="2"/>
    <x v="7"/>
    <s v="AT&amp;T 1080 Phone"/>
    <n v="821.94"/>
    <n v="6"/>
    <n v="0"/>
    <n v="213.70439999999999"/>
    <x v="8"/>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x v="0"/>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x v="0"/>
  </r>
  <r>
    <n v="4077"/>
    <x v="2013"/>
    <x v="1"/>
    <x v="546"/>
    <d v="2012-12-21T00:00:00"/>
    <s v="Second Class"/>
    <s v="SM-20950"/>
    <s v="Suzanne McNair"/>
    <x v="1"/>
    <s v="United States"/>
    <s v="Omaha"/>
    <x v="8"/>
    <n v="68104"/>
    <x v="2"/>
    <s v="OFF-BI-10003094"/>
    <x v="1"/>
    <x v="8"/>
    <s v="Self-Adhesive Ring Binder Labels"/>
    <n v="7.04"/>
    <n v="2"/>
    <n v="0"/>
    <n v="3.3088000000000002"/>
    <x v="4"/>
  </r>
  <r>
    <n v="4078"/>
    <x v="2013"/>
    <x v="1"/>
    <x v="546"/>
    <d v="2012-12-21T00:00:00"/>
    <s v="Second Class"/>
    <s v="SM-20950"/>
    <s v="Suzanne McNair"/>
    <x v="1"/>
    <s v="United States"/>
    <s v="Omaha"/>
    <x v="8"/>
    <n v="68104"/>
    <x v="2"/>
    <s v="OFF-FA-10003472"/>
    <x v="1"/>
    <x v="13"/>
    <s v="Bagged Rubber Bands"/>
    <n v="5.04"/>
    <n v="4"/>
    <n v="0"/>
    <n v="0.2016"/>
    <x v="4"/>
  </r>
  <r>
    <n v="4079"/>
    <x v="2013"/>
    <x v="1"/>
    <x v="546"/>
    <d v="2012-12-21T00:00:00"/>
    <s v="Second Class"/>
    <s v="SM-20950"/>
    <s v="Suzanne McNair"/>
    <x v="1"/>
    <s v="United States"/>
    <s v="Omaha"/>
    <x v="8"/>
    <n v="68104"/>
    <x v="2"/>
    <s v="OFF-PA-10001289"/>
    <x v="1"/>
    <x v="10"/>
    <s v="White Computer Printout Paper by Universal"/>
    <n v="116.28"/>
    <n v="3"/>
    <n v="0"/>
    <n v="56.977200000000003"/>
    <x v="4"/>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x v="4"/>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x v="8"/>
  </r>
  <r>
    <n v="4082"/>
    <x v="2015"/>
    <x v="0"/>
    <x v="477"/>
    <d v="2013-09-30T00:00:00"/>
    <s v="Standard Class"/>
    <s v="KE-16420"/>
    <s v="Katrina Edelman"/>
    <x v="1"/>
    <s v="United States"/>
    <s v="Tigard"/>
    <x v="21"/>
    <n v="97224"/>
    <x v="1"/>
    <s v="OFF-BI-10004828"/>
    <x v="1"/>
    <x v="8"/>
    <s v="GBC Poly Designer Binding Covers"/>
    <n v="5.0220000000000002"/>
    <n v="1"/>
    <n v="0.7"/>
    <n v="-3.5154000000000001"/>
    <x v="8"/>
  </r>
  <r>
    <n v="4083"/>
    <x v="2016"/>
    <x v="3"/>
    <x v="92"/>
    <d v="2014-07-01T00:00:00"/>
    <s v="Standard Class"/>
    <s v="MC-17635"/>
    <s v="Matthew Clasen"/>
    <x v="1"/>
    <s v="United States"/>
    <s v="Decatur"/>
    <x v="10"/>
    <n v="62521"/>
    <x v="2"/>
    <s v="OFF-BI-10004632"/>
    <x v="1"/>
    <x v="8"/>
    <s v="Ibico Hi-Tech Manual Binding System"/>
    <n v="182.994"/>
    <n v="3"/>
    <n v="0.8"/>
    <n v="-320.23950000000002"/>
    <x v="1"/>
  </r>
  <r>
    <n v="4084"/>
    <x v="2016"/>
    <x v="3"/>
    <x v="92"/>
    <d v="2014-07-01T00:00:00"/>
    <s v="Standard Class"/>
    <s v="MC-17635"/>
    <s v="Matthew Clasen"/>
    <x v="1"/>
    <s v="United States"/>
    <s v="Decatur"/>
    <x v="10"/>
    <n v="62521"/>
    <x v="2"/>
    <s v="OFF-PA-10000327"/>
    <x v="1"/>
    <x v="10"/>
    <s v="Xerox 1971"/>
    <n v="10.272"/>
    <n v="3"/>
    <n v="0.2"/>
    <n v="3.21"/>
    <x v="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x v="8"/>
  </r>
  <r>
    <n v="4086"/>
    <x v="2018"/>
    <x v="0"/>
    <x v="578"/>
    <d v="2013-08-07T00:00:00"/>
    <s v="Second Class"/>
    <s v="LC-16930"/>
    <s v="Linda Cazamias"/>
    <x v="1"/>
    <s v="United States"/>
    <s v="Sacramento"/>
    <x v="1"/>
    <n v="95823"/>
    <x v="1"/>
    <s v="TEC-PH-10002275"/>
    <x v="2"/>
    <x v="7"/>
    <s v="Mitel 5320 IP Phone VoIP phone"/>
    <n v="302.38400000000001"/>
    <n v="2"/>
    <n v="0.2"/>
    <n v="30.238399999999999"/>
    <x v="6"/>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x v="6"/>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x v="6"/>
  </r>
  <r>
    <n v="4089"/>
    <x v="2019"/>
    <x v="2"/>
    <x v="710"/>
    <d v="2011-08-26T00:00:00"/>
    <s v="Standard Class"/>
    <s v="LH-16900"/>
    <s v="Lena Hernandez"/>
    <x v="0"/>
    <s v="United States"/>
    <s v="Jonesboro"/>
    <x v="36"/>
    <n v="72401"/>
    <x v="0"/>
    <s v="FUR-BO-10000711"/>
    <x v="0"/>
    <x v="0"/>
    <s v="Hon Metal Bookcases, Gray"/>
    <n v="638.82000000000005"/>
    <n v="9"/>
    <n v="0"/>
    <n v="172.48140000000001"/>
    <x v="6"/>
  </r>
  <r>
    <n v="4090"/>
    <x v="2020"/>
    <x v="0"/>
    <x v="178"/>
    <d v="2013-04-06T00:00:00"/>
    <s v="Standard Class"/>
    <s v="TB-21175"/>
    <s v="Thomas Boland"/>
    <x v="1"/>
    <s v="United States"/>
    <s v="New York City"/>
    <x v="15"/>
    <n v="10035"/>
    <x v="3"/>
    <s v="OFF-LA-10001297"/>
    <x v="1"/>
    <x v="2"/>
    <s v="Avery 473"/>
    <n v="20.7"/>
    <n v="2"/>
    <n v="0"/>
    <n v="9.9359999999999999"/>
    <x v="3"/>
  </r>
  <r>
    <n v="4091"/>
    <x v="2020"/>
    <x v="0"/>
    <x v="178"/>
    <d v="2013-04-06T00:00:00"/>
    <s v="Standard Class"/>
    <s v="TB-21175"/>
    <s v="Thomas Boland"/>
    <x v="1"/>
    <s v="United States"/>
    <s v="New York City"/>
    <x v="15"/>
    <n v="10035"/>
    <x v="3"/>
    <s v="OFF-SU-10001574"/>
    <x v="1"/>
    <x v="14"/>
    <s v="Acme Value Line Scissors"/>
    <n v="10.95"/>
    <n v="3"/>
    <n v="0"/>
    <n v="3.2850000000000001"/>
    <x v="3"/>
  </r>
  <r>
    <n v="4092"/>
    <x v="2020"/>
    <x v="0"/>
    <x v="178"/>
    <d v="2013-04-06T00:00:00"/>
    <s v="Standard Class"/>
    <s v="TB-21175"/>
    <s v="Thomas Boland"/>
    <x v="1"/>
    <s v="United States"/>
    <s v="New York City"/>
    <x v="15"/>
    <n v="10035"/>
    <x v="3"/>
    <s v="OFF-BI-10003305"/>
    <x v="1"/>
    <x v="8"/>
    <s v="Avery Hanging File Binders"/>
    <n v="14.352"/>
    <n v="3"/>
    <n v="0.2"/>
    <n v="4.6643999999999997"/>
    <x v="3"/>
  </r>
  <r>
    <n v="4093"/>
    <x v="2021"/>
    <x v="3"/>
    <x v="941"/>
    <d v="2014-05-19T00:00:00"/>
    <s v="First Class"/>
    <s v="JM-15865"/>
    <s v="John Murray"/>
    <x v="0"/>
    <s v="United States"/>
    <s v="Akron"/>
    <x v="24"/>
    <n v="44312"/>
    <x v="3"/>
    <s v="OFF-ST-10002574"/>
    <x v="1"/>
    <x v="4"/>
    <s v="SAFCO Commercial Wire Shelving, Black"/>
    <n v="221.024"/>
    <n v="2"/>
    <n v="0.2"/>
    <n v="-55.256"/>
    <x v="5"/>
  </r>
  <r>
    <n v="4094"/>
    <x v="2022"/>
    <x v="1"/>
    <x v="252"/>
    <d v="2012-08-28T00:00:00"/>
    <s v="Standard Class"/>
    <s v="KW-16435"/>
    <s v="Katrina Willman"/>
    <x v="0"/>
    <s v="United States"/>
    <s v="Florence"/>
    <x v="0"/>
    <n v="41042"/>
    <x v="0"/>
    <s v="TEC-MA-10000864"/>
    <x v="2"/>
    <x v="15"/>
    <s v="Cisco 9971 IP Video Phone Charcoal"/>
    <n v="3080"/>
    <n v="7"/>
    <n v="0"/>
    <n v="1416.8"/>
    <x v="6"/>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x v="6"/>
  </r>
  <r>
    <n v="4096"/>
    <x v="2022"/>
    <x v="1"/>
    <x v="252"/>
    <d v="2012-08-28T00:00:00"/>
    <s v="Standard Class"/>
    <s v="KW-16435"/>
    <s v="Katrina Willman"/>
    <x v="0"/>
    <s v="United States"/>
    <s v="Florence"/>
    <x v="0"/>
    <n v="41042"/>
    <x v="0"/>
    <s v="TEC-PH-10001619"/>
    <x v="2"/>
    <x v="7"/>
    <s v="LG G3"/>
    <n v="587.97"/>
    <n v="3"/>
    <n v="0"/>
    <n v="170.51130000000001"/>
    <x v="6"/>
  </r>
  <r>
    <n v="4097"/>
    <x v="2023"/>
    <x v="2"/>
    <x v="865"/>
    <d v="2011-09-28T00:00:00"/>
    <s v="Standard Class"/>
    <s v="SC-20095"/>
    <s v="Sanjit Chand"/>
    <x v="0"/>
    <s v="United States"/>
    <s v="Minneapolis"/>
    <x v="11"/>
    <n v="55407"/>
    <x v="2"/>
    <s v="OFF-PA-10004888"/>
    <x v="1"/>
    <x v="10"/>
    <s v="Xerox 217"/>
    <n v="32.4"/>
    <n v="5"/>
    <n v="0"/>
    <n v="15.552"/>
    <x v="8"/>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x v="8"/>
  </r>
  <r>
    <n v="4099"/>
    <x v="2023"/>
    <x v="2"/>
    <x v="865"/>
    <d v="2011-09-28T00:00:00"/>
    <s v="Standard Class"/>
    <s v="SC-20095"/>
    <s v="Sanjit Chand"/>
    <x v="0"/>
    <s v="United States"/>
    <s v="Minneapolis"/>
    <x v="11"/>
    <n v="55407"/>
    <x v="2"/>
    <s v="OFF-BI-10001120"/>
    <x v="1"/>
    <x v="8"/>
    <s v="Ibico EPK-21 Electric Binding System"/>
    <n v="9449.9500000000007"/>
    <n v="5"/>
    <n v="0"/>
    <n v="4630.4754999999996"/>
    <x v="8"/>
  </r>
  <r>
    <n v="4100"/>
    <x v="2023"/>
    <x v="2"/>
    <x v="865"/>
    <d v="2011-09-28T00:00:00"/>
    <s v="Standard Class"/>
    <s v="SC-20095"/>
    <s v="Sanjit Chand"/>
    <x v="0"/>
    <s v="United States"/>
    <s v="Minneapolis"/>
    <x v="11"/>
    <n v="55407"/>
    <x v="2"/>
    <s v="OFF-BI-10000301"/>
    <x v="1"/>
    <x v="8"/>
    <s v="GBC Instant Report Kit"/>
    <n v="12.94"/>
    <n v="2"/>
    <n v="0"/>
    <n v="6.47"/>
    <x v="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x v="1"/>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x v="1"/>
  </r>
  <r>
    <n v="4103"/>
    <x v="2024"/>
    <x v="3"/>
    <x v="249"/>
    <d v="2014-06-24T00:00:00"/>
    <s v="Standard Class"/>
    <s v="ZC-21910"/>
    <s v="Zuschuss Carroll"/>
    <x v="0"/>
    <s v="United States"/>
    <s v="Houston"/>
    <x v="5"/>
    <n v="77095"/>
    <x v="2"/>
    <s v="OFF-PA-10000740"/>
    <x v="1"/>
    <x v="10"/>
    <s v="Xerox 1982"/>
    <n v="146.17599999999999"/>
    <n v="8"/>
    <n v="0.2"/>
    <n v="47.507199999999997"/>
    <x v="1"/>
  </r>
  <r>
    <n v="4104"/>
    <x v="2025"/>
    <x v="3"/>
    <x v="202"/>
    <d v="2014-12-22T00:00:00"/>
    <s v="Same Day"/>
    <s v="RB-19465"/>
    <s v="Rick Bensley"/>
    <x v="2"/>
    <s v="United States"/>
    <s v="Fremont"/>
    <x v="8"/>
    <n v="68025"/>
    <x v="2"/>
    <s v="FUR-FU-10001940"/>
    <x v="0"/>
    <x v="5"/>
    <s v="Staples"/>
    <n v="15.92"/>
    <n v="2"/>
    <n v="0"/>
    <n v="7.0048000000000004"/>
    <x v="4"/>
  </r>
  <r>
    <n v="4105"/>
    <x v="2026"/>
    <x v="3"/>
    <x v="783"/>
    <d v="2014-08-14T00:00:00"/>
    <s v="Standard Class"/>
    <s v="JK-15370"/>
    <s v="Jay Kimmel"/>
    <x v="0"/>
    <s v="United States"/>
    <s v="San Diego"/>
    <x v="1"/>
    <n v="92105"/>
    <x v="1"/>
    <s v="TEC-PH-10000439"/>
    <x v="2"/>
    <x v="7"/>
    <s v="GE DSL Phone Line Filter"/>
    <n v="159.96"/>
    <n v="5"/>
    <n v="0.2"/>
    <n v="17.9955"/>
    <x v="6"/>
  </r>
  <r>
    <n v="4106"/>
    <x v="2026"/>
    <x v="3"/>
    <x v="783"/>
    <d v="2014-08-14T00:00:00"/>
    <s v="Standard Class"/>
    <s v="JK-15370"/>
    <s v="Jay Kimmel"/>
    <x v="0"/>
    <s v="United States"/>
    <s v="San Diego"/>
    <x v="1"/>
    <n v="92105"/>
    <x v="1"/>
    <s v="OFF-BI-10000404"/>
    <x v="1"/>
    <x v="8"/>
    <s v="Avery Printable Repositionable Plastic Tabs"/>
    <n v="13.76"/>
    <n v="2"/>
    <n v="0.2"/>
    <n v="4.6440000000000001"/>
    <x v="6"/>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x v="6"/>
  </r>
  <r>
    <n v="4108"/>
    <x v="2028"/>
    <x v="1"/>
    <x v="67"/>
    <d v="2012-09-07T00:00:00"/>
    <s v="Same Day"/>
    <s v="MC-17275"/>
    <s v="Marc Crier"/>
    <x v="0"/>
    <s v="United States"/>
    <s v="New York City"/>
    <x v="15"/>
    <n v="10011"/>
    <x v="3"/>
    <s v="OFF-ST-10002486"/>
    <x v="1"/>
    <x v="4"/>
    <s v="Eldon Shelf Savers Cubes and Bins"/>
    <n v="13.96"/>
    <n v="2"/>
    <n v="0"/>
    <n v="0.2792"/>
    <x v="8"/>
  </r>
  <r>
    <n v="4109"/>
    <x v="2028"/>
    <x v="1"/>
    <x v="67"/>
    <d v="2012-09-07T00:00:00"/>
    <s v="Same Day"/>
    <s v="MC-17275"/>
    <s v="Marc Crier"/>
    <x v="0"/>
    <s v="United States"/>
    <s v="New York City"/>
    <x v="15"/>
    <n v="10011"/>
    <x v="3"/>
    <s v="FUR-TA-10003837"/>
    <x v="0"/>
    <x v="3"/>
    <s v="Anderson Hickey Conga Table Tops &amp; Accessories"/>
    <n v="27.414000000000001"/>
    <n v="3"/>
    <n v="0.4"/>
    <n v="-14.1639"/>
    <x v="8"/>
  </r>
  <r>
    <n v="4110"/>
    <x v="2029"/>
    <x v="1"/>
    <x v="707"/>
    <d v="2013-01-01T00:00:00"/>
    <s v="Standard Class"/>
    <s v="DL-13495"/>
    <s v="Dionis Lloyd"/>
    <x v="1"/>
    <s v="United States"/>
    <s v="Detroit"/>
    <x v="12"/>
    <n v="48227"/>
    <x v="2"/>
    <s v="TEC-PH-10002923"/>
    <x v="2"/>
    <x v="7"/>
    <s v="Logitech B530 USBÂ HeadsetÂ -Â headsetÂ - Full size, Binaural"/>
    <n v="73.98"/>
    <n v="2"/>
    <n v="0"/>
    <n v="19.974599999999999"/>
    <x v="4"/>
  </r>
  <r>
    <n v="4111"/>
    <x v="2029"/>
    <x v="1"/>
    <x v="707"/>
    <d v="2013-01-01T00:00:00"/>
    <s v="Standard Class"/>
    <s v="DL-13495"/>
    <s v="Dionis Lloyd"/>
    <x v="1"/>
    <s v="United States"/>
    <s v="Detroit"/>
    <x v="12"/>
    <n v="48227"/>
    <x v="2"/>
    <s v="FUR-BO-10004360"/>
    <x v="0"/>
    <x v="0"/>
    <s v="Rush Hierlooms Collection Rich Wood Bookcases"/>
    <n v="160.97999999999999"/>
    <n v="1"/>
    <n v="0"/>
    <n v="20.927399999999999"/>
    <x v="4"/>
  </r>
  <r>
    <n v="4112"/>
    <x v="2029"/>
    <x v="1"/>
    <x v="707"/>
    <d v="2013-01-01T00:00:00"/>
    <s v="Standard Class"/>
    <s v="DL-13495"/>
    <s v="Dionis Lloyd"/>
    <x v="1"/>
    <s v="United States"/>
    <s v="Detroit"/>
    <x v="12"/>
    <n v="48227"/>
    <x v="2"/>
    <s v="OFF-PA-10002160"/>
    <x v="1"/>
    <x v="10"/>
    <s v="Xerox 1978"/>
    <n v="17.34"/>
    <n v="3"/>
    <n v="0"/>
    <n v="8.4966000000000008"/>
    <x v="4"/>
  </r>
  <r>
    <n v="4113"/>
    <x v="2029"/>
    <x v="1"/>
    <x v="707"/>
    <d v="2013-01-01T00:00:00"/>
    <s v="Standard Class"/>
    <s v="DL-13495"/>
    <s v="Dionis Lloyd"/>
    <x v="1"/>
    <s v="United States"/>
    <s v="Detroit"/>
    <x v="12"/>
    <n v="48227"/>
    <x v="2"/>
    <s v="OFF-AR-10002375"/>
    <x v="1"/>
    <x v="6"/>
    <s v="Newell 351"/>
    <n v="3.28"/>
    <n v="1"/>
    <n v="0"/>
    <n v="0.95120000000000005"/>
    <x v="4"/>
  </r>
  <r>
    <n v="4114"/>
    <x v="2030"/>
    <x v="1"/>
    <x v="942"/>
    <d v="2012-05-07T00:00:00"/>
    <s v="Standard Class"/>
    <s v="NC-18625"/>
    <s v="Noah Childs"/>
    <x v="1"/>
    <s v="United States"/>
    <s v="Houston"/>
    <x v="5"/>
    <n v="77095"/>
    <x v="2"/>
    <s v="OFF-LA-10000443"/>
    <x v="1"/>
    <x v="2"/>
    <s v="Avery 501"/>
    <n v="8.8559999999999999"/>
    <n v="3"/>
    <n v="0.2"/>
    <n v="2.9889000000000001"/>
    <x v="5"/>
  </r>
  <r>
    <n v="4115"/>
    <x v="2030"/>
    <x v="1"/>
    <x v="942"/>
    <d v="2012-05-07T00:00:00"/>
    <s v="Standard Class"/>
    <s v="NC-18625"/>
    <s v="Noah Childs"/>
    <x v="1"/>
    <s v="United States"/>
    <s v="Houston"/>
    <x v="5"/>
    <n v="77095"/>
    <x v="2"/>
    <s v="TEC-PH-10001750"/>
    <x v="2"/>
    <x v="7"/>
    <s v="Samsung Rugby III"/>
    <n v="158.376"/>
    <n v="3"/>
    <n v="0.2"/>
    <n v="13.857900000000001"/>
    <x v="5"/>
  </r>
  <r>
    <n v="4116"/>
    <x v="2031"/>
    <x v="0"/>
    <x v="390"/>
    <d v="2013-11-28T00:00:00"/>
    <s v="First Class"/>
    <s v="AC-10450"/>
    <s v="Amy Cox"/>
    <x v="0"/>
    <s v="United States"/>
    <s v="Seattle"/>
    <x v="4"/>
    <n v="98105"/>
    <x v="1"/>
    <s v="OFF-BI-10004632"/>
    <x v="1"/>
    <x v="8"/>
    <s v="Ibico Hi-Tech Manual Binding System"/>
    <n v="1219.96"/>
    <n v="5"/>
    <n v="0.2"/>
    <n v="381.23750000000001"/>
    <x v="0"/>
  </r>
  <r>
    <n v="4117"/>
    <x v="2032"/>
    <x v="1"/>
    <x v="27"/>
    <d v="2012-11-29T00:00:00"/>
    <s v="Standard Class"/>
    <s v="TS-21340"/>
    <s v="Toby Swindell"/>
    <x v="0"/>
    <s v="United States"/>
    <s v="Los Angeles"/>
    <x v="1"/>
    <n v="90036"/>
    <x v="1"/>
    <s v="OFF-BI-10002813"/>
    <x v="1"/>
    <x v="8"/>
    <s v="Avery Reinforcements for Hole-Punch Pages"/>
    <n v="3.1680000000000001"/>
    <n v="2"/>
    <n v="0.2"/>
    <n v="0.99"/>
    <x v="0"/>
  </r>
  <r>
    <n v="4118"/>
    <x v="2032"/>
    <x v="1"/>
    <x v="27"/>
    <d v="2012-11-29T00:00:00"/>
    <s v="Standard Class"/>
    <s v="TS-21340"/>
    <s v="Toby Swindell"/>
    <x v="0"/>
    <s v="United States"/>
    <s v="Los Angeles"/>
    <x v="1"/>
    <n v="90036"/>
    <x v="1"/>
    <s v="OFF-PA-10002005"/>
    <x v="1"/>
    <x v="10"/>
    <s v="Xerox 225"/>
    <n v="19.440000000000001"/>
    <n v="3"/>
    <n v="0"/>
    <n v="9.3312000000000008"/>
    <x v="0"/>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x v="0"/>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x v="0"/>
  </r>
  <r>
    <n v="4121"/>
    <x v="2033"/>
    <x v="3"/>
    <x v="507"/>
    <d v="2014-09-11T00:00:00"/>
    <s v="Standard Class"/>
    <s v="MM-17920"/>
    <s v="Michael Moore"/>
    <x v="0"/>
    <s v="United States"/>
    <s v="Philadelphia"/>
    <x v="9"/>
    <n v="19120"/>
    <x v="3"/>
    <s v="TEC-AC-10000199"/>
    <x v="2"/>
    <x v="11"/>
    <s v="Kingston Digital DataTraveler 8GB USB 2.0"/>
    <n v="19.04"/>
    <n v="4"/>
    <n v="0.2"/>
    <n v="-1.4279999999999999"/>
    <x v="8"/>
  </r>
  <r>
    <n v="4122"/>
    <x v="2034"/>
    <x v="3"/>
    <x v="943"/>
    <d v="2014-05-13T00:00:00"/>
    <s v="Same Day"/>
    <s v="LP-17080"/>
    <s v="Liz Pelletier"/>
    <x v="0"/>
    <s v="United States"/>
    <s v="Seattle"/>
    <x v="4"/>
    <n v="98103"/>
    <x v="1"/>
    <s v="OFF-PA-10002870"/>
    <x v="1"/>
    <x v="10"/>
    <s v="Ampad Phone Message Book, Recycled, 400 Message Capacity, 5 Â¾â€ x 11â€"/>
    <n v="37.44"/>
    <n v="6"/>
    <n v="0"/>
    <n v="16.847999999999999"/>
    <x v="5"/>
  </r>
  <r>
    <n v="4123"/>
    <x v="2034"/>
    <x v="3"/>
    <x v="943"/>
    <d v="2014-05-13T00:00:00"/>
    <s v="Same Day"/>
    <s v="LP-17080"/>
    <s v="Liz Pelletier"/>
    <x v="0"/>
    <s v="United States"/>
    <s v="Seattle"/>
    <x v="4"/>
    <n v="98103"/>
    <x v="1"/>
    <s v="OFF-LA-10004545"/>
    <x v="1"/>
    <x v="2"/>
    <s v="Avery 50"/>
    <n v="37.590000000000003"/>
    <n v="3"/>
    <n v="0"/>
    <n v="17.667300000000001"/>
    <x v="5"/>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x v="5"/>
  </r>
  <r>
    <n v="4125"/>
    <x v="2035"/>
    <x v="2"/>
    <x v="218"/>
    <d v="2011-05-18T00:00:00"/>
    <s v="Standard Class"/>
    <s v="BG-11695"/>
    <s v="Brooke Gillingham"/>
    <x v="1"/>
    <s v="United States"/>
    <s v="Watertown"/>
    <x v="15"/>
    <n v="13601"/>
    <x v="3"/>
    <s v="OFF-AP-10004249"/>
    <x v="1"/>
    <x v="9"/>
    <s v="Staples"/>
    <n v="35.909999999999997"/>
    <n v="3"/>
    <n v="0"/>
    <n v="9.6957000000000004"/>
    <x v="5"/>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x v="7"/>
  </r>
  <r>
    <n v="4127"/>
    <x v="2037"/>
    <x v="3"/>
    <x v="636"/>
    <d v="2014-05-10T00:00:00"/>
    <s v="First Class"/>
    <s v="GZ-14470"/>
    <s v="Gary Zandusky"/>
    <x v="0"/>
    <s v="United States"/>
    <s v="Arlington"/>
    <x v="17"/>
    <n v="22204"/>
    <x v="0"/>
    <s v="OFF-AR-10003179"/>
    <x v="1"/>
    <x v="6"/>
    <s v="Dixon Ticonderoga Core-Lock Colored Pencils"/>
    <n v="54.66"/>
    <n v="6"/>
    <n v="0"/>
    <n v="18.037800000000001"/>
    <x v="5"/>
  </r>
  <r>
    <n v="4128"/>
    <x v="2038"/>
    <x v="2"/>
    <x v="111"/>
    <d v="2011-09-24T00:00:00"/>
    <s v="Standard Class"/>
    <s v="JL-15835"/>
    <s v="John Lee"/>
    <x v="0"/>
    <s v="United States"/>
    <s v="Charlotte"/>
    <x v="3"/>
    <n v="28205"/>
    <x v="0"/>
    <s v="OFF-ST-10003722"/>
    <x v="1"/>
    <x v="4"/>
    <s v="Project Tote Personal File"/>
    <n v="67.343999999999994"/>
    <n v="6"/>
    <n v="0.2"/>
    <n v="7.5762"/>
    <x v="8"/>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x v="8"/>
  </r>
  <r>
    <n v="4130"/>
    <x v="2039"/>
    <x v="1"/>
    <x v="368"/>
    <d v="2012-04-04T00:00:00"/>
    <s v="Standard Class"/>
    <s v="DO-13435"/>
    <s v="Denny Ordway"/>
    <x v="0"/>
    <s v="United States"/>
    <s v="Seattle"/>
    <x v="4"/>
    <n v="98103"/>
    <x v="1"/>
    <s v="OFF-AP-10001947"/>
    <x v="1"/>
    <x v="9"/>
    <s v="Acco 6 Outlet Guardian Premium Plus Surge Suppressor"/>
    <n v="73.28"/>
    <n v="4"/>
    <n v="0"/>
    <n v="21.251200000000001"/>
    <x v="10"/>
  </r>
  <r>
    <n v="4131"/>
    <x v="2040"/>
    <x v="2"/>
    <x v="728"/>
    <d v="2011-11-25T00:00:00"/>
    <s v="Standard Class"/>
    <s v="AB-10600"/>
    <s v="Ann Blume"/>
    <x v="1"/>
    <s v="United States"/>
    <s v="Chicago"/>
    <x v="10"/>
    <n v="60623"/>
    <x v="2"/>
    <s v="OFF-BI-10001107"/>
    <x v="1"/>
    <x v="8"/>
    <s v="GBC White Gloss Covers, Plain Front"/>
    <n v="14.48"/>
    <n v="5"/>
    <n v="0.8"/>
    <n v="-23.891999999999999"/>
    <x v="0"/>
  </r>
  <r>
    <n v="4132"/>
    <x v="2041"/>
    <x v="1"/>
    <x v="740"/>
    <d v="2012-07-09T00:00:00"/>
    <s v="Standard Class"/>
    <s v="KB-16315"/>
    <s v="Karl Braun"/>
    <x v="0"/>
    <s v="United States"/>
    <s v="Hollywood"/>
    <x v="2"/>
    <n v="33021"/>
    <x v="0"/>
    <s v="OFF-PA-10000349"/>
    <x v="1"/>
    <x v="10"/>
    <s v="Staples"/>
    <n v="11.952"/>
    <n v="3"/>
    <n v="0.2"/>
    <n v="4.0338000000000003"/>
    <x v="7"/>
  </r>
  <r>
    <n v="4133"/>
    <x v="2041"/>
    <x v="1"/>
    <x v="740"/>
    <d v="2012-07-09T00:00:00"/>
    <s v="Standard Class"/>
    <s v="KB-16315"/>
    <s v="Karl Braun"/>
    <x v="0"/>
    <s v="United States"/>
    <s v="Hollywood"/>
    <x v="2"/>
    <n v="33021"/>
    <x v="0"/>
    <s v="OFF-PA-10003349"/>
    <x v="1"/>
    <x v="10"/>
    <s v="Xerox 1957"/>
    <n v="15.552"/>
    <n v="3"/>
    <n v="0.2"/>
    <n v="5.6375999999999999"/>
    <x v="7"/>
  </r>
  <r>
    <n v="4134"/>
    <x v="2042"/>
    <x v="2"/>
    <x v="78"/>
    <d v="2011-09-13T00:00:00"/>
    <s v="Standard Class"/>
    <s v="TT-21070"/>
    <s v="Ted Trevino"/>
    <x v="0"/>
    <s v="United States"/>
    <s v="Chesapeake"/>
    <x v="17"/>
    <n v="23320"/>
    <x v="0"/>
    <s v="OFF-FA-10002280"/>
    <x v="1"/>
    <x v="13"/>
    <s v="Advantus Plastic Paper Clips"/>
    <n v="45"/>
    <n v="9"/>
    <n v="0"/>
    <n v="21.6"/>
    <x v="8"/>
  </r>
  <r>
    <n v="4135"/>
    <x v="2042"/>
    <x v="2"/>
    <x v="78"/>
    <d v="2011-09-13T00:00:00"/>
    <s v="Standard Class"/>
    <s v="TT-21070"/>
    <s v="Ted Trevino"/>
    <x v="0"/>
    <s v="United States"/>
    <s v="Chesapeake"/>
    <x v="17"/>
    <n v="23320"/>
    <x v="0"/>
    <s v="TEC-MA-10000029"/>
    <x v="2"/>
    <x v="15"/>
    <s v="Epson WorkForce WF-2530 All-in-One Printer, Copier Scanner"/>
    <n v="209.97"/>
    <n v="3"/>
    <n v="0"/>
    <n v="90.287099999999995"/>
    <x v="8"/>
  </r>
  <r>
    <n v="4136"/>
    <x v="2043"/>
    <x v="3"/>
    <x v="280"/>
    <d v="2014-10-09T00:00:00"/>
    <s v="Standard Class"/>
    <s v="PV-18985"/>
    <s v="Paul Van Hugh"/>
    <x v="2"/>
    <s v="United States"/>
    <s v="Los Angeles"/>
    <x v="1"/>
    <n v="90036"/>
    <x v="1"/>
    <s v="OFF-BI-10002854"/>
    <x v="1"/>
    <x v="8"/>
    <s v="Performers Binder/Pad Holder, Black"/>
    <n v="112.12"/>
    <n v="5"/>
    <n v="0.2"/>
    <n v="42.045000000000002"/>
    <x v="2"/>
  </r>
  <r>
    <n v="4137"/>
    <x v="2043"/>
    <x v="3"/>
    <x v="280"/>
    <d v="2014-10-09T00:00:00"/>
    <s v="Standard Class"/>
    <s v="PV-18985"/>
    <s v="Paul Van Hugh"/>
    <x v="2"/>
    <s v="United States"/>
    <s v="Los Angeles"/>
    <x v="1"/>
    <n v="90036"/>
    <x v="1"/>
    <s v="OFF-ST-10003716"/>
    <x v="1"/>
    <x v="4"/>
    <s v="Tennsco Double-Tier Lockers"/>
    <n v="1575.14"/>
    <n v="7"/>
    <n v="0"/>
    <n v="204.76820000000001"/>
    <x v="2"/>
  </r>
  <r>
    <n v="4138"/>
    <x v="2044"/>
    <x v="3"/>
    <x v="123"/>
    <d v="2014-11-24T00:00:00"/>
    <s v="Standard Class"/>
    <s v="DD-13570"/>
    <s v="Dorothy Dickinson"/>
    <x v="0"/>
    <s v="United States"/>
    <s v="Alexandria"/>
    <x v="17"/>
    <n v="22304"/>
    <x v="0"/>
    <s v="OFF-FA-10000624"/>
    <x v="1"/>
    <x v="13"/>
    <s v="OIC Binder Clips"/>
    <n v="25.06"/>
    <n v="7"/>
    <n v="0"/>
    <n v="12.53"/>
    <x v="0"/>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x v="4"/>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x v="4"/>
  </r>
  <r>
    <n v="4141"/>
    <x v="2046"/>
    <x v="3"/>
    <x v="96"/>
    <d v="2014-12-05T00:00:00"/>
    <s v="First Class"/>
    <s v="RA-19285"/>
    <s v="Ralph Arnett"/>
    <x v="0"/>
    <s v="United States"/>
    <s v="Philadelphia"/>
    <x v="9"/>
    <n v="19120"/>
    <x v="3"/>
    <s v="FUR-FU-10003798"/>
    <x v="0"/>
    <x v="5"/>
    <s v="Ultra Door Kickplate, 8&quot;H x 34&quot;W"/>
    <n v="79.12"/>
    <n v="5"/>
    <n v="0.2"/>
    <n v="13.846"/>
    <x v="4"/>
  </r>
  <r>
    <n v="4142"/>
    <x v="2047"/>
    <x v="0"/>
    <x v="900"/>
    <d v="2013-06-18T00:00:00"/>
    <s v="Standard Class"/>
    <s v="SS-20590"/>
    <s v="Sonia Sunley"/>
    <x v="0"/>
    <s v="United States"/>
    <s v="Wichita"/>
    <x v="41"/>
    <n v="67212"/>
    <x v="2"/>
    <s v="OFF-LA-10003148"/>
    <x v="1"/>
    <x v="2"/>
    <s v="Avery 51"/>
    <n v="18.899999999999999"/>
    <n v="3"/>
    <n v="0"/>
    <n v="8.6940000000000008"/>
    <x v="1"/>
  </r>
  <r>
    <n v="4143"/>
    <x v="2048"/>
    <x v="2"/>
    <x v="946"/>
    <d v="2011-05-23T00:00:00"/>
    <s v="Standard Class"/>
    <s v="JH-15820"/>
    <s v="John Huston"/>
    <x v="0"/>
    <s v="United States"/>
    <s v="Midland"/>
    <x v="12"/>
    <n v="48640"/>
    <x v="2"/>
    <s v="OFF-BI-10001249"/>
    <x v="1"/>
    <x v="8"/>
    <s v="Avery Heavy-Duty EZD View Binder with Locking Rings"/>
    <n v="57.42"/>
    <n v="9"/>
    <n v="0"/>
    <n v="26.4132"/>
    <x v="5"/>
  </r>
  <r>
    <n v="4144"/>
    <x v="2049"/>
    <x v="3"/>
    <x v="289"/>
    <d v="2014-02-07T00:00:00"/>
    <s v="Standard Class"/>
    <s v="EH-14125"/>
    <s v="Eugene Hildebrand"/>
    <x v="2"/>
    <s v="United States"/>
    <s v="San Francisco"/>
    <x v="1"/>
    <n v="94110"/>
    <x v="1"/>
    <s v="OFF-AR-10003759"/>
    <x v="1"/>
    <x v="6"/>
    <s v="Crayola Anti Dust Chalk, 12/Pack"/>
    <n v="12.74"/>
    <n v="7"/>
    <n v="0"/>
    <n v="5.7329999999999997"/>
    <x v="9"/>
  </r>
  <r>
    <n v="4145"/>
    <x v="2049"/>
    <x v="3"/>
    <x v="289"/>
    <d v="2014-02-07T00:00:00"/>
    <s v="Standard Class"/>
    <s v="EH-14125"/>
    <s v="Eugene Hildebrand"/>
    <x v="2"/>
    <s v="United States"/>
    <s v="San Francisco"/>
    <x v="1"/>
    <n v="94110"/>
    <x v="1"/>
    <s v="OFF-AR-10001227"/>
    <x v="1"/>
    <x v="6"/>
    <s v="Newell 338"/>
    <n v="8.82"/>
    <n v="3"/>
    <n v="0"/>
    <n v="2.3814000000000002"/>
    <x v="9"/>
  </r>
  <r>
    <n v="4146"/>
    <x v="2049"/>
    <x v="3"/>
    <x v="289"/>
    <d v="2014-02-07T00:00:00"/>
    <s v="Standard Class"/>
    <s v="EH-14125"/>
    <s v="Eugene Hildebrand"/>
    <x v="2"/>
    <s v="United States"/>
    <s v="San Francisco"/>
    <x v="1"/>
    <n v="94110"/>
    <x v="1"/>
    <s v="FUR-CH-10000863"/>
    <x v="0"/>
    <x v="1"/>
    <s v="Novimex Swivel Fabric Task Chair"/>
    <n v="120.78400000000001"/>
    <n v="1"/>
    <n v="0.2"/>
    <n v="-13.588200000000001"/>
    <x v="9"/>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x v="0"/>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x v="2"/>
  </r>
  <r>
    <n v="4149"/>
    <x v="2051"/>
    <x v="3"/>
    <x v="436"/>
    <d v="2014-10-29T00:00:00"/>
    <s v="Standard Class"/>
    <s v="RB-19330"/>
    <s v="Randy Bradley"/>
    <x v="0"/>
    <s v="United States"/>
    <s v="Austin"/>
    <x v="5"/>
    <n v="78745"/>
    <x v="2"/>
    <s v="OFF-ST-10004507"/>
    <x v="1"/>
    <x v="4"/>
    <s v="Advantus Rolling Storage Box"/>
    <n v="13.72"/>
    <n v="1"/>
    <n v="0.2"/>
    <n v="1.2004999999999999"/>
    <x v="2"/>
  </r>
  <r>
    <n v="4150"/>
    <x v="2051"/>
    <x v="3"/>
    <x v="436"/>
    <d v="2014-10-29T00:00:00"/>
    <s v="Standard Class"/>
    <s v="RB-19330"/>
    <s v="Randy Bradley"/>
    <x v="0"/>
    <s v="United States"/>
    <s v="Austin"/>
    <x v="5"/>
    <n v="78745"/>
    <x v="2"/>
    <s v="TEC-AC-10002942"/>
    <x v="2"/>
    <x v="11"/>
    <s v="WD My Passport Ultra 1TB Portable External Hard Drive"/>
    <n v="55.2"/>
    <n v="1"/>
    <n v="0.2"/>
    <n v="-2.0699999999999998"/>
    <x v="2"/>
  </r>
  <r>
    <n v="4151"/>
    <x v="2051"/>
    <x v="3"/>
    <x v="436"/>
    <d v="2014-10-29T00:00:00"/>
    <s v="Standard Class"/>
    <s v="RB-19330"/>
    <s v="Randy Bradley"/>
    <x v="0"/>
    <s v="United States"/>
    <s v="Austin"/>
    <x v="5"/>
    <n v="78745"/>
    <x v="2"/>
    <s v="OFF-ST-10002344"/>
    <x v="1"/>
    <x v="4"/>
    <s v="Carina 42&quot;Hx23 3/4&quot;W Media Storage Unit"/>
    <n v="259.13600000000002"/>
    <n v="4"/>
    <n v="0.2"/>
    <n v="-58.305599999999998"/>
    <x v="2"/>
  </r>
  <r>
    <n v="4152"/>
    <x v="2052"/>
    <x v="3"/>
    <x v="210"/>
    <d v="2014-09-12T00:00:00"/>
    <s v="Standard Class"/>
    <s v="CB-12025"/>
    <s v="Cassandra Brandow"/>
    <x v="0"/>
    <s v="United States"/>
    <s v="Philadelphia"/>
    <x v="9"/>
    <n v="19134"/>
    <x v="3"/>
    <s v="OFF-LA-10002475"/>
    <x v="1"/>
    <x v="2"/>
    <s v="Avery 519"/>
    <n v="29.24"/>
    <n v="5"/>
    <n v="0.2"/>
    <n v="9.8684999999999992"/>
    <x v="8"/>
  </r>
  <r>
    <n v="4153"/>
    <x v="2052"/>
    <x v="3"/>
    <x v="210"/>
    <d v="2014-09-12T00:00:00"/>
    <s v="Standard Class"/>
    <s v="CB-12025"/>
    <s v="Cassandra Brandow"/>
    <x v="0"/>
    <s v="United States"/>
    <s v="Philadelphia"/>
    <x v="9"/>
    <n v="19134"/>
    <x v="3"/>
    <s v="OFF-PA-10003072"/>
    <x v="1"/>
    <x v="10"/>
    <s v="Eureka Recycled Copy Paper 8 1/2&quot; x 11&quot;, Ream"/>
    <n v="15.552"/>
    <n v="3"/>
    <n v="0.2"/>
    <n v="5.4432"/>
    <x v="8"/>
  </r>
  <r>
    <n v="4154"/>
    <x v="2052"/>
    <x v="3"/>
    <x v="210"/>
    <d v="2014-09-12T00:00:00"/>
    <s v="Standard Class"/>
    <s v="CB-12025"/>
    <s v="Cassandra Brandow"/>
    <x v="0"/>
    <s v="United States"/>
    <s v="Philadelphia"/>
    <x v="9"/>
    <n v="19134"/>
    <x v="3"/>
    <s v="OFF-EN-10001509"/>
    <x v="1"/>
    <x v="12"/>
    <s v="Poly String Tie Envelopes"/>
    <n v="4.8959999999999999"/>
    <n v="3"/>
    <n v="0.2"/>
    <n v="1.6524000000000001"/>
    <x v="8"/>
  </r>
  <r>
    <n v="4155"/>
    <x v="2053"/>
    <x v="0"/>
    <x v="723"/>
    <d v="2014-01-04T00:00:00"/>
    <s v="Standard Class"/>
    <s v="MP-17965"/>
    <s v="Michael Paige"/>
    <x v="1"/>
    <s v="United States"/>
    <s v="Bristol"/>
    <x v="18"/>
    <n v="37620"/>
    <x v="0"/>
    <s v="OFF-BI-10004781"/>
    <x v="1"/>
    <x v="8"/>
    <s v="GBC Wire Binding Strips"/>
    <n v="38.088000000000001"/>
    <n v="4"/>
    <n v="0.7"/>
    <n v="-27.9312"/>
    <x v="4"/>
  </r>
  <r>
    <n v="4156"/>
    <x v="2053"/>
    <x v="0"/>
    <x v="723"/>
    <d v="2014-01-04T00:00:00"/>
    <s v="Standard Class"/>
    <s v="MP-17965"/>
    <s v="Michael Paige"/>
    <x v="1"/>
    <s v="United States"/>
    <s v="Bristol"/>
    <x v="18"/>
    <n v="37620"/>
    <x v="0"/>
    <s v="OFF-BI-10000145"/>
    <x v="1"/>
    <x v="8"/>
    <s v="Zipper Ring Binder Pockets"/>
    <n v="2.8079999999999998"/>
    <n v="3"/>
    <n v="0.7"/>
    <n v="-1.9656"/>
    <x v="4"/>
  </r>
  <r>
    <n v="4157"/>
    <x v="2054"/>
    <x v="1"/>
    <x v="901"/>
    <d v="2012-12-09T00:00:00"/>
    <s v="Second Class"/>
    <s v="SW-20245"/>
    <s v="Scot Wooten"/>
    <x v="0"/>
    <s v="United States"/>
    <s v="Philadelphia"/>
    <x v="9"/>
    <n v="19140"/>
    <x v="3"/>
    <s v="TEC-AC-10003280"/>
    <x v="2"/>
    <x v="11"/>
    <s v="Belkin F8E887 USB Wired Ergonomic Keyboard"/>
    <n v="47.984000000000002"/>
    <n v="2"/>
    <n v="0.2"/>
    <n v="0.5998"/>
    <x v="4"/>
  </r>
  <r>
    <n v="4158"/>
    <x v="2054"/>
    <x v="1"/>
    <x v="901"/>
    <d v="2012-12-09T00:00:00"/>
    <s v="Second Class"/>
    <s v="SW-20245"/>
    <s v="Scot Wooten"/>
    <x v="0"/>
    <s v="United States"/>
    <s v="Philadelphia"/>
    <x v="9"/>
    <n v="19140"/>
    <x v="3"/>
    <s v="OFF-BI-10001107"/>
    <x v="1"/>
    <x v="8"/>
    <s v="GBC White Gloss Covers, Plain Front"/>
    <n v="26.064"/>
    <n v="6"/>
    <n v="0.7"/>
    <n v="-19.982399999999998"/>
    <x v="4"/>
  </r>
  <r>
    <n v="4159"/>
    <x v="2055"/>
    <x v="2"/>
    <x v="301"/>
    <d v="2011-11-08T00:00:00"/>
    <s v="Standard Class"/>
    <s v="SM-20950"/>
    <s v="Suzanne McNair"/>
    <x v="1"/>
    <s v="United States"/>
    <s v="Chicago"/>
    <x v="10"/>
    <n v="60610"/>
    <x v="2"/>
    <s v="OFF-PA-10000533"/>
    <x v="1"/>
    <x v="10"/>
    <s v="Southworth Parchment Paper &amp; Envelopes"/>
    <n v="15.696"/>
    <n v="3"/>
    <n v="0.2"/>
    <n v="5.1012000000000004"/>
    <x v="0"/>
  </r>
  <r>
    <n v="4160"/>
    <x v="2056"/>
    <x v="0"/>
    <x v="947"/>
    <d v="2013-04-24T00:00:00"/>
    <s v="Standard Class"/>
    <s v="AP-10915"/>
    <s v="Arthur Prichep"/>
    <x v="0"/>
    <s v="United States"/>
    <s v="Columbus"/>
    <x v="32"/>
    <n v="31907"/>
    <x v="0"/>
    <s v="OFF-AR-10003056"/>
    <x v="1"/>
    <x v="6"/>
    <s v="Newell 341"/>
    <n v="12.84"/>
    <n v="3"/>
    <n v="0"/>
    <n v="3.7235999999999998"/>
    <x v="3"/>
  </r>
  <r>
    <n v="4161"/>
    <x v="2057"/>
    <x v="3"/>
    <x v="304"/>
    <d v="2014-05-19T00:00:00"/>
    <s v="Standard Class"/>
    <s v="AH-10465"/>
    <s v="Amy Hunt"/>
    <x v="0"/>
    <s v="United States"/>
    <s v="New York City"/>
    <x v="15"/>
    <n v="10035"/>
    <x v="3"/>
    <s v="TEC-PH-10002834"/>
    <x v="2"/>
    <x v="7"/>
    <s v="Google Nexus 5"/>
    <n v="539.97"/>
    <n v="3"/>
    <n v="0"/>
    <n v="134.99250000000001"/>
    <x v="5"/>
  </r>
  <r>
    <n v="4162"/>
    <x v="2057"/>
    <x v="3"/>
    <x v="304"/>
    <d v="2014-05-19T00:00:00"/>
    <s v="Standard Class"/>
    <s v="AH-10465"/>
    <s v="Amy Hunt"/>
    <x v="0"/>
    <s v="United States"/>
    <s v="New York City"/>
    <x v="15"/>
    <n v="10035"/>
    <x v="3"/>
    <s v="OFF-ST-10002214"/>
    <x v="1"/>
    <x v="4"/>
    <s v="X-Rack File for Hanging Folders"/>
    <n v="22.58"/>
    <n v="2"/>
    <n v="0"/>
    <n v="5.8708"/>
    <x v="5"/>
  </r>
  <r>
    <n v="4163"/>
    <x v="2058"/>
    <x v="1"/>
    <x v="948"/>
    <d v="2012-03-18T00:00:00"/>
    <s v="Standard Class"/>
    <s v="EP-13915"/>
    <s v="Emily Phan"/>
    <x v="0"/>
    <s v="United States"/>
    <s v="Dover"/>
    <x v="38"/>
    <n v="3820"/>
    <x v="3"/>
    <s v="OFF-LA-10004484"/>
    <x v="1"/>
    <x v="2"/>
    <s v="Avery 476"/>
    <n v="16.52"/>
    <n v="4"/>
    <n v="0"/>
    <n v="7.5991999999999997"/>
    <x v="10"/>
  </r>
  <r>
    <n v="4164"/>
    <x v="2058"/>
    <x v="1"/>
    <x v="948"/>
    <d v="2012-03-18T00:00:00"/>
    <s v="Standard Class"/>
    <s v="EP-13915"/>
    <s v="Emily Phan"/>
    <x v="0"/>
    <s v="United States"/>
    <s v="Dover"/>
    <x v="38"/>
    <n v="3820"/>
    <x v="3"/>
    <s v="OFF-BI-10003091"/>
    <x v="1"/>
    <x v="8"/>
    <s v="GBC DocuBind TL200 Manual Binding Machine"/>
    <n v="671.94"/>
    <n v="3"/>
    <n v="0"/>
    <n v="315.81180000000001"/>
    <x v="10"/>
  </r>
  <r>
    <n v="4165"/>
    <x v="2059"/>
    <x v="3"/>
    <x v="424"/>
    <d v="2014-01-17T00:00:00"/>
    <s v="First Class"/>
    <s v="TP-21565"/>
    <s v="Tracy Poddar"/>
    <x v="1"/>
    <s v="United States"/>
    <s v="Aurora"/>
    <x v="22"/>
    <n v="80013"/>
    <x v="1"/>
    <s v="TEC-AC-10003027"/>
    <x v="2"/>
    <x v="11"/>
    <s v="ImationÂ 8GB Mini TravelDrive USB 2.0Â Flash Drive"/>
    <n v="169.06399999999999"/>
    <n v="7"/>
    <n v="0.2"/>
    <n v="-14.793100000000001"/>
    <x v="9"/>
  </r>
  <r>
    <n v="4166"/>
    <x v="2059"/>
    <x v="3"/>
    <x v="424"/>
    <d v="2014-01-17T00:00:00"/>
    <s v="First Class"/>
    <s v="TP-21565"/>
    <s v="Tracy Poddar"/>
    <x v="1"/>
    <s v="United States"/>
    <s v="Aurora"/>
    <x v="22"/>
    <n v="80013"/>
    <x v="1"/>
    <s v="OFF-ST-10003638"/>
    <x v="1"/>
    <x v="4"/>
    <s v="Mobile Personal File Cube"/>
    <n v="168.624"/>
    <n v="9"/>
    <n v="0.2"/>
    <n v="14.7546"/>
    <x v="9"/>
  </r>
  <r>
    <n v="4167"/>
    <x v="2060"/>
    <x v="1"/>
    <x v="936"/>
    <d v="2012-03-13T00:00:00"/>
    <s v="Standard Class"/>
    <s v="AR-10825"/>
    <s v="Anthony Rawles"/>
    <x v="1"/>
    <s v="United States"/>
    <s v="Long Beach"/>
    <x v="15"/>
    <n v="11561"/>
    <x v="3"/>
    <s v="OFF-PA-10003848"/>
    <x v="1"/>
    <x v="10"/>
    <s v="Xerox 1997"/>
    <n v="19.440000000000001"/>
    <n v="3"/>
    <n v="0"/>
    <n v="9.3312000000000008"/>
    <x v="10"/>
  </r>
  <r>
    <n v="4168"/>
    <x v="2061"/>
    <x v="2"/>
    <x v="856"/>
    <d v="2011-10-13T00:00:00"/>
    <s v="First Class"/>
    <s v="HA-14920"/>
    <s v="Helen Andreada"/>
    <x v="0"/>
    <s v="United States"/>
    <s v="Pasadena"/>
    <x v="1"/>
    <n v="91104"/>
    <x v="1"/>
    <s v="OFF-ST-10002352"/>
    <x v="1"/>
    <x v="4"/>
    <s v="Iris Project Case"/>
    <n v="31.92"/>
    <n v="4"/>
    <n v="0"/>
    <n v="8.2992000000000008"/>
    <x v="2"/>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x v="2"/>
  </r>
  <r>
    <n v="4170"/>
    <x v="2062"/>
    <x v="1"/>
    <x v="657"/>
    <d v="2012-04-14T00:00:00"/>
    <s v="First Class"/>
    <s v="HJ-14875"/>
    <s v="Heather Jas"/>
    <x v="2"/>
    <s v="United States"/>
    <s v="Mesa"/>
    <x v="16"/>
    <n v="85204"/>
    <x v="1"/>
    <s v="OFF-PA-10000788"/>
    <x v="1"/>
    <x v="10"/>
    <s v="Xerox 210"/>
    <n v="31.103999999999999"/>
    <n v="6"/>
    <n v="0.2"/>
    <n v="10.8864"/>
    <x v="3"/>
  </r>
  <r>
    <n v="4171"/>
    <x v="2062"/>
    <x v="1"/>
    <x v="657"/>
    <d v="2012-04-14T00:00:00"/>
    <s v="First Class"/>
    <s v="HJ-14875"/>
    <s v="Heather Jas"/>
    <x v="2"/>
    <s v="United States"/>
    <s v="Mesa"/>
    <x v="16"/>
    <n v="85204"/>
    <x v="1"/>
    <s v="OFF-PA-10002968"/>
    <x v="1"/>
    <x v="10"/>
    <s v="Xerox 1973"/>
    <n v="54.816000000000003"/>
    <n v="3"/>
    <n v="0.2"/>
    <n v="17.815200000000001"/>
    <x v="3"/>
  </r>
  <r>
    <n v="4172"/>
    <x v="2063"/>
    <x v="3"/>
    <x v="673"/>
    <d v="2014-11-21T00:00:00"/>
    <s v="Standard Class"/>
    <s v="JK-15370"/>
    <s v="Jay Kimmel"/>
    <x v="0"/>
    <s v="United States"/>
    <s v="Fresno"/>
    <x v="1"/>
    <n v="93727"/>
    <x v="1"/>
    <s v="OFF-ST-10002486"/>
    <x v="1"/>
    <x v="4"/>
    <s v="Eldon Shelf Savers Cubes and Bins"/>
    <n v="48.86"/>
    <n v="7"/>
    <n v="0"/>
    <n v="0.97719999999999996"/>
    <x v="0"/>
  </r>
  <r>
    <n v="4173"/>
    <x v="2064"/>
    <x v="0"/>
    <x v="949"/>
    <d v="2013-07-02T00:00:00"/>
    <s v="Same Day"/>
    <s v="JF-15355"/>
    <s v="Jay Fein"/>
    <x v="0"/>
    <s v="United States"/>
    <s v="Columbia"/>
    <x v="20"/>
    <n v="29203"/>
    <x v="0"/>
    <s v="OFF-BI-10002215"/>
    <x v="1"/>
    <x v="8"/>
    <s v="Wilson Jones Hanging View Binder, White, 1&quot;"/>
    <n v="14.2"/>
    <n v="2"/>
    <n v="0"/>
    <n v="6.532"/>
    <x v="7"/>
  </r>
  <r>
    <n v="4174"/>
    <x v="2064"/>
    <x v="0"/>
    <x v="949"/>
    <d v="2013-07-02T00:00:00"/>
    <s v="Same Day"/>
    <s v="JF-15355"/>
    <s v="Jay Fein"/>
    <x v="0"/>
    <s v="United States"/>
    <s v="Columbia"/>
    <x v="20"/>
    <n v="29203"/>
    <x v="0"/>
    <s v="OFF-PA-10000788"/>
    <x v="1"/>
    <x v="10"/>
    <s v="Xerox 210"/>
    <n v="12.96"/>
    <n v="2"/>
    <n v="0"/>
    <n v="6.2207999999999997"/>
    <x v="7"/>
  </r>
  <r>
    <n v="4175"/>
    <x v="2064"/>
    <x v="0"/>
    <x v="949"/>
    <d v="2013-07-02T00:00:00"/>
    <s v="Same Day"/>
    <s v="JF-15355"/>
    <s v="Jay Fein"/>
    <x v="0"/>
    <s v="United States"/>
    <s v="Columbia"/>
    <x v="20"/>
    <n v="29203"/>
    <x v="0"/>
    <s v="OFF-BI-10003364"/>
    <x v="1"/>
    <x v="8"/>
    <s v="Binding Machine Supplies"/>
    <n v="58.34"/>
    <n v="2"/>
    <n v="0"/>
    <n v="28.0032"/>
    <x v="7"/>
  </r>
  <r>
    <n v="4176"/>
    <x v="2065"/>
    <x v="1"/>
    <x v="239"/>
    <d v="2012-11-30T00:00:00"/>
    <s v="First Class"/>
    <s v="EK-13795"/>
    <s v="Eileen Kiefer"/>
    <x v="2"/>
    <s v="United States"/>
    <s v="Santa Ana"/>
    <x v="1"/>
    <n v="92704"/>
    <x v="1"/>
    <s v="OFF-AR-10003582"/>
    <x v="1"/>
    <x v="6"/>
    <s v="Boston Electric Pencil Sharpener, Model 1818, Charcoal Black"/>
    <n v="56.3"/>
    <n v="2"/>
    <n v="0"/>
    <n v="15.763999999999999"/>
    <x v="0"/>
  </r>
  <r>
    <n v="4177"/>
    <x v="2066"/>
    <x v="2"/>
    <x v="884"/>
    <d v="2011-04-12T00:00:00"/>
    <s v="Standard Class"/>
    <s v="RS-19765"/>
    <s v="Roland Schwarz"/>
    <x v="1"/>
    <s v="United States"/>
    <s v="Columbia"/>
    <x v="20"/>
    <n v="29203"/>
    <x v="0"/>
    <s v="TEC-PH-10003273"/>
    <x v="2"/>
    <x v="7"/>
    <s v="AT&amp;T TR1909W"/>
    <n v="629.95000000000005"/>
    <n v="5"/>
    <n v="0"/>
    <n v="163.78700000000001"/>
    <x v="3"/>
  </r>
  <r>
    <n v="4178"/>
    <x v="2066"/>
    <x v="2"/>
    <x v="884"/>
    <d v="2011-04-12T00:00:00"/>
    <s v="Standard Class"/>
    <s v="RS-19765"/>
    <s v="Roland Schwarz"/>
    <x v="1"/>
    <s v="United States"/>
    <s v="Columbia"/>
    <x v="20"/>
    <n v="29203"/>
    <x v="0"/>
    <s v="OFF-PA-10000100"/>
    <x v="1"/>
    <x v="10"/>
    <s v="Xerox 1945"/>
    <n v="122.97"/>
    <n v="3"/>
    <n v="0"/>
    <n v="60.255299999999998"/>
    <x v="3"/>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x v="1"/>
  </r>
  <r>
    <n v="4180"/>
    <x v="2068"/>
    <x v="3"/>
    <x v="904"/>
    <d v="2014-03-11T00:00:00"/>
    <s v="Standard Class"/>
    <s v="BF-11170"/>
    <s v="Ben Ferrer"/>
    <x v="2"/>
    <s v="United States"/>
    <s v="San Francisco"/>
    <x v="1"/>
    <n v="94109"/>
    <x v="1"/>
    <s v="OFF-BI-10004182"/>
    <x v="1"/>
    <x v="8"/>
    <s v="Economy Binders"/>
    <n v="14.976000000000001"/>
    <n v="9"/>
    <n v="0.2"/>
    <n v="5.4287999999999998"/>
    <x v="10"/>
  </r>
  <r>
    <n v="4181"/>
    <x v="2069"/>
    <x v="3"/>
    <x v="566"/>
    <d v="2014-10-12T00:00:00"/>
    <s v="Standard Class"/>
    <s v="JK-15730"/>
    <s v="Joe Kamberova"/>
    <x v="0"/>
    <s v="United States"/>
    <s v="Houston"/>
    <x v="5"/>
    <n v="77036"/>
    <x v="2"/>
    <s v="OFF-BI-10000756"/>
    <x v="1"/>
    <x v="8"/>
    <s v="Storex DuraTech Recycled Plastic Frosted Binders"/>
    <n v="4.24"/>
    <n v="5"/>
    <n v="0.8"/>
    <n v="-6.36"/>
    <x v="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x v="2"/>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x v="2"/>
  </r>
  <r>
    <n v="4184"/>
    <x v="2070"/>
    <x v="3"/>
    <x v="833"/>
    <d v="2014-10-13T00:00:00"/>
    <s v="Standard Class"/>
    <s v="CR-12820"/>
    <s v="Cyra Reiten"/>
    <x v="2"/>
    <s v="United States"/>
    <s v="New York City"/>
    <x v="15"/>
    <n v="10035"/>
    <x v="3"/>
    <s v="OFF-ST-10000991"/>
    <x v="1"/>
    <x v="4"/>
    <s v="Space Solutions HD Industrial Steel Shelving."/>
    <n v="344.91"/>
    <n v="3"/>
    <n v="0"/>
    <n v="10.347300000000001"/>
    <x v="2"/>
  </r>
  <r>
    <n v="4185"/>
    <x v="2071"/>
    <x v="0"/>
    <x v="5"/>
    <d v="2013-12-08T00:00:00"/>
    <s v="First Class"/>
    <s v="AG-10300"/>
    <s v="Aleksandra Gannaway"/>
    <x v="1"/>
    <s v="United States"/>
    <s v="Franklin"/>
    <x v="31"/>
    <n v="2038"/>
    <x v="3"/>
    <s v="FUR-BO-10002853"/>
    <x v="0"/>
    <x v="0"/>
    <s v="O'Sullivan 5-Shelf Heavy-Duty Bookcases"/>
    <n v="81.94"/>
    <n v="1"/>
    <n v="0"/>
    <n v="20.484999999999999"/>
    <x v="4"/>
  </r>
  <r>
    <n v="4186"/>
    <x v="2072"/>
    <x v="0"/>
    <x v="147"/>
    <d v="2013-10-23T00:00:00"/>
    <s v="First Class"/>
    <s v="CM-12160"/>
    <s v="Charles McCrossin"/>
    <x v="0"/>
    <s v="United States"/>
    <s v="Baltimore"/>
    <x v="39"/>
    <n v="21215"/>
    <x v="3"/>
    <s v="TEC-AC-10004510"/>
    <x v="2"/>
    <x v="11"/>
    <s v="Logitech Desktop MK120 Mouse and keyboard Combo"/>
    <n v="98.16"/>
    <n v="6"/>
    <n v="0"/>
    <n v="9.8160000000000007"/>
    <x v="2"/>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x v="5"/>
  </r>
  <r>
    <n v="4188"/>
    <x v="2073"/>
    <x v="3"/>
    <x v="796"/>
    <d v="2014-05-24T00:00:00"/>
    <s v="Standard Class"/>
    <s v="SG-20890"/>
    <s v="Susan Gilcrest"/>
    <x v="1"/>
    <s v="United States"/>
    <s v="Mcallen"/>
    <x v="5"/>
    <n v="78501"/>
    <x v="2"/>
    <s v="OFF-BI-10002571"/>
    <x v="1"/>
    <x v="8"/>
    <s v="Avery Framed View Binder, EZD Ring (Locking), Navy, 1 1/2&quot;"/>
    <n v="1.996"/>
    <n v="1"/>
    <n v="0.8"/>
    <n v="-3.2934000000000001"/>
    <x v="5"/>
  </r>
  <r>
    <n v="4189"/>
    <x v="2073"/>
    <x v="3"/>
    <x v="796"/>
    <d v="2014-05-24T00:00:00"/>
    <s v="Standard Class"/>
    <s v="SG-20890"/>
    <s v="Susan Gilcrest"/>
    <x v="1"/>
    <s v="United States"/>
    <s v="Mcallen"/>
    <x v="5"/>
    <n v="78501"/>
    <x v="2"/>
    <s v="OFF-ST-10004835"/>
    <x v="1"/>
    <x v="4"/>
    <s v="Plastic Stacking Crates &amp; Casters"/>
    <n v="8.9280000000000008"/>
    <n v="2"/>
    <n v="0.2"/>
    <n v="0.66959999999999997"/>
    <x v="5"/>
  </r>
  <r>
    <n v="4190"/>
    <x v="2074"/>
    <x v="0"/>
    <x v="182"/>
    <d v="2013-10-02T00:00:00"/>
    <s v="Second Class"/>
    <s v="CS-12175"/>
    <s v="Charles Sheldon"/>
    <x v="1"/>
    <s v="United States"/>
    <s v="Iowa City"/>
    <x v="23"/>
    <n v="52240"/>
    <x v="2"/>
    <s v="OFF-PA-10004022"/>
    <x v="1"/>
    <x v="10"/>
    <s v="Hammermill Color Copier Paper (28Lb. and 96 Bright)"/>
    <n v="9.99"/>
    <n v="1"/>
    <n v="0"/>
    <n v="4.4954999999999998"/>
    <x v="8"/>
  </r>
  <r>
    <n v="4191"/>
    <x v="2075"/>
    <x v="3"/>
    <x v="701"/>
    <d v="2014-11-23T00:00:00"/>
    <s v="Standard Class"/>
    <s v="HL-15040"/>
    <s v="Hunter Lopez"/>
    <x v="0"/>
    <s v="United States"/>
    <s v="Newark"/>
    <x v="13"/>
    <n v="19711"/>
    <x v="3"/>
    <s v="TEC-CO-10004722"/>
    <x v="2"/>
    <x v="16"/>
    <s v="Canon imageCLASS 2200 Advanced Copier"/>
    <n v="10499.97"/>
    <n v="3"/>
    <n v="0"/>
    <n v="5039.9856"/>
    <x v="0"/>
  </r>
  <r>
    <n v="4192"/>
    <x v="2076"/>
    <x v="1"/>
    <x v="951"/>
    <d v="2012-07-08T00:00:00"/>
    <s v="Same Day"/>
    <s v="DM-13015"/>
    <s v="Darrin Martin"/>
    <x v="0"/>
    <s v="United States"/>
    <s v="Houston"/>
    <x v="5"/>
    <n v="77070"/>
    <x v="2"/>
    <s v="OFF-PA-10004248"/>
    <x v="1"/>
    <x v="10"/>
    <s v="Xerox 1990"/>
    <n v="21.12"/>
    <n v="5"/>
    <n v="0.2"/>
    <n v="6.6"/>
    <x v="7"/>
  </r>
  <r>
    <n v="4193"/>
    <x v="2077"/>
    <x v="1"/>
    <x v="547"/>
    <d v="2012-11-20T00:00:00"/>
    <s v="Standard Class"/>
    <s v="HK-14890"/>
    <s v="Heather Kirkland"/>
    <x v="1"/>
    <s v="United States"/>
    <s v="Boise"/>
    <x v="45"/>
    <n v="83704"/>
    <x v="1"/>
    <s v="FUR-TA-10000577"/>
    <x v="0"/>
    <x v="3"/>
    <s v="Bretford CR4500 Series Slim Rectangular Table"/>
    <n v="696.42"/>
    <n v="2"/>
    <n v="0"/>
    <n v="160.17660000000001"/>
    <x v="0"/>
  </r>
  <r>
    <n v="4194"/>
    <x v="2077"/>
    <x v="1"/>
    <x v="547"/>
    <d v="2012-11-20T00:00:00"/>
    <s v="Standard Class"/>
    <s v="HK-14890"/>
    <s v="Heather Kirkland"/>
    <x v="1"/>
    <s v="United States"/>
    <s v="Boise"/>
    <x v="45"/>
    <n v="83704"/>
    <x v="1"/>
    <s v="TEC-PH-10001254"/>
    <x v="2"/>
    <x v="7"/>
    <s v="Jabra BIZ 2300 Duo QD Duo CordedÂ Headset"/>
    <n v="304.77600000000001"/>
    <n v="3"/>
    <n v="0.2"/>
    <n v="22.8582"/>
    <x v="0"/>
  </r>
  <r>
    <n v="4195"/>
    <x v="2078"/>
    <x v="1"/>
    <x v="652"/>
    <d v="2012-06-22T00:00:00"/>
    <s v="Standard Class"/>
    <s v="BG-11740"/>
    <s v="Bruce Geld"/>
    <x v="0"/>
    <s v="United States"/>
    <s v="San Diego"/>
    <x v="1"/>
    <n v="92105"/>
    <x v="1"/>
    <s v="OFF-AR-10001044"/>
    <x v="1"/>
    <x v="6"/>
    <s v="BOSTON Ranger #55 Pencil Sharpener, Black"/>
    <n v="51.98"/>
    <n v="2"/>
    <n v="0"/>
    <n v="15.074199999999999"/>
    <x v="1"/>
  </r>
  <r>
    <n v="4196"/>
    <x v="2079"/>
    <x v="0"/>
    <x v="143"/>
    <d v="2013-04-15T00:00:00"/>
    <s v="Standard Class"/>
    <s v="CK-12595"/>
    <s v="Clytie Kelty"/>
    <x v="0"/>
    <s v="United States"/>
    <s v="Los Angeles"/>
    <x v="1"/>
    <n v="90032"/>
    <x v="1"/>
    <s v="FUR-FU-10002597"/>
    <x v="0"/>
    <x v="5"/>
    <s v="C-Line Magnetic Cubicle Keepers, Clear Polypropylene"/>
    <n v="24.7"/>
    <n v="5"/>
    <n v="0"/>
    <n v="10.374000000000001"/>
    <x v="3"/>
  </r>
  <r>
    <n v="4197"/>
    <x v="2080"/>
    <x v="1"/>
    <x v="24"/>
    <d v="2012-04-23T00:00:00"/>
    <s v="Second Class"/>
    <s v="RF-19735"/>
    <s v="Roland Fjeld"/>
    <x v="0"/>
    <s v="United States"/>
    <s v="New York City"/>
    <x v="15"/>
    <n v="10024"/>
    <x v="3"/>
    <s v="OFF-LA-10004093"/>
    <x v="1"/>
    <x v="2"/>
    <s v="Avery 486"/>
    <n v="21.93"/>
    <n v="3"/>
    <n v="0"/>
    <n v="10.3071"/>
    <x v="3"/>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x v="4"/>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x v="4"/>
  </r>
  <r>
    <n v="4200"/>
    <x v="2082"/>
    <x v="1"/>
    <x v="895"/>
    <d v="2012-12-10T00:00:00"/>
    <s v="Same Day"/>
    <s v="MA-17560"/>
    <s v="Matt Abelman"/>
    <x v="2"/>
    <s v="United States"/>
    <s v="New York City"/>
    <x v="15"/>
    <n v="10024"/>
    <x v="3"/>
    <s v="OFF-LA-10004093"/>
    <x v="1"/>
    <x v="2"/>
    <s v="Avery 486"/>
    <n v="7.31"/>
    <n v="1"/>
    <n v="0"/>
    <n v="3.4357000000000002"/>
    <x v="4"/>
  </r>
  <r>
    <n v="4201"/>
    <x v="2082"/>
    <x v="1"/>
    <x v="895"/>
    <d v="2012-12-10T00:00:00"/>
    <s v="Same Day"/>
    <s v="MA-17560"/>
    <s v="Matt Abelman"/>
    <x v="2"/>
    <s v="United States"/>
    <s v="New York City"/>
    <x v="15"/>
    <n v="10024"/>
    <x v="3"/>
    <s v="TEC-CO-10002095"/>
    <x v="2"/>
    <x v="16"/>
    <s v="Hewlett Packard 610 Color Digital Copier / Printer"/>
    <n v="799.98400000000004"/>
    <n v="2"/>
    <n v="0.2"/>
    <n v="249.995"/>
    <x v="4"/>
  </r>
  <r>
    <n v="4202"/>
    <x v="2082"/>
    <x v="1"/>
    <x v="895"/>
    <d v="2012-12-10T00:00:00"/>
    <s v="Same Day"/>
    <s v="MA-17560"/>
    <s v="Matt Abelman"/>
    <x v="2"/>
    <s v="United States"/>
    <s v="New York City"/>
    <x v="15"/>
    <n v="10024"/>
    <x v="3"/>
    <s v="OFF-PA-10002713"/>
    <x v="1"/>
    <x v="10"/>
    <s v="Adams Phone Message Book, 200 Message Capacity, 8 1/16â€ x 11â€"/>
    <n v="41.28"/>
    <n v="6"/>
    <n v="0"/>
    <n v="18.988800000000001"/>
    <x v="4"/>
  </r>
  <r>
    <n v="4203"/>
    <x v="2082"/>
    <x v="1"/>
    <x v="895"/>
    <d v="2012-12-10T00:00:00"/>
    <s v="Same Day"/>
    <s v="MA-17560"/>
    <s v="Matt Abelman"/>
    <x v="2"/>
    <s v="United States"/>
    <s v="New York City"/>
    <x v="15"/>
    <n v="10024"/>
    <x v="3"/>
    <s v="OFF-PA-10002254"/>
    <x v="1"/>
    <x v="10"/>
    <s v="Xerox 1883"/>
    <n v="184.66"/>
    <n v="7"/>
    <n v="0"/>
    <n v="84.943600000000004"/>
    <x v="4"/>
  </r>
  <r>
    <n v="4204"/>
    <x v="2083"/>
    <x v="2"/>
    <x v="656"/>
    <d v="2011-11-02T00:00:00"/>
    <s v="Second Class"/>
    <s v="AM-10705"/>
    <s v="Anne McFarland"/>
    <x v="0"/>
    <s v="United States"/>
    <s v="Cranston"/>
    <x v="34"/>
    <n v="2920"/>
    <x v="3"/>
    <s v="OFF-AR-10001683"/>
    <x v="1"/>
    <x v="6"/>
    <s v="Lumber Crayons"/>
    <n v="49.25"/>
    <n v="5"/>
    <n v="0"/>
    <n v="18.715"/>
    <x v="2"/>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x v="2"/>
  </r>
  <r>
    <n v="4206"/>
    <x v="2083"/>
    <x v="2"/>
    <x v="656"/>
    <d v="2011-11-02T00:00:00"/>
    <s v="Second Class"/>
    <s v="AM-10705"/>
    <s v="Anne McFarland"/>
    <x v="0"/>
    <s v="United States"/>
    <s v="Cranston"/>
    <x v="34"/>
    <n v="2920"/>
    <x v="3"/>
    <s v="FUR-FU-10002364"/>
    <x v="0"/>
    <x v="5"/>
    <s v="Eldon Expressions Wood Desk Accessories, Oak"/>
    <n v="14.76"/>
    <n v="2"/>
    <n v="0"/>
    <n v="4.2804000000000002"/>
    <x v="2"/>
  </r>
  <r>
    <n v="4207"/>
    <x v="2083"/>
    <x v="2"/>
    <x v="656"/>
    <d v="2011-11-02T00:00:00"/>
    <s v="Second Class"/>
    <s v="AM-10705"/>
    <s v="Anne McFarland"/>
    <x v="0"/>
    <s v="United States"/>
    <s v="Cranston"/>
    <x v="34"/>
    <n v="2920"/>
    <x v="3"/>
    <s v="OFF-BI-10004001"/>
    <x v="1"/>
    <x v="8"/>
    <s v="GBC Recycled VeloBinder Covers"/>
    <n v="34.08"/>
    <n v="2"/>
    <n v="0"/>
    <n v="15.6768"/>
    <x v="2"/>
  </r>
  <r>
    <n v="4208"/>
    <x v="2083"/>
    <x v="2"/>
    <x v="656"/>
    <d v="2011-11-02T00:00:00"/>
    <s v="Second Class"/>
    <s v="AM-10705"/>
    <s v="Anne McFarland"/>
    <x v="0"/>
    <s v="United States"/>
    <s v="Cranston"/>
    <x v="34"/>
    <n v="2920"/>
    <x v="3"/>
    <s v="FUR-FU-10000023"/>
    <x v="0"/>
    <x v="5"/>
    <s v="Eldon Wave Desk Accessories"/>
    <n v="17.670000000000002"/>
    <n v="3"/>
    <n v="0"/>
    <n v="7.7747999999999999"/>
    <x v="2"/>
  </r>
  <r>
    <n v="4209"/>
    <x v="2083"/>
    <x v="2"/>
    <x v="656"/>
    <d v="2011-11-02T00:00:00"/>
    <s v="Second Class"/>
    <s v="AM-10705"/>
    <s v="Anne McFarland"/>
    <x v="0"/>
    <s v="United States"/>
    <s v="Cranston"/>
    <x v="34"/>
    <n v="2920"/>
    <x v="3"/>
    <s v="FUR-CH-10002320"/>
    <x v="0"/>
    <x v="1"/>
    <s v="Hon Pagoda Stacking Chairs"/>
    <n v="1604.9"/>
    <n v="5"/>
    <n v="0"/>
    <n v="481.47"/>
    <x v="2"/>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x v="2"/>
  </r>
  <r>
    <n v="4211"/>
    <x v="2084"/>
    <x v="3"/>
    <x v="34"/>
    <d v="2014-12-15T00:00:00"/>
    <s v="Standard Class"/>
    <s v="AH-10585"/>
    <s v="Angele Hood"/>
    <x v="0"/>
    <s v="United States"/>
    <s v="Chicago"/>
    <x v="10"/>
    <n v="60623"/>
    <x v="2"/>
    <s v="OFF-PA-10004965"/>
    <x v="1"/>
    <x v="10"/>
    <s v="Xerox 1921"/>
    <n v="15.984"/>
    <n v="2"/>
    <n v="0.2"/>
    <n v="4.9950000000000001"/>
    <x v="4"/>
  </r>
  <r>
    <n v="4212"/>
    <x v="2085"/>
    <x v="2"/>
    <x v="952"/>
    <d v="2011-05-09T00:00:00"/>
    <s v="Second Class"/>
    <s v="PF-19120"/>
    <s v="Peter Fuller"/>
    <x v="0"/>
    <s v="United States"/>
    <s v="Richmond"/>
    <x v="0"/>
    <n v="40475"/>
    <x v="0"/>
    <s v="OFF-PA-10003016"/>
    <x v="1"/>
    <x v="10"/>
    <s v="Adams &quot;While You Were Out&quot; Message Pads"/>
    <n v="9.42"/>
    <n v="3"/>
    <n v="0"/>
    <n v="4.2389999999999999"/>
    <x v="5"/>
  </r>
  <r>
    <n v="4213"/>
    <x v="2085"/>
    <x v="2"/>
    <x v="952"/>
    <d v="2011-05-09T00:00:00"/>
    <s v="Second Class"/>
    <s v="PF-19120"/>
    <s v="Peter Fuller"/>
    <x v="0"/>
    <s v="United States"/>
    <s v="Richmond"/>
    <x v="0"/>
    <n v="40475"/>
    <x v="0"/>
    <s v="OFF-AR-10003651"/>
    <x v="1"/>
    <x v="6"/>
    <s v="Newell 350"/>
    <n v="6.56"/>
    <n v="2"/>
    <n v="0"/>
    <n v="1.9024000000000001"/>
    <x v="5"/>
  </r>
  <r>
    <n v="4214"/>
    <x v="2085"/>
    <x v="2"/>
    <x v="952"/>
    <d v="2011-05-09T00:00:00"/>
    <s v="Second Class"/>
    <s v="PF-19120"/>
    <s v="Peter Fuller"/>
    <x v="0"/>
    <s v="United States"/>
    <s v="Richmond"/>
    <x v="0"/>
    <n v="40475"/>
    <x v="0"/>
    <s v="OFF-PA-10001363"/>
    <x v="1"/>
    <x v="10"/>
    <s v="Xerox 1933"/>
    <n v="24.56"/>
    <n v="2"/>
    <n v="0"/>
    <n v="11.543200000000001"/>
    <x v="5"/>
  </r>
  <r>
    <n v="4215"/>
    <x v="2086"/>
    <x v="0"/>
    <x v="758"/>
    <d v="2013-03-09T00:00:00"/>
    <s v="Standard Class"/>
    <s v="RD-19480"/>
    <s v="Rick Duston"/>
    <x v="0"/>
    <s v="United States"/>
    <s v="Mishawaka"/>
    <x v="14"/>
    <n v="46544"/>
    <x v="2"/>
    <s v="OFF-BI-10003876"/>
    <x v="1"/>
    <x v="8"/>
    <s v="Green Canvas Binder for 8-1/2&quot; x 14&quot; Sheets"/>
    <n v="128.4"/>
    <n v="3"/>
    <n v="0"/>
    <n v="64.2"/>
    <x v="10"/>
  </r>
  <r>
    <n v="4216"/>
    <x v="2087"/>
    <x v="2"/>
    <x v="953"/>
    <d v="2011-12-04T00:00:00"/>
    <s v="Standard Class"/>
    <s v="JL-15505"/>
    <s v="Jeremy Lonsdale"/>
    <x v="0"/>
    <s v="United States"/>
    <s v="Mount Vernon"/>
    <x v="15"/>
    <n v="10550"/>
    <x v="3"/>
    <s v="OFF-EN-10004007"/>
    <x v="1"/>
    <x v="12"/>
    <s v="Park Ridge Embossed Executive Business Envelopes"/>
    <n v="62.28"/>
    <n v="4"/>
    <n v="0"/>
    <n v="29.271599999999999"/>
    <x v="0"/>
  </r>
  <r>
    <n v="4217"/>
    <x v="2088"/>
    <x v="1"/>
    <x v="954"/>
    <d v="2012-02-22T00:00:00"/>
    <s v="Standard Class"/>
    <s v="AB-10600"/>
    <s v="Ann Blume"/>
    <x v="1"/>
    <s v="United States"/>
    <s v="Los Angeles"/>
    <x v="1"/>
    <n v="90004"/>
    <x v="1"/>
    <s v="OFF-LA-10002271"/>
    <x v="1"/>
    <x v="2"/>
    <s v="Smead Alpha-Z Color-Coded Second Alphabetical Labels and Starter Set"/>
    <n v="9.24"/>
    <n v="3"/>
    <n v="0"/>
    <n v="4.4352"/>
    <x v="11"/>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x v="3"/>
  </r>
  <r>
    <n v="4219"/>
    <x v="2089"/>
    <x v="3"/>
    <x v="719"/>
    <d v="2014-04-04T00:00:00"/>
    <s v="First Class"/>
    <s v="NC-18535"/>
    <s v="Nick Crebassa"/>
    <x v="1"/>
    <s v="United States"/>
    <s v="San Francisco"/>
    <x v="1"/>
    <n v="94110"/>
    <x v="1"/>
    <s v="TEC-MA-10000418"/>
    <x v="2"/>
    <x v="15"/>
    <s v="Cubify CubeX 3D Printer Double Head Print"/>
    <n v="4799.9840000000004"/>
    <n v="2"/>
    <n v="0.2"/>
    <n v="359.99880000000002"/>
    <x v="3"/>
  </r>
  <r>
    <n v="4220"/>
    <x v="2090"/>
    <x v="3"/>
    <x v="532"/>
    <d v="2014-06-14T00:00:00"/>
    <s v="Second Class"/>
    <s v="TB-21400"/>
    <s v="Tom Boeckenhauer"/>
    <x v="0"/>
    <s v="United States"/>
    <s v="Seattle"/>
    <x v="4"/>
    <n v="98103"/>
    <x v="1"/>
    <s v="OFF-PA-10004243"/>
    <x v="1"/>
    <x v="10"/>
    <s v="Xerox 1939"/>
    <n v="37.94"/>
    <n v="2"/>
    <n v="0"/>
    <n v="18.211200000000002"/>
    <x v="1"/>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x v="1"/>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x v="1"/>
  </r>
  <r>
    <n v="4223"/>
    <x v="2090"/>
    <x v="3"/>
    <x v="532"/>
    <d v="2014-06-14T00:00:00"/>
    <s v="Second Class"/>
    <s v="TB-21400"/>
    <s v="Tom Boeckenhauer"/>
    <x v="0"/>
    <s v="United States"/>
    <s v="Seattle"/>
    <x v="4"/>
    <n v="98103"/>
    <x v="1"/>
    <s v="OFF-ST-10004804"/>
    <x v="1"/>
    <x v="4"/>
    <s v="Belkin 19&quot; Vented Equipment Shelf, Black"/>
    <n v="102.96"/>
    <n v="2"/>
    <n v="0"/>
    <n v="1.0296000000000001"/>
    <x v="1"/>
  </r>
  <r>
    <n v="4224"/>
    <x v="2090"/>
    <x v="3"/>
    <x v="532"/>
    <d v="2014-06-14T00:00:00"/>
    <s v="Second Class"/>
    <s v="TB-21400"/>
    <s v="Tom Boeckenhauer"/>
    <x v="0"/>
    <s v="United States"/>
    <s v="Seattle"/>
    <x v="4"/>
    <n v="98103"/>
    <x v="1"/>
    <s v="FUR-BO-10001519"/>
    <x v="0"/>
    <x v="0"/>
    <s v="O'Sullivan 3-Shelf Heavy-Duty Bookcases"/>
    <n v="174.42"/>
    <n v="3"/>
    <n v="0"/>
    <n v="41.860799999999998"/>
    <x v="1"/>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x v="2"/>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x v="4"/>
  </r>
  <r>
    <n v="4227"/>
    <x v="2093"/>
    <x v="3"/>
    <x v="343"/>
    <d v="2014-11-17T00:00:00"/>
    <s v="Standard Class"/>
    <s v="WB-21850"/>
    <s v="William Brown"/>
    <x v="0"/>
    <s v="United States"/>
    <s v="Urbandale"/>
    <x v="23"/>
    <n v="50322"/>
    <x v="2"/>
    <s v="OFF-FA-10004854"/>
    <x v="1"/>
    <x v="13"/>
    <s v="Vinyl Coated Wire Paper Clips in Organizer Box, 800/Box"/>
    <n v="45.92"/>
    <n v="4"/>
    <n v="0"/>
    <n v="21.5824"/>
    <x v="0"/>
  </r>
  <r>
    <n v="4228"/>
    <x v="2094"/>
    <x v="1"/>
    <x v="956"/>
    <d v="2012-01-10T00:00:00"/>
    <s v="Standard Class"/>
    <s v="SR-20740"/>
    <s v="Steven Roelle"/>
    <x v="2"/>
    <s v="United States"/>
    <s v="Seattle"/>
    <x v="4"/>
    <n v="98103"/>
    <x v="1"/>
    <s v="FUR-CH-10003396"/>
    <x v="0"/>
    <x v="1"/>
    <s v="Global Deluxe Steno Chair"/>
    <n v="61.584000000000003"/>
    <n v="1"/>
    <n v="0.2"/>
    <n v="-6.9282000000000004"/>
    <x v="9"/>
  </r>
  <r>
    <n v="4229"/>
    <x v="2095"/>
    <x v="0"/>
    <x v="830"/>
    <d v="2013-03-27T00:00:00"/>
    <s v="First Class"/>
    <s v="VG-21805"/>
    <s v="Vivek Grady"/>
    <x v="1"/>
    <s v="United States"/>
    <s v="Richmond"/>
    <x v="14"/>
    <n v="47374"/>
    <x v="2"/>
    <s v="OFF-PA-10001994"/>
    <x v="1"/>
    <x v="10"/>
    <s v="Ink Jet Note and Greeting Cards, 8-1/2&quot; x 5-1/2&quot; Card Size"/>
    <n v="22.48"/>
    <n v="1"/>
    <n v="0"/>
    <n v="10.3408"/>
    <x v="10"/>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x v="7"/>
  </r>
  <r>
    <n v="4231"/>
    <x v="2096"/>
    <x v="3"/>
    <x v="957"/>
    <d v="2014-07-11T00:00:00"/>
    <s v="Standard Class"/>
    <s v="LS-16945"/>
    <s v="Linda Southworth"/>
    <x v="1"/>
    <s v="United States"/>
    <s v="Dallas"/>
    <x v="5"/>
    <n v="75220"/>
    <x v="2"/>
    <s v="OFF-BI-10003429"/>
    <x v="1"/>
    <x v="8"/>
    <s v="Cardinal HOLDit! Binder Insert Strips,Extra Strips"/>
    <n v="11.394"/>
    <n v="9"/>
    <n v="0.8"/>
    <n v="-17.660699999999999"/>
    <x v="7"/>
  </r>
  <r>
    <n v="4232"/>
    <x v="2096"/>
    <x v="3"/>
    <x v="957"/>
    <d v="2014-07-11T00:00:00"/>
    <s v="Standard Class"/>
    <s v="LS-16945"/>
    <s v="Linda Southworth"/>
    <x v="1"/>
    <s v="United States"/>
    <s v="Dallas"/>
    <x v="5"/>
    <n v="75220"/>
    <x v="2"/>
    <s v="OFF-PA-10000232"/>
    <x v="1"/>
    <x v="10"/>
    <s v="Xerox 1975"/>
    <n v="15.552"/>
    <n v="3"/>
    <n v="0.2"/>
    <n v="5.6375999999999999"/>
    <x v="7"/>
  </r>
  <r>
    <n v="4233"/>
    <x v="2096"/>
    <x v="3"/>
    <x v="957"/>
    <d v="2014-07-11T00:00:00"/>
    <s v="Standard Class"/>
    <s v="LS-16945"/>
    <s v="Linda Southworth"/>
    <x v="1"/>
    <s v="United States"/>
    <s v="Dallas"/>
    <x v="5"/>
    <n v="75220"/>
    <x v="2"/>
    <s v="OFF-PA-10002195"/>
    <x v="1"/>
    <x v="10"/>
    <s v="Xerox 1966"/>
    <n v="31.103999999999999"/>
    <n v="6"/>
    <n v="0.2"/>
    <n v="11.2752"/>
    <x v="7"/>
  </r>
  <r>
    <n v="4234"/>
    <x v="2096"/>
    <x v="3"/>
    <x v="957"/>
    <d v="2014-07-11T00:00:00"/>
    <s v="Standard Class"/>
    <s v="LS-16945"/>
    <s v="Linda Southworth"/>
    <x v="1"/>
    <s v="United States"/>
    <s v="Dallas"/>
    <x v="5"/>
    <n v="75220"/>
    <x v="2"/>
    <s v="OFF-BI-10004492"/>
    <x v="1"/>
    <x v="8"/>
    <s v="Tuf-Vin Binders"/>
    <n v="6.3159999999999998"/>
    <n v="1"/>
    <n v="0.8"/>
    <n v="-10.4214"/>
    <x v="7"/>
  </r>
  <r>
    <n v="4235"/>
    <x v="2097"/>
    <x v="2"/>
    <x v="158"/>
    <d v="2011-09-24T00:00:00"/>
    <s v="First Class"/>
    <s v="MA-17560"/>
    <s v="Matt Abelman"/>
    <x v="2"/>
    <s v="United States"/>
    <s v="Philadelphia"/>
    <x v="9"/>
    <n v="19143"/>
    <x v="3"/>
    <s v="OFF-PA-10004000"/>
    <x v="1"/>
    <x v="10"/>
    <s v="While You Were Out Pads, 50 per Pad, 4 x 5 1/4, Green Cycle"/>
    <n v="11.352"/>
    <n v="3"/>
    <n v="0.2"/>
    <n v="4.1151"/>
    <x v="8"/>
  </r>
  <r>
    <n v="4236"/>
    <x v="2097"/>
    <x v="2"/>
    <x v="158"/>
    <d v="2011-09-24T00:00:00"/>
    <s v="First Class"/>
    <s v="MA-17560"/>
    <s v="Matt Abelman"/>
    <x v="2"/>
    <s v="United States"/>
    <s v="Philadelphia"/>
    <x v="9"/>
    <n v="19143"/>
    <x v="3"/>
    <s v="OFF-LA-10004425"/>
    <x v="1"/>
    <x v="2"/>
    <s v="Staples"/>
    <n v="20.808"/>
    <n v="9"/>
    <n v="0.2"/>
    <n v="7.0227000000000004"/>
    <x v="8"/>
  </r>
  <r>
    <n v="4237"/>
    <x v="2098"/>
    <x v="0"/>
    <x v="310"/>
    <d v="2013-07-28T00:00:00"/>
    <s v="Standard Class"/>
    <s v="NF-18475"/>
    <s v="Neil FranzÃ¶sisch"/>
    <x v="2"/>
    <s v="United States"/>
    <s v="Rockford"/>
    <x v="10"/>
    <n v="61107"/>
    <x v="2"/>
    <s v="OFF-BI-10000948"/>
    <x v="1"/>
    <x v="8"/>
    <s v="GBC Laser Imprintable Binding System Covers, Desert Sand"/>
    <n v="11.416"/>
    <n v="4"/>
    <n v="0.8"/>
    <n v="-18.836400000000001"/>
    <x v="7"/>
  </r>
  <r>
    <n v="4238"/>
    <x v="2099"/>
    <x v="3"/>
    <x v="635"/>
    <d v="2014-09-04T00:00:00"/>
    <s v="Second Class"/>
    <s v="MD-17860"/>
    <s v="Michael Dominguez"/>
    <x v="1"/>
    <s v="United States"/>
    <s v="Philadelphia"/>
    <x v="9"/>
    <n v="19134"/>
    <x v="3"/>
    <s v="OFF-AR-10001972"/>
    <x v="1"/>
    <x v="6"/>
    <s v="Newell 323"/>
    <n v="9.4079999999999995"/>
    <n v="7"/>
    <n v="0.2"/>
    <n v="0.7056"/>
    <x v="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x v="10"/>
  </r>
  <r>
    <n v="4240"/>
    <x v="2101"/>
    <x v="3"/>
    <x v="614"/>
    <d v="2015-01-05T00:00:00"/>
    <s v="Standard Class"/>
    <s v="KB-16600"/>
    <s v="Ken Brennan"/>
    <x v="1"/>
    <s v="United States"/>
    <s v="Grand Rapids"/>
    <x v="12"/>
    <n v="49505"/>
    <x v="2"/>
    <s v="OFF-PA-10000994"/>
    <x v="1"/>
    <x v="10"/>
    <s v="Xerox 1915"/>
    <n v="209.7"/>
    <n v="2"/>
    <n v="0"/>
    <n v="100.65600000000001"/>
    <x v="4"/>
  </r>
  <r>
    <n v="4241"/>
    <x v="2102"/>
    <x v="2"/>
    <x v="59"/>
    <d v="2011-09-26T00:00:00"/>
    <s v="Standard Class"/>
    <s v="MA-17995"/>
    <s v="Michelle Arnett"/>
    <x v="2"/>
    <s v="United States"/>
    <s v="Los Angeles"/>
    <x v="1"/>
    <n v="90004"/>
    <x v="1"/>
    <s v="OFF-AP-10001366"/>
    <x v="1"/>
    <x v="9"/>
    <s v="Staples"/>
    <n v="43.92"/>
    <n v="4"/>
    <n v="0"/>
    <n v="11.8584"/>
    <x v="8"/>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x v="8"/>
  </r>
  <r>
    <n v="4243"/>
    <x v="2103"/>
    <x v="0"/>
    <x v="958"/>
    <d v="2013-04-06T00:00:00"/>
    <s v="First Class"/>
    <s v="ME-17320"/>
    <s v="Maria Etezadi"/>
    <x v="2"/>
    <s v="United States"/>
    <s v="Springfield"/>
    <x v="17"/>
    <n v="22153"/>
    <x v="0"/>
    <s v="TEC-PH-10001448"/>
    <x v="2"/>
    <x v="7"/>
    <s v="Anker Astro 15000mAh USB Portable Charger"/>
    <n v="149.97"/>
    <n v="3"/>
    <n v="0"/>
    <n v="5.9988000000000001"/>
    <x v="3"/>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x v="3"/>
  </r>
  <r>
    <n v="4245"/>
    <x v="2104"/>
    <x v="2"/>
    <x v="959"/>
    <d v="2011-03-30T00:00:00"/>
    <s v="Standard Class"/>
    <s v="JD-15895"/>
    <s v="Jonathan Doherty"/>
    <x v="1"/>
    <s v="United States"/>
    <s v="Los Angeles"/>
    <x v="1"/>
    <n v="90036"/>
    <x v="1"/>
    <s v="TEC-AC-10002323"/>
    <x v="2"/>
    <x v="11"/>
    <s v="SanDisk Ultra 32 GB MicroSDHC Class 10 Memory Card"/>
    <n v="66.3"/>
    <n v="3"/>
    <n v="0"/>
    <n v="8.6189999999999998"/>
    <x v="10"/>
  </r>
  <r>
    <n v="4246"/>
    <x v="2105"/>
    <x v="3"/>
    <x v="354"/>
    <d v="2014-12-05T00:00:00"/>
    <s v="Standard Class"/>
    <s v="LS-16975"/>
    <s v="Lindsay Shagiari"/>
    <x v="2"/>
    <s v="United States"/>
    <s v="Baltimore"/>
    <x v="39"/>
    <n v="21215"/>
    <x v="3"/>
    <s v="OFF-AR-10004582"/>
    <x v="1"/>
    <x v="6"/>
    <s v="BIC Brite Liner Grip Highlighters"/>
    <n v="1.64"/>
    <n v="1"/>
    <n v="0"/>
    <n v="0.73799999999999999"/>
    <x v="0"/>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x v="0"/>
  </r>
  <r>
    <n v="4248"/>
    <x v="2105"/>
    <x v="3"/>
    <x v="354"/>
    <d v="2014-12-05T00:00:00"/>
    <s v="Standard Class"/>
    <s v="LS-16975"/>
    <s v="Lindsay Shagiari"/>
    <x v="2"/>
    <s v="United States"/>
    <s v="Baltimore"/>
    <x v="39"/>
    <n v="21215"/>
    <x v="3"/>
    <s v="FUR-FU-10004270"/>
    <x v="0"/>
    <x v="5"/>
    <s v="Eldon Image Series Desk Accessories, Burgundy"/>
    <n v="20.9"/>
    <n v="5"/>
    <n v="0"/>
    <n v="7.524"/>
    <x v="0"/>
  </r>
  <r>
    <n v="4249"/>
    <x v="2106"/>
    <x v="0"/>
    <x v="49"/>
    <d v="2013-12-06T00:00:00"/>
    <s v="Second Class"/>
    <s v="SJ-20500"/>
    <s v="Shirley Jackson"/>
    <x v="0"/>
    <s v="United States"/>
    <s v="Fairfield"/>
    <x v="29"/>
    <n v="6824"/>
    <x v="3"/>
    <s v="OFF-BI-10004236"/>
    <x v="1"/>
    <x v="8"/>
    <s v="XtraLife ClearVue Slant-D Ring Binder, White, 3&quot;"/>
    <n v="88.08"/>
    <n v="6"/>
    <n v="0"/>
    <n v="40.516800000000003"/>
    <x v="4"/>
  </r>
  <r>
    <n v="4250"/>
    <x v="2106"/>
    <x v="0"/>
    <x v="49"/>
    <d v="2013-12-06T00:00:00"/>
    <s v="Second Class"/>
    <s v="SJ-20500"/>
    <s v="Shirley Jackson"/>
    <x v="0"/>
    <s v="United States"/>
    <s v="Fairfield"/>
    <x v="29"/>
    <n v="6824"/>
    <x v="3"/>
    <s v="FUR-CH-10004997"/>
    <x v="0"/>
    <x v="1"/>
    <s v="Hon Every-Day Series Multi-Task Chairs"/>
    <n v="751.92"/>
    <n v="4"/>
    <n v="0"/>
    <n v="150.38399999999999"/>
    <x v="4"/>
  </r>
  <r>
    <n v="4251"/>
    <x v="2107"/>
    <x v="2"/>
    <x v="111"/>
    <d v="2011-09-19T00:00:00"/>
    <s v="Same Day"/>
    <s v="BS-11365"/>
    <s v="Bill Shonely"/>
    <x v="1"/>
    <s v="United States"/>
    <s v="New York City"/>
    <x v="15"/>
    <n v="10011"/>
    <x v="3"/>
    <s v="FUR-CH-10000988"/>
    <x v="0"/>
    <x v="1"/>
    <s v="Hon Olson Stacker Stools"/>
    <n v="887.10299999999995"/>
    <n v="7"/>
    <n v="0.1"/>
    <n v="177.42060000000001"/>
    <x v="8"/>
  </r>
  <r>
    <n v="4252"/>
    <x v="2108"/>
    <x v="1"/>
    <x v="924"/>
    <d v="2012-10-23T00:00:00"/>
    <s v="Same Day"/>
    <s v="RA-19285"/>
    <s v="Ralph Arnett"/>
    <x v="0"/>
    <s v="United States"/>
    <s v="Lakeland"/>
    <x v="2"/>
    <n v="33801"/>
    <x v="0"/>
    <s v="TEC-PH-10004897"/>
    <x v="2"/>
    <x v="7"/>
    <s v="Mediabridge Sport Armband iPhone 5s"/>
    <n v="55.944000000000003"/>
    <n v="7"/>
    <n v="0.2"/>
    <n v="-13.2867"/>
    <x v="2"/>
  </r>
  <r>
    <n v="4253"/>
    <x v="2108"/>
    <x v="1"/>
    <x v="924"/>
    <d v="2012-10-23T00:00:00"/>
    <s v="Same Day"/>
    <s v="RA-19285"/>
    <s v="Ralph Arnett"/>
    <x v="0"/>
    <s v="United States"/>
    <s v="Lakeland"/>
    <x v="2"/>
    <n v="33801"/>
    <x v="0"/>
    <s v="OFF-AR-10002656"/>
    <x v="1"/>
    <x v="6"/>
    <s v="Sanford Liquid Accent Highlighters"/>
    <n v="10.688000000000001"/>
    <n v="2"/>
    <n v="0.2"/>
    <n v="2.2711999999999999"/>
    <x v="2"/>
  </r>
  <r>
    <n v="4254"/>
    <x v="2108"/>
    <x v="1"/>
    <x v="924"/>
    <d v="2012-10-23T00:00:00"/>
    <s v="Same Day"/>
    <s v="RA-19285"/>
    <s v="Ralph Arnett"/>
    <x v="0"/>
    <s v="United States"/>
    <s v="Lakeland"/>
    <x v="2"/>
    <n v="33801"/>
    <x v="0"/>
    <s v="TEC-PH-10004924"/>
    <x v="2"/>
    <x v="7"/>
    <s v="SKILCRAFT Telephone Shoulder Rest, 2&quot; x 6.5&quot; x 2.5&quot;, Black"/>
    <n v="11.824"/>
    <n v="2"/>
    <n v="0.2"/>
    <n v="1.0346"/>
    <x v="2"/>
  </r>
  <r>
    <n v="4255"/>
    <x v="2109"/>
    <x v="3"/>
    <x v="119"/>
    <d v="2014-10-17T00:00:00"/>
    <s v="First Class"/>
    <s v="TS-21610"/>
    <s v="Troy Staebel"/>
    <x v="0"/>
    <s v="United States"/>
    <s v="Freeport"/>
    <x v="10"/>
    <n v="61032"/>
    <x v="2"/>
    <s v="OFF-PA-10003127"/>
    <x v="1"/>
    <x v="10"/>
    <s v="Staples"/>
    <n v="63.311999999999998"/>
    <n v="3"/>
    <n v="0.2"/>
    <n v="20.5764"/>
    <x v="2"/>
  </r>
  <r>
    <n v="4256"/>
    <x v="2109"/>
    <x v="3"/>
    <x v="119"/>
    <d v="2014-10-17T00:00:00"/>
    <s v="First Class"/>
    <s v="TS-21610"/>
    <s v="Troy Staebel"/>
    <x v="0"/>
    <s v="United States"/>
    <s v="Freeport"/>
    <x v="10"/>
    <n v="61032"/>
    <x v="2"/>
    <s v="OFF-BI-10000778"/>
    <x v="1"/>
    <x v="8"/>
    <s v="GBC VeloBinder Electric Binding Machine"/>
    <n v="96.784000000000006"/>
    <n v="4"/>
    <n v="0.8"/>
    <n v="-145.17599999999999"/>
    <x v="2"/>
  </r>
  <r>
    <n v="4257"/>
    <x v="2109"/>
    <x v="3"/>
    <x v="119"/>
    <d v="2014-10-17T00:00:00"/>
    <s v="First Class"/>
    <s v="TS-21610"/>
    <s v="Troy Staebel"/>
    <x v="0"/>
    <s v="United States"/>
    <s v="Freeport"/>
    <x v="10"/>
    <n v="61032"/>
    <x v="2"/>
    <s v="FUR-FU-10001424"/>
    <x v="0"/>
    <x v="5"/>
    <s v="Dax Clear Box Frame"/>
    <n v="10.476000000000001"/>
    <n v="3"/>
    <n v="0.6"/>
    <n v="-6.8094000000000001"/>
    <x v="2"/>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x v="8"/>
  </r>
  <r>
    <n v="4259"/>
    <x v="2111"/>
    <x v="0"/>
    <x v="560"/>
    <d v="2013-03-17T00:00:00"/>
    <s v="First Class"/>
    <s v="MM-18280"/>
    <s v="Muhammed MacIntyre"/>
    <x v="1"/>
    <s v="United States"/>
    <s v="Seattle"/>
    <x v="4"/>
    <n v="98103"/>
    <x v="1"/>
    <s v="FUR-CH-10002880"/>
    <x v="0"/>
    <x v="1"/>
    <s v="Global High-Back Leather Tilter, Burgundy"/>
    <n v="196.78399999999999"/>
    <n v="2"/>
    <n v="0.2"/>
    <n v="-22.138200000000001"/>
    <x v="10"/>
  </r>
  <r>
    <n v="4260"/>
    <x v="2112"/>
    <x v="3"/>
    <x v="960"/>
    <d v="2014-11-03T00:00:00"/>
    <s v="Second Class"/>
    <s v="LO-17170"/>
    <s v="Lori Olson"/>
    <x v="1"/>
    <s v="United States"/>
    <s v="New York City"/>
    <x v="15"/>
    <n v="10035"/>
    <x v="3"/>
    <s v="OFF-EN-10004386"/>
    <x v="1"/>
    <x v="12"/>
    <s v="Recycled Interoffice Envelopes with String and Button Closure, 10 x 13"/>
    <n v="47.98"/>
    <n v="2"/>
    <n v="0"/>
    <n v="23.99"/>
    <x v="2"/>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x v="2"/>
  </r>
  <r>
    <n v="4262"/>
    <x v="2114"/>
    <x v="3"/>
    <x v="783"/>
    <d v="2014-08-12T00:00:00"/>
    <s v="Standard Class"/>
    <s v="CC-12475"/>
    <s v="Cindy Chapman"/>
    <x v="0"/>
    <s v="United States"/>
    <s v="Moorhead"/>
    <x v="11"/>
    <n v="56560"/>
    <x v="2"/>
    <s v="TEC-AC-10002006"/>
    <x v="2"/>
    <x v="11"/>
    <s v="Memorex Micro Travel Drive 16 GB"/>
    <n v="63.96"/>
    <n v="4"/>
    <n v="0"/>
    <n v="19.8276"/>
    <x v="6"/>
  </r>
  <r>
    <n v="4263"/>
    <x v="2115"/>
    <x v="3"/>
    <x v="296"/>
    <d v="2014-09-26T00:00:00"/>
    <s v="Standard Class"/>
    <s v="KT-16480"/>
    <s v="Kean Thornton"/>
    <x v="0"/>
    <s v="United States"/>
    <s v="Columbus"/>
    <x v="32"/>
    <n v="31907"/>
    <x v="0"/>
    <s v="OFF-AP-10001242"/>
    <x v="1"/>
    <x v="9"/>
    <s v="APC 7 Outlet Network SurgeArrest Surge Protector"/>
    <n v="80.48"/>
    <n v="1"/>
    <n v="0"/>
    <n v="24.143999999999998"/>
    <x v="8"/>
  </r>
  <r>
    <n v="4264"/>
    <x v="2116"/>
    <x v="3"/>
    <x v="132"/>
    <d v="2014-11-09T00:00:00"/>
    <s v="Standard Class"/>
    <s v="DM-13015"/>
    <s v="Darrin Martin"/>
    <x v="0"/>
    <s v="United States"/>
    <s v="Philadelphia"/>
    <x v="9"/>
    <n v="19143"/>
    <x v="3"/>
    <s v="OFF-BI-10000216"/>
    <x v="1"/>
    <x v="8"/>
    <s v="Mead 1st Gear 2&quot; Zipper Binder, Asst. Colors"/>
    <n v="11.673"/>
    <n v="3"/>
    <n v="0.7"/>
    <n v="-7.782"/>
    <x v="0"/>
  </r>
  <r>
    <n v="4265"/>
    <x v="2117"/>
    <x v="0"/>
    <x v="732"/>
    <d v="2013-11-10T00:00:00"/>
    <s v="Standard Class"/>
    <s v="EP-13915"/>
    <s v="Emily Phan"/>
    <x v="0"/>
    <s v="United States"/>
    <s v="Houston"/>
    <x v="5"/>
    <n v="77036"/>
    <x v="2"/>
    <s v="FUR-TA-10002774"/>
    <x v="0"/>
    <x v="3"/>
    <s v="Laminate Occasional Tables"/>
    <n v="863.12800000000004"/>
    <n v="8"/>
    <n v="0.3"/>
    <n v="-160.29519999999999"/>
    <x v="0"/>
  </r>
  <r>
    <n v="4266"/>
    <x v="2117"/>
    <x v="0"/>
    <x v="732"/>
    <d v="2013-11-10T00:00:00"/>
    <s v="Standard Class"/>
    <s v="EP-13915"/>
    <s v="Emily Phan"/>
    <x v="0"/>
    <s v="United States"/>
    <s v="Houston"/>
    <x v="5"/>
    <n v="77036"/>
    <x v="2"/>
    <s v="OFF-BI-10004364"/>
    <x v="1"/>
    <x v="8"/>
    <s v="Storex Dura Pro Binders"/>
    <n v="3.5640000000000001"/>
    <n v="3"/>
    <n v="0.8"/>
    <n v="-6.2370000000000001"/>
    <x v="0"/>
  </r>
  <r>
    <n v="4267"/>
    <x v="2117"/>
    <x v="0"/>
    <x v="732"/>
    <d v="2013-11-10T00:00:00"/>
    <s v="Standard Class"/>
    <s v="EP-13915"/>
    <s v="Emily Phan"/>
    <x v="0"/>
    <s v="United States"/>
    <s v="Houston"/>
    <x v="5"/>
    <n v="77036"/>
    <x v="2"/>
    <s v="FUR-BO-10000780"/>
    <x v="0"/>
    <x v="0"/>
    <s v="O'Sullivan Plantations 2-Door Library in Landvery Oak"/>
    <n v="956.66480000000001"/>
    <n v="7"/>
    <n v="0.32"/>
    <n v="-225.0976"/>
    <x v="0"/>
  </r>
  <r>
    <n v="4268"/>
    <x v="2117"/>
    <x v="0"/>
    <x v="732"/>
    <d v="2013-11-10T00:00:00"/>
    <s v="Standard Class"/>
    <s v="EP-13915"/>
    <s v="Emily Phan"/>
    <x v="0"/>
    <s v="United States"/>
    <s v="Houston"/>
    <x v="5"/>
    <n v="77036"/>
    <x v="2"/>
    <s v="OFF-BI-10001989"/>
    <x v="1"/>
    <x v="8"/>
    <s v="Premium Transparent Presentation Covers by GBC"/>
    <n v="12.587999999999999"/>
    <n v="3"/>
    <n v="0.8"/>
    <n v="-20.140799999999999"/>
    <x v="0"/>
  </r>
  <r>
    <n v="4269"/>
    <x v="2117"/>
    <x v="0"/>
    <x v="732"/>
    <d v="2013-11-10T00:00:00"/>
    <s v="Standard Class"/>
    <s v="EP-13915"/>
    <s v="Emily Phan"/>
    <x v="0"/>
    <s v="United States"/>
    <s v="Houston"/>
    <x v="5"/>
    <n v="77036"/>
    <x v="2"/>
    <s v="TEC-AC-10004001"/>
    <x v="2"/>
    <x v="11"/>
    <s v="Logitech Wireless Headset H600 Over-The-Head Design"/>
    <n v="171.96"/>
    <n v="5"/>
    <n v="0.2"/>
    <n v="45.139499999999998"/>
    <x v="0"/>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x v="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x v="0"/>
  </r>
  <r>
    <n v="4272"/>
    <x v="2120"/>
    <x v="0"/>
    <x v="390"/>
    <d v="2013-11-28T00:00:00"/>
    <s v="Second Class"/>
    <s v="LA-16780"/>
    <s v="Laura Armstrong"/>
    <x v="1"/>
    <s v="United States"/>
    <s v="Baltimore"/>
    <x v="39"/>
    <n v="21215"/>
    <x v="3"/>
    <s v="FUR-FU-10000965"/>
    <x v="0"/>
    <x v="5"/>
    <s v="Howard Miller 11-1/2&quot; Diameter Ridgewood Wall Clock"/>
    <n v="207.76"/>
    <n v="4"/>
    <n v="0"/>
    <n v="85.181600000000003"/>
    <x v="0"/>
  </r>
  <r>
    <n v="4273"/>
    <x v="2121"/>
    <x v="3"/>
    <x v="246"/>
    <d v="2014-07-22T00:00:00"/>
    <s v="Same Day"/>
    <s v="SF-20200"/>
    <s v="Sarah Foster"/>
    <x v="0"/>
    <s v="United States"/>
    <s v="Murray"/>
    <x v="7"/>
    <n v="84107"/>
    <x v="1"/>
    <s v="TEC-PH-10004071"/>
    <x v="2"/>
    <x v="7"/>
    <s v="PayAnywhere Card Reader"/>
    <n v="71.927999999999997"/>
    <n v="9"/>
    <n v="0.2"/>
    <n v="6.2937000000000003"/>
    <x v="7"/>
  </r>
  <r>
    <n v="4274"/>
    <x v="2121"/>
    <x v="3"/>
    <x v="246"/>
    <d v="2014-07-22T00:00:00"/>
    <s v="Same Day"/>
    <s v="SF-20200"/>
    <s v="Sarah Foster"/>
    <x v="0"/>
    <s v="United States"/>
    <s v="Murray"/>
    <x v="7"/>
    <n v="84107"/>
    <x v="1"/>
    <s v="OFF-AR-10001044"/>
    <x v="1"/>
    <x v="6"/>
    <s v="BOSTON Ranger #55 Pencil Sharpener, Black"/>
    <n v="25.99"/>
    <n v="1"/>
    <n v="0"/>
    <n v="7.5370999999999997"/>
    <x v="7"/>
  </r>
  <r>
    <n v="4275"/>
    <x v="2122"/>
    <x v="1"/>
    <x v="924"/>
    <d v="2012-10-28T00:00:00"/>
    <s v="Standard Class"/>
    <s v="AG-10495"/>
    <s v="Andrew Gjertsen"/>
    <x v="1"/>
    <s v="United States"/>
    <s v="Seattle"/>
    <x v="4"/>
    <n v="98105"/>
    <x v="1"/>
    <s v="OFF-BI-10004140"/>
    <x v="1"/>
    <x v="8"/>
    <s v="Avery Non-Stick Binders"/>
    <n v="3.5920000000000001"/>
    <n v="1"/>
    <n v="0.2"/>
    <n v="1.1225000000000001"/>
    <x v="2"/>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x v="7"/>
  </r>
  <r>
    <n v="4277"/>
    <x v="2124"/>
    <x v="3"/>
    <x v="238"/>
    <d v="2014-08-23T00:00:00"/>
    <s v="Standard Class"/>
    <s v="NF-18595"/>
    <s v="Nicole Fjeld"/>
    <x v="2"/>
    <s v="United States"/>
    <s v="Seattle"/>
    <x v="4"/>
    <n v="98105"/>
    <x v="1"/>
    <s v="OFF-ST-10000046"/>
    <x v="1"/>
    <x v="4"/>
    <s v="Fellowes Super Stor/Drawer Files"/>
    <n v="323.10000000000002"/>
    <n v="2"/>
    <n v="0"/>
    <n v="61.389000000000003"/>
    <x v="6"/>
  </r>
  <r>
    <n v="4278"/>
    <x v="2125"/>
    <x v="0"/>
    <x v="947"/>
    <d v="2013-04-21T00:00:00"/>
    <s v="Standard Class"/>
    <s v="BS-11365"/>
    <s v="Bill Shonely"/>
    <x v="1"/>
    <s v="United States"/>
    <s v="Lakewood"/>
    <x v="30"/>
    <n v="8701"/>
    <x v="3"/>
    <s v="TEC-MA-10001047"/>
    <x v="2"/>
    <x v="15"/>
    <s v="3D Systems Cube Printer, 2nd Generation, Magenta"/>
    <n v="9099.93"/>
    <n v="7"/>
    <n v="0"/>
    <n v="2365.9818"/>
    <x v="3"/>
  </r>
  <r>
    <n v="4279"/>
    <x v="2125"/>
    <x v="0"/>
    <x v="947"/>
    <d v="2013-04-21T00:00:00"/>
    <s v="Standard Class"/>
    <s v="BS-11365"/>
    <s v="Bill Shonely"/>
    <x v="1"/>
    <s v="United States"/>
    <s v="Lakewood"/>
    <x v="30"/>
    <n v="8701"/>
    <x v="3"/>
    <s v="FUR-FU-10000550"/>
    <x v="0"/>
    <x v="5"/>
    <s v="Stacking Trays by OIC"/>
    <n v="9.9600000000000009"/>
    <n v="2"/>
    <n v="0"/>
    <n v="3.2867999999999999"/>
    <x v="3"/>
  </r>
  <r>
    <n v="4280"/>
    <x v="2125"/>
    <x v="0"/>
    <x v="947"/>
    <d v="2013-04-21T00:00:00"/>
    <s v="Standard Class"/>
    <s v="BS-11365"/>
    <s v="Bill Shonely"/>
    <x v="1"/>
    <s v="United States"/>
    <s v="Lakewood"/>
    <x v="30"/>
    <n v="8701"/>
    <x v="3"/>
    <s v="OFF-BI-10002432"/>
    <x v="1"/>
    <x v="8"/>
    <s v="Wilson Jones Standard D-Ring Binders"/>
    <n v="25.3"/>
    <n v="5"/>
    <n v="0"/>
    <n v="11.891"/>
    <x v="3"/>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x v="0"/>
  </r>
  <r>
    <n v="4282"/>
    <x v="2126"/>
    <x v="2"/>
    <x v="687"/>
    <d v="2011-11-18T00:00:00"/>
    <s v="Standard Class"/>
    <s v="RM-19675"/>
    <s v="Robert Marley"/>
    <x v="2"/>
    <s v="United States"/>
    <s v="New York City"/>
    <x v="15"/>
    <n v="10011"/>
    <x v="3"/>
    <s v="FUR-CH-10001797"/>
    <x v="0"/>
    <x v="1"/>
    <s v="Safco Chair Connectors, 6/Carton"/>
    <n v="69.263999999999996"/>
    <n v="2"/>
    <n v="0.1"/>
    <n v="14.622400000000001"/>
    <x v="0"/>
  </r>
  <r>
    <n v="4283"/>
    <x v="2127"/>
    <x v="2"/>
    <x v="414"/>
    <d v="2011-12-23T00:00:00"/>
    <s v="First Class"/>
    <s v="AB-10105"/>
    <s v="Adrian Barton"/>
    <x v="0"/>
    <s v="United States"/>
    <s v="Indianapolis"/>
    <x v="14"/>
    <n v="46203"/>
    <x v="2"/>
    <s v="OFF-LA-10003720"/>
    <x v="1"/>
    <x v="2"/>
    <s v="Avery 487"/>
    <n v="3.69"/>
    <n v="1"/>
    <n v="0"/>
    <n v="1.7343"/>
    <x v="4"/>
  </r>
  <r>
    <n v="4284"/>
    <x v="2127"/>
    <x v="2"/>
    <x v="414"/>
    <d v="2011-12-23T00:00:00"/>
    <s v="First Class"/>
    <s v="AB-10105"/>
    <s v="Adrian Barton"/>
    <x v="0"/>
    <s v="United States"/>
    <s v="Indianapolis"/>
    <x v="14"/>
    <n v="46203"/>
    <x v="2"/>
    <s v="OFF-BI-10004600"/>
    <x v="1"/>
    <x v="8"/>
    <s v="Ibico Ibimaster 300 Manual Binding System"/>
    <n v="1103.97"/>
    <n v="3"/>
    <n v="0"/>
    <n v="496.78649999999999"/>
    <x v="4"/>
  </r>
  <r>
    <n v="4285"/>
    <x v="2128"/>
    <x v="1"/>
    <x v="82"/>
    <d v="2012-11-26T00:00:00"/>
    <s v="Second Class"/>
    <s v="CA-11965"/>
    <s v="Carol Adams"/>
    <x v="1"/>
    <s v="United States"/>
    <s v="Port Arthur"/>
    <x v="5"/>
    <n v="77642"/>
    <x v="2"/>
    <s v="FUR-BO-10003965"/>
    <x v="0"/>
    <x v="0"/>
    <s v="O'Sullivan Manor Hill 2-Door Library in Brianna Oak"/>
    <n v="246.1328"/>
    <n v="2"/>
    <n v="0.32"/>
    <n v="-76.011600000000001"/>
    <x v="0"/>
  </r>
  <r>
    <n v="4286"/>
    <x v="2128"/>
    <x v="1"/>
    <x v="82"/>
    <d v="2012-11-26T00:00:00"/>
    <s v="Second Class"/>
    <s v="CA-11965"/>
    <s v="Carol Adams"/>
    <x v="1"/>
    <s v="United States"/>
    <s v="Port Arthur"/>
    <x v="5"/>
    <n v="77642"/>
    <x v="2"/>
    <s v="OFF-LA-10000240"/>
    <x v="1"/>
    <x v="2"/>
    <s v="Self-Adhesive Address Labels for Typewriters by Universal"/>
    <n v="11.696"/>
    <n v="2"/>
    <n v="0.2"/>
    <n v="3.9474"/>
    <x v="0"/>
  </r>
  <r>
    <n v="4287"/>
    <x v="2128"/>
    <x v="1"/>
    <x v="82"/>
    <d v="2012-11-26T00:00:00"/>
    <s v="Second Class"/>
    <s v="CA-11965"/>
    <s v="Carol Adams"/>
    <x v="1"/>
    <s v="United States"/>
    <s v="Port Arthur"/>
    <x v="5"/>
    <n v="77642"/>
    <x v="2"/>
    <s v="TEC-CO-10001571"/>
    <x v="2"/>
    <x v="16"/>
    <s v="Sharp 1540cs Digital Laser Copier"/>
    <n v="439.99200000000002"/>
    <n v="1"/>
    <n v="0.2"/>
    <n v="164.99700000000001"/>
    <x v="0"/>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x v="4"/>
  </r>
  <r>
    <n v="4289"/>
    <x v="2130"/>
    <x v="1"/>
    <x v="961"/>
    <d v="2012-05-21T00:00:00"/>
    <s v="Standard Class"/>
    <s v="ON-18715"/>
    <s v="Odella Nelson"/>
    <x v="1"/>
    <s v="United States"/>
    <s v="Houston"/>
    <x v="5"/>
    <n v="77095"/>
    <x v="2"/>
    <s v="OFF-BI-10002082"/>
    <x v="1"/>
    <x v="8"/>
    <s v="GBC Twin Loop Wire Binding Elements"/>
    <n v="33.28"/>
    <n v="5"/>
    <n v="0.8"/>
    <n v="-49.92"/>
    <x v="5"/>
  </r>
  <r>
    <n v="4290"/>
    <x v="2130"/>
    <x v="1"/>
    <x v="961"/>
    <d v="2012-05-21T00:00:00"/>
    <s v="Standard Class"/>
    <s v="ON-18715"/>
    <s v="Odella Nelson"/>
    <x v="1"/>
    <s v="United States"/>
    <s v="Houston"/>
    <x v="5"/>
    <n v="77095"/>
    <x v="2"/>
    <s v="OFF-PA-10002250"/>
    <x v="1"/>
    <x v="10"/>
    <s v="Things To Do Today Pad"/>
    <n v="14.087999999999999"/>
    <n v="3"/>
    <n v="0.2"/>
    <n v="4.9307999999999996"/>
    <x v="5"/>
  </r>
  <r>
    <n v="4291"/>
    <x v="2131"/>
    <x v="3"/>
    <x v="34"/>
    <d v="2014-12-14T00:00:00"/>
    <s v="Second Class"/>
    <s v="AT-10435"/>
    <s v="Alyssa Tate"/>
    <x v="2"/>
    <s v="United States"/>
    <s v="Los Angeles"/>
    <x v="1"/>
    <n v="90004"/>
    <x v="1"/>
    <s v="OFF-AR-10000122"/>
    <x v="1"/>
    <x v="6"/>
    <s v="Newell 314"/>
    <n v="11.16"/>
    <n v="2"/>
    <n v="0"/>
    <n v="2.79"/>
    <x v="4"/>
  </r>
  <r>
    <n v="4292"/>
    <x v="2131"/>
    <x v="3"/>
    <x v="34"/>
    <d v="2014-12-14T00:00:00"/>
    <s v="Second Class"/>
    <s v="AT-10435"/>
    <s v="Alyssa Tate"/>
    <x v="2"/>
    <s v="United States"/>
    <s v="Los Angeles"/>
    <x v="1"/>
    <n v="90004"/>
    <x v="1"/>
    <s v="FUR-TA-10003748"/>
    <x v="0"/>
    <x v="3"/>
    <s v="Bevis 36 x 72 Conference Tables"/>
    <n v="896.32799999999997"/>
    <n v="9"/>
    <n v="0.2"/>
    <n v="22.408200000000001"/>
    <x v="4"/>
  </r>
  <r>
    <n v="4293"/>
    <x v="2131"/>
    <x v="3"/>
    <x v="34"/>
    <d v="2014-12-14T00:00:00"/>
    <s v="Second Class"/>
    <s v="AT-10435"/>
    <s v="Alyssa Tate"/>
    <x v="2"/>
    <s v="United States"/>
    <s v="Los Angeles"/>
    <x v="1"/>
    <n v="90004"/>
    <x v="1"/>
    <s v="OFF-AP-10001394"/>
    <x v="1"/>
    <x v="9"/>
    <s v="Harmony Air Purifier"/>
    <n v="189"/>
    <n v="1"/>
    <n v="0"/>
    <n v="68.040000000000006"/>
    <x v="4"/>
  </r>
  <r>
    <n v="4294"/>
    <x v="2132"/>
    <x v="3"/>
    <x v="434"/>
    <d v="2014-03-17T00:00:00"/>
    <s v="Standard Class"/>
    <s v="EB-13870"/>
    <s v="Emily Burns"/>
    <x v="0"/>
    <s v="United States"/>
    <s v="Philadelphia"/>
    <x v="9"/>
    <n v="19140"/>
    <x v="3"/>
    <s v="TEC-PH-10004896"/>
    <x v="2"/>
    <x v="7"/>
    <s v="Nokia Lumia 521 (T-Mobile)"/>
    <n v="53.981999999999999"/>
    <n v="3"/>
    <n v="0.4"/>
    <n v="-10.7964"/>
    <x v="10"/>
  </r>
  <r>
    <n v="4295"/>
    <x v="2133"/>
    <x v="3"/>
    <x v="760"/>
    <d v="2014-10-28T00:00:00"/>
    <s v="Standard Class"/>
    <s v="DW-13195"/>
    <s v="David Wiener"/>
    <x v="1"/>
    <s v="United States"/>
    <s v="Redmond"/>
    <x v="21"/>
    <n v="97756"/>
    <x v="1"/>
    <s v="FUR-TA-10002607"/>
    <x v="0"/>
    <x v="3"/>
    <s v="KI Conference Tables"/>
    <n v="177.22499999999999"/>
    <n v="5"/>
    <n v="0.5"/>
    <n v="-120.51300000000001"/>
    <x v="2"/>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x v="7"/>
  </r>
  <r>
    <n v="4297"/>
    <x v="2135"/>
    <x v="3"/>
    <x v="507"/>
    <d v="2014-09-11T00:00:00"/>
    <s v="Standard Class"/>
    <s v="TH-21235"/>
    <s v="Tiffany House"/>
    <x v="1"/>
    <s v="United States"/>
    <s v="Los Angeles"/>
    <x v="1"/>
    <n v="90032"/>
    <x v="1"/>
    <s v="OFF-ST-10000419"/>
    <x v="1"/>
    <x v="4"/>
    <s v="Rogers Jumbo File, Granite"/>
    <n v="54.32"/>
    <n v="4"/>
    <n v="0"/>
    <n v="0.54320000000000002"/>
    <x v="8"/>
  </r>
  <r>
    <n v="4298"/>
    <x v="2136"/>
    <x v="3"/>
    <x v="962"/>
    <d v="2014-08-27T00:00:00"/>
    <s v="Second Class"/>
    <s v="PO-18850"/>
    <s v="Patrick O'Brill"/>
    <x v="0"/>
    <s v="United States"/>
    <s v="Tallahassee"/>
    <x v="2"/>
    <n v="32303"/>
    <x v="0"/>
    <s v="TEC-PH-10001459"/>
    <x v="2"/>
    <x v="7"/>
    <s v="Samsung Galaxy Mega 6.3"/>
    <n v="4367.8959999999997"/>
    <n v="13"/>
    <n v="0.2"/>
    <n v="327.59219999999999"/>
    <x v="6"/>
  </r>
  <r>
    <n v="4299"/>
    <x v="2136"/>
    <x v="3"/>
    <x v="962"/>
    <d v="2014-08-27T00:00:00"/>
    <s v="Second Class"/>
    <s v="PO-18850"/>
    <s v="Patrick O'Brill"/>
    <x v="0"/>
    <s v="United States"/>
    <s v="Tallahassee"/>
    <x v="2"/>
    <n v="32303"/>
    <x v="0"/>
    <s v="OFF-PA-10000241"/>
    <x v="1"/>
    <x v="10"/>
    <s v="IBM Multi-Purpose Copy Paper, 8 1/2 x 11&quot;, Case"/>
    <n v="49.567999999999998"/>
    <n v="2"/>
    <n v="0.2"/>
    <n v="15.49"/>
    <x v="6"/>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x v="6"/>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x v="6"/>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x v="6"/>
  </r>
  <r>
    <n v="4303"/>
    <x v="2137"/>
    <x v="2"/>
    <x v="963"/>
    <d v="2011-08-25T00:00:00"/>
    <s v="Second Class"/>
    <s v="DE-13255"/>
    <s v="Deanra Eno"/>
    <x v="2"/>
    <s v="United States"/>
    <s v="Lakewood"/>
    <x v="24"/>
    <n v="44107"/>
    <x v="3"/>
    <s v="OFF-AR-10002804"/>
    <x v="1"/>
    <x v="6"/>
    <s v="Faber Castell Col-Erase Pencils"/>
    <n v="3.9119999999999999"/>
    <n v="1"/>
    <n v="0.2"/>
    <n v="1.0268999999999999"/>
    <x v="6"/>
  </r>
  <r>
    <n v="4304"/>
    <x v="2138"/>
    <x v="0"/>
    <x v="964"/>
    <d v="2013-10-05T00:00:00"/>
    <s v="Same Day"/>
    <s v="MO-17500"/>
    <s v="Mary O'Rourke"/>
    <x v="0"/>
    <s v="United States"/>
    <s v="The Colony"/>
    <x v="5"/>
    <n v="75056"/>
    <x v="2"/>
    <s v="OFF-EN-10003862"/>
    <x v="1"/>
    <x v="12"/>
    <s v="Laser &amp; Ink Jet Business Envelopes"/>
    <n v="59.752000000000002"/>
    <n v="7"/>
    <n v="0.2"/>
    <n v="19.4194"/>
    <x v="2"/>
  </r>
  <r>
    <n v="4305"/>
    <x v="2139"/>
    <x v="2"/>
    <x v="965"/>
    <d v="2011-10-30T00:00:00"/>
    <s v="Second Class"/>
    <s v="AH-10585"/>
    <s v="Angele Hood"/>
    <x v="0"/>
    <s v="United States"/>
    <s v="Seattle"/>
    <x v="4"/>
    <n v="98105"/>
    <x v="1"/>
    <s v="FUR-FU-10000448"/>
    <x v="0"/>
    <x v="5"/>
    <s v="Tenex Chairmats For Use With Carpeted Floors"/>
    <n v="63.92"/>
    <n v="4"/>
    <n v="0"/>
    <n v="3.1960000000000002"/>
    <x v="2"/>
  </r>
  <r>
    <n v="4306"/>
    <x v="2139"/>
    <x v="2"/>
    <x v="965"/>
    <d v="2011-10-30T00:00:00"/>
    <s v="Second Class"/>
    <s v="AH-10585"/>
    <s v="Angele Hood"/>
    <x v="0"/>
    <s v="United States"/>
    <s v="Seattle"/>
    <x v="4"/>
    <n v="98105"/>
    <x v="1"/>
    <s v="TEC-PH-10000526"/>
    <x v="2"/>
    <x v="7"/>
    <s v="Vtech CS6719"/>
    <n v="383.96"/>
    <n v="5"/>
    <n v="0.2"/>
    <n v="38.396000000000001"/>
    <x v="2"/>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x v="1"/>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x v="1"/>
  </r>
  <r>
    <n v="4309"/>
    <x v="2141"/>
    <x v="2"/>
    <x v="130"/>
    <d v="2011-11-11T00:00:00"/>
    <s v="Standard Class"/>
    <s v="WB-21850"/>
    <s v="William Brown"/>
    <x v="0"/>
    <s v="United States"/>
    <s v="Los Angeles"/>
    <x v="1"/>
    <n v="90045"/>
    <x v="1"/>
    <s v="TEC-PH-10001079"/>
    <x v="2"/>
    <x v="7"/>
    <s v="Polycom SoundPoint Pro SE-225 Corded phone"/>
    <n v="666.34400000000005"/>
    <n v="7"/>
    <n v="0.2"/>
    <n v="66.634399999999999"/>
    <x v="0"/>
  </r>
  <r>
    <n v="4310"/>
    <x v="2141"/>
    <x v="2"/>
    <x v="130"/>
    <d v="2011-11-11T00:00:00"/>
    <s v="Standard Class"/>
    <s v="WB-21850"/>
    <s v="William Brown"/>
    <x v="0"/>
    <s v="United States"/>
    <s v="Los Angeles"/>
    <x v="1"/>
    <n v="90045"/>
    <x v="1"/>
    <s v="FUR-TA-10002041"/>
    <x v="0"/>
    <x v="3"/>
    <s v="Bevis Round Conference Table Top, X-Base"/>
    <n v="573.72799999999995"/>
    <n v="4"/>
    <n v="0.2"/>
    <n v="-64.544399999999996"/>
    <x v="0"/>
  </r>
  <r>
    <n v="4311"/>
    <x v="2141"/>
    <x v="2"/>
    <x v="130"/>
    <d v="2011-11-11T00:00:00"/>
    <s v="Standard Class"/>
    <s v="WB-21850"/>
    <s v="William Brown"/>
    <x v="0"/>
    <s v="United States"/>
    <s v="Los Angeles"/>
    <x v="1"/>
    <n v="90045"/>
    <x v="1"/>
    <s v="OFF-BI-10001036"/>
    <x v="1"/>
    <x v="8"/>
    <s v="Cardinal EasyOpen D-Ring Binders"/>
    <n v="21.936"/>
    <n v="3"/>
    <n v="0.2"/>
    <n v="8.2260000000000009"/>
    <x v="0"/>
  </r>
  <r>
    <n v="4312"/>
    <x v="2141"/>
    <x v="2"/>
    <x v="130"/>
    <d v="2011-11-11T00:00:00"/>
    <s v="Standard Class"/>
    <s v="WB-21850"/>
    <s v="William Brown"/>
    <x v="0"/>
    <s v="United States"/>
    <s v="Los Angeles"/>
    <x v="1"/>
    <n v="90045"/>
    <x v="1"/>
    <s v="OFF-PA-10000223"/>
    <x v="1"/>
    <x v="10"/>
    <s v="Xerox 2000"/>
    <n v="19.440000000000001"/>
    <n v="3"/>
    <n v="0"/>
    <n v="9.3312000000000008"/>
    <x v="0"/>
  </r>
  <r>
    <n v="4313"/>
    <x v="2141"/>
    <x v="2"/>
    <x v="130"/>
    <d v="2011-11-11T00:00:00"/>
    <s v="Standard Class"/>
    <s v="WB-21850"/>
    <s v="William Brown"/>
    <x v="0"/>
    <s v="United States"/>
    <s v="Los Angeles"/>
    <x v="1"/>
    <n v="90045"/>
    <x v="1"/>
    <s v="TEC-MA-10003246"/>
    <x v="2"/>
    <x v="15"/>
    <s v="Hewlett-Packard Deskjet D4360 Printer"/>
    <n v="447.96800000000002"/>
    <n v="4"/>
    <n v="0.2"/>
    <n v="139.99"/>
    <x v="0"/>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x v="8"/>
  </r>
  <r>
    <n v="4315"/>
    <x v="2143"/>
    <x v="1"/>
    <x v="608"/>
    <d v="2012-07-01T00:00:00"/>
    <s v="Standard Class"/>
    <s v="AB-10165"/>
    <s v="Alan Barnes"/>
    <x v="0"/>
    <s v="United States"/>
    <s v="Los Angeles"/>
    <x v="1"/>
    <n v="90045"/>
    <x v="1"/>
    <s v="OFF-AR-10004062"/>
    <x v="1"/>
    <x v="6"/>
    <s v="Staples"/>
    <n v="20.96"/>
    <n v="2"/>
    <n v="0"/>
    <n v="5.24"/>
    <x v="1"/>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x v="1"/>
  </r>
  <r>
    <n v="4317"/>
    <x v="2143"/>
    <x v="1"/>
    <x v="608"/>
    <d v="2012-07-01T00:00:00"/>
    <s v="Standard Class"/>
    <s v="AB-10165"/>
    <s v="Alan Barnes"/>
    <x v="0"/>
    <s v="United States"/>
    <s v="Los Angeles"/>
    <x v="1"/>
    <n v="90045"/>
    <x v="1"/>
    <s v="OFF-ST-10001963"/>
    <x v="1"/>
    <x v="4"/>
    <s v="Tennsco Regal Shelving Units"/>
    <n v="304.23"/>
    <n v="3"/>
    <n v="0"/>
    <n v="9.1268999999999991"/>
    <x v="1"/>
  </r>
  <r>
    <n v="4318"/>
    <x v="2144"/>
    <x v="1"/>
    <x v="353"/>
    <d v="2012-08-02T00:00:00"/>
    <s v="Standard Class"/>
    <s v="HA-14920"/>
    <s v="Helen Andreada"/>
    <x v="0"/>
    <s v="United States"/>
    <s v="San Francisco"/>
    <x v="1"/>
    <n v="94110"/>
    <x v="1"/>
    <s v="OFF-EN-10002230"/>
    <x v="1"/>
    <x v="12"/>
    <s v="Airmail Envelopes"/>
    <n v="167.86"/>
    <n v="2"/>
    <n v="0"/>
    <n v="78.894199999999998"/>
    <x v="7"/>
  </r>
  <r>
    <n v="4319"/>
    <x v="2145"/>
    <x v="3"/>
    <x v="226"/>
    <d v="2014-12-12T00:00:00"/>
    <s v="Standard Class"/>
    <s v="DC-13285"/>
    <s v="Debra Catini"/>
    <x v="0"/>
    <s v="United States"/>
    <s v="Richmond"/>
    <x v="17"/>
    <n v="23223"/>
    <x v="0"/>
    <s v="FUR-FU-10000175"/>
    <x v="0"/>
    <x v="5"/>
    <s v="DAX Wood Document Frame."/>
    <n v="82.38"/>
    <n v="6"/>
    <n v="0"/>
    <n v="25.537800000000001"/>
    <x v="4"/>
  </r>
  <r>
    <n v="4320"/>
    <x v="2146"/>
    <x v="2"/>
    <x v="282"/>
    <d v="2012-01-03T00:00:00"/>
    <s v="Second Class"/>
    <s v="ST-20530"/>
    <s v="Shui Tom"/>
    <x v="0"/>
    <s v="United States"/>
    <s v="Albuquerque"/>
    <x v="27"/>
    <n v="87105"/>
    <x v="1"/>
    <s v="TEC-PH-10004897"/>
    <x v="2"/>
    <x v="7"/>
    <s v="Mediabridge Sport Armband iPhone 5s"/>
    <n v="23.975999999999999"/>
    <n v="3"/>
    <n v="0.2"/>
    <n v="-5.6943000000000001"/>
    <x v="4"/>
  </r>
  <r>
    <n v="4321"/>
    <x v="2146"/>
    <x v="2"/>
    <x v="282"/>
    <d v="2012-01-03T00:00:00"/>
    <s v="Second Class"/>
    <s v="ST-20530"/>
    <s v="Shui Tom"/>
    <x v="0"/>
    <s v="United States"/>
    <s v="Albuquerque"/>
    <x v="27"/>
    <n v="87105"/>
    <x v="1"/>
    <s v="OFF-ST-10003123"/>
    <x v="1"/>
    <x v="4"/>
    <s v="Fellowes Bases and Tops For Staxonsteel/High-Stak Systems"/>
    <n v="33.29"/>
    <n v="1"/>
    <n v="0"/>
    <n v="7.9896000000000003"/>
    <x v="4"/>
  </r>
  <r>
    <n v="4322"/>
    <x v="2147"/>
    <x v="1"/>
    <x v="966"/>
    <d v="2012-02-19T00:00:00"/>
    <s v="Standard Class"/>
    <s v="KB-16315"/>
    <s v="Karl Braun"/>
    <x v="0"/>
    <s v="United States"/>
    <s v="Akron"/>
    <x v="24"/>
    <n v="44312"/>
    <x v="3"/>
    <s v="OFF-BI-10001658"/>
    <x v="1"/>
    <x v="8"/>
    <s v="GBC Standard Therm-A-Bind Covers"/>
    <n v="14.952"/>
    <n v="2"/>
    <n v="0.7"/>
    <n v="-11.961600000000001"/>
    <x v="11"/>
  </r>
  <r>
    <n v="4323"/>
    <x v="2147"/>
    <x v="1"/>
    <x v="966"/>
    <d v="2012-02-19T00:00:00"/>
    <s v="Standard Class"/>
    <s v="KB-16315"/>
    <s v="Karl Braun"/>
    <x v="0"/>
    <s v="United States"/>
    <s v="Akron"/>
    <x v="24"/>
    <n v="44312"/>
    <x v="3"/>
    <s v="TEC-PH-10002834"/>
    <x v="2"/>
    <x v="7"/>
    <s v="Google Nexus 5"/>
    <n v="323.98200000000003"/>
    <n v="3"/>
    <n v="0.4"/>
    <n v="-80.995500000000007"/>
    <x v="11"/>
  </r>
  <r>
    <n v="4324"/>
    <x v="2147"/>
    <x v="1"/>
    <x v="966"/>
    <d v="2012-02-19T00:00:00"/>
    <s v="Standard Class"/>
    <s v="KB-16315"/>
    <s v="Karl Braun"/>
    <x v="0"/>
    <s v="United States"/>
    <s v="Akron"/>
    <x v="24"/>
    <n v="44312"/>
    <x v="3"/>
    <s v="OFF-BI-10002160"/>
    <x v="1"/>
    <x v="8"/>
    <s v="Acco Hanging Data Binders"/>
    <n v="2.286"/>
    <n v="2"/>
    <n v="0.7"/>
    <n v="-1.6763999999999999"/>
    <x v="11"/>
  </r>
  <r>
    <n v="4325"/>
    <x v="2147"/>
    <x v="1"/>
    <x v="966"/>
    <d v="2012-02-19T00:00:00"/>
    <s v="Standard Class"/>
    <s v="KB-16315"/>
    <s v="Karl Braun"/>
    <x v="0"/>
    <s v="United States"/>
    <s v="Akron"/>
    <x v="24"/>
    <n v="44312"/>
    <x v="3"/>
    <s v="OFF-AR-10004999"/>
    <x v="1"/>
    <x v="6"/>
    <s v="Newell 315"/>
    <n v="14.352"/>
    <n v="3"/>
    <n v="0.2"/>
    <n v="0.89700000000000002"/>
    <x v="11"/>
  </r>
  <r>
    <n v="4326"/>
    <x v="2147"/>
    <x v="1"/>
    <x v="966"/>
    <d v="2012-02-19T00:00:00"/>
    <s v="Standard Class"/>
    <s v="KB-16315"/>
    <s v="Karl Braun"/>
    <x v="0"/>
    <s v="United States"/>
    <s v="Akron"/>
    <x v="24"/>
    <n v="44312"/>
    <x v="3"/>
    <s v="TEC-AC-10003280"/>
    <x v="2"/>
    <x v="11"/>
    <s v="Belkin F8E887 USB Wired Ergonomic Keyboard"/>
    <n v="71.975999999999999"/>
    <n v="3"/>
    <n v="0.2"/>
    <n v="0.89970000000000006"/>
    <x v="11"/>
  </r>
  <r>
    <n v="4327"/>
    <x v="2148"/>
    <x v="0"/>
    <x v="967"/>
    <d v="2013-01-27T00:00:00"/>
    <s v="First Class"/>
    <s v="TB-21355"/>
    <s v="Todd Boyes"/>
    <x v="1"/>
    <s v="United States"/>
    <s v="Plainfield"/>
    <x v="30"/>
    <n v="7060"/>
    <x v="3"/>
    <s v="OFF-AR-10000315"/>
    <x v="1"/>
    <x v="6"/>
    <s v="Dixon Ticonderoga Maple Cedar Pencil, #2"/>
    <n v="9.2100000000000009"/>
    <n v="3"/>
    <n v="0"/>
    <n v="2.3025000000000002"/>
    <x v="9"/>
  </r>
  <r>
    <n v="4328"/>
    <x v="2148"/>
    <x v="0"/>
    <x v="967"/>
    <d v="2013-01-27T00:00:00"/>
    <s v="First Class"/>
    <s v="TB-21355"/>
    <s v="Todd Boyes"/>
    <x v="1"/>
    <s v="United States"/>
    <s v="Plainfield"/>
    <x v="30"/>
    <n v="7060"/>
    <x v="3"/>
    <s v="OFF-PA-10000007"/>
    <x v="1"/>
    <x v="10"/>
    <s v="Telephone Message Books with Fax/Mobile Section, 4 1/4&quot; x 6&quot;"/>
    <n v="18"/>
    <n v="5"/>
    <n v="0"/>
    <n v="8.2799999999999994"/>
    <x v="9"/>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x v="3"/>
  </r>
  <r>
    <n v="4330"/>
    <x v="2150"/>
    <x v="3"/>
    <x v="621"/>
    <d v="2014-10-10T00:00:00"/>
    <s v="Standard Class"/>
    <s v="PO-18850"/>
    <s v="Patrick O'Brill"/>
    <x v="0"/>
    <s v="United States"/>
    <s v="Hialeah"/>
    <x v="2"/>
    <n v="33012"/>
    <x v="0"/>
    <s v="OFF-PA-10000556"/>
    <x v="1"/>
    <x v="10"/>
    <s v="Xerox 208"/>
    <n v="15.552"/>
    <n v="3"/>
    <n v="0.2"/>
    <n v="5.4432"/>
    <x v="2"/>
  </r>
  <r>
    <n v="4331"/>
    <x v="2150"/>
    <x v="3"/>
    <x v="621"/>
    <d v="2014-10-10T00:00:00"/>
    <s v="Standard Class"/>
    <s v="PO-18850"/>
    <s v="Patrick O'Brill"/>
    <x v="0"/>
    <s v="United States"/>
    <s v="Hialeah"/>
    <x v="2"/>
    <n v="33012"/>
    <x v="0"/>
    <s v="OFF-AP-10000804"/>
    <x v="1"/>
    <x v="9"/>
    <s v="Hoover Portapower Portable Vacuum"/>
    <n v="17.920000000000002"/>
    <n v="5"/>
    <n v="0.2"/>
    <n v="1.1200000000000001"/>
    <x v="2"/>
  </r>
  <r>
    <n v="4332"/>
    <x v="2151"/>
    <x v="3"/>
    <x v="853"/>
    <d v="2014-09-07T00:00:00"/>
    <s v="Standard Class"/>
    <s v="SS-20875"/>
    <s v="Sung Shariari"/>
    <x v="0"/>
    <s v="United States"/>
    <s v="Redmond"/>
    <x v="4"/>
    <n v="98052"/>
    <x v="1"/>
    <s v="TEC-AC-10001998"/>
    <x v="2"/>
    <x v="11"/>
    <s v="LogitechÂ LS21 Speaker System - PC Multimedia - 2.1-CH - Wired"/>
    <n v="19.989999999999998"/>
    <n v="1"/>
    <n v="0"/>
    <n v="6.7965999999999998"/>
    <x v="8"/>
  </r>
  <r>
    <n v="4333"/>
    <x v="2151"/>
    <x v="3"/>
    <x v="853"/>
    <d v="2014-09-07T00:00:00"/>
    <s v="Standard Class"/>
    <s v="SS-20875"/>
    <s v="Sung Shariari"/>
    <x v="0"/>
    <s v="United States"/>
    <s v="Redmond"/>
    <x v="4"/>
    <n v="98052"/>
    <x v="1"/>
    <s v="OFF-BI-10003476"/>
    <x v="1"/>
    <x v="8"/>
    <s v="Avery Metallic Poly Binders"/>
    <n v="22.92"/>
    <n v="5"/>
    <n v="0.2"/>
    <n v="8.0220000000000002"/>
    <x v="8"/>
  </r>
  <r>
    <n v="4334"/>
    <x v="2152"/>
    <x v="1"/>
    <x v="379"/>
    <d v="2012-12-27T00:00:00"/>
    <s v="Standard Class"/>
    <s v="RD-19720"/>
    <s v="Roger Demir"/>
    <x v="0"/>
    <s v="United States"/>
    <s v="Daytona Beach"/>
    <x v="2"/>
    <n v="32114"/>
    <x v="0"/>
    <s v="TEC-AC-10003237"/>
    <x v="2"/>
    <x v="11"/>
    <s v="Memorex Micro Travel Drive 4 GB"/>
    <n v="50.88"/>
    <n v="6"/>
    <n v="0.2"/>
    <n v="14.628"/>
    <x v="4"/>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x v="4"/>
  </r>
  <r>
    <n v="4336"/>
    <x v="2153"/>
    <x v="1"/>
    <x v="139"/>
    <d v="2012-12-24T00:00:00"/>
    <s v="Standard Class"/>
    <s v="GZ-14470"/>
    <s v="Gary Zandusky"/>
    <x v="0"/>
    <s v="United States"/>
    <s v="Bullhead City"/>
    <x v="16"/>
    <n v="86442"/>
    <x v="1"/>
    <s v="OFF-EN-10003068"/>
    <x v="1"/>
    <x v="12"/>
    <s v="#6 3/4 Gummed Flap White Envelopes"/>
    <n v="7.92"/>
    <n v="1"/>
    <n v="0.2"/>
    <n v="2.7719999999999998"/>
    <x v="4"/>
  </r>
  <r>
    <n v="4337"/>
    <x v="2153"/>
    <x v="1"/>
    <x v="139"/>
    <d v="2012-12-24T00:00:00"/>
    <s v="Standard Class"/>
    <s v="GZ-14470"/>
    <s v="Gary Zandusky"/>
    <x v="0"/>
    <s v="United States"/>
    <s v="Bullhead City"/>
    <x v="16"/>
    <n v="86442"/>
    <x v="1"/>
    <s v="FUR-FU-10002088"/>
    <x v="0"/>
    <x v="5"/>
    <s v="Nu-Dell Float Frame 11 x 14 1/2"/>
    <n v="14.368"/>
    <n v="2"/>
    <n v="0.2"/>
    <n v="3.9512"/>
    <x v="4"/>
  </r>
  <r>
    <n v="4338"/>
    <x v="2154"/>
    <x v="1"/>
    <x v="154"/>
    <d v="2012-12-01T00:00:00"/>
    <s v="Standard Class"/>
    <s v="SN-20710"/>
    <s v="Steve Nguyen"/>
    <x v="2"/>
    <s v="United States"/>
    <s v="Los Angeles"/>
    <x v="1"/>
    <n v="90049"/>
    <x v="1"/>
    <s v="TEC-AC-10000158"/>
    <x v="2"/>
    <x v="11"/>
    <s v="Sony 64GB Class 10 Micro SDHC R40 Memory Card"/>
    <n v="107.97"/>
    <n v="3"/>
    <n v="0"/>
    <n v="22.6737"/>
    <x v="0"/>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x v="0"/>
  </r>
  <r>
    <n v="4340"/>
    <x v="2155"/>
    <x v="3"/>
    <x v="151"/>
    <d v="2014-09-02T00:00:00"/>
    <s v="Standard Class"/>
    <s v="DK-12895"/>
    <s v="Dana Kaydos"/>
    <x v="0"/>
    <s v="United States"/>
    <s v="Franklin"/>
    <x v="18"/>
    <n v="37064"/>
    <x v="0"/>
    <s v="OFF-PA-10004888"/>
    <x v="1"/>
    <x v="10"/>
    <s v="Xerox 217"/>
    <n v="5.1840000000000002"/>
    <n v="1"/>
    <n v="0.2"/>
    <n v="1.8144"/>
    <x v="6"/>
  </r>
  <r>
    <n v="4341"/>
    <x v="2156"/>
    <x v="2"/>
    <x v="579"/>
    <d v="2011-03-22T00:00:00"/>
    <s v="Same Day"/>
    <s v="VM-21835"/>
    <s v="Vivian Mathis"/>
    <x v="0"/>
    <s v="United States"/>
    <s v="Portage"/>
    <x v="14"/>
    <n v="46368"/>
    <x v="2"/>
    <s v="OFF-AR-10003478"/>
    <x v="1"/>
    <x v="6"/>
    <s v="Avery Hi-Liter EverBold Pen Style Fluorescent Highlighters, 4/Pack"/>
    <n v="16.28"/>
    <n v="2"/>
    <n v="0"/>
    <n v="6.5119999999999996"/>
    <x v="10"/>
  </r>
  <r>
    <n v="4342"/>
    <x v="2157"/>
    <x v="3"/>
    <x v="94"/>
    <d v="2014-12-22T00:00:00"/>
    <s v="Standard Class"/>
    <s v="GB-14575"/>
    <s v="Giulietta Baptist"/>
    <x v="0"/>
    <s v="United States"/>
    <s v="Arlington"/>
    <x v="17"/>
    <n v="22204"/>
    <x v="0"/>
    <s v="OFF-ST-10003208"/>
    <x v="1"/>
    <x v="4"/>
    <s v="Adjustable Depth Letter/Legal Cart"/>
    <n v="544.38"/>
    <n v="3"/>
    <n v="0"/>
    <n v="157.87020000000001"/>
    <x v="4"/>
  </r>
  <r>
    <n v="4343"/>
    <x v="2158"/>
    <x v="3"/>
    <x v="498"/>
    <d v="2014-03-23T00:00:00"/>
    <s v="First Class"/>
    <s v="ND-18370"/>
    <s v="Natalie DeCherney"/>
    <x v="0"/>
    <s v="United States"/>
    <s v="San Francisco"/>
    <x v="1"/>
    <n v="94110"/>
    <x v="1"/>
    <s v="OFF-BI-10004970"/>
    <x v="1"/>
    <x v="8"/>
    <s v="ACCOHIDE 3-Ring Binder, Blue, 1&quot;"/>
    <n v="19.824000000000002"/>
    <n v="6"/>
    <n v="0.2"/>
    <n v="6.6905999999999999"/>
    <x v="10"/>
  </r>
  <r>
    <n v="4344"/>
    <x v="2158"/>
    <x v="3"/>
    <x v="498"/>
    <d v="2014-03-23T00:00:00"/>
    <s v="First Class"/>
    <s v="ND-18370"/>
    <s v="Natalie DeCherney"/>
    <x v="0"/>
    <s v="United States"/>
    <s v="San Francisco"/>
    <x v="1"/>
    <n v="94110"/>
    <x v="1"/>
    <s v="TEC-PH-10000038"/>
    <x v="2"/>
    <x v="7"/>
    <s v="Jawbone MINI JAMBOX Wireless Bluetooth Speaker"/>
    <n v="657.50400000000002"/>
    <n v="6"/>
    <n v="0.2"/>
    <n v="-131.5008"/>
    <x v="10"/>
  </r>
  <r>
    <n v="4345"/>
    <x v="2158"/>
    <x v="3"/>
    <x v="498"/>
    <d v="2014-03-23T00:00:00"/>
    <s v="First Class"/>
    <s v="ND-18370"/>
    <s v="Natalie DeCherney"/>
    <x v="0"/>
    <s v="United States"/>
    <s v="San Francisco"/>
    <x v="1"/>
    <n v="94110"/>
    <x v="1"/>
    <s v="TEC-AC-10001552"/>
    <x v="2"/>
    <x v="11"/>
    <s v="Logitech K350 2.4Ghz Wireless Keyboard"/>
    <n v="99.54"/>
    <n v="2"/>
    <n v="0"/>
    <n v="10.949400000000001"/>
    <x v="10"/>
  </r>
  <r>
    <n v="4346"/>
    <x v="2158"/>
    <x v="3"/>
    <x v="498"/>
    <d v="2014-03-23T00:00:00"/>
    <s v="First Class"/>
    <s v="ND-18370"/>
    <s v="Natalie DeCherney"/>
    <x v="0"/>
    <s v="United States"/>
    <s v="San Francisco"/>
    <x v="1"/>
    <n v="94110"/>
    <x v="1"/>
    <s v="TEC-AC-10002926"/>
    <x v="2"/>
    <x v="11"/>
    <s v="Logitech Wireless Marathon Mouse M705"/>
    <n v="199.96"/>
    <n v="4"/>
    <n v="0"/>
    <n v="85.982799999999997"/>
    <x v="10"/>
  </r>
  <r>
    <n v="4347"/>
    <x v="2159"/>
    <x v="0"/>
    <x v="31"/>
    <d v="2013-09-26T00:00:00"/>
    <s v="Standard Class"/>
    <s v="MM-17260"/>
    <s v="Magdelene Morse"/>
    <x v="0"/>
    <s v="United States"/>
    <s v="New Rochelle"/>
    <x v="15"/>
    <n v="10801"/>
    <x v="3"/>
    <s v="FUR-CH-10001394"/>
    <x v="0"/>
    <x v="1"/>
    <s v="Global Leather Executive Chair"/>
    <n v="631.78200000000004"/>
    <n v="2"/>
    <n v="0.1"/>
    <n v="140.39599999999999"/>
    <x v="8"/>
  </r>
  <r>
    <n v="4348"/>
    <x v="2159"/>
    <x v="0"/>
    <x v="31"/>
    <d v="2013-09-26T00:00:00"/>
    <s v="Standard Class"/>
    <s v="MM-17260"/>
    <s v="Magdelene Morse"/>
    <x v="0"/>
    <s v="United States"/>
    <s v="New Rochelle"/>
    <x v="15"/>
    <n v="10801"/>
    <x v="3"/>
    <s v="FUR-FU-10004053"/>
    <x v="0"/>
    <x v="5"/>
    <s v="DAX Two-Tone Silver Metal Document Frame"/>
    <n v="60.72"/>
    <n v="3"/>
    <n v="0"/>
    <n v="26.1096"/>
    <x v="8"/>
  </r>
  <r>
    <n v="4349"/>
    <x v="2160"/>
    <x v="3"/>
    <x v="221"/>
    <d v="2014-11-30T00:00:00"/>
    <s v="Second Class"/>
    <s v="MV-17485"/>
    <s v="Mark Van Huff"/>
    <x v="0"/>
    <s v="United States"/>
    <s v="Mesa"/>
    <x v="16"/>
    <n v="85204"/>
    <x v="1"/>
    <s v="OFF-BI-10004230"/>
    <x v="1"/>
    <x v="8"/>
    <s v="GBC Recycled Grain Textured Covers"/>
    <n v="20.724"/>
    <n v="2"/>
    <n v="0.7"/>
    <n v="-15.1976"/>
    <x v="0"/>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x v="0"/>
  </r>
  <r>
    <n v="4351"/>
    <x v="2161"/>
    <x v="3"/>
    <x v="645"/>
    <d v="2014-04-16T00:00:00"/>
    <s v="Standard Class"/>
    <s v="JL-15130"/>
    <s v="Jack Lebron"/>
    <x v="0"/>
    <s v="United States"/>
    <s v="Lancaster"/>
    <x v="24"/>
    <n v="43130"/>
    <x v="3"/>
    <s v="OFF-ST-10001325"/>
    <x v="1"/>
    <x v="4"/>
    <s v="Sterilite Officeware Hinged File Box"/>
    <n v="16.768000000000001"/>
    <n v="2"/>
    <n v="0.2"/>
    <n v="1.4672000000000001"/>
    <x v="3"/>
  </r>
  <r>
    <n v="4352"/>
    <x v="2161"/>
    <x v="3"/>
    <x v="645"/>
    <d v="2014-04-16T00:00:00"/>
    <s v="Standard Class"/>
    <s v="JL-15130"/>
    <s v="Jack Lebron"/>
    <x v="0"/>
    <s v="United States"/>
    <s v="Lancaster"/>
    <x v="24"/>
    <n v="43130"/>
    <x v="3"/>
    <s v="TEC-AC-10003441"/>
    <x v="2"/>
    <x v="11"/>
    <s v="Kingston Digital DataTraveler 32GB USB 2.0"/>
    <n v="27.12"/>
    <n v="2"/>
    <n v="0.2"/>
    <n v="-4.7460000000000004"/>
    <x v="3"/>
  </r>
  <r>
    <n v="4353"/>
    <x v="2162"/>
    <x v="3"/>
    <x v="389"/>
    <d v="2014-12-13T00:00:00"/>
    <s v="Second Class"/>
    <s v="AG-10330"/>
    <s v="Alex Grayson"/>
    <x v="0"/>
    <s v="United States"/>
    <s v="Stockton"/>
    <x v="1"/>
    <n v="95207"/>
    <x v="1"/>
    <s v="TEC-PH-10003215"/>
    <x v="2"/>
    <x v="7"/>
    <s v="Jackery Bar Premium Fast-charging Portable Charger"/>
    <n v="95.84"/>
    <n v="4"/>
    <n v="0.2"/>
    <n v="34.741999999999997"/>
    <x v="4"/>
  </r>
  <r>
    <n v="4354"/>
    <x v="2162"/>
    <x v="3"/>
    <x v="389"/>
    <d v="2014-12-13T00:00:00"/>
    <s v="Second Class"/>
    <s v="AG-10330"/>
    <s v="Alex Grayson"/>
    <x v="0"/>
    <s v="United States"/>
    <s v="Stockton"/>
    <x v="1"/>
    <n v="95207"/>
    <x v="1"/>
    <s v="OFF-PA-10002005"/>
    <x v="1"/>
    <x v="10"/>
    <s v="Xerox 225"/>
    <n v="12.96"/>
    <n v="2"/>
    <n v="0"/>
    <n v="6.2207999999999997"/>
    <x v="4"/>
  </r>
  <r>
    <n v="4355"/>
    <x v="2163"/>
    <x v="3"/>
    <x v="221"/>
    <d v="2014-11-27T00:00:00"/>
    <s v="Second Class"/>
    <s v="MD-17860"/>
    <s v="Michael Dominguez"/>
    <x v="1"/>
    <s v="United States"/>
    <s v="Asheville"/>
    <x v="3"/>
    <n v="28806"/>
    <x v="0"/>
    <s v="OFF-BI-10004465"/>
    <x v="1"/>
    <x v="8"/>
    <s v="Avery Durable Slant Ring Binders"/>
    <n v="19.007999999999999"/>
    <n v="8"/>
    <n v="0.7"/>
    <n v="-12.672000000000001"/>
    <x v="0"/>
  </r>
  <r>
    <n v="4356"/>
    <x v="2164"/>
    <x v="1"/>
    <x v="784"/>
    <d v="2012-12-07T00:00:00"/>
    <s v="Second Class"/>
    <s v="RO-19780"/>
    <s v="Rose O'Brian"/>
    <x v="0"/>
    <s v="United States"/>
    <s v="Clarksville"/>
    <x v="18"/>
    <n v="37042"/>
    <x v="0"/>
    <s v="OFF-BI-10000545"/>
    <x v="1"/>
    <x v="8"/>
    <s v="GBC Ibimaster 500 Manual ProClick Binding System"/>
    <n v="1598.058"/>
    <n v="7"/>
    <n v="0.7"/>
    <n v="-1065.3720000000001"/>
    <x v="4"/>
  </r>
  <r>
    <n v="4357"/>
    <x v="2164"/>
    <x v="1"/>
    <x v="784"/>
    <d v="2012-12-07T00:00:00"/>
    <s v="Second Class"/>
    <s v="RO-19780"/>
    <s v="Rose O'Brian"/>
    <x v="0"/>
    <s v="United States"/>
    <s v="Clarksville"/>
    <x v="18"/>
    <n v="37042"/>
    <x v="0"/>
    <s v="OFF-AR-10003752"/>
    <x v="1"/>
    <x v="6"/>
    <s v="Deluxe Chalkboard Eraser Cleaner"/>
    <n v="36.96"/>
    <n v="4"/>
    <n v="0.2"/>
    <n v="12.012"/>
    <x v="4"/>
  </r>
  <r>
    <n v="4358"/>
    <x v="2165"/>
    <x v="3"/>
    <x v="157"/>
    <d v="2014-12-12T00:00:00"/>
    <s v="Same Day"/>
    <s v="RR-19315"/>
    <s v="Ralph Ritter"/>
    <x v="0"/>
    <s v="United States"/>
    <s v="Aurora"/>
    <x v="10"/>
    <n v="60505"/>
    <x v="2"/>
    <s v="OFF-PA-10001937"/>
    <x v="1"/>
    <x v="10"/>
    <s v="Xerox 21"/>
    <n v="10.368"/>
    <n v="2"/>
    <n v="0.2"/>
    <n v="3.6288"/>
    <x v="4"/>
  </r>
  <r>
    <n v="4359"/>
    <x v="2165"/>
    <x v="3"/>
    <x v="157"/>
    <d v="2014-12-12T00:00:00"/>
    <s v="Same Day"/>
    <s v="RR-19315"/>
    <s v="Ralph Ritter"/>
    <x v="0"/>
    <s v="United States"/>
    <s v="Aurora"/>
    <x v="10"/>
    <n v="60505"/>
    <x v="2"/>
    <s v="FUR-FU-10004306"/>
    <x v="0"/>
    <x v="5"/>
    <s v="Electrix Halogen Magnifier Lamp"/>
    <n v="77.72"/>
    <n v="1"/>
    <n v="0.6"/>
    <n v="-66.061999999999998"/>
    <x v="4"/>
  </r>
  <r>
    <n v="4360"/>
    <x v="2165"/>
    <x v="3"/>
    <x v="157"/>
    <d v="2014-12-12T00:00:00"/>
    <s v="Same Day"/>
    <s v="RR-19315"/>
    <s v="Ralph Ritter"/>
    <x v="0"/>
    <s v="United States"/>
    <s v="Aurora"/>
    <x v="10"/>
    <n v="60505"/>
    <x v="2"/>
    <s v="FUR-CH-10003973"/>
    <x v="0"/>
    <x v="1"/>
    <s v="GuestStacker Chair with Chrome Finish Legs"/>
    <n v="520.46400000000006"/>
    <n v="2"/>
    <n v="0.3"/>
    <n v="-14.8704"/>
    <x v="4"/>
  </r>
  <r>
    <n v="4361"/>
    <x v="2166"/>
    <x v="0"/>
    <x v="206"/>
    <d v="2013-05-24T00:00:00"/>
    <s v="First Class"/>
    <s v="CP-12340"/>
    <s v="Christine Phan"/>
    <x v="1"/>
    <s v="United States"/>
    <s v="Warwick"/>
    <x v="34"/>
    <n v="2886"/>
    <x v="3"/>
    <s v="OFF-PA-10000565"/>
    <x v="1"/>
    <x v="10"/>
    <s v="Staples"/>
    <n v="111.96"/>
    <n v="2"/>
    <n v="0"/>
    <n v="54.860399999999998"/>
    <x v="5"/>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x v="11"/>
  </r>
  <r>
    <n v="4363"/>
    <x v="2168"/>
    <x v="3"/>
    <x v="968"/>
    <d v="2014-05-23T00:00:00"/>
    <s v="Second Class"/>
    <s v="NC-18340"/>
    <s v="Nat Carroll"/>
    <x v="0"/>
    <s v="United States"/>
    <s v="Fargo"/>
    <x v="46"/>
    <n v="58103"/>
    <x v="2"/>
    <s v="OFF-AR-10001953"/>
    <x v="1"/>
    <x v="6"/>
    <s v="Boston 1645 Deluxe Heavier-Duty Electric Pencil Sharpener"/>
    <n v="131.94"/>
    <n v="3"/>
    <n v="0"/>
    <n v="35.623800000000003"/>
    <x v="5"/>
  </r>
  <r>
    <n v="4364"/>
    <x v="2168"/>
    <x v="3"/>
    <x v="968"/>
    <d v="2014-05-23T00:00:00"/>
    <s v="Second Class"/>
    <s v="NC-18340"/>
    <s v="Nat Carroll"/>
    <x v="0"/>
    <s v="United States"/>
    <s v="Fargo"/>
    <x v="46"/>
    <n v="58103"/>
    <x v="2"/>
    <s v="OFF-AR-10001374"/>
    <x v="1"/>
    <x v="6"/>
    <s v="BIC Brite Liner Highlighters, Chisel Tip"/>
    <n v="25.92"/>
    <n v="4"/>
    <n v="0"/>
    <n v="8.2943999999999996"/>
    <x v="5"/>
  </r>
  <r>
    <n v="4365"/>
    <x v="2168"/>
    <x v="3"/>
    <x v="968"/>
    <d v="2014-05-23T00:00:00"/>
    <s v="Second Class"/>
    <s v="NC-18340"/>
    <s v="Nat Carroll"/>
    <x v="0"/>
    <s v="United States"/>
    <s v="Fargo"/>
    <x v="46"/>
    <n v="58103"/>
    <x v="2"/>
    <s v="OFF-ST-10003816"/>
    <x v="1"/>
    <x v="4"/>
    <s v="Fellowes High-Stak Drawer Files"/>
    <n v="704.76"/>
    <n v="4"/>
    <n v="0"/>
    <n v="162.09479999999999"/>
    <x v="5"/>
  </r>
  <r>
    <n v="4366"/>
    <x v="2168"/>
    <x v="3"/>
    <x v="968"/>
    <d v="2014-05-23T00:00:00"/>
    <s v="Second Class"/>
    <s v="NC-18340"/>
    <s v="Nat Carroll"/>
    <x v="0"/>
    <s v="United States"/>
    <s v="Fargo"/>
    <x v="46"/>
    <n v="58103"/>
    <x v="2"/>
    <s v="OFF-FA-10001843"/>
    <x v="1"/>
    <x v="13"/>
    <s v="Staples"/>
    <n v="7.41"/>
    <n v="3"/>
    <n v="0"/>
    <n v="3.4826999999999999"/>
    <x v="5"/>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x v="5"/>
  </r>
  <r>
    <n v="4368"/>
    <x v="2169"/>
    <x v="3"/>
    <x v="220"/>
    <d v="2014-09-14T00:00:00"/>
    <s v="Second Class"/>
    <s v="HA-14920"/>
    <s v="Helen Andreada"/>
    <x v="0"/>
    <s v="United States"/>
    <s v="Chicago"/>
    <x v="10"/>
    <n v="60623"/>
    <x v="2"/>
    <s v="OFF-FA-10000936"/>
    <x v="1"/>
    <x v="13"/>
    <s v="Acco Hot Clips Clips to Go"/>
    <n v="10.528"/>
    <n v="4"/>
    <n v="0.2"/>
    <n v="3.29"/>
    <x v="8"/>
  </r>
  <r>
    <n v="4369"/>
    <x v="2169"/>
    <x v="3"/>
    <x v="220"/>
    <d v="2014-09-14T00:00:00"/>
    <s v="Second Class"/>
    <s v="HA-14920"/>
    <s v="Helen Andreada"/>
    <x v="0"/>
    <s v="United States"/>
    <s v="Chicago"/>
    <x v="10"/>
    <n v="60623"/>
    <x v="2"/>
    <s v="OFF-PA-10003657"/>
    <x v="1"/>
    <x v="10"/>
    <s v="Xerox 1927"/>
    <n v="20.544"/>
    <n v="6"/>
    <n v="0.2"/>
    <n v="6.42"/>
    <x v="8"/>
  </r>
  <r>
    <n v="4370"/>
    <x v="2170"/>
    <x v="0"/>
    <x v="732"/>
    <d v="2013-11-11T00:00:00"/>
    <s v="Standard Class"/>
    <s v="MA-17995"/>
    <s v="Michelle Arnett"/>
    <x v="2"/>
    <s v="United States"/>
    <s v="Lawrence"/>
    <x v="14"/>
    <n v="46226"/>
    <x v="2"/>
    <s v="OFF-BI-10001989"/>
    <x v="1"/>
    <x v="8"/>
    <s v="Premium Transparent Presentation Covers by GBC"/>
    <n v="104.9"/>
    <n v="5"/>
    <n v="0"/>
    <n v="50.351999999999997"/>
    <x v="0"/>
  </r>
  <r>
    <n v="4371"/>
    <x v="2170"/>
    <x v="0"/>
    <x v="732"/>
    <d v="2013-11-11T00:00:00"/>
    <s v="Standard Class"/>
    <s v="MA-17995"/>
    <s v="Michelle Arnett"/>
    <x v="2"/>
    <s v="United States"/>
    <s v="Lawrence"/>
    <x v="14"/>
    <n v="46226"/>
    <x v="2"/>
    <s v="OFF-AR-10002987"/>
    <x v="1"/>
    <x v="6"/>
    <s v="Prismacolor Color Pencil Set"/>
    <n v="39.68"/>
    <n v="2"/>
    <n v="0"/>
    <n v="16.268799999999999"/>
    <x v="0"/>
  </r>
  <r>
    <n v="4372"/>
    <x v="2170"/>
    <x v="0"/>
    <x v="732"/>
    <d v="2013-11-11T00:00:00"/>
    <s v="Standard Class"/>
    <s v="MA-17995"/>
    <s v="Michelle Arnett"/>
    <x v="2"/>
    <s v="United States"/>
    <s v="Lawrence"/>
    <x v="14"/>
    <n v="46226"/>
    <x v="2"/>
    <s v="OFF-LA-10000414"/>
    <x v="1"/>
    <x v="2"/>
    <s v="Avery 503"/>
    <n v="51.75"/>
    <n v="5"/>
    <n v="0"/>
    <n v="24.84"/>
    <x v="0"/>
  </r>
  <r>
    <n v="4373"/>
    <x v="2171"/>
    <x v="3"/>
    <x v="283"/>
    <d v="2014-07-26T00:00:00"/>
    <s v="Second Class"/>
    <s v="LH-16900"/>
    <s v="Lena Hernandez"/>
    <x v="0"/>
    <s v="United States"/>
    <s v="Elkhart"/>
    <x v="14"/>
    <n v="46514"/>
    <x v="2"/>
    <s v="OFF-AR-10003602"/>
    <x v="1"/>
    <x v="6"/>
    <s v="Quartet Omega Colored Chalk, 12/Pack"/>
    <n v="11.68"/>
    <n v="2"/>
    <n v="0"/>
    <n v="5.4896000000000003"/>
    <x v="7"/>
  </r>
  <r>
    <n v="4374"/>
    <x v="2171"/>
    <x v="3"/>
    <x v="283"/>
    <d v="2014-07-26T00:00:00"/>
    <s v="Second Class"/>
    <s v="LH-16900"/>
    <s v="Lena Hernandez"/>
    <x v="0"/>
    <s v="United States"/>
    <s v="Elkhart"/>
    <x v="14"/>
    <n v="46514"/>
    <x v="2"/>
    <s v="TEC-AC-10002550"/>
    <x v="2"/>
    <x v="11"/>
    <s v="Memorex 25GB 6X Branded Blu-Ray Recordable Disc, 30/Pack"/>
    <n v="159.75"/>
    <n v="5"/>
    <n v="0"/>
    <n v="11.182499999999999"/>
    <x v="7"/>
  </r>
  <r>
    <n v="4375"/>
    <x v="2172"/>
    <x v="0"/>
    <x v="741"/>
    <d v="2013-11-25T00:00:00"/>
    <s v="Standard Class"/>
    <s v="SB-20290"/>
    <s v="Sean Braxton"/>
    <x v="1"/>
    <s v="United States"/>
    <s v="Kent"/>
    <x v="24"/>
    <n v="44240"/>
    <x v="3"/>
    <s v="OFF-AP-10002998"/>
    <x v="1"/>
    <x v="9"/>
    <s v="Holmes 99% HEPA Air Purifier"/>
    <n v="103.968"/>
    <n v="6"/>
    <n v="0.2"/>
    <n v="16.8948"/>
    <x v="0"/>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x v="3"/>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x v="3"/>
  </r>
  <r>
    <n v="4378"/>
    <x v="2173"/>
    <x v="2"/>
    <x v="573"/>
    <d v="2011-04-30T00:00:00"/>
    <s v="Standard Class"/>
    <s v="BT-11305"/>
    <s v="Beth Thompson"/>
    <x v="2"/>
    <s v="United States"/>
    <s v="San Gabriel"/>
    <x v="1"/>
    <n v="91776"/>
    <x v="1"/>
    <s v="FUR-CH-10003973"/>
    <x v="0"/>
    <x v="1"/>
    <s v="GuestStacker Chair with Chrome Finish Legs"/>
    <n v="1487.04"/>
    <n v="5"/>
    <n v="0.2"/>
    <n v="148.70400000000001"/>
    <x v="3"/>
  </r>
  <r>
    <n v="4379"/>
    <x v="2174"/>
    <x v="1"/>
    <x v="672"/>
    <d v="2012-12-02T00:00:00"/>
    <s v="Second Class"/>
    <s v="PS-18970"/>
    <s v="Paul Stevenson"/>
    <x v="2"/>
    <s v="United States"/>
    <s v="Henderson"/>
    <x v="0"/>
    <n v="42420"/>
    <x v="0"/>
    <s v="OFF-EN-10000461"/>
    <x v="1"/>
    <x v="12"/>
    <s v="#10- 4 1/8&quot; x 9 1/2&quot; Recycled Envelopes"/>
    <n v="17.48"/>
    <n v="2"/>
    <n v="0"/>
    <n v="8.2156000000000002"/>
    <x v="0"/>
  </r>
  <r>
    <n v="4380"/>
    <x v="2174"/>
    <x v="1"/>
    <x v="672"/>
    <d v="2012-12-02T00:00:00"/>
    <s v="Second Class"/>
    <s v="PS-18970"/>
    <s v="Paul Stevenson"/>
    <x v="2"/>
    <s v="United States"/>
    <s v="Henderson"/>
    <x v="0"/>
    <n v="42420"/>
    <x v="0"/>
    <s v="OFF-EN-10002831"/>
    <x v="1"/>
    <x v="12"/>
    <s v="Tyvek  Top-Opening Peel &amp; Seel  Envelopes, Gray"/>
    <n v="71.88"/>
    <n v="2"/>
    <n v="0"/>
    <n v="32.345999999999997"/>
    <x v="0"/>
  </r>
  <r>
    <n v="4381"/>
    <x v="2175"/>
    <x v="1"/>
    <x v="969"/>
    <d v="2012-10-30T00:00:00"/>
    <s v="Standard Class"/>
    <s v="TB-21625"/>
    <s v="Trudy Brown"/>
    <x v="0"/>
    <s v="United States"/>
    <s v="San Francisco"/>
    <x v="1"/>
    <n v="94110"/>
    <x v="1"/>
    <s v="OFF-AR-10004648"/>
    <x v="1"/>
    <x v="6"/>
    <s v="Boston 19500 Mighty Mite Electric Pencil Sharpener"/>
    <n v="60.45"/>
    <n v="3"/>
    <n v="0"/>
    <n v="16.3215"/>
    <x v="2"/>
  </r>
  <r>
    <n v="4382"/>
    <x v="2175"/>
    <x v="1"/>
    <x v="969"/>
    <d v="2012-10-30T00:00:00"/>
    <s v="Standard Class"/>
    <s v="TB-21625"/>
    <s v="Trudy Brown"/>
    <x v="0"/>
    <s v="United States"/>
    <s v="San Francisco"/>
    <x v="1"/>
    <n v="94110"/>
    <x v="1"/>
    <s v="FUR-TA-10001857"/>
    <x v="0"/>
    <x v="3"/>
    <s v="Balt Solid Wood Rectangular Table"/>
    <n v="253.17599999999999"/>
    <n v="3"/>
    <n v="0.2"/>
    <n v="-31.646999999999998"/>
    <x v="2"/>
  </r>
  <r>
    <n v="4383"/>
    <x v="2176"/>
    <x v="1"/>
    <x v="603"/>
    <d v="2012-07-27T00:00:00"/>
    <s v="Standard Class"/>
    <s v="RA-19915"/>
    <s v="Russell Applegate"/>
    <x v="0"/>
    <s v="United States"/>
    <s v="Highland Park"/>
    <x v="10"/>
    <n v="60035"/>
    <x v="2"/>
    <s v="OFF-BI-10000546"/>
    <x v="1"/>
    <x v="8"/>
    <s v="Avery Durable Binders"/>
    <n v="2.88"/>
    <n v="5"/>
    <n v="0.8"/>
    <n v="-4.4640000000000004"/>
    <x v="7"/>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x v="7"/>
  </r>
  <r>
    <n v="4385"/>
    <x v="2176"/>
    <x v="1"/>
    <x v="603"/>
    <d v="2012-07-27T00:00:00"/>
    <s v="Standard Class"/>
    <s v="RA-19915"/>
    <s v="Russell Applegate"/>
    <x v="0"/>
    <s v="United States"/>
    <s v="Highland Park"/>
    <x v="10"/>
    <n v="60035"/>
    <x v="2"/>
    <s v="TEC-PH-10001557"/>
    <x v="2"/>
    <x v="7"/>
    <s v="Pyle PMP37LED"/>
    <n v="153.584"/>
    <n v="2"/>
    <n v="0.2"/>
    <n v="13.438599999999999"/>
    <x v="7"/>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x v="7"/>
  </r>
  <r>
    <n v="4387"/>
    <x v="2177"/>
    <x v="0"/>
    <x v="189"/>
    <d v="2013-11-03T00:00:00"/>
    <s v="Standard Class"/>
    <s v="BP-11095"/>
    <s v="Bart Pistole"/>
    <x v="1"/>
    <s v="United States"/>
    <s v="San Francisco"/>
    <x v="1"/>
    <n v="94122"/>
    <x v="1"/>
    <s v="OFF-AP-10001366"/>
    <x v="1"/>
    <x v="9"/>
    <s v="Staples"/>
    <n v="43.92"/>
    <n v="4"/>
    <n v="0"/>
    <n v="11.8584"/>
    <x v="2"/>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x v="2"/>
  </r>
  <r>
    <n v="4389"/>
    <x v="2178"/>
    <x v="3"/>
    <x v="225"/>
    <d v="2014-11-23T00:00:00"/>
    <s v="First Class"/>
    <s v="CD-11920"/>
    <s v="Carlos Daly"/>
    <x v="0"/>
    <s v="United States"/>
    <s v="New York City"/>
    <x v="15"/>
    <n v="10035"/>
    <x v="3"/>
    <s v="OFF-PA-10003651"/>
    <x v="1"/>
    <x v="10"/>
    <s v="Xerox 1968"/>
    <n v="46.76"/>
    <n v="7"/>
    <n v="0"/>
    <n v="22.444800000000001"/>
    <x v="0"/>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x v="0"/>
  </r>
  <r>
    <n v="4391"/>
    <x v="2178"/>
    <x v="3"/>
    <x v="225"/>
    <d v="2014-11-23T00:00:00"/>
    <s v="First Class"/>
    <s v="CD-11920"/>
    <s v="Carlos Daly"/>
    <x v="0"/>
    <s v="United States"/>
    <s v="New York City"/>
    <x v="15"/>
    <n v="10035"/>
    <x v="3"/>
    <s v="TEC-PH-10001459"/>
    <x v="2"/>
    <x v="7"/>
    <s v="Samsung Galaxy Mega 6.3"/>
    <n v="1259.97"/>
    <n v="3"/>
    <n v="0"/>
    <n v="327.59219999999999"/>
    <x v="0"/>
  </r>
  <r>
    <n v="4392"/>
    <x v="2178"/>
    <x v="3"/>
    <x v="225"/>
    <d v="2014-11-23T00:00:00"/>
    <s v="First Class"/>
    <s v="CD-11920"/>
    <s v="Carlos Daly"/>
    <x v="0"/>
    <s v="United States"/>
    <s v="New York City"/>
    <x v="15"/>
    <n v="10035"/>
    <x v="3"/>
    <s v="OFF-AR-10004602"/>
    <x v="1"/>
    <x v="6"/>
    <s v="Boston KS Multi-Size Manual Pencil Sharpener"/>
    <n v="68.97"/>
    <n v="3"/>
    <n v="0"/>
    <n v="19.311599999999999"/>
    <x v="0"/>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x v="8"/>
  </r>
  <r>
    <n v="4394"/>
    <x v="2179"/>
    <x v="0"/>
    <x v="162"/>
    <d v="2013-09-13T00:00:00"/>
    <s v="Standard Class"/>
    <s v="KB-16585"/>
    <s v="Ken Black"/>
    <x v="1"/>
    <s v="United States"/>
    <s v="Dallas"/>
    <x v="5"/>
    <n v="75081"/>
    <x v="2"/>
    <s v="TEC-PH-10000923"/>
    <x v="2"/>
    <x v="7"/>
    <s v="Belkin SportFit Armband For iPhone 5s/5c, Fuchsia"/>
    <n v="59.96"/>
    <n v="5"/>
    <n v="0.2"/>
    <n v="21.735499999999998"/>
    <x v="8"/>
  </r>
  <r>
    <n v="4395"/>
    <x v="2180"/>
    <x v="2"/>
    <x v="836"/>
    <d v="2011-07-20T00:00:00"/>
    <s v="Same Day"/>
    <s v="SW-20245"/>
    <s v="Scot Wooten"/>
    <x v="0"/>
    <s v="United States"/>
    <s v="Springfield"/>
    <x v="24"/>
    <n v="45503"/>
    <x v="3"/>
    <s v="OFF-ST-10002583"/>
    <x v="1"/>
    <x v="4"/>
    <s v="Fellowes Neat Ideas Storage Cubes"/>
    <n v="25.984000000000002"/>
    <n v="1"/>
    <n v="0.2"/>
    <n v="-5.1967999999999996"/>
    <x v="7"/>
  </r>
  <r>
    <n v="4396"/>
    <x v="2180"/>
    <x v="2"/>
    <x v="836"/>
    <d v="2011-07-20T00:00:00"/>
    <s v="Same Day"/>
    <s v="SW-20245"/>
    <s v="Scot Wooten"/>
    <x v="0"/>
    <s v="United States"/>
    <s v="Springfield"/>
    <x v="24"/>
    <n v="45503"/>
    <x v="3"/>
    <s v="OFF-BI-10000977"/>
    <x v="1"/>
    <x v="8"/>
    <s v="Ibico Plastic Spiral Binding Combs"/>
    <n v="27.36"/>
    <n v="3"/>
    <n v="0.7"/>
    <n v="-21.888000000000002"/>
    <x v="7"/>
  </r>
  <r>
    <n v="4397"/>
    <x v="2181"/>
    <x v="0"/>
    <x v="625"/>
    <d v="2013-11-20T00:00:00"/>
    <s v="Standard Class"/>
    <s v="AH-10690"/>
    <s v="Anna HÃ¤berlin"/>
    <x v="1"/>
    <s v="United States"/>
    <s v="San Diego"/>
    <x v="1"/>
    <n v="92024"/>
    <x v="1"/>
    <s v="TEC-PH-10002549"/>
    <x v="2"/>
    <x v="7"/>
    <s v="Polycom SoundPoint IP 450 VoIP phone"/>
    <n v="361.37599999999998"/>
    <n v="2"/>
    <n v="0.2"/>
    <n v="27.103200000000001"/>
    <x v="0"/>
  </r>
  <r>
    <n v="4398"/>
    <x v="2182"/>
    <x v="2"/>
    <x v="970"/>
    <d v="2011-07-11T00:00:00"/>
    <s v="Standard Class"/>
    <s v="JL-15835"/>
    <s v="John Lee"/>
    <x v="0"/>
    <s v="United States"/>
    <s v="Philadelphia"/>
    <x v="9"/>
    <n v="19120"/>
    <x v="3"/>
    <s v="FUR-CH-10002880"/>
    <x v="0"/>
    <x v="1"/>
    <s v="Global High-Back Leather Tilter, Burgundy"/>
    <n v="172.18600000000001"/>
    <n v="2"/>
    <n v="0.3"/>
    <n v="-46.736199999999997"/>
    <x v="7"/>
  </r>
  <r>
    <n v="4399"/>
    <x v="2182"/>
    <x v="2"/>
    <x v="970"/>
    <d v="2011-07-11T00:00:00"/>
    <s v="Standard Class"/>
    <s v="JL-15835"/>
    <s v="John Lee"/>
    <x v="0"/>
    <s v="United States"/>
    <s v="Philadelphia"/>
    <x v="9"/>
    <n v="19120"/>
    <x v="3"/>
    <s v="FUR-FU-10003039"/>
    <x v="0"/>
    <x v="5"/>
    <s v="Howard Miller 11-1/2&quot; Diameter Grantwood Wall Clock"/>
    <n v="69.007999999999996"/>
    <n v="2"/>
    <n v="0.2"/>
    <n v="12.0764"/>
    <x v="7"/>
  </r>
  <r>
    <n v="4400"/>
    <x v="2183"/>
    <x v="0"/>
    <x v="716"/>
    <d v="2013-03-18T00:00:00"/>
    <s v="Same Day"/>
    <s v="GZ-14470"/>
    <s v="Gary Zandusky"/>
    <x v="0"/>
    <s v="United States"/>
    <s v="Columbia"/>
    <x v="39"/>
    <n v="21044"/>
    <x v="3"/>
    <s v="OFF-EN-10003055"/>
    <x v="1"/>
    <x v="12"/>
    <s v="Blue String-Tie &amp; Button Interoffice Envelopes, 10 x 13"/>
    <n v="199.9"/>
    <n v="5"/>
    <n v="0"/>
    <n v="89.954999999999998"/>
    <x v="10"/>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x v="10"/>
  </r>
  <r>
    <n v="4402"/>
    <x v="2183"/>
    <x v="0"/>
    <x v="716"/>
    <d v="2013-03-18T00:00:00"/>
    <s v="Same Day"/>
    <s v="GZ-14470"/>
    <s v="Gary Zandusky"/>
    <x v="0"/>
    <s v="United States"/>
    <s v="Columbia"/>
    <x v="39"/>
    <n v="21044"/>
    <x v="3"/>
    <s v="FUR-FU-10004306"/>
    <x v="0"/>
    <x v="5"/>
    <s v="Electrix Halogen Magnifier Lamp"/>
    <n v="971.5"/>
    <n v="5"/>
    <n v="0"/>
    <n v="252.59"/>
    <x v="10"/>
  </r>
  <r>
    <n v="4403"/>
    <x v="2184"/>
    <x v="0"/>
    <x v="482"/>
    <d v="2013-12-28T00:00:00"/>
    <s v="First Class"/>
    <s v="RC-19825"/>
    <s v="Roy Collins"/>
    <x v="0"/>
    <s v="United States"/>
    <s v="Colorado Springs"/>
    <x v="22"/>
    <n v="80906"/>
    <x v="1"/>
    <s v="OFF-AR-10002445"/>
    <x v="1"/>
    <x v="6"/>
    <s v="SANFORD Major Accent Highlighters"/>
    <n v="11.327999999999999"/>
    <n v="2"/>
    <n v="0.2"/>
    <n v="2.5488"/>
    <x v="4"/>
  </r>
  <r>
    <n v="4404"/>
    <x v="2185"/>
    <x v="2"/>
    <x v="814"/>
    <d v="2011-09-04T00:00:00"/>
    <s v="First Class"/>
    <s v="CL-12565"/>
    <s v="Clay Ludtke"/>
    <x v="0"/>
    <s v="United States"/>
    <s v="New York City"/>
    <x v="15"/>
    <n v="10009"/>
    <x v="3"/>
    <s v="OFF-AR-10002445"/>
    <x v="1"/>
    <x v="6"/>
    <s v="SANFORD Major Accent Highlighters"/>
    <n v="21.24"/>
    <n v="3"/>
    <n v="0"/>
    <n v="8.0711999999999993"/>
    <x v="8"/>
  </r>
  <r>
    <n v="4405"/>
    <x v="2186"/>
    <x v="1"/>
    <x v="761"/>
    <d v="2012-07-10T00:00:00"/>
    <s v="Standard Class"/>
    <s v="MW-18220"/>
    <s v="Mitch Webber"/>
    <x v="0"/>
    <s v="United States"/>
    <s v="Philadelphia"/>
    <x v="9"/>
    <n v="19140"/>
    <x v="3"/>
    <s v="TEC-AC-10002345"/>
    <x v="2"/>
    <x v="11"/>
    <s v="HP Standard 104 key PS/2 Keyboard"/>
    <n v="34.799999999999997"/>
    <n v="3"/>
    <n v="0.2"/>
    <n v="2.1749999999999998"/>
    <x v="7"/>
  </r>
  <r>
    <n v="4406"/>
    <x v="2186"/>
    <x v="1"/>
    <x v="761"/>
    <d v="2012-07-10T00:00:00"/>
    <s v="Standard Class"/>
    <s v="MW-18220"/>
    <s v="Mitch Webber"/>
    <x v="0"/>
    <s v="United States"/>
    <s v="Philadelphia"/>
    <x v="9"/>
    <n v="19140"/>
    <x v="3"/>
    <s v="OFF-ST-10001558"/>
    <x v="1"/>
    <x v="4"/>
    <s v="Acco Perma 4000 Stacking Storage Drawers"/>
    <n v="38.975999999999999"/>
    <n v="3"/>
    <n v="0.2"/>
    <n v="-2.4359999999999999"/>
    <x v="7"/>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x v="0"/>
  </r>
  <r>
    <n v="4408"/>
    <x v="2187"/>
    <x v="0"/>
    <x v="73"/>
    <d v="2013-11-26T00:00:00"/>
    <s v="Standard Class"/>
    <s v="BF-10975"/>
    <s v="Barbara Fisher"/>
    <x v="1"/>
    <s v="United States"/>
    <s v="Columbus"/>
    <x v="14"/>
    <n v="47201"/>
    <x v="2"/>
    <s v="OFF-PA-10000418"/>
    <x v="1"/>
    <x v="10"/>
    <s v="Xerox 189"/>
    <n v="314.55"/>
    <n v="3"/>
    <n v="0"/>
    <n v="150.98400000000001"/>
    <x v="0"/>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x v="0"/>
  </r>
  <r>
    <n v="4410"/>
    <x v="2188"/>
    <x v="2"/>
    <x v="457"/>
    <d v="2011-05-11T00:00:00"/>
    <s v="Standard Class"/>
    <s v="SN-20710"/>
    <s v="Steve Nguyen"/>
    <x v="2"/>
    <s v="United States"/>
    <s v="Los Angeles"/>
    <x v="1"/>
    <n v="90004"/>
    <x v="1"/>
    <s v="OFF-LA-10004425"/>
    <x v="1"/>
    <x v="2"/>
    <s v="Staples"/>
    <n v="5.78"/>
    <n v="2"/>
    <n v="0"/>
    <n v="2.7166000000000001"/>
    <x v="5"/>
  </r>
  <r>
    <n v="4411"/>
    <x v="2188"/>
    <x v="2"/>
    <x v="457"/>
    <d v="2011-05-11T00:00:00"/>
    <s v="Standard Class"/>
    <s v="SN-20710"/>
    <s v="Steve Nguyen"/>
    <x v="2"/>
    <s v="United States"/>
    <s v="Los Angeles"/>
    <x v="1"/>
    <n v="90004"/>
    <x v="1"/>
    <s v="OFF-AR-10001897"/>
    <x v="1"/>
    <x v="6"/>
    <s v="Model L Table or Wall-Mount Pencil Sharpener"/>
    <n v="107.94"/>
    <n v="6"/>
    <n v="0"/>
    <n v="30.223199999999999"/>
    <x v="5"/>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x v="1"/>
  </r>
  <r>
    <n v="4413"/>
    <x v="2189"/>
    <x v="2"/>
    <x v="261"/>
    <d v="2011-06-24T00:00:00"/>
    <s v="First Class"/>
    <s v="TB-21280"/>
    <s v="Toby Braunhardt"/>
    <x v="0"/>
    <s v="United States"/>
    <s v="New York City"/>
    <x v="15"/>
    <n v="10024"/>
    <x v="3"/>
    <s v="TEC-PH-10003963"/>
    <x v="2"/>
    <x v="7"/>
    <s v="GE 2-Jack Phone Line Splitter"/>
    <n v="617.97"/>
    <n v="3"/>
    <n v="0"/>
    <n v="160.6722"/>
    <x v="1"/>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x v="1"/>
  </r>
  <r>
    <n v="4415"/>
    <x v="2190"/>
    <x v="3"/>
    <x v="971"/>
    <d v="2014-08-24T00:00:00"/>
    <s v="Standard Class"/>
    <s v="JB-15400"/>
    <s v="Jennifer Braxton"/>
    <x v="1"/>
    <s v="United States"/>
    <s v="Lawrence"/>
    <x v="31"/>
    <n v="1841"/>
    <x v="3"/>
    <s v="OFF-BI-10003925"/>
    <x v="1"/>
    <x v="8"/>
    <s v="Fellowes PB300 Plastic Comb Binding Machine"/>
    <n v="387.99"/>
    <n v="1"/>
    <n v="0"/>
    <n v="182.3553"/>
    <x v="6"/>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x v="0"/>
  </r>
  <r>
    <n v="4417"/>
    <x v="2191"/>
    <x v="2"/>
    <x v="503"/>
    <d v="2011-12-06T00:00:00"/>
    <s v="Standard Class"/>
    <s v="AH-10210"/>
    <s v="Alan Hwang"/>
    <x v="0"/>
    <s v="United States"/>
    <s v="San Francisco"/>
    <x v="1"/>
    <n v="94122"/>
    <x v="1"/>
    <s v="OFF-FA-10003495"/>
    <x v="1"/>
    <x v="13"/>
    <s v="Staples"/>
    <n v="30.4"/>
    <n v="5"/>
    <n v="0"/>
    <n v="15.2"/>
    <x v="0"/>
  </r>
  <r>
    <n v="4418"/>
    <x v="2192"/>
    <x v="3"/>
    <x v="359"/>
    <d v="2014-04-13T00:00:00"/>
    <s v="Second Class"/>
    <s v="KL-16645"/>
    <s v="Ken Lonsdale"/>
    <x v="0"/>
    <s v="United States"/>
    <s v="Detroit"/>
    <x v="12"/>
    <n v="48205"/>
    <x v="2"/>
    <s v="OFF-BI-10002867"/>
    <x v="1"/>
    <x v="8"/>
    <s v="GBC Recycled Regency Composition Covers"/>
    <n v="478.24"/>
    <n v="8"/>
    <n v="0"/>
    <n v="219.99039999999999"/>
    <x v="3"/>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x v="4"/>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x v="4"/>
  </r>
  <r>
    <n v="4421"/>
    <x v="2195"/>
    <x v="1"/>
    <x v="972"/>
    <d v="2012-11-21T00:00:00"/>
    <s v="Second Class"/>
    <s v="GH-14665"/>
    <s v="Greg Hansen"/>
    <x v="0"/>
    <s v="United States"/>
    <s v="Chicago"/>
    <x v="10"/>
    <n v="60610"/>
    <x v="2"/>
    <s v="OFF-SU-10002537"/>
    <x v="1"/>
    <x v="14"/>
    <s v="Acme Box Cutter Scissors"/>
    <n v="40.92"/>
    <n v="5"/>
    <n v="0.2"/>
    <n v="3.069"/>
    <x v="0"/>
  </r>
  <r>
    <n v="4422"/>
    <x v="2196"/>
    <x v="2"/>
    <x v="530"/>
    <d v="2011-03-09T00:00:00"/>
    <s v="Standard Class"/>
    <s v="SC-20095"/>
    <s v="Sanjit Chand"/>
    <x v="0"/>
    <s v="United States"/>
    <s v="Margate"/>
    <x v="2"/>
    <n v="33063"/>
    <x v="0"/>
    <s v="OFF-AR-10001374"/>
    <x v="1"/>
    <x v="6"/>
    <s v="BIC Brite Liner Highlighters, Chisel Tip"/>
    <n v="15.552"/>
    <n v="3"/>
    <n v="0.2"/>
    <n v="2.3328000000000002"/>
    <x v="10"/>
  </r>
  <r>
    <n v="4423"/>
    <x v="2197"/>
    <x v="3"/>
    <x v="796"/>
    <d v="2014-05-20T00:00:00"/>
    <s v="First Class"/>
    <s v="TB-21355"/>
    <s v="Todd Boyes"/>
    <x v="1"/>
    <s v="United States"/>
    <s v="Sandy Springs"/>
    <x v="32"/>
    <n v="30328"/>
    <x v="0"/>
    <s v="OFF-AP-10001492"/>
    <x v="1"/>
    <x v="9"/>
    <s v="Acco Six-Outlet Power Strip, 4' Cord Length"/>
    <n v="17.239999999999998"/>
    <n v="2"/>
    <n v="0"/>
    <n v="4.4824000000000002"/>
    <x v="5"/>
  </r>
  <r>
    <n v="4424"/>
    <x v="2197"/>
    <x v="3"/>
    <x v="796"/>
    <d v="2014-05-20T00:00:00"/>
    <s v="First Class"/>
    <s v="TB-21355"/>
    <s v="Todd Boyes"/>
    <x v="1"/>
    <s v="United States"/>
    <s v="Sandy Springs"/>
    <x v="32"/>
    <n v="30328"/>
    <x v="0"/>
    <s v="FUR-BO-10003546"/>
    <x v="0"/>
    <x v="0"/>
    <s v="Hon 4-Shelf Metal Bookcases"/>
    <n v="302.94"/>
    <n v="3"/>
    <n v="0"/>
    <n v="75.734999999999999"/>
    <x v="5"/>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x v="5"/>
  </r>
  <r>
    <n v="4426"/>
    <x v="2197"/>
    <x v="3"/>
    <x v="796"/>
    <d v="2014-05-20T00:00:00"/>
    <s v="First Class"/>
    <s v="TB-21355"/>
    <s v="Todd Boyes"/>
    <x v="1"/>
    <s v="United States"/>
    <s v="Sandy Springs"/>
    <x v="32"/>
    <n v="30328"/>
    <x v="0"/>
    <s v="OFF-BI-10000315"/>
    <x v="1"/>
    <x v="8"/>
    <s v="Poly Designer Cover &amp; Back"/>
    <n v="113.94"/>
    <n v="6"/>
    <n v="0"/>
    <n v="54.691200000000002"/>
    <x v="5"/>
  </r>
  <r>
    <n v="4427"/>
    <x v="2197"/>
    <x v="3"/>
    <x v="796"/>
    <d v="2014-05-20T00:00:00"/>
    <s v="First Class"/>
    <s v="TB-21355"/>
    <s v="Todd Boyes"/>
    <x v="1"/>
    <s v="United States"/>
    <s v="Sandy Springs"/>
    <x v="32"/>
    <n v="30328"/>
    <x v="0"/>
    <s v="TEC-PH-10002350"/>
    <x v="2"/>
    <x v="7"/>
    <s v="Apple EarPods with Remote and Mic"/>
    <n v="55.98"/>
    <n v="2"/>
    <n v="0"/>
    <n v="15.6744"/>
    <x v="5"/>
  </r>
  <r>
    <n v="4428"/>
    <x v="2198"/>
    <x v="3"/>
    <x v="585"/>
    <d v="2014-09-29T00:00:00"/>
    <s v="Standard Class"/>
    <s v="DW-13195"/>
    <s v="David Wiener"/>
    <x v="1"/>
    <s v="United States"/>
    <s v="Albuquerque"/>
    <x v="27"/>
    <n v="87105"/>
    <x v="1"/>
    <s v="OFF-PA-10002666"/>
    <x v="1"/>
    <x v="10"/>
    <s v="Southworth 25% Cotton Linen-Finish Paper &amp; Envelopes"/>
    <n v="27.18"/>
    <n v="3"/>
    <n v="0"/>
    <n v="12.231"/>
    <x v="8"/>
  </r>
  <r>
    <n v="4429"/>
    <x v="2199"/>
    <x v="3"/>
    <x v="708"/>
    <d v="2014-03-28T00:00:00"/>
    <s v="Standard Class"/>
    <s v="CL-12565"/>
    <s v="Clay Ludtke"/>
    <x v="0"/>
    <s v="United States"/>
    <s v="Tulsa"/>
    <x v="26"/>
    <n v="74133"/>
    <x v="2"/>
    <s v="FUR-CH-10004495"/>
    <x v="0"/>
    <x v="1"/>
    <s v="Global Leather and Oak Executive Chair, Black"/>
    <n v="1805.88"/>
    <n v="6"/>
    <n v="0"/>
    <n v="523.70519999999999"/>
    <x v="10"/>
  </r>
  <r>
    <n v="4430"/>
    <x v="2200"/>
    <x v="3"/>
    <x v="32"/>
    <d v="2014-09-15T00:00:00"/>
    <s v="Same Day"/>
    <s v="LT-17110"/>
    <s v="Liz Thompson"/>
    <x v="0"/>
    <s v="United States"/>
    <s v="Orange"/>
    <x v="30"/>
    <n v="7050"/>
    <x v="3"/>
    <s v="OFF-AR-10001725"/>
    <x v="1"/>
    <x v="6"/>
    <s v="Boston Home &amp; Office Model 2000 Electric Pencil Sharpeners"/>
    <n v="70.95"/>
    <n v="3"/>
    <n v="0"/>
    <n v="18.446999999999999"/>
    <x v="8"/>
  </r>
  <r>
    <n v="4431"/>
    <x v="2201"/>
    <x v="0"/>
    <x v="54"/>
    <d v="2013-11-09T00:00:00"/>
    <s v="Second Class"/>
    <s v="AP-10915"/>
    <s v="Arthur Prichep"/>
    <x v="0"/>
    <s v="United States"/>
    <s v="Henderson"/>
    <x v="0"/>
    <n v="42420"/>
    <x v="0"/>
    <s v="OFF-FA-10002280"/>
    <x v="1"/>
    <x v="13"/>
    <s v="Advantus Plastic Paper Clips"/>
    <n v="20"/>
    <n v="4"/>
    <n v="0"/>
    <n v="9.6"/>
    <x v="0"/>
  </r>
  <r>
    <n v="4432"/>
    <x v="2201"/>
    <x v="0"/>
    <x v="54"/>
    <d v="2013-11-09T00:00:00"/>
    <s v="Second Class"/>
    <s v="AP-10915"/>
    <s v="Arthur Prichep"/>
    <x v="0"/>
    <s v="United States"/>
    <s v="Henderson"/>
    <x v="0"/>
    <n v="42420"/>
    <x v="0"/>
    <s v="OFF-AR-10001770"/>
    <x v="1"/>
    <x v="6"/>
    <s v="Economy #2 Pencils"/>
    <n v="7.98"/>
    <n v="3"/>
    <n v="0"/>
    <n v="2.0748000000000002"/>
    <x v="0"/>
  </r>
  <r>
    <n v="4433"/>
    <x v="2201"/>
    <x v="0"/>
    <x v="54"/>
    <d v="2013-11-09T00:00:00"/>
    <s v="Second Class"/>
    <s v="AP-10915"/>
    <s v="Arthur Prichep"/>
    <x v="0"/>
    <s v="United States"/>
    <s v="Henderson"/>
    <x v="0"/>
    <n v="42420"/>
    <x v="0"/>
    <s v="FUR-FU-10002885"/>
    <x v="0"/>
    <x v="5"/>
    <s v="Magna Visual Magnetic Picture Hangers"/>
    <n v="24.1"/>
    <n v="5"/>
    <n v="0"/>
    <n v="9.1579999999999995"/>
    <x v="0"/>
  </r>
  <r>
    <n v="4434"/>
    <x v="2201"/>
    <x v="0"/>
    <x v="54"/>
    <d v="2013-11-09T00:00:00"/>
    <s v="Second Class"/>
    <s v="AP-10915"/>
    <s v="Arthur Prichep"/>
    <x v="0"/>
    <s v="United States"/>
    <s v="Henderson"/>
    <x v="0"/>
    <n v="42420"/>
    <x v="0"/>
    <s v="OFF-AR-10003772"/>
    <x v="1"/>
    <x v="6"/>
    <s v="Boston 16750 Black Compact Battery Pencil Sharpener"/>
    <n v="8.75"/>
    <n v="1"/>
    <n v="0"/>
    <n v="2.625"/>
    <x v="0"/>
  </r>
  <r>
    <n v="4435"/>
    <x v="2201"/>
    <x v="0"/>
    <x v="54"/>
    <d v="2013-11-09T00:00:00"/>
    <s v="Second Class"/>
    <s v="AP-10915"/>
    <s v="Arthur Prichep"/>
    <x v="0"/>
    <s v="United States"/>
    <s v="Henderson"/>
    <x v="0"/>
    <n v="42420"/>
    <x v="0"/>
    <s v="FUR-TA-10003392"/>
    <x v="0"/>
    <x v="3"/>
    <s v="Global Adaptabilities Conference Tables"/>
    <n v="842.94"/>
    <n v="3"/>
    <n v="0"/>
    <n v="160.15860000000001"/>
    <x v="0"/>
  </r>
  <r>
    <n v="4436"/>
    <x v="2202"/>
    <x v="0"/>
    <x v="973"/>
    <d v="2013-05-09T00:00:00"/>
    <s v="Standard Class"/>
    <s v="CB-12415"/>
    <s v="Christy Brittain"/>
    <x v="0"/>
    <s v="United States"/>
    <s v="Chicago"/>
    <x v="10"/>
    <n v="60653"/>
    <x v="2"/>
    <s v="OFF-BI-10000014"/>
    <x v="1"/>
    <x v="8"/>
    <s v="Heavy-Duty E-Z-D Binders"/>
    <n v="2.1819999999999999"/>
    <n v="1"/>
    <n v="0.8"/>
    <n v="-3.6002999999999998"/>
    <x v="5"/>
  </r>
  <r>
    <n v="4437"/>
    <x v="2202"/>
    <x v="0"/>
    <x v="973"/>
    <d v="2013-05-09T00:00:00"/>
    <s v="Standard Class"/>
    <s v="CB-12415"/>
    <s v="Christy Brittain"/>
    <x v="0"/>
    <s v="United States"/>
    <s v="Chicago"/>
    <x v="10"/>
    <n v="60653"/>
    <x v="2"/>
    <s v="OFF-AR-10003217"/>
    <x v="1"/>
    <x v="6"/>
    <s v="Newell 316"/>
    <n v="27.384"/>
    <n v="7"/>
    <n v="0.2"/>
    <n v="2.7383999999999999"/>
    <x v="5"/>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x v="5"/>
  </r>
  <r>
    <n v="4439"/>
    <x v="2203"/>
    <x v="0"/>
    <x v="797"/>
    <d v="2014-01-03T00:00:00"/>
    <s v="Standard Class"/>
    <s v="MT-17815"/>
    <s v="Meg Tillman"/>
    <x v="0"/>
    <s v="United States"/>
    <s v="Port Arthur"/>
    <x v="5"/>
    <n v="77642"/>
    <x v="2"/>
    <s v="OFF-PA-10001972"/>
    <x v="1"/>
    <x v="10"/>
    <s v="Xerox 214"/>
    <n v="10.368"/>
    <n v="2"/>
    <n v="0.2"/>
    <n v="3.6288"/>
    <x v="4"/>
  </r>
  <r>
    <n v="4440"/>
    <x v="2203"/>
    <x v="0"/>
    <x v="797"/>
    <d v="2014-01-03T00:00:00"/>
    <s v="Standard Class"/>
    <s v="MT-17815"/>
    <s v="Meg Tillman"/>
    <x v="0"/>
    <s v="United States"/>
    <s v="Port Arthur"/>
    <x v="5"/>
    <n v="77642"/>
    <x v="2"/>
    <s v="OFF-PA-10004041"/>
    <x v="1"/>
    <x v="10"/>
    <s v="It's Hot Message Books with Stickers, 2 3/4&quot; x 5&quot;"/>
    <n v="23.68"/>
    <n v="4"/>
    <n v="0.2"/>
    <n v="7.4"/>
    <x v="4"/>
  </r>
  <r>
    <n v="4441"/>
    <x v="2204"/>
    <x v="0"/>
    <x v="405"/>
    <d v="2013-07-27T00:00:00"/>
    <s v="Standard Class"/>
    <s v="DK-13375"/>
    <s v="Dennis Kane"/>
    <x v="0"/>
    <s v="United States"/>
    <s v="Westland"/>
    <x v="12"/>
    <n v="48185"/>
    <x v="2"/>
    <s v="TEC-AC-10004975"/>
    <x v="2"/>
    <x v="11"/>
    <s v="Plantronics Audio 995 Wireless Stereo Headset"/>
    <n v="109.95"/>
    <n v="1"/>
    <n v="0"/>
    <n v="36.283499999999997"/>
    <x v="7"/>
  </r>
  <r>
    <n v="4442"/>
    <x v="2204"/>
    <x v="0"/>
    <x v="405"/>
    <d v="2013-07-27T00:00:00"/>
    <s v="Standard Class"/>
    <s v="DK-13375"/>
    <s v="Dennis Kane"/>
    <x v="0"/>
    <s v="United States"/>
    <s v="Westland"/>
    <x v="12"/>
    <n v="48185"/>
    <x v="2"/>
    <s v="OFF-ST-10001932"/>
    <x v="1"/>
    <x v="4"/>
    <s v="Fellowes Staxonsteel Drawer Files"/>
    <n v="965.85"/>
    <n v="5"/>
    <n v="0"/>
    <n v="135.21899999999999"/>
    <x v="7"/>
  </r>
  <r>
    <n v="4443"/>
    <x v="2204"/>
    <x v="0"/>
    <x v="405"/>
    <d v="2013-07-27T00:00:00"/>
    <s v="Standard Class"/>
    <s v="DK-13375"/>
    <s v="Dennis Kane"/>
    <x v="0"/>
    <s v="United States"/>
    <s v="Westland"/>
    <x v="12"/>
    <n v="48185"/>
    <x v="2"/>
    <s v="OFF-AR-10001761"/>
    <x v="1"/>
    <x v="6"/>
    <s v="Avery Hi-Liter Smear-Safe Highlighters"/>
    <n v="29.2"/>
    <n v="5"/>
    <n v="0"/>
    <n v="10.512"/>
    <x v="7"/>
  </r>
  <r>
    <n v="4444"/>
    <x v="2204"/>
    <x v="0"/>
    <x v="405"/>
    <d v="2013-07-27T00:00:00"/>
    <s v="Standard Class"/>
    <s v="DK-13375"/>
    <s v="Dennis Kane"/>
    <x v="0"/>
    <s v="United States"/>
    <s v="Westland"/>
    <x v="12"/>
    <n v="48185"/>
    <x v="2"/>
    <s v="OFF-PA-10002262"/>
    <x v="1"/>
    <x v="10"/>
    <s v="Xerox 192"/>
    <n v="32.4"/>
    <n v="5"/>
    <n v="0"/>
    <n v="15.552"/>
    <x v="7"/>
  </r>
  <r>
    <n v="4445"/>
    <x v="2205"/>
    <x v="2"/>
    <x v="912"/>
    <d v="2011-11-21T00:00:00"/>
    <s v="Standard Class"/>
    <s v="SR-20740"/>
    <s v="Steven Roelle"/>
    <x v="2"/>
    <s v="United States"/>
    <s v="Bloomington"/>
    <x v="14"/>
    <n v="47401"/>
    <x v="2"/>
    <s v="OFF-EN-10004483"/>
    <x v="1"/>
    <x v="12"/>
    <s v="#10 White Business Envelopes,4 1/8 x 9 1/2"/>
    <n v="78.349999999999994"/>
    <n v="5"/>
    <n v="0"/>
    <n v="36.8245"/>
    <x v="0"/>
  </r>
  <r>
    <n v="4446"/>
    <x v="2205"/>
    <x v="2"/>
    <x v="912"/>
    <d v="2011-11-21T00:00:00"/>
    <s v="Standard Class"/>
    <s v="SR-20740"/>
    <s v="Steven Roelle"/>
    <x v="2"/>
    <s v="United States"/>
    <s v="Bloomington"/>
    <x v="14"/>
    <n v="47401"/>
    <x v="2"/>
    <s v="OFF-PA-10003270"/>
    <x v="1"/>
    <x v="10"/>
    <s v="Xerox 1954"/>
    <n v="31.68"/>
    <n v="6"/>
    <n v="0"/>
    <n v="14.256"/>
    <x v="0"/>
  </r>
  <r>
    <n v="4447"/>
    <x v="2205"/>
    <x v="2"/>
    <x v="912"/>
    <d v="2011-11-21T00:00:00"/>
    <s v="Standard Class"/>
    <s v="SR-20740"/>
    <s v="Steven Roelle"/>
    <x v="2"/>
    <s v="United States"/>
    <s v="Bloomington"/>
    <x v="14"/>
    <n v="47401"/>
    <x v="2"/>
    <s v="OFF-BI-10001634"/>
    <x v="1"/>
    <x v="8"/>
    <s v="Wilson Jones Active Use Binders"/>
    <n v="29.12"/>
    <n v="4"/>
    <n v="0"/>
    <n v="14.268800000000001"/>
    <x v="0"/>
  </r>
  <r>
    <n v="4448"/>
    <x v="2205"/>
    <x v="2"/>
    <x v="912"/>
    <d v="2011-11-21T00:00:00"/>
    <s v="Standard Class"/>
    <s v="SR-20740"/>
    <s v="Steven Roelle"/>
    <x v="2"/>
    <s v="United States"/>
    <s v="Bloomington"/>
    <x v="14"/>
    <n v="47401"/>
    <x v="2"/>
    <s v="OFF-ST-10000675"/>
    <x v="1"/>
    <x v="4"/>
    <s v="File Shuttle II and Handi-File, Black"/>
    <n v="169.45"/>
    <n v="5"/>
    <n v="0"/>
    <n v="42.362499999999997"/>
    <x v="0"/>
  </r>
  <r>
    <n v="4449"/>
    <x v="2206"/>
    <x v="1"/>
    <x v="974"/>
    <d v="2012-06-23T00:00:00"/>
    <s v="Standard Class"/>
    <s v="LH-17155"/>
    <s v="Logan Haushalter"/>
    <x v="0"/>
    <s v="United States"/>
    <s v="Los Angeles"/>
    <x v="1"/>
    <n v="90032"/>
    <x v="1"/>
    <s v="FUR-FU-10000732"/>
    <x v="0"/>
    <x v="5"/>
    <s v="Eldon 200 Class Desk Accessories"/>
    <n v="12.56"/>
    <n v="2"/>
    <n v="0"/>
    <n v="4.0191999999999997"/>
    <x v="1"/>
  </r>
  <r>
    <n v="4450"/>
    <x v="2206"/>
    <x v="1"/>
    <x v="974"/>
    <d v="2012-06-23T00:00:00"/>
    <s v="Standard Class"/>
    <s v="LH-17155"/>
    <s v="Logan Haushalter"/>
    <x v="0"/>
    <s v="United States"/>
    <s v="Los Angeles"/>
    <x v="1"/>
    <n v="90032"/>
    <x v="1"/>
    <s v="OFF-PA-10004355"/>
    <x v="1"/>
    <x v="10"/>
    <s v="Xerox 231"/>
    <n v="6.48"/>
    <n v="1"/>
    <n v="0"/>
    <n v="3.1103999999999998"/>
    <x v="1"/>
  </r>
  <r>
    <n v="4451"/>
    <x v="2206"/>
    <x v="1"/>
    <x v="974"/>
    <d v="2012-06-23T00:00:00"/>
    <s v="Standard Class"/>
    <s v="LH-17155"/>
    <s v="Logan Haushalter"/>
    <x v="0"/>
    <s v="United States"/>
    <s v="Los Angeles"/>
    <x v="1"/>
    <n v="90032"/>
    <x v="1"/>
    <s v="OFF-EN-10000056"/>
    <x v="1"/>
    <x v="12"/>
    <s v="Cameo Buff Policy Envelopes"/>
    <n v="186.69"/>
    <n v="3"/>
    <n v="0"/>
    <n v="87.744299999999996"/>
    <x v="1"/>
  </r>
  <r>
    <n v="4452"/>
    <x v="2207"/>
    <x v="0"/>
    <x v="975"/>
    <d v="2013-07-07T00:00:00"/>
    <s v="First Class"/>
    <s v="AA-10645"/>
    <s v="Anna Andreadi"/>
    <x v="0"/>
    <s v="United States"/>
    <s v="San Francisco"/>
    <x v="1"/>
    <n v="94109"/>
    <x v="1"/>
    <s v="FUR-FU-10000221"/>
    <x v="0"/>
    <x v="5"/>
    <s v="Master Caster Door Stop, Brown"/>
    <n v="25.4"/>
    <n v="5"/>
    <n v="0"/>
    <n v="8.6359999999999992"/>
    <x v="7"/>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x v="7"/>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x v="7"/>
  </r>
  <r>
    <n v="4455"/>
    <x v="2207"/>
    <x v="0"/>
    <x v="975"/>
    <d v="2013-07-07T00:00:00"/>
    <s v="First Class"/>
    <s v="AA-10645"/>
    <s v="Anna Andreadi"/>
    <x v="0"/>
    <s v="United States"/>
    <s v="San Francisco"/>
    <x v="1"/>
    <n v="94109"/>
    <x v="1"/>
    <s v="OFF-ST-10002486"/>
    <x v="1"/>
    <x v="4"/>
    <s v="Eldon Shelf Savers Cubes and Bins"/>
    <n v="27.92"/>
    <n v="4"/>
    <n v="0"/>
    <n v="0.55840000000000001"/>
    <x v="7"/>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x v="8"/>
  </r>
  <r>
    <n v="4457"/>
    <x v="2208"/>
    <x v="1"/>
    <x v="37"/>
    <d v="2012-09-08T00:00:00"/>
    <s v="Standard Class"/>
    <s v="AS-10630"/>
    <s v="Ann Steele"/>
    <x v="2"/>
    <s v="United States"/>
    <s v="San Francisco"/>
    <x v="1"/>
    <n v="94110"/>
    <x v="1"/>
    <s v="OFF-BI-10003274"/>
    <x v="1"/>
    <x v="8"/>
    <s v="Avery Durable Slant Ring Binders, No Labels"/>
    <n v="6.3680000000000003"/>
    <n v="2"/>
    <n v="0.2"/>
    <n v="2.1492"/>
    <x v="8"/>
  </r>
  <r>
    <n v="4458"/>
    <x v="2209"/>
    <x v="3"/>
    <x v="783"/>
    <d v="2014-08-13T00:00:00"/>
    <s v="Standard Class"/>
    <s v="MC-17575"/>
    <s v="Matt Collins"/>
    <x v="0"/>
    <s v="United States"/>
    <s v="San Jose"/>
    <x v="1"/>
    <n v="95123"/>
    <x v="1"/>
    <s v="OFF-PA-10001878"/>
    <x v="1"/>
    <x v="10"/>
    <s v="Xerox 1891"/>
    <n v="244.55"/>
    <n v="5"/>
    <n v="0"/>
    <n v="114.9385"/>
    <x v="6"/>
  </r>
  <r>
    <n v="4459"/>
    <x v="2210"/>
    <x v="3"/>
    <x v="677"/>
    <d v="2014-03-21T00:00:00"/>
    <s v="Standard Class"/>
    <s v="SE-20110"/>
    <s v="Sanjit Engle"/>
    <x v="0"/>
    <s v="United States"/>
    <s v="Denver"/>
    <x v="22"/>
    <n v="80219"/>
    <x v="1"/>
    <s v="OFF-SU-10002881"/>
    <x v="1"/>
    <x v="14"/>
    <s v="Martin Yale Chadless Opener Electric Letter Opener"/>
    <n v="1332.4960000000001"/>
    <n v="2"/>
    <n v="0.2"/>
    <n v="-299.8116"/>
    <x v="10"/>
  </r>
  <r>
    <n v="4460"/>
    <x v="2211"/>
    <x v="3"/>
    <x v="394"/>
    <d v="2014-10-02T00:00:00"/>
    <s v="First Class"/>
    <s v="DS-13030"/>
    <s v="Darrin Sayre"/>
    <x v="2"/>
    <s v="United States"/>
    <s v="Aurora"/>
    <x v="22"/>
    <n v="80013"/>
    <x v="1"/>
    <s v="FUR-FU-10001979"/>
    <x v="0"/>
    <x v="5"/>
    <s v="Dana Halogen Swing-Arm Architect Lamp"/>
    <n v="32.776000000000003"/>
    <n v="1"/>
    <n v="0.2"/>
    <n v="3.2776000000000001"/>
    <x v="8"/>
  </r>
  <r>
    <n v="4461"/>
    <x v="2211"/>
    <x v="3"/>
    <x v="394"/>
    <d v="2014-10-02T00:00:00"/>
    <s v="First Class"/>
    <s v="DS-13030"/>
    <s v="Darrin Sayre"/>
    <x v="2"/>
    <s v="United States"/>
    <s v="Aurora"/>
    <x v="22"/>
    <n v="80013"/>
    <x v="1"/>
    <s v="OFF-ST-10001522"/>
    <x v="1"/>
    <x v="4"/>
    <s v="Gould Plastics 18-Pocket Panel Bin, 34w x 5-1/4d x 20-1/2h"/>
    <n v="147.184"/>
    <n v="2"/>
    <n v="0.2"/>
    <n v="-29.436800000000002"/>
    <x v="8"/>
  </r>
  <r>
    <n v="4462"/>
    <x v="2211"/>
    <x v="3"/>
    <x v="394"/>
    <d v="2014-10-02T00:00:00"/>
    <s v="First Class"/>
    <s v="DS-13030"/>
    <s v="Darrin Sayre"/>
    <x v="2"/>
    <s v="United States"/>
    <s v="Aurora"/>
    <x v="22"/>
    <n v="80013"/>
    <x v="1"/>
    <s v="TEC-AC-10003657"/>
    <x v="2"/>
    <x v="11"/>
    <s v="Lenovo 17-Key USB Numeric Keypad"/>
    <n v="54.384"/>
    <n v="2"/>
    <n v="0.2"/>
    <n v="1.3595999999999999"/>
    <x v="8"/>
  </r>
  <r>
    <n v="4463"/>
    <x v="2211"/>
    <x v="3"/>
    <x v="394"/>
    <d v="2014-10-02T00:00:00"/>
    <s v="First Class"/>
    <s v="DS-13030"/>
    <s v="Darrin Sayre"/>
    <x v="2"/>
    <s v="United States"/>
    <s v="Aurora"/>
    <x v="22"/>
    <n v="80013"/>
    <x v="1"/>
    <s v="OFF-BI-10001718"/>
    <x v="1"/>
    <x v="8"/>
    <s v="GBC DocuBind P50 Personal Binding Machine"/>
    <n v="76.775999999999996"/>
    <n v="4"/>
    <n v="0.7"/>
    <n v="-58.861600000000003"/>
    <x v="8"/>
  </r>
  <r>
    <n v="4464"/>
    <x v="2211"/>
    <x v="3"/>
    <x v="394"/>
    <d v="2014-10-02T00:00:00"/>
    <s v="First Class"/>
    <s v="DS-13030"/>
    <s v="Darrin Sayre"/>
    <x v="2"/>
    <s v="United States"/>
    <s v="Aurora"/>
    <x v="22"/>
    <n v="80013"/>
    <x v="1"/>
    <s v="OFF-PA-10003022"/>
    <x v="1"/>
    <x v="10"/>
    <s v="Xerox 1992"/>
    <n v="14.352"/>
    <n v="3"/>
    <n v="0.2"/>
    <n v="5.2026000000000003"/>
    <x v="8"/>
  </r>
  <r>
    <n v="4465"/>
    <x v="2211"/>
    <x v="3"/>
    <x v="394"/>
    <d v="2014-10-02T00:00:00"/>
    <s v="First Class"/>
    <s v="DS-13030"/>
    <s v="Darrin Sayre"/>
    <x v="2"/>
    <s v="United States"/>
    <s v="Aurora"/>
    <x v="22"/>
    <n v="80013"/>
    <x v="1"/>
    <s v="OFF-AP-10000891"/>
    <x v="1"/>
    <x v="9"/>
    <s v="Kensington 7 Outlet MasterPiece HOMEOFFICE Power Control Center"/>
    <n v="209.792"/>
    <n v="2"/>
    <n v="0.2"/>
    <n v="26.224"/>
    <x v="8"/>
  </r>
  <r>
    <n v="4466"/>
    <x v="2212"/>
    <x v="1"/>
    <x v="976"/>
    <d v="2012-08-11T00:00:00"/>
    <s v="Standard Class"/>
    <s v="NS-18640"/>
    <s v="Noel Staavos"/>
    <x v="1"/>
    <s v="United States"/>
    <s v="Boise"/>
    <x v="45"/>
    <n v="83704"/>
    <x v="1"/>
    <s v="OFF-BI-10004970"/>
    <x v="1"/>
    <x v="8"/>
    <s v="ACCOHIDE 3-Ring Binder, Blue, 1&quot;"/>
    <n v="3.3039999999999998"/>
    <n v="1"/>
    <n v="0.2"/>
    <n v="1.1151"/>
    <x v="6"/>
  </r>
  <r>
    <n v="4467"/>
    <x v="2213"/>
    <x v="3"/>
    <x v="221"/>
    <d v="2014-12-02T00:00:00"/>
    <s v="Standard Class"/>
    <s v="KA-16525"/>
    <s v="Kelly Andreada"/>
    <x v="0"/>
    <s v="United States"/>
    <s v="New York City"/>
    <x v="15"/>
    <n v="10035"/>
    <x v="3"/>
    <s v="OFF-AR-10003759"/>
    <x v="1"/>
    <x v="6"/>
    <s v="Crayola Anti Dust Chalk, 12/Pack"/>
    <n v="16.38"/>
    <n v="9"/>
    <n v="0"/>
    <n v="7.3710000000000004"/>
    <x v="0"/>
  </r>
  <r>
    <n v="4468"/>
    <x v="2213"/>
    <x v="3"/>
    <x v="221"/>
    <d v="2014-12-02T00:00:00"/>
    <s v="Standard Class"/>
    <s v="KA-16525"/>
    <s v="Kelly Andreada"/>
    <x v="0"/>
    <s v="United States"/>
    <s v="New York City"/>
    <x v="15"/>
    <n v="10035"/>
    <x v="3"/>
    <s v="OFF-EN-10003001"/>
    <x v="1"/>
    <x v="12"/>
    <s v="Ames Color-File Green Diamond Border X-ray Mailers"/>
    <n v="167.96"/>
    <n v="2"/>
    <n v="0"/>
    <n v="78.941199999999995"/>
    <x v="0"/>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x v="0"/>
  </r>
  <r>
    <n v="4470"/>
    <x v="2213"/>
    <x v="3"/>
    <x v="221"/>
    <d v="2014-12-02T00:00:00"/>
    <s v="Standard Class"/>
    <s v="KA-16525"/>
    <s v="Kelly Andreada"/>
    <x v="0"/>
    <s v="United States"/>
    <s v="New York City"/>
    <x v="15"/>
    <n v="10035"/>
    <x v="3"/>
    <s v="OFF-PA-10001972"/>
    <x v="1"/>
    <x v="10"/>
    <s v="Xerox 214"/>
    <n v="12.96"/>
    <n v="2"/>
    <n v="0"/>
    <n v="6.2207999999999997"/>
    <x v="0"/>
  </r>
  <r>
    <n v="4471"/>
    <x v="2214"/>
    <x v="3"/>
    <x v="540"/>
    <d v="2014-05-13T00:00:00"/>
    <s v="Standard Class"/>
    <s v="DJ-13510"/>
    <s v="Don Jones"/>
    <x v="1"/>
    <s v="United States"/>
    <s v="Philadelphia"/>
    <x v="9"/>
    <n v="19140"/>
    <x v="3"/>
    <s v="FUR-CH-10003535"/>
    <x v="0"/>
    <x v="1"/>
    <s v="Global Armless Task Chair, Royal Blue"/>
    <n v="128.05799999999999"/>
    <n v="3"/>
    <n v="0.3"/>
    <n v="-23.7822"/>
    <x v="5"/>
  </r>
  <r>
    <n v="4472"/>
    <x v="2215"/>
    <x v="3"/>
    <x v="365"/>
    <d v="2014-09-30T00:00:00"/>
    <s v="Same Day"/>
    <s v="MG-17680"/>
    <s v="Maureen Gastineau"/>
    <x v="2"/>
    <s v="United States"/>
    <s v="Mentor"/>
    <x v="24"/>
    <n v="44060"/>
    <x v="3"/>
    <s v="FUR-CH-10003774"/>
    <x v="0"/>
    <x v="1"/>
    <s v="Global Wood Trimmed Manager's Task Chair, Khaki"/>
    <n v="63.686"/>
    <n v="1"/>
    <n v="0.3"/>
    <n v="-15.4666"/>
    <x v="8"/>
  </r>
  <r>
    <n v="4473"/>
    <x v="2215"/>
    <x v="3"/>
    <x v="365"/>
    <d v="2014-09-30T00:00:00"/>
    <s v="Same Day"/>
    <s v="MG-17680"/>
    <s v="Maureen Gastineau"/>
    <x v="2"/>
    <s v="United States"/>
    <s v="Mentor"/>
    <x v="24"/>
    <n v="44060"/>
    <x v="3"/>
    <s v="TEC-AC-10004571"/>
    <x v="2"/>
    <x v="11"/>
    <s v="Logitech G700s Rechargeable Gaming Mouse"/>
    <n v="239.976"/>
    <n v="3"/>
    <n v="0.2"/>
    <n v="65.993399999999994"/>
    <x v="8"/>
  </r>
  <r>
    <n v="4474"/>
    <x v="2215"/>
    <x v="3"/>
    <x v="365"/>
    <d v="2014-09-30T00:00:00"/>
    <s v="Same Day"/>
    <s v="MG-17680"/>
    <s v="Maureen Gastineau"/>
    <x v="2"/>
    <s v="United States"/>
    <s v="Mentor"/>
    <x v="24"/>
    <n v="44060"/>
    <x v="3"/>
    <s v="FUR-TA-10004442"/>
    <x v="0"/>
    <x v="3"/>
    <s v="Riverside Furniture Stanwyck Manor Table Series"/>
    <n v="344.22"/>
    <n v="2"/>
    <n v="0.4"/>
    <n v="-189.321"/>
    <x v="8"/>
  </r>
  <r>
    <n v="4475"/>
    <x v="2215"/>
    <x v="3"/>
    <x v="365"/>
    <d v="2014-09-30T00:00:00"/>
    <s v="Same Day"/>
    <s v="MG-17680"/>
    <s v="Maureen Gastineau"/>
    <x v="2"/>
    <s v="United States"/>
    <s v="Mentor"/>
    <x v="24"/>
    <n v="44060"/>
    <x v="3"/>
    <s v="OFF-PA-10002787"/>
    <x v="1"/>
    <x v="10"/>
    <s v="Xerox 227"/>
    <n v="15.552"/>
    <n v="3"/>
    <n v="0.2"/>
    <n v="5.4432"/>
    <x v="8"/>
  </r>
  <r>
    <n v="4476"/>
    <x v="2215"/>
    <x v="3"/>
    <x v="365"/>
    <d v="2014-09-30T00:00:00"/>
    <s v="Same Day"/>
    <s v="MG-17680"/>
    <s v="Maureen Gastineau"/>
    <x v="2"/>
    <s v="United States"/>
    <s v="Mentor"/>
    <x v="24"/>
    <n v="44060"/>
    <x v="3"/>
    <s v="FUR-FU-10004586"/>
    <x v="0"/>
    <x v="5"/>
    <s v="G.E. Longer-Life Indoor Recessed Floodlight Bulbs"/>
    <n v="21.248000000000001"/>
    <n v="4"/>
    <n v="0.2"/>
    <n v="7.4367999999999999"/>
    <x v="8"/>
  </r>
  <r>
    <n v="4477"/>
    <x v="2215"/>
    <x v="3"/>
    <x v="365"/>
    <d v="2014-09-30T00:00:00"/>
    <s v="Same Day"/>
    <s v="MG-17680"/>
    <s v="Maureen Gastineau"/>
    <x v="2"/>
    <s v="United States"/>
    <s v="Mentor"/>
    <x v="24"/>
    <n v="44060"/>
    <x v="3"/>
    <s v="OFF-PA-10002606"/>
    <x v="1"/>
    <x v="10"/>
    <s v="Xerox 1928"/>
    <n v="8.4480000000000004"/>
    <n v="2"/>
    <n v="0.2"/>
    <n v="2.64"/>
    <x v="8"/>
  </r>
  <r>
    <n v="4478"/>
    <x v="2216"/>
    <x v="3"/>
    <x v="760"/>
    <d v="2014-10-23T00:00:00"/>
    <s v="Same Day"/>
    <s v="BD-11620"/>
    <s v="Brian DeCherney"/>
    <x v="0"/>
    <s v="United States"/>
    <s v="Lawton"/>
    <x v="26"/>
    <n v="73505"/>
    <x v="2"/>
    <s v="OFF-ST-10000129"/>
    <x v="1"/>
    <x v="4"/>
    <s v="Fellowes Recycled Storage Drawers"/>
    <n v="333.09"/>
    <n v="3"/>
    <n v="0"/>
    <n v="23.316299999999998"/>
    <x v="2"/>
  </r>
  <r>
    <n v="4479"/>
    <x v="2216"/>
    <x v="3"/>
    <x v="760"/>
    <d v="2014-10-23T00:00:00"/>
    <s v="Same Day"/>
    <s v="BD-11620"/>
    <s v="Brian DeCherney"/>
    <x v="0"/>
    <s v="United States"/>
    <s v="Lawton"/>
    <x v="26"/>
    <n v="73505"/>
    <x v="2"/>
    <s v="FUR-TA-10003748"/>
    <x v="0"/>
    <x v="3"/>
    <s v="Bevis 36 x 72 Conference Tables"/>
    <n v="248.98"/>
    <n v="2"/>
    <n v="0"/>
    <n v="54.775599999999997"/>
    <x v="2"/>
  </r>
  <r>
    <n v="4480"/>
    <x v="2217"/>
    <x v="2"/>
    <x v="977"/>
    <d v="2011-03-28T00:00:00"/>
    <s v="Standard Class"/>
    <s v="CD-11920"/>
    <s v="Carlos Daly"/>
    <x v="0"/>
    <s v="United States"/>
    <s v="New York City"/>
    <x v="15"/>
    <n v="10024"/>
    <x v="3"/>
    <s v="OFF-PA-10004948"/>
    <x v="1"/>
    <x v="10"/>
    <s v="Xerox 190"/>
    <n v="24.9"/>
    <n v="5"/>
    <n v="0"/>
    <n v="11.702999999999999"/>
    <x v="10"/>
  </r>
  <r>
    <n v="4481"/>
    <x v="2218"/>
    <x v="0"/>
    <x v="54"/>
    <d v="2013-11-09T00:00:00"/>
    <s v="Standard Class"/>
    <s v="XP-21865"/>
    <s v="Xylona Preis"/>
    <x v="0"/>
    <s v="United States"/>
    <s v="Los Angeles"/>
    <x v="1"/>
    <n v="90049"/>
    <x v="1"/>
    <s v="OFF-FA-10001561"/>
    <x v="1"/>
    <x v="13"/>
    <s v="Stockwell Push Pins"/>
    <n v="15.26"/>
    <n v="7"/>
    <n v="0"/>
    <n v="5.0358000000000001"/>
    <x v="0"/>
  </r>
  <r>
    <n v="4482"/>
    <x v="2218"/>
    <x v="0"/>
    <x v="54"/>
    <d v="2013-11-09T00:00:00"/>
    <s v="Standard Class"/>
    <s v="XP-21865"/>
    <s v="Xylona Preis"/>
    <x v="0"/>
    <s v="United States"/>
    <s v="Los Angeles"/>
    <x v="1"/>
    <n v="90049"/>
    <x v="1"/>
    <s v="OFF-AP-10002998"/>
    <x v="1"/>
    <x v="9"/>
    <s v="Holmes 99% HEPA Air Purifier"/>
    <n v="43.32"/>
    <n v="2"/>
    <n v="0"/>
    <n v="14.2956"/>
    <x v="0"/>
  </r>
  <r>
    <n v="4483"/>
    <x v="2218"/>
    <x v="0"/>
    <x v="54"/>
    <d v="2013-11-09T00:00:00"/>
    <s v="Standard Class"/>
    <s v="XP-21865"/>
    <s v="Xylona Preis"/>
    <x v="0"/>
    <s v="United States"/>
    <s v="Los Angeles"/>
    <x v="1"/>
    <n v="90049"/>
    <x v="1"/>
    <s v="OFF-BI-10003981"/>
    <x v="1"/>
    <x v="8"/>
    <s v="Avery Durable Plastic 1&quot; Binders"/>
    <n v="43.584000000000003"/>
    <n v="12"/>
    <n v="0.2"/>
    <n v="15.799200000000001"/>
    <x v="0"/>
  </r>
  <r>
    <n v="4484"/>
    <x v="2218"/>
    <x v="0"/>
    <x v="54"/>
    <d v="2013-11-09T00:00:00"/>
    <s v="Standard Class"/>
    <s v="XP-21865"/>
    <s v="Xylona Preis"/>
    <x v="0"/>
    <s v="United States"/>
    <s v="Los Angeles"/>
    <x v="1"/>
    <n v="90049"/>
    <x v="1"/>
    <s v="OFF-PA-10001725"/>
    <x v="1"/>
    <x v="10"/>
    <s v="Xerox 1892"/>
    <n v="116.28"/>
    <n v="3"/>
    <n v="0"/>
    <n v="56.977200000000003"/>
    <x v="0"/>
  </r>
  <r>
    <n v="4485"/>
    <x v="2218"/>
    <x v="0"/>
    <x v="54"/>
    <d v="2013-11-09T00:00:00"/>
    <s v="Standard Class"/>
    <s v="XP-21865"/>
    <s v="Xylona Preis"/>
    <x v="0"/>
    <s v="United States"/>
    <s v="Los Angeles"/>
    <x v="1"/>
    <n v="90049"/>
    <x v="1"/>
    <s v="OFF-BI-10002071"/>
    <x v="1"/>
    <x v="8"/>
    <s v="Fellowes Black Plastic Comb Bindings"/>
    <n v="9.2959999999999994"/>
    <n v="2"/>
    <n v="0.2"/>
    <n v="3.0211999999999999"/>
    <x v="0"/>
  </r>
  <r>
    <n v="4486"/>
    <x v="2218"/>
    <x v="0"/>
    <x v="54"/>
    <d v="2013-11-09T00:00:00"/>
    <s v="Standard Class"/>
    <s v="XP-21865"/>
    <s v="Xylona Preis"/>
    <x v="0"/>
    <s v="United States"/>
    <s v="Los Angeles"/>
    <x v="1"/>
    <n v="90049"/>
    <x v="1"/>
    <s v="OFF-PA-10000477"/>
    <x v="1"/>
    <x v="10"/>
    <s v="Xerox 22"/>
    <n v="19.440000000000001"/>
    <n v="3"/>
    <n v="0"/>
    <n v="9.3312000000000008"/>
    <x v="0"/>
  </r>
  <r>
    <n v="4487"/>
    <x v="2218"/>
    <x v="0"/>
    <x v="54"/>
    <d v="2013-11-09T00:00:00"/>
    <s v="Standard Class"/>
    <s v="XP-21865"/>
    <s v="Xylona Preis"/>
    <x v="0"/>
    <s v="United States"/>
    <s v="Los Angeles"/>
    <x v="1"/>
    <n v="90049"/>
    <x v="1"/>
    <s v="OFF-PA-10004359"/>
    <x v="1"/>
    <x v="10"/>
    <s v="Multicolor Computer Printout Paper"/>
    <n v="314.55"/>
    <n v="3"/>
    <n v="0"/>
    <n v="150.98400000000001"/>
    <x v="0"/>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x v="8"/>
  </r>
  <r>
    <n v="4489"/>
    <x v="2219"/>
    <x v="1"/>
    <x v="577"/>
    <d v="2012-09-11T00:00:00"/>
    <s v="Standard Class"/>
    <s v="CA-12055"/>
    <s v="Cathy Armstrong"/>
    <x v="2"/>
    <s v="United States"/>
    <s v="Houston"/>
    <x v="5"/>
    <n v="77036"/>
    <x v="2"/>
    <s v="OFF-SU-10003567"/>
    <x v="1"/>
    <x v="14"/>
    <s v="Stiletto Hand Letter Openers"/>
    <n v="69.12"/>
    <n v="9"/>
    <n v="0.2"/>
    <n v="-14.688000000000001"/>
    <x v="8"/>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x v="8"/>
  </r>
  <r>
    <n v="4491"/>
    <x v="2220"/>
    <x v="3"/>
    <x v="718"/>
    <d v="2014-08-22T00:00:00"/>
    <s v="Standard Class"/>
    <s v="JM-15250"/>
    <s v="Janet Martin"/>
    <x v="0"/>
    <s v="United States"/>
    <s v="Los Angeles"/>
    <x v="1"/>
    <n v="90032"/>
    <x v="1"/>
    <s v="FUR-TA-10001095"/>
    <x v="0"/>
    <x v="3"/>
    <s v="Chromcraft Round Conference Tables"/>
    <n v="418.29599999999999"/>
    <n v="3"/>
    <n v="0.2"/>
    <n v="5.2286999999999999"/>
    <x v="6"/>
  </r>
  <r>
    <n v="4492"/>
    <x v="2221"/>
    <x v="2"/>
    <x v="588"/>
    <d v="2011-12-03T00:00:00"/>
    <s v="Second Class"/>
    <s v="JK-15730"/>
    <s v="Joe Kamberova"/>
    <x v="0"/>
    <s v="United States"/>
    <s v="Columbus"/>
    <x v="24"/>
    <n v="43229"/>
    <x v="3"/>
    <s v="TEC-CO-10001571"/>
    <x v="2"/>
    <x v="16"/>
    <s v="Sharp 1540cs Digital Laser Copier"/>
    <n v="659.98800000000006"/>
    <n v="2"/>
    <n v="0.4"/>
    <n v="109.998"/>
    <x v="4"/>
  </r>
  <r>
    <n v="4493"/>
    <x v="2221"/>
    <x v="2"/>
    <x v="588"/>
    <d v="2011-12-03T00:00:00"/>
    <s v="Second Class"/>
    <s v="JK-15730"/>
    <s v="Joe Kamberova"/>
    <x v="0"/>
    <s v="United States"/>
    <s v="Columbus"/>
    <x v="24"/>
    <n v="43229"/>
    <x v="3"/>
    <s v="FUR-FU-10000221"/>
    <x v="0"/>
    <x v="5"/>
    <s v="Master Caster Door Stop, Brown"/>
    <n v="8.1280000000000001"/>
    <n v="2"/>
    <n v="0.2"/>
    <n v="1.4224000000000001"/>
    <x v="4"/>
  </r>
  <r>
    <n v="4494"/>
    <x v="2221"/>
    <x v="2"/>
    <x v="588"/>
    <d v="2011-12-03T00:00:00"/>
    <s v="Second Class"/>
    <s v="JK-15730"/>
    <s v="Joe Kamberova"/>
    <x v="0"/>
    <s v="United States"/>
    <s v="Columbus"/>
    <x v="24"/>
    <n v="43229"/>
    <x v="3"/>
    <s v="OFF-PA-10001972"/>
    <x v="1"/>
    <x v="10"/>
    <s v="Xerox 214"/>
    <n v="36.287999999999997"/>
    <n v="7"/>
    <n v="0.2"/>
    <n v="12.700799999999999"/>
    <x v="4"/>
  </r>
  <r>
    <n v="4495"/>
    <x v="2221"/>
    <x v="2"/>
    <x v="588"/>
    <d v="2011-12-03T00:00:00"/>
    <s v="Second Class"/>
    <s v="JK-15730"/>
    <s v="Joe Kamberova"/>
    <x v="0"/>
    <s v="United States"/>
    <s v="Columbus"/>
    <x v="24"/>
    <n v="43229"/>
    <x v="3"/>
    <s v="FUR-CH-10000015"/>
    <x v="0"/>
    <x v="1"/>
    <s v="Hon Multipurpose Stacking Arm Chairs"/>
    <n v="909.72"/>
    <n v="6"/>
    <n v="0.3"/>
    <n v="-51.984000000000002"/>
    <x v="4"/>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x v="1"/>
  </r>
  <r>
    <n v="4497"/>
    <x v="2222"/>
    <x v="3"/>
    <x v="978"/>
    <d v="2014-06-24T00:00:00"/>
    <s v="Standard Class"/>
    <s v="CC-12670"/>
    <s v="Craig Carreira"/>
    <x v="0"/>
    <s v="United States"/>
    <s v="Los Angeles"/>
    <x v="1"/>
    <n v="90032"/>
    <x v="1"/>
    <s v="OFF-PA-10002036"/>
    <x v="1"/>
    <x v="10"/>
    <s v="Xerox 1930"/>
    <n v="38.880000000000003"/>
    <n v="6"/>
    <n v="0"/>
    <n v="19.051200000000001"/>
    <x v="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x v="4"/>
  </r>
  <r>
    <n v="4499"/>
    <x v="2224"/>
    <x v="2"/>
    <x v="871"/>
    <d v="2011-11-26T00:00:00"/>
    <s v="Standard Class"/>
    <s v="GR-14560"/>
    <s v="Georgia Rosenberg"/>
    <x v="1"/>
    <s v="United States"/>
    <s v="San Francisco"/>
    <x v="1"/>
    <n v="94110"/>
    <x v="1"/>
    <s v="OFF-PA-10003309"/>
    <x v="1"/>
    <x v="10"/>
    <s v="Xerox 211"/>
    <n v="12.96"/>
    <n v="2"/>
    <n v="0"/>
    <n v="6.2207999999999997"/>
    <x v="0"/>
  </r>
  <r>
    <n v="4500"/>
    <x v="2225"/>
    <x v="0"/>
    <x v="342"/>
    <d v="2013-04-17T00:00:00"/>
    <s v="Standard Class"/>
    <s v="FM-14215"/>
    <s v="Filia McAdams"/>
    <x v="1"/>
    <s v="United States"/>
    <s v="Bakersfield"/>
    <x v="1"/>
    <n v="93309"/>
    <x v="1"/>
    <s v="OFF-PA-10002787"/>
    <x v="1"/>
    <x v="10"/>
    <s v="Xerox 227"/>
    <n v="12.96"/>
    <n v="2"/>
    <n v="0"/>
    <n v="6.2207999999999997"/>
    <x v="3"/>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x v="3"/>
  </r>
  <r>
    <n v="4502"/>
    <x v="2226"/>
    <x v="2"/>
    <x v="479"/>
    <d v="2011-07-04T00:00:00"/>
    <s v="Standard Class"/>
    <s v="MS-17980"/>
    <s v="Michael Stewart"/>
    <x v="1"/>
    <s v="United States"/>
    <s v="Houston"/>
    <x v="5"/>
    <n v="77095"/>
    <x v="2"/>
    <s v="OFF-PA-10002005"/>
    <x v="1"/>
    <x v="10"/>
    <s v="Xerox 225"/>
    <n v="25.92"/>
    <n v="5"/>
    <n v="0.2"/>
    <n v="9.0719999999999992"/>
    <x v="1"/>
  </r>
  <r>
    <n v="4503"/>
    <x v="2226"/>
    <x v="2"/>
    <x v="479"/>
    <d v="2011-07-04T00:00:00"/>
    <s v="Standard Class"/>
    <s v="MS-17980"/>
    <s v="Michael Stewart"/>
    <x v="1"/>
    <s v="United States"/>
    <s v="Houston"/>
    <x v="5"/>
    <n v="77095"/>
    <x v="2"/>
    <s v="OFF-FA-10002815"/>
    <x v="1"/>
    <x v="13"/>
    <s v="Staples"/>
    <n v="21.312000000000001"/>
    <n v="6"/>
    <n v="0.2"/>
    <n v="7.1928000000000001"/>
    <x v="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x v="4"/>
  </r>
  <r>
    <n v="4505"/>
    <x v="2227"/>
    <x v="2"/>
    <x v="163"/>
    <d v="2011-12-29T00:00:00"/>
    <s v="Standard Class"/>
    <s v="BF-11170"/>
    <s v="Ben Ferrer"/>
    <x v="2"/>
    <s v="United States"/>
    <s v="Los Angeles"/>
    <x v="1"/>
    <n v="90045"/>
    <x v="1"/>
    <s v="OFF-AP-10000828"/>
    <x v="1"/>
    <x v="9"/>
    <s v="Avanti 4.4 Cu. Ft. Refrigerator"/>
    <n v="361.96"/>
    <n v="2"/>
    <n v="0"/>
    <n v="101.3488"/>
    <x v="4"/>
  </r>
  <r>
    <n v="4506"/>
    <x v="2227"/>
    <x v="2"/>
    <x v="163"/>
    <d v="2011-12-29T00:00:00"/>
    <s v="Standard Class"/>
    <s v="BF-11170"/>
    <s v="Ben Ferrer"/>
    <x v="2"/>
    <s v="United States"/>
    <s v="Los Angeles"/>
    <x v="1"/>
    <n v="90045"/>
    <x v="1"/>
    <s v="TEC-AC-10004708"/>
    <x v="2"/>
    <x v="11"/>
    <s v="Sony 32GB Class 10 Micro SDHC R40 Memory Card"/>
    <n v="62.85"/>
    <n v="3"/>
    <n v="0"/>
    <n v="13.198499999999999"/>
    <x v="4"/>
  </r>
  <r>
    <n v="4507"/>
    <x v="2227"/>
    <x v="2"/>
    <x v="163"/>
    <d v="2011-12-29T00:00:00"/>
    <s v="Standard Class"/>
    <s v="BF-11170"/>
    <s v="Ben Ferrer"/>
    <x v="2"/>
    <s v="United States"/>
    <s v="Los Angeles"/>
    <x v="1"/>
    <n v="90045"/>
    <x v="1"/>
    <s v="TEC-PH-10001530"/>
    <x v="2"/>
    <x v="7"/>
    <s v="Cisco Unified IP Phone 7945G VoIP phone"/>
    <n v="818.37599999999998"/>
    <n v="3"/>
    <n v="0.2"/>
    <n v="51.148499999999999"/>
    <x v="4"/>
  </r>
  <r>
    <n v="4508"/>
    <x v="2227"/>
    <x v="2"/>
    <x v="163"/>
    <d v="2011-12-29T00:00:00"/>
    <s v="Standard Class"/>
    <s v="BF-11170"/>
    <s v="Ben Ferrer"/>
    <x v="2"/>
    <s v="United States"/>
    <s v="Los Angeles"/>
    <x v="1"/>
    <n v="90045"/>
    <x v="1"/>
    <s v="OFF-ST-10002301"/>
    <x v="1"/>
    <x v="4"/>
    <s v="Tennsco Commercial Shelving"/>
    <n v="20.34"/>
    <n v="1"/>
    <n v="0"/>
    <n v="0.2034"/>
    <x v="4"/>
  </r>
  <r>
    <n v="4509"/>
    <x v="2227"/>
    <x v="2"/>
    <x v="163"/>
    <d v="2011-12-29T00:00:00"/>
    <s v="Standard Class"/>
    <s v="BF-11170"/>
    <s v="Ben Ferrer"/>
    <x v="2"/>
    <s v="United States"/>
    <s v="Los Angeles"/>
    <x v="1"/>
    <n v="90045"/>
    <x v="1"/>
    <s v="FUR-FU-10002554"/>
    <x v="0"/>
    <x v="5"/>
    <s v="Westinghouse Floor Lamp with Metal Mesh Shade, Black"/>
    <n v="23.99"/>
    <n v="1"/>
    <n v="0"/>
    <n v="5.5176999999999996"/>
    <x v="4"/>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x v="5"/>
  </r>
  <r>
    <n v="4511"/>
    <x v="2229"/>
    <x v="0"/>
    <x v="338"/>
    <d v="2013-11-15T00:00:00"/>
    <s v="Standard Class"/>
    <s v="KM-16225"/>
    <s v="Kalyca Meade"/>
    <x v="1"/>
    <s v="United States"/>
    <s v="Springfield"/>
    <x v="25"/>
    <n v="65807"/>
    <x v="2"/>
    <s v="FUR-FU-10001085"/>
    <x v="0"/>
    <x v="5"/>
    <s v="3M Polarizing Light Filter Sleeves"/>
    <n v="37.299999999999997"/>
    <n v="2"/>
    <n v="0"/>
    <n v="17.158000000000001"/>
    <x v="0"/>
  </r>
  <r>
    <n v="4512"/>
    <x v="2229"/>
    <x v="0"/>
    <x v="338"/>
    <d v="2013-11-15T00:00:00"/>
    <s v="Standard Class"/>
    <s v="KM-16225"/>
    <s v="Kalyca Meade"/>
    <x v="1"/>
    <s v="United States"/>
    <s v="Springfield"/>
    <x v="25"/>
    <n v="65807"/>
    <x v="2"/>
    <s v="OFF-BI-10001597"/>
    <x v="1"/>
    <x v="8"/>
    <s v="Wilson Jones Ledger-Size, Piano-Hinge Binder, 2&quot;, Blue"/>
    <n v="81.96"/>
    <n v="2"/>
    <n v="0"/>
    <n v="39.340800000000002"/>
    <x v="0"/>
  </r>
  <r>
    <n v="4513"/>
    <x v="2230"/>
    <x v="0"/>
    <x v="824"/>
    <d v="2013-10-04T00:00:00"/>
    <s v="First Class"/>
    <s v="LP-17095"/>
    <s v="Liz Preis"/>
    <x v="0"/>
    <s v="United States"/>
    <s v="Phoenix"/>
    <x v="16"/>
    <n v="85023"/>
    <x v="1"/>
    <s v="OFF-BI-10002429"/>
    <x v="1"/>
    <x v="8"/>
    <s v="Premier Elliptical Ring Binder, Black"/>
    <n v="54.792000000000002"/>
    <n v="6"/>
    <n v="0.7"/>
    <n v="-40.180799999999998"/>
    <x v="2"/>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x v="8"/>
  </r>
  <r>
    <n v="4515"/>
    <x v="2232"/>
    <x v="0"/>
    <x v="189"/>
    <d v="2013-11-02T00:00:00"/>
    <s v="Second Class"/>
    <s v="BW-11200"/>
    <s v="Ben Wallace"/>
    <x v="0"/>
    <s v="United States"/>
    <s v="Hampton"/>
    <x v="17"/>
    <n v="23666"/>
    <x v="0"/>
    <s v="FUR-CH-10000847"/>
    <x v="0"/>
    <x v="1"/>
    <s v="Global Executive Mid-Back Manager's Chair"/>
    <n v="290.98"/>
    <n v="1"/>
    <n v="0"/>
    <n v="75.654799999999994"/>
    <x v="2"/>
  </r>
  <r>
    <n v="4516"/>
    <x v="2233"/>
    <x v="3"/>
    <x v="760"/>
    <d v="2014-10-27T00:00:00"/>
    <s v="Standard Class"/>
    <s v="PS-18970"/>
    <s v="Paul Stevenson"/>
    <x v="2"/>
    <s v="United States"/>
    <s v="Tulsa"/>
    <x v="26"/>
    <n v="74133"/>
    <x v="2"/>
    <s v="OFF-AR-10003179"/>
    <x v="1"/>
    <x v="6"/>
    <s v="Dixon Ticonderoga Core-Lock Colored Pencils"/>
    <n v="36.44"/>
    <n v="4"/>
    <n v="0"/>
    <n v="12.0252"/>
    <x v="2"/>
  </r>
  <r>
    <n v="4517"/>
    <x v="2234"/>
    <x v="0"/>
    <x v="306"/>
    <d v="2013-09-21T00:00:00"/>
    <s v="Standard Class"/>
    <s v="RB-19570"/>
    <s v="Rob Beeghly"/>
    <x v="0"/>
    <s v="United States"/>
    <s v="Seattle"/>
    <x v="4"/>
    <n v="98105"/>
    <x v="1"/>
    <s v="OFF-PA-10000807"/>
    <x v="1"/>
    <x v="10"/>
    <s v="TOPS &quot;Important Message&quot; Pads, Canary, 4-1/4 x 5-1/2, 50 Sheets per Pad"/>
    <n v="21.4"/>
    <n v="5"/>
    <n v="0"/>
    <n v="10.058"/>
    <x v="8"/>
  </r>
  <r>
    <n v="4518"/>
    <x v="2234"/>
    <x v="0"/>
    <x v="306"/>
    <d v="2013-09-21T00:00:00"/>
    <s v="Standard Class"/>
    <s v="RB-19570"/>
    <s v="Rob Beeghly"/>
    <x v="0"/>
    <s v="United States"/>
    <s v="Seattle"/>
    <x v="4"/>
    <n v="98105"/>
    <x v="1"/>
    <s v="OFF-BI-10002103"/>
    <x v="1"/>
    <x v="8"/>
    <s v="Cardinal Slant-D Ring Binder, Heavy Gauge Vinyl"/>
    <n v="48.664000000000001"/>
    <n v="7"/>
    <n v="0.2"/>
    <n v="15.815799999999999"/>
    <x v="8"/>
  </r>
  <r>
    <n v="4519"/>
    <x v="2235"/>
    <x v="0"/>
    <x v="477"/>
    <d v="2013-10-02T00:00:00"/>
    <s v="Standard Class"/>
    <s v="JW-16075"/>
    <s v="Julia West"/>
    <x v="0"/>
    <s v="United States"/>
    <s v="San Francisco"/>
    <x v="1"/>
    <n v="94109"/>
    <x v="1"/>
    <s v="OFF-AR-10004441"/>
    <x v="1"/>
    <x v="6"/>
    <s v="BIC Brite Liner Highlighters"/>
    <n v="16.559999999999999"/>
    <n v="4"/>
    <n v="0"/>
    <n v="6.9551999999999996"/>
    <x v="8"/>
  </r>
  <r>
    <n v="4520"/>
    <x v="2236"/>
    <x v="3"/>
    <x v="193"/>
    <d v="2014-06-15T00:00:00"/>
    <s v="Standard Class"/>
    <s v="ND-18460"/>
    <s v="Neil Ducich"/>
    <x v="1"/>
    <s v="United States"/>
    <s v="Jacksonville"/>
    <x v="2"/>
    <n v="32216"/>
    <x v="0"/>
    <s v="OFF-ST-10003805"/>
    <x v="1"/>
    <x v="4"/>
    <s v="24 Capacity Maxi Data Binder Racks, Pearl"/>
    <n v="1347.52"/>
    <n v="8"/>
    <n v="0.2"/>
    <n v="84.22"/>
    <x v="1"/>
  </r>
  <r>
    <n v="4521"/>
    <x v="2237"/>
    <x v="2"/>
    <x v="980"/>
    <d v="2011-02-27T00:00:00"/>
    <s v="Standard Class"/>
    <s v="LC-16930"/>
    <s v="Linda Cazamias"/>
    <x v="1"/>
    <s v="United States"/>
    <s v="Richmond"/>
    <x v="14"/>
    <n v="47374"/>
    <x v="2"/>
    <s v="TEC-AC-10001284"/>
    <x v="2"/>
    <x v="11"/>
    <s v="Enermax Briskie RF Wireless Keyboard and Mouse Combo"/>
    <n v="62.31"/>
    <n v="3"/>
    <n v="0"/>
    <n v="22.4316"/>
    <x v="11"/>
  </r>
  <r>
    <n v="4522"/>
    <x v="2237"/>
    <x v="2"/>
    <x v="980"/>
    <d v="2011-02-27T00:00:00"/>
    <s v="Standard Class"/>
    <s v="LC-16930"/>
    <s v="Linda Cazamias"/>
    <x v="1"/>
    <s v="United States"/>
    <s v="Richmond"/>
    <x v="14"/>
    <n v="47374"/>
    <x v="2"/>
    <s v="FUR-FU-10000221"/>
    <x v="0"/>
    <x v="5"/>
    <s v="Master Caster Door Stop, Brown"/>
    <n v="20.32"/>
    <n v="4"/>
    <n v="0"/>
    <n v="6.9088000000000003"/>
    <x v="11"/>
  </r>
  <r>
    <n v="4523"/>
    <x v="2238"/>
    <x v="3"/>
    <x v="297"/>
    <d v="2014-02-26T00:00:00"/>
    <s v="Second Class"/>
    <s v="BP-11095"/>
    <s v="Bart Pistole"/>
    <x v="1"/>
    <s v="United States"/>
    <s v="Louisville"/>
    <x v="22"/>
    <n v="80027"/>
    <x v="1"/>
    <s v="OFF-FA-10001229"/>
    <x v="1"/>
    <x v="13"/>
    <s v="Staples"/>
    <n v="9.4320000000000004"/>
    <n v="3"/>
    <n v="0.2"/>
    <n v="3.0653999999999999"/>
    <x v="11"/>
  </r>
  <r>
    <n v="4524"/>
    <x v="2239"/>
    <x v="2"/>
    <x v="981"/>
    <d v="2011-11-06T00:00:00"/>
    <s v="Standard Class"/>
    <s v="RD-19720"/>
    <s v="Roger Demir"/>
    <x v="0"/>
    <s v="United States"/>
    <s v="New York City"/>
    <x v="15"/>
    <n v="10024"/>
    <x v="3"/>
    <s v="OFF-LA-10001569"/>
    <x v="1"/>
    <x v="2"/>
    <s v="Avery 499"/>
    <n v="34.86"/>
    <n v="7"/>
    <n v="0"/>
    <n v="16.035599999999999"/>
    <x v="0"/>
  </r>
  <r>
    <n v="4525"/>
    <x v="2239"/>
    <x v="2"/>
    <x v="981"/>
    <d v="2011-11-06T00:00:00"/>
    <s v="Standard Class"/>
    <s v="RD-19720"/>
    <s v="Roger Demir"/>
    <x v="0"/>
    <s v="United States"/>
    <s v="New York City"/>
    <x v="15"/>
    <n v="10024"/>
    <x v="3"/>
    <s v="FUR-FU-10004018"/>
    <x v="0"/>
    <x v="5"/>
    <s v="Tensor Computer Mounted Lamp"/>
    <n v="89.34"/>
    <n v="6"/>
    <n v="0"/>
    <n v="24.1218"/>
    <x v="0"/>
  </r>
  <r>
    <n v="4526"/>
    <x v="2240"/>
    <x v="3"/>
    <x v="729"/>
    <d v="2014-07-24T00:00:00"/>
    <s v="Standard Class"/>
    <s v="BE-11335"/>
    <s v="Bill Eplett"/>
    <x v="2"/>
    <s v="United States"/>
    <s v="Rome"/>
    <x v="15"/>
    <n v="13440"/>
    <x v="3"/>
    <s v="TEC-PH-10004536"/>
    <x v="2"/>
    <x v="7"/>
    <s v="Avaya 5420 Digital phone"/>
    <n v="269.98"/>
    <n v="2"/>
    <n v="0"/>
    <n v="67.495000000000005"/>
    <x v="7"/>
  </r>
  <r>
    <n v="4527"/>
    <x v="2240"/>
    <x v="3"/>
    <x v="729"/>
    <d v="2014-07-24T00:00:00"/>
    <s v="Standard Class"/>
    <s v="BE-11335"/>
    <s v="Bill Eplett"/>
    <x v="2"/>
    <s v="United States"/>
    <s v="Rome"/>
    <x v="15"/>
    <n v="13440"/>
    <x v="3"/>
    <s v="OFF-PA-10004353"/>
    <x v="1"/>
    <x v="10"/>
    <s v="Southworth 25% Cotton Premium Laser Paper and Envelopes"/>
    <n v="99.9"/>
    <n v="5"/>
    <n v="0"/>
    <n v="47.951999999999998"/>
    <x v="7"/>
  </r>
  <r>
    <n v="4528"/>
    <x v="2240"/>
    <x v="3"/>
    <x v="729"/>
    <d v="2014-07-24T00:00:00"/>
    <s v="Standard Class"/>
    <s v="BE-11335"/>
    <s v="Bill Eplett"/>
    <x v="2"/>
    <s v="United States"/>
    <s v="Rome"/>
    <x v="15"/>
    <n v="13440"/>
    <x v="3"/>
    <s v="FUR-FU-10004848"/>
    <x v="0"/>
    <x v="5"/>
    <s v="DAX Solid Wood Frames"/>
    <n v="39.08"/>
    <n v="4"/>
    <n v="0"/>
    <n v="14.4596"/>
    <x v="7"/>
  </r>
  <r>
    <n v="4529"/>
    <x v="2241"/>
    <x v="3"/>
    <x v="565"/>
    <d v="2014-09-11T00:00:00"/>
    <s v="Second Class"/>
    <s v="RS-19765"/>
    <s v="Roland Schwarz"/>
    <x v="1"/>
    <s v="United States"/>
    <s v="Marion"/>
    <x v="24"/>
    <n v="43302"/>
    <x v="3"/>
    <s v="TEC-AC-10004864"/>
    <x v="2"/>
    <x v="11"/>
    <s v="Memorex Micro Travel Drive 32 GB"/>
    <n v="116.83199999999999"/>
    <n v="4"/>
    <n v="0.2"/>
    <n v="33.589199999999998"/>
    <x v="8"/>
  </r>
  <r>
    <n v="4530"/>
    <x v="2242"/>
    <x v="0"/>
    <x v="696"/>
    <d v="2013-11-19T00:00:00"/>
    <s v="Standard Class"/>
    <s v="KC-16540"/>
    <s v="Kelly Collister"/>
    <x v="0"/>
    <s v="United States"/>
    <s v="Houston"/>
    <x v="5"/>
    <n v="77041"/>
    <x v="2"/>
    <s v="OFF-BI-10002393"/>
    <x v="1"/>
    <x v="8"/>
    <s v="Binder Posts"/>
    <n v="2.2959999999999998"/>
    <n v="2"/>
    <n v="0.8"/>
    <n v="-3.9032"/>
    <x v="0"/>
  </r>
  <r>
    <n v="4531"/>
    <x v="2243"/>
    <x v="0"/>
    <x v="696"/>
    <d v="2013-11-18T00:00:00"/>
    <s v="First Class"/>
    <s v="MB-17305"/>
    <s v="Maria Bertelson"/>
    <x v="0"/>
    <s v="United States"/>
    <s v="New York City"/>
    <x v="15"/>
    <n v="10009"/>
    <x v="3"/>
    <s v="FUR-CH-10002335"/>
    <x v="0"/>
    <x v="1"/>
    <s v="Hon GuestStacker Chair"/>
    <n v="408.00599999999997"/>
    <n v="2"/>
    <n v="0.1"/>
    <n v="72.534400000000005"/>
    <x v="0"/>
  </r>
  <r>
    <n v="4532"/>
    <x v="2243"/>
    <x v="0"/>
    <x v="696"/>
    <d v="2013-11-18T00:00:00"/>
    <s v="First Class"/>
    <s v="MB-17305"/>
    <s v="Maria Bertelson"/>
    <x v="0"/>
    <s v="United States"/>
    <s v="New York City"/>
    <x v="15"/>
    <n v="10009"/>
    <x v="3"/>
    <s v="OFF-ST-10001590"/>
    <x v="1"/>
    <x v="4"/>
    <s v="Tenex Personal Project File with Scoop Front Design, Black"/>
    <n v="40.44"/>
    <n v="3"/>
    <n v="0"/>
    <n v="10.5144"/>
    <x v="0"/>
  </r>
  <r>
    <n v="4533"/>
    <x v="2244"/>
    <x v="2"/>
    <x v="982"/>
    <d v="2011-10-10T00:00:00"/>
    <s v="Same Day"/>
    <s v="TN-21040"/>
    <s v="Tanja Norvell"/>
    <x v="2"/>
    <s v="United States"/>
    <s v="Manteca"/>
    <x v="1"/>
    <n v="95336"/>
    <x v="1"/>
    <s v="FUR-CH-10002774"/>
    <x v="0"/>
    <x v="1"/>
    <s v="Global Deluxe Stacking Chair, Gray"/>
    <n v="122.352"/>
    <n v="3"/>
    <n v="0.2"/>
    <n v="13.7646"/>
    <x v="2"/>
  </r>
  <r>
    <n v="4534"/>
    <x v="2244"/>
    <x v="2"/>
    <x v="982"/>
    <d v="2011-10-10T00:00:00"/>
    <s v="Same Day"/>
    <s v="TN-21040"/>
    <s v="Tanja Norvell"/>
    <x v="2"/>
    <s v="United States"/>
    <s v="Manteca"/>
    <x v="1"/>
    <n v="95336"/>
    <x v="1"/>
    <s v="OFF-EN-10001219"/>
    <x v="1"/>
    <x v="12"/>
    <s v="#10- 4 1/8&quot; x 9 1/2&quot; Security-Tint Envelopes"/>
    <n v="15.28"/>
    <n v="2"/>
    <n v="0"/>
    <n v="7.4871999999999996"/>
    <x v="2"/>
  </r>
  <r>
    <n v="4535"/>
    <x v="2245"/>
    <x v="1"/>
    <x v="531"/>
    <d v="2012-03-26T00:00:00"/>
    <s v="Standard Class"/>
    <s v="MC-18130"/>
    <s v="Mike Caudle"/>
    <x v="1"/>
    <s v="United States"/>
    <s v="Los Angeles"/>
    <x v="1"/>
    <n v="90004"/>
    <x v="1"/>
    <s v="OFF-PA-10001947"/>
    <x v="1"/>
    <x v="10"/>
    <s v="Xerox 1974"/>
    <n v="11.96"/>
    <n v="2"/>
    <n v="0"/>
    <n v="5.8604000000000003"/>
    <x v="10"/>
  </r>
  <r>
    <n v="4536"/>
    <x v="2246"/>
    <x v="3"/>
    <x v="141"/>
    <d v="2014-07-13T00:00:00"/>
    <s v="Standard Class"/>
    <s v="VF-21715"/>
    <s v="Vicky Freymann"/>
    <x v="2"/>
    <s v="United States"/>
    <s v="Seattle"/>
    <x v="4"/>
    <n v="98115"/>
    <x v="1"/>
    <s v="FUR-FU-10003142"/>
    <x v="0"/>
    <x v="5"/>
    <s v="Master Big Foot Doorstop, Beige"/>
    <n v="15.84"/>
    <n v="3"/>
    <n v="0"/>
    <n v="4.9104000000000001"/>
    <x v="7"/>
  </r>
  <r>
    <n v="4537"/>
    <x v="2246"/>
    <x v="3"/>
    <x v="141"/>
    <d v="2014-07-13T00:00:00"/>
    <s v="Standard Class"/>
    <s v="VF-21715"/>
    <s v="Vicky Freymann"/>
    <x v="2"/>
    <s v="United States"/>
    <s v="Seattle"/>
    <x v="4"/>
    <n v="98115"/>
    <x v="1"/>
    <s v="OFF-BI-10001543"/>
    <x v="1"/>
    <x v="8"/>
    <s v="GBC VeloBinder Manual Binding System"/>
    <n v="86.376000000000005"/>
    <n v="3"/>
    <n v="0.2"/>
    <n v="30.2316"/>
    <x v="7"/>
  </r>
  <r>
    <n v="4538"/>
    <x v="2246"/>
    <x v="3"/>
    <x v="141"/>
    <d v="2014-07-13T00:00:00"/>
    <s v="Standard Class"/>
    <s v="VF-21715"/>
    <s v="Vicky Freymann"/>
    <x v="2"/>
    <s v="United States"/>
    <s v="Seattle"/>
    <x v="4"/>
    <n v="98115"/>
    <x v="1"/>
    <s v="OFF-AR-10003560"/>
    <x v="1"/>
    <x v="6"/>
    <s v="Zebra Zazzle Fluorescent Highlighters"/>
    <n v="18.239999999999998"/>
    <n v="3"/>
    <n v="0"/>
    <n v="6.2016"/>
    <x v="7"/>
  </r>
  <r>
    <n v="4539"/>
    <x v="2246"/>
    <x v="3"/>
    <x v="141"/>
    <d v="2014-07-13T00:00:00"/>
    <s v="Standard Class"/>
    <s v="VF-21715"/>
    <s v="Vicky Freymann"/>
    <x v="2"/>
    <s v="United States"/>
    <s v="Seattle"/>
    <x v="4"/>
    <n v="98115"/>
    <x v="1"/>
    <s v="OFF-AR-10004757"/>
    <x v="1"/>
    <x v="6"/>
    <s v="Crayola Colored Pencils"/>
    <n v="13.12"/>
    <n v="4"/>
    <n v="0"/>
    <n v="4.3296000000000001"/>
    <x v="7"/>
  </r>
  <r>
    <n v="4540"/>
    <x v="2247"/>
    <x v="1"/>
    <x v="914"/>
    <d v="2012-03-02T00:00:00"/>
    <s v="Standard Class"/>
    <s v="ES-14080"/>
    <s v="Erin Smith"/>
    <x v="1"/>
    <s v="United States"/>
    <s v="Providence"/>
    <x v="34"/>
    <n v="2908"/>
    <x v="3"/>
    <s v="TEC-PH-10003800"/>
    <x v="2"/>
    <x v="7"/>
    <s v="i.Sound Portable Power - 8000 mAh"/>
    <n v="105.98"/>
    <n v="2"/>
    <n v="0"/>
    <n v="1.0598000000000001"/>
    <x v="1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x v="11"/>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x v="1"/>
  </r>
  <r>
    <n v="4543"/>
    <x v="2249"/>
    <x v="3"/>
    <x v="983"/>
    <d v="2014-04-01T00:00:00"/>
    <s v="First Class"/>
    <s v="TM-21490"/>
    <s v="Tony Molinari"/>
    <x v="0"/>
    <s v="United States"/>
    <s v="Oklahoma City"/>
    <x v="26"/>
    <n v="73120"/>
    <x v="2"/>
    <s v="OFF-EN-10004206"/>
    <x v="1"/>
    <x v="12"/>
    <s v="Multimedia Mailers"/>
    <n v="325.86"/>
    <n v="2"/>
    <n v="0"/>
    <n v="149.8956"/>
    <x v="10"/>
  </r>
  <r>
    <n v="4544"/>
    <x v="2250"/>
    <x v="1"/>
    <x v="984"/>
    <d v="2012-07-17T00:00:00"/>
    <s v="Second Class"/>
    <s v="RL-19615"/>
    <s v="Rob Lucas"/>
    <x v="0"/>
    <s v="United States"/>
    <s v="Chicago"/>
    <x v="10"/>
    <n v="60610"/>
    <x v="2"/>
    <s v="FUR-CH-10004477"/>
    <x v="0"/>
    <x v="1"/>
    <s v="Global Push Button Manager's Chair, Indigo"/>
    <n v="383.60700000000003"/>
    <n v="9"/>
    <n v="0.3"/>
    <n v="-5.4801000000000002"/>
    <x v="7"/>
  </r>
  <r>
    <n v="4545"/>
    <x v="2250"/>
    <x v="1"/>
    <x v="984"/>
    <d v="2012-07-17T00:00:00"/>
    <s v="Second Class"/>
    <s v="RL-19615"/>
    <s v="Rob Lucas"/>
    <x v="0"/>
    <s v="United States"/>
    <s v="Chicago"/>
    <x v="10"/>
    <n v="60610"/>
    <x v="2"/>
    <s v="TEC-PH-10003505"/>
    <x v="2"/>
    <x v="7"/>
    <s v="Geemarc AmpliPOWER60"/>
    <n v="148.47999999999999"/>
    <n v="2"/>
    <n v="0.2"/>
    <n v="16.704000000000001"/>
    <x v="7"/>
  </r>
  <r>
    <n v="4546"/>
    <x v="2250"/>
    <x v="1"/>
    <x v="984"/>
    <d v="2012-07-17T00:00:00"/>
    <s v="Second Class"/>
    <s v="RL-19615"/>
    <s v="Rob Lucas"/>
    <x v="0"/>
    <s v="United States"/>
    <s v="Chicago"/>
    <x v="10"/>
    <n v="60610"/>
    <x v="2"/>
    <s v="TEC-PH-10000526"/>
    <x v="2"/>
    <x v="7"/>
    <s v="Vtech CS6719"/>
    <n v="537.54399999999998"/>
    <n v="7"/>
    <n v="0.2"/>
    <n v="53.754399999999997"/>
    <x v="7"/>
  </r>
  <r>
    <n v="4547"/>
    <x v="2250"/>
    <x v="1"/>
    <x v="984"/>
    <d v="2012-07-17T00:00:00"/>
    <s v="Second Class"/>
    <s v="RL-19615"/>
    <s v="Rob Lucas"/>
    <x v="0"/>
    <s v="United States"/>
    <s v="Chicago"/>
    <x v="10"/>
    <n v="60610"/>
    <x v="2"/>
    <s v="OFF-BI-10003314"/>
    <x v="1"/>
    <x v="8"/>
    <s v="Tuff Stuff Recycled Round Ring Binders"/>
    <n v="1.9279999999999999"/>
    <n v="2"/>
    <n v="0.8"/>
    <n v="-2.9883999999999999"/>
    <x v="7"/>
  </r>
  <r>
    <n v="4548"/>
    <x v="2250"/>
    <x v="1"/>
    <x v="984"/>
    <d v="2012-07-17T00:00:00"/>
    <s v="Second Class"/>
    <s v="RL-19615"/>
    <s v="Rob Lucas"/>
    <x v="0"/>
    <s v="United States"/>
    <s v="Chicago"/>
    <x v="10"/>
    <n v="60610"/>
    <x v="2"/>
    <s v="OFF-AR-10003190"/>
    <x v="1"/>
    <x v="6"/>
    <s v="Newell 32"/>
    <n v="6.9119999999999999"/>
    <n v="3"/>
    <n v="0.2"/>
    <n v="0.69120000000000004"/>
    <x v="7"/>
  </r>
  <r>
    <n v="4549"/>
    <x v="2250"/>
    <x v="1"/>
    <x v="984"/>
    <d v="2012-07-17T00:00:00"/>
    <s v="Second Class"/>
    <s v="RL-19615"/>
    <s v="Rob Lucas"/>
    <x v="0"/>
    <s v="United States"/>
    <s v="Chicago"/>
    <x v="10"/>
    <n v="60610"/>
    <x v="2"/>
    <s v="FUR-FU-10001861"/>
    <x v="0"/>
    <x v="5"/>
    <s v="Floodlight Indoor Halogen Bulbs, 1 Bulb per Pack, 60 Watts"/>
    <n v="7.76"/>
    <n v="1"/>
    <n v="0.6"/>
    <n v="-2.1339999999999999"/>
    <x v="7"/>
  </r>
  <r>
    <n v="4550"/>
    <x v="2250"/>
    <x v="1"/>
    <x v="984"/>
    <d v="2012-07-17T00:00:00"/>
    <s v="Second Class"/>
    <s v="RL-19615"/>
    <s v="Rob Lucas"/>
    <x v="0"/>
    <s v="United States"/>
    <s v="Chicago"/>
    <x v="10"/>
    <n v="60610"/>
    <x v="2"/>
    <s v="TEC-PH-10003963"/>
    <x v="2"/>
    <x v="7"/>
    <s v="GE 2-Jack Phone Line Splitter"/>
    <n v="659.16800000000001"/>
    <n v="4"/>
    <n v="0.2"/>
    <n v="49.437600000000003"/>
    <x v="7"/>
  </r>
  <r>
    <n v="4551"/>
    <x v="2251"/>
    <x v="3"/>
    <x v="504"/>
    <d v="2014-05-03T00:00:00"/>
    <s v="First Class"/>
    <s v="NM-18520"/>
    <s v="Neoma Murray"/>
    <x v="0"/>
    <s v="United States"/>
    <s v="Manchester"/>
    <x v="29"/>
    <n v="6040"/>
    <x v="3"/>
    <s v="OFF-LA-10003388"/>
    <x v="1"/>
    <x v="2"/>
    <s v="Avery 5"/>
    <n v="5.76"/>
    <n v="2"/>
    <n v="0"/>
    <n v="2.8224"/>
    <x v="5"/>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x v="7"/>
  </r>
  <r>
    <n v="4553"/>
    <x v="2253"/>
    <x v="2"/>
    <x v="422"/>
    <d v="2012-01-02T00:00:00"/>
    <s v="Standard Class"/>
    <s v="JF-15490"/>
    <s v="Jeremy Farry"/>
    <x v="0"/>
    <s v="United States"/>
    <s v="San Francisco"/>
    <x v="1"/>
    <n v="94122"/>
    <x v="1"/>
    <s v="FUR-CH-10004886"/>
    <x v="0"/>
    <x v="1"/>
    <s v="Bevis Steel Folding Chairs"/>
    <n v="230.28"/>
    <n v="3"/>
    <n v="0.2"/>
    <n v="23.027999999999999"/>
    <x v="4"/>
  </r>
  <r>
    <n v="4554"/>
    <x v="2253"/>
    <x v="2"/>
    <x v="422"/>
    <d v="2012-01-02T00:00:00"/>
    <s v="Standard Class"/>
    <s v="JF-15490"/>
    <s v="Jeremy Farry"/>
    <x v="0"/>
    <s v="United States"/>
    <s v="San Francisco"/>
    <x v="1"/>
    <n v="94122"/>
    <x v="1"/>
    <s v="OFF-PA-10003657"/>
    <x v="1"/>
    <x v="10"/>
    <s v="Xerox 1927"/>
    <n v="12.84"/>
    <n v="3"/>
    <n v="0"/>
    <n v="5.7779999999999996"/>
    <x v="4"/>
  </r>
  <r>
    <n v="4555"/>
    <x v="2254"/>
    <x v="0"/>
    <x v="535"/>
    <d v="2013-03-02T00:00:00"/>
    <s v="Second Class"/>
    <s v="EB-13930"/>
    <s v="Eric Barreto"/>
    <x v="0"/>
    <s v="United States"/>
    <s v="La Crosse"/>
    <x v="6"/>
    <n v="54601"/>
    <x v="2"/>
    <s v="OFF-BI-10004738"/>
    <x v="1"/>
    <x v="8"/>
    <s v="Flexible Leather- Look Classic Collection Ring Binder"/>
    <n v="56.82"/>
    <n v="3"/>
    <n v="0"/>
    <n v="28.41"/>
    <x v="11"/>
  </r>
  <r>
    <n v="4556"/>
    <x v="2255"/>
    <x v="1"/>
    <x v="391"/>
    <d v="2012-03-26T00:00:00"/>
    <s v="First Class"/>
    <s v="SG-20470"/>
    <s v="Sheri Gordon"/>
    <x v="0"/>
    <s v="United States"/>
    <s v="Florence"/>
    <x v="20"/>
    <n v="29501"/>
    <x v="0"/>
    <s v="OFF-FA-10003112"/>
    <x v="1"/>
    <x v="13"/>
    <s v="Staples"/>
    <n v="31.56"/>
    <n v="4"/>
    <n v="0"/>
    <n v="14.202"/>
    <x v="10"/>
  </r>
  <r>
    <n v="4557"/>
    <x v="2255"/>
    <x v="1"/>
    <x v="391"/>
    <d v="2012-03-26T00:00:00"/>
    <s v="First Class"/>
    <s v="SG-20470"/>
    <s v="Sheri Gordon"/>
    <x v="0"/>
    <s v="United States"/>
    <s v="Florence"/>
    <x v="20"/>
    <n v="29501"/>
    <x v="0"/>
    <s v="OFF-ST-10002486"/>
    <x v="1"/>
    <x v="4"/>
    <s v="Eldon Shelf Savers Cubes and Bins"/>
    <n v="27.92"/>
    <n v="4"/>
    <n v="0"/>
    <n v="0.55840000000000001"/>
    <x v="10"/>
  </r>
  <r>
    <n v="4558"/>
    <x v="2256"/>
    <x v="3"/>
    <x v="208"/>
    <d v="2014-10-29T00:00:00"/>
    <s v="Standard Class"/>
    <s v="ND-18370"/>
    <s v="Natalie DeCherney"/>
    <x v="0"/>
    <s v="United States"/>
    <s v="Glendale"/>
    <x v="16"/>
    <n v="85301"/>
    <x v="1"/>
    <s v="OFF-BI-10003984"/>
    <x v="1"/>
    <x v="8"/>
    <s v="Lock-Up Easel 'Spel-Binder'"/>
    <n v="8.5589999999999993"/>
    <n v="1"/>
    <n v="0.7"/>
    <n v="-6.5618999999999996"/>
    <x v="2"/>
  </r>
  <r>
    <n v="4559"/>
    <x v="2257"/>
    <x v="2"/>
    <x v="520"/>
    <d v="2012-01-05T00:00:00"/>
    <s v="Standard Class"/>
    <s v="CM-11815"/>
    <s v="Candace McMahon"/>
    <x v="1"/>
    <s v="United States"/>
    <s v="El Paso"/>
    <x v="5"/>
    <n v="79907"/>
    <x v="2"/>
    <s v="OFF-EN-10004773"/>
    <x v="1"/>
    <x v="12"/>
    <s v="Staples"/>
    <n v="49.567999999999998"/>
    <n v="2"/>
    <n v="0.2"/>
    <n v="17.968399999999999"/>
    <x v="4"/>
  </r>
  <r>
    <n v="4560"/>
    <x v="2258"/>
    <x v="2"/>
    <x v="952"/>
    <d v="2011-05-08T00:00:00"/>
    <s v="First Class"/>
    <s v="EB-13870"/>
    <s v="Emily Burns"/>
    <x v="0"/>
    <s v="United States"/>
    <s v="San Antonio"/>
    <x v="5"/>
    <n v="78207"/>
    <x v="2"/>
    <s v="FUR-CH-10001146"/>
    <x v="0"/>
    <x v="1"/>
    <s v="Global Value Mid-Back Manager's Chair, Gray"/>
    <n v="127.869"/>
    <n v="3"/>
    <n v="0.3"/>
    <n v="-9.1334999999999997"/>
    <x v="5"/>
  </r>
  <r>
    <n v="4561"/>
    <x v="2259"/>
    <x v="1"/>
    <x v="784"/>
    <d v="2012-12-09T00:00:00"/>
    <s v="Second Class"/>
    <s v="HM-14860"/>
    <s v="Harry Marie"/>
    <x v="1"/>
    <s v="United States"/>
    <s v="Los Angeles"/>
    <x v="1"/>
    <n v="90049"/>
    <x v="1"/>
    <s v="OFF-EN-10003296"/>
    <x v="1"/>
    <x v="12"/>
    <s v="Tyvek Side-Opening Peel &amp; Seel Expanding Envelopes"/>
    <n v="271.44"/>
    <n v="3"/>
    <n v="0"/>
    <n v="122.148"/>
    <x v="4"/>
  </r>
  <r>
    <n v="4562"/>
    <x v="2259"/>
    <x v="1"/>
    <x v="784"/>
    <d v="2012-12-09T00:00:00"/>
    <s v="Second Class"/>
    <s v="HM-14860"/>
    <s v="Harry Marie"/>
    <x v="1"/>
    <s v="United States"/>
    <s v="Los Angeles"/>
    <x v="1"/>
    <n v="90049"/>
    <x v="1"/>
    <s v="TEC-PH-10000193"/>
    <x v="2"/>
    <x v="7"/>
    <s v="Jensen SMPS-640 -Â speaker phone"/>
    <n v="110.352"/>
    <n v="3"/>
    <n v="0.2"/>
    <n v="8.2764000000000006"/>
    <x v="4"/>
  </r>
  <r>
    <n v="4563"/>
    <x v="2259"/>
    <x v="1"/>
    <x v="784"/>
    <d v="2012-12-09T00:00:00"/>
    <s v="Second Class"/>
    <s v="HM-14860"/>
    <s v="Harry Marie"/>
    <x v="1"/>
    <s v="United States"/>
    <s v="Los Angeles"/>
    <x v="1"/>
    <n v="90049"/>
    <x v="1"/>
    <s v="FUR-FU-10002111"/>
    <x v="0"/>
    <x v="5"/>
    <s v="Master Caster Door Stop, Large Brown"/>
    <n v="36.4"/>
    <n v="5"/>
    <n v="0"/>
    <n v="13.832000000000001"/>
    <x v="4"/>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x v="8"/>
  </r>
  <r>
    <n v="4565"/>
    <x v="2261"/>
    <x v="2"/>
    <x v="337"/>
    <d v="2011-12-14T00:00:00"/>
    <s v="Standard Class"/>
    <s v="DM-12955"/>
    <s v="Dario Medina"/>
    <x v="1"/>
    <s v="United States"/>
    <s v="Mesa"/>
    <x v="16"/>
    <n v="85204"/>
    <x v="1"/>
    <s v="OFF-ST-10004950"/>
    <x v="1"/>
    <x v="4"/>
    <s v="Acco Perma 3000 Stacking Storage Drawers"/>
    <n v="100.70399999999999"/>
    <n v="6"/>
    <n v="0.2"/>
    <n v="-1.2587999999999999"/>
    <x v="4"/>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x v="4"/>
  </r>
  <r>
    <n v="4567"/>
    <x v="2262"/>
    <x v="3"/>
    <x v="734"/>
    <d v="2014-12-11T00:00:00"/>
    <s v="Standard Class"/>
    <s v="MC-17575"/>
    <s v="Matt Collins"/>
    <x v="0"/>
    <s v="United States"/>
    <s v="Fayetteville"/>
    <x v="3"/>
    <n v="28314"/>
    <x v="0"/>
    <s v="OFF-BI-10004233"/>
    <x v="1"/>
    <x v="8"/>
    <s v="GBC Pre-Punched Binding Paper, Plastic, White, 8-1/2&quot; x 11&quot;"/>
    <n v="28.782"/>
    <n v="6"/>
    <n v="0.7"/>
    <n v="-21.1068"/>
    <x v="4"/>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x v="4"/>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x v="0"/>
  </r>
  <r>
    <n v="4570"/>
    <x v="2264"/>
    <x v="2"/>
    <x v="987"/>
    <d v="2011-04-21T00:00:00"/>
    <s v="Second Class"/>
    <s v="NF-18595"/>
    <s v="Nicole Fjeld"/>
    <x v="2"/>
    <s v="United States"/>
    <s v="San Jose"/>
    <x v="1"/>
    <n v="95123"/>
    <x v="1"/>
    <s v="FUR-FU-10004017"/>
    <x v="0"/>
    <x v="5"/>
    <s v="Executive Impressions 13&quot; Chairman Wall Clock"/>
    <n v="76.14"/>
    <n v="3"/>
    <n v="0"/>
    <n v="26.649000000000001"/>
    <x v="3"/>
  </r>
  <r>
    <n v="4571"/>
    <x v="2265"/>
    <x v="1"/>
    <x v="442"/>
    <d v="2012-05-27T00:00:00"/>
    <s v="Second Class"/>
    <s v="NM-18445"/>
    <s v="Nathan Mautz"/>
    <x v="2"/>
    <s v="United States"/>
    <s v="Wichita"/>
    <x v="41"/>
    <n v="67212"/>
    <x v="2"/>
    <s v="OFF-AR-10002445"/>
    <x v="1"/>
    <x v="6"/>
    <s v="SANFORD Major Accent Highlighters"/>
    <n v="21.24"/>
    <n v="3"/>
    <n v="0"/>
    <n v="8.0711999999999993"/>
    <x v="5"/>
  </r>
  <r>
    <n v="4572"/>
    <x v="2265"/>
    <x v="1"/>
    <x v="442"/>
    <d v="2012-05-27T00:00:00"/>
    <s v="Second Class"/>
    <s v="NM-18445"/>
    <s v="Nathan Mautz"/>
    <x v="2"/>
    <s v="United States"/>
    <s v="Wichita"/>
    <x v="41"/>
    <n v="67212"/>
    <x v="2"/>
    <s v="OFF-BI-10001718"/>
    <x v="1"/>
    <x v="8"/>
    <s v="GBC DocuBind P50 Personal Binding Machine"/>
    <n v="127.96"/>
    <n v="2"/>
    <n v="0"/>
    <n v="60.141199999999998"/>
    <x v="5"/>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x v="7"/>
  </r>
  <r>
    <n v="4574"/>
    <x v="2267"/>
    <x v="0"/>
    <x v="939"/>
    <d v="2013-12-19T00:00:00"/>
    <s v="Standard Class"/>
    <s v="MG-17650"/>
    <s v="Matthew Grinstein"/>
    <x v="2"/>
    <s v="United States"/>
    <s v="Jackson"/>
    <x v="12"/>
    <n v="49201"/>
    <x v="2"/>
    <s v="TEC-PH-10002103"/>
    <x v="2"/>
    <x v="7"/>
    <s v="Jabra SPEAK 410"/>
    <n v="657.93"/>
    <n v="7"/>
    <n v="0"/>
    <n v="184.22040000000001"/>
    <x v="4"/>
  </r>
  <r>
    <n v="4575"/>
    <x v="2267"/>
    <x v="0"/>
    <x v="939"/>
    <d v="2013-12-19T00:00:00"/>
    <s v="Standard Class"/>
    <s v="MG-17650"/>
    <s v="Matthew Grinstein"/>
    <x v="2"/>
    <s v="United States"/>
    <s v="Jackson"/>
    <x v="12"/>
    <n v="49201"/>
    <x v="2"/>
    <s v="FUR-FU-10003724"/>
    <x v="0"/>
    <x v="5"/>
    <s v="Westinghouse Clip-On Gooseneck Lamps"/>
    <n v="33.479999999999997"/>
    <n v="4"/>
    <n v="0"/>
    <n v="8.7048000000000005"/>
    <x v="4"/>
  </r>
  <r>
    <n v="4576"/>
    <x v="2267"/>
    <x v="0"/>
    <x v="939"/>
    <d v="2013-12-19T00:00:00"/>
    <s v="Standard Class"/>
    <s v="MG-17650"/>
    <s v="Matthew Grinstein"/>
    <x v="2"/>
    <s v="United States"/>
    <s v="Jackson"/>
    <x v="12"/>
    <n v="49201"/>
    <x v="2"/>
    <s v="OFF-AR-10003732"/>
    <x v="1"/>
    <x v="6"/>
    <s v="Newell 333"/>
    <n v="13.9"/>
    <n v="5"/>
    <n v="0"/>
    <n v="3.6139999999999999"/>
    <x v="4"/>
  </r>
  <r>
    <n v="4577"/>
    <x v="2267"/>
    <x v="0"/>
    <x v="939"/>
    <d v="2013-12-19T00:00:00"/>
    <s v="Standard Class"/>
    <s v="MG-17650"/>
    <s v="Matthew Grinstein"/>
    <x v="2"/>
    <s v="United States"/>
    <s v="Jackson"/>
    <x v="12"/>
    <n v="49201"/>
    <x v="2"/>
    <s v="OFF-ST-10000885"/>
    <x v="1"/>
    <x v="4"/>
    <s v="Fellowes Desktop Hanging File Manager"/>
    <n v="26.86"/>
    <n v="2"/>
    <n v="0"/>
    <n v="6.7149999999999999"/>
    <x v="4"/>
  </r>
  <r>
    <n v="4578"/>
    <x v="2268"/>
    <x v="2"/>
    <x v="909"/>
    <d v="2011-04-16T00:00:00"/>
    <s v="Standard Class"/>
    <s v="SE-20110"/>
    <s v="Sanjit Engle"/>
    <x v="0"/>
    <s v="United States"/>
    <s v="Lewiston"/>
    <x v="45"/>
    <n v="83501"/>
    <x v="1"/>
    <s v="OFF-BI-10004817"/>
    <x v="1"/>
    <x v="8"/>
    <s v="GBC Personal VeloBind Strips"/>
    <n v="9.5839999999999996"/>
    <n v="1"/>
    <n v="0.2"/>
    <n v="3.3544"/>
    <x v="3"/>
  </r>
  <r>
    <n v="4579"/>
    <x v="2269"/>
    <x v="1"/>
    <x v="988"/>
    <d v="2012-06-15T00:00:00"/>
    <s v="Standard Class"/>
    <s v="AG-10765"/>
    <s v="Anthony Garverick"/>
    <x v="2"/>
    <s v="United States"/>
    <s v="Hampton"/>
    <x v="17"/>
    <n v="23666"/>
    <x v="0"/>
    <s v="OFF-BI-10001670"/>
    <x v="1"/>
    <x v="8"/>
    <s v="Vinyl Sectional Post Binders"/>
    <n v="113.1"/>
    <n v="3"/>
    <n v="0"/>
    <n v="56.55"/>
    <x v="1"/>
  </r>
  <r>
    <n v="4580"/>
    <x v="2270"/>
    <x v="2"/>
    <x v="923"/>
    <d v="2011-08-02T00:00:00"/>
    <s v="Standard Class"/>
    <s v="AS-10045"/>
    <s v="Aaron Smayling"/>
    <x v="1"/>
    <s v="United States"/>
    <s v="New York City"/>
    <x v="15"/>
    <n v="10035"/>
    <x v="3"/>
    <s v="OFF-PA-10002709"/>
    <x v="1"/>
    <x v="10"/>
    <s v="Xerox 1956"/>
    <n v="65.78"/>
    <n v="11"/>
    <n v="0"/>
    <n v="32.232199999999999"/>
    <x v="7"/>
  </r>
  <r>
    <n v="4581"/>
    <x v="2271"/>
    <x v="1"/>
    <x v="374"/>
    <d v="2012-08-06T00:00:00"/>
    <s v="Standard Class"/>
    <s v="AR-10405"/>
    <s v="Allen Rosenblatt"/>
    <x v="1"/>
    <s v="United States"/>
    <s v="Hattiesburg"/>
    <x v="35"/>
    <n v="39401"/>
    <x v="0"/>
    <s v="TEC-AC-10004469"/>
    <x v="2"/>
    <x v="11"/>
    <s v="Microsoft Sculpt Comfort Mouse"/>
    <n v="239.7"/>
    <n v="6"/>
    <n v="0"/>
    <n v="105.468"/>
    <x v="7"/>
  </r>
  <r>
    <n v="4582"/>
    <x v="2272"/>
    <x v="0"/>
    <x v="251"/>
    <d v="2013-09-23T00:00:00"/>
    <s v="First Class"/>
    <s v="AP-10720"/>
    <s v="Anne Pryor"/>
    <x v="2"/>
    <s v="United States"/>
    <s v="Philadelphia"/>
    <x v="9"/>
    <n v="19140"/>
    <x v="3"/>
    <s v="FUR-FU-10003424"/>
    <x v="0"/>
    <x v="5"/>
    <s v="Nu-Dell Oak Frame"/>
    <n v="25.632000000000001"/>
    <n v="3"/>
    <n v="0.2"/>
    <n v="3.8448000000000002"/>
    <x v="8"/>
  </r>
  <r>
    <n v="4583"/>
    <x v="2273"/>
    <x v="0"/>
    <x v="224"/>
    <d v="2013-06-13T00:00:00"/>
    <s v="First Class"/>
    <s v="JB-16000"/>
    <s v="Joy Bell-"/>
    <x v="0"/>
    <s v="United States"/>
    <s v="Philadelphia"/>
    <x v="9"/>
    <n v="19140"/>
    <x v="3"/>
    <s v="OFF-LA-10003720"/>
    <x v="1"/>
    <x v="2"/>
    <s v="Avery 487"/>
    <n v="23.616"/>
    <n v="8"/>
    <n v="0.2"/>
    <n v="7.9703999999999997"/>
    <x v="1"/>
  </r>
  <r>
    <n v="4584"/>
    <x v="2274"/>
    <x v="0"/>
    <x v="370"/>
    <d v="2013-08-29T00:00:00"/>
    <s v="Second Class"/>
    <s v="TS-21430"/>
    <s v="Tom Stivers"/>
    <x v="1"/>
    <s v="United States"/>
    <s v="Los Angeles"/>
    <x v="1"/>
    <n v="90045"/>
    <x v="1"/>
    <s v="OFF-AR-10000390"/>
    <x v="1"/>
    <x v="6"/>
    <s v="Newell Chalk Holder"/>
    <n v="8.26"/>
    <n v="2"/>
    <n v="0"/>
    <n v="3.7995999999999999"/>
    <x v="6"/>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x v="0"/>
  </r>
  <r>
    <n v="4586"/>
    <x v="2275"/>
    <x v="3"/>
    <x v="808"/>
    <d v="2014-11-05T00:00:00"/>
    <s v="Second Class"/>
    <s v="NL-18310"/>
    <s v="Nancy Lomonaco"/>
    <x v="2"/>
    <s v="United States"/>
    <s v="Danville"/>
    <x v="1"/>
    <n v="94526"/>
    <x v="1"/>
    <s v="OFF-AR-10003469"/>
    <x v="1"/>
    <x v="6"/>
    <s v="Nontoxic Chalk"/>
    <n v="8.8000000000000007"/>
    <n v="5"/>
    <n v="0"/>
    <n v="4.2240000000000002"/>
    <x v="0"/>
  </r>
  <r>
    <n v="4587"/>
    <x v="2275"/>
    <x v="3"/>
    <x v="808"/>
    <d v="2014-11-05T00:00:00"/>
    <s v="Second Class"/>
    <s v="NL-18310"/>
    <s v="Nancy Lomonaco"/>
    <x v="2"/>
    <s v="United States"/>
    <s v="Danville"/>
    <x v="1"/>
    <n v="94526"/>
    <x v="1"/>
    <s v="OFF-BI-10003718"/>
    <x v="1"/>
    <x v="8"/>
    <s v="GBC Therma-A-Bind 250T Electric Binding System"/>
    <n v="590.35199999999998"/>
    <n v="6"/>
    <n v="0.2"/>
    <n v="206.6232"/>
    <x v="0"/>
  </r>
  <r>
    <n v="4588"/>
    <x v="2275"/>
    <x v="3"/>
    <x v="808"/>
    <d v="2014-11-05T00:00:00"/>
    <s v="Second Class"/>
    <s v="NL-18310"/>
    <s v="Nancy Lomonaco"/>
    <x v="2"/>
    <s v="United States"/>
    <s v="Danville"/>
    <x v="1"/>
    <n v="94526"/>
    <x v="1"/>
    <s v="OFF-FA-10004838"/>
    <x v="1"/>
    <x v="13"/>
    <s v="Super Bands, 12/Pack"/>
    <n v="5.58"/>
    <n v="3"/>
    <n v="0"/>
    <n v="0.16739999999999999"/>
    <x v="0"/>
  </r>
  <r>
    <n v="4589"/>
    <x v="2275"/>
    <x v="3"/>
    <x v="808"/>
    <d v="2014-11-05T00:00:00"/>
    <s v="Second Class"/>
    <s v="NL-18310"/>
    <s v="Nancy Lomonaco"/>
    <x v="2"/>
    <s v="United States"/>
    <s v="Danville"/>
    <x v="1"/>
    <n v="94526"/>
    <x v="1"/>
    <s v="FUR-FU-10002508"/>
    <x v="0"/>
    <x v="5"/>
    <s v="Document Clip Frames"/>
    <n v="25.02"/>
    <n v="3"/>
    <n v="0"/>
    <n v="10.5084"/>
    <x v="0"/>
  </r>
  <r>
    <n v="4590"/>
    <x v="2275"/>
    <x v="3"/>
    <x v="808"/>
    <d v="2014-11-05T00:00:00"/>
    <s v="Second Class"/>
    <s v="NL-18310"/>
    <s v="Nancy Lomonaco"/>
    <x v="2"/>
    <s v="United States"/>
    <s v="Danville"/>
    <x v="1"/>
    <n v="94526"/>
    <x v="1"/>
    <s v="OFF-ST-10001511"/>
    <x v="1"/>
    <x v="4"/>
    <s v="Space Solutions Commercial Steel Shelving"/>
    <n v="452.55"/>
    <n v="7"/>
    <n v="0"/>
    <n v="22.627500000000001"/>
    <x v="0"/>
  </r>
  <r>
    <n v="4591"/>
    <x v="2276"/>
    <x v="0"/>
    <x v="482"/>
    <d v="2014-01-01T00:00:00"/>
    <s v="Standard Class"/>
    <s v="MC-18130"/>
    <s v="Mike Caudle"/>
    <x v="1"/>
    <s v="United States"/>
    <s v="Los Angeles"/>
    <x v="1"/>
    <n v="90004"/>
    <x v="1"/>
    <s v="OFF-SU-10000952"/>
    <x v="1"/>
    <x v="14"/>
    <s v="Fiskars Home &amp; Office Scissors"/>
    <n v="17.760000000000002"/>
    <n v="2"/>
    <n v="0"/>
    <n v="4.9728000000000003"/>
    <x v="4"/>
  </r>
  <r>
    <n v="4592"/>
    <x v="2276"/>
    <x v="0"/>
    <x v="482"/>
    <d v="2014-01-01T00:00:00"/>
    <s v="Standard Class"/>
    <s v="MC-18130"/>
    <s v="Mike Caudle"/>
    <x v="1"/>
    <s v="United States"/>
    <s v="Los Angeles"/>
    <x v="1"/>
    <n v="90004"/>
    <x v="1"/>
    <s v="TEC-PH-10002275"/>
    <x v="2"/>
    <x v="7"/>
    <s v="Mitel 5320 IP Phone VoIP phone"/>
    <n v="302.38400000000001"/>
    <n v="2"/>
    <n v="0.2"/>
    <n v="30.238399999999999"/>
    <x v="4"/>
  </r>
  <r>
    <n v="4593"/>
    <x v="2276"/>
    <x v="0"/>
    <x v="482"/>
    <d v="2014-01-01T00:00:00"/>
    <s v="Standard Class"/>
    <s v="MC-18130"/>
    <s v="Mike Caudle"/>
    <x v="1"/>
    <s v="United States"/>
    <s v="Los Angeles"/>
    <x v="1"/>
    <n v="90004"/>
    <x v="1"/>
    <s v="FUR-CH-10003535"/>
    <x v="0"/>
    <x v="1"/>
    <s v="Global Armless Task Chair, Royal Blue"/>
    <n v="146.352"/>
    <n v="3"/>
    <n v="0.2"/>
    <n v="-5.4882"/>
    <x v="4"/>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x v="4"/>
  </r>
  <r>
    <n v="4595"/>
    <x v="2276"/>
    <x v="0"/>
    <x v="482"/>
    <d v="2014-01-01T00:00:00"/>
    <s v="Standard Class"/>
    <s v="MC-18130"/>
    <s v="Mike Caudle"/>
    <x v="1"/>
    <s v="United States"/>
    <s v="Los Angeles"/>
    <x v="1"/>
    <n v="90004"/>
    <x v="1"/>
    <s v="FUR-TA-10003473"/>
    <x v="0"/>
    <x v="3"/>
    <s v="Bretford Rectangular Conference Table Tops"/>
    <n v="902.71199999999999"/>
    <n v="3"/>
    <n v="0.2"/>
    <n v="33.851700000000001"/>
    <x v="4"/>
  </r>
  <r>
    <n v="4596"/>
    <x v="2276"/>
    <x v="0"/>
    <x v="482"/>
    <d v="2014-01-01T00:00:00"/>
    <s v="Standard Class"/>
    <s v="MC-18130"/>
    <s v="Mike Caudle"/>
    <x v="1"/>
    <s v="United States"/>
    <s v="Los Angeles"/>
    <x v="1"/>
    <n v="90004"/>
    <x v="1"/>
    <s v="OFF-AR-10001897"/>
    <x v="1"/>
    <x v="6"/>
    <s v="Model L Table or Wall-Mount Pencil Sharpener"/>
    <n v="53.97"/>
    <n v="3"/>
    <n v="0"/>
    <n v="15.111599999999999"/>
    <x v="4"/>
  </r>
  <r>
    <n v="4597"/>
    <x v="2277"/>
    <x v="0"/>
    <x v="5"/>
    <d v="2013-12-11T00:00:00"/>
    <s v="Second Class"/>
    <s v="TC-21475"/>
    <s v="Tony Chapman"/>
    <x v="2"/>
    <s v="United States"/>
    <s v="Washington"/>
    <x v="40"/>
    <n v="20016"/>
    <x v="3"/>
    <s v="OFF-AR-10000034"/>
    <x v="1"/>
    <x v="6"/>
    <s v="BIC Brite Liner Grip Highlighters, Assorted, 5/Pack"/>
    <n v="33.92"/>
    <n v="8"/>
    <n v="0"/>
    <n v="13.2288"/>
    <x v="4"/>
  </r>
  <r>
    <n v="4598"/>
    <x v="2278"/>
    <x v="3"/>
    <x v="735"/>
    <d v="2014-09-02T00:00:00"/>
    <s v="Standard Class"/>
    <s v="MG-17650"/>
    <s v="Matthew Grinstein"/>
    <x v="2"/>
    <s v="United States"/>
    <s v="Milwaukee"/>
    <x v="6"/>
    <n v="53209"/>
    <x v="2"/>
    <s v="OFF-SU-10004115"/>
    <x v="1"/>
    <x v="14"/>
    <s v="Acme Stainless Steel Office Snips"/>
    <n v="21.81"/>
    <n v="3"/>
    <n v="0"/>
    <n v="5.8887"/>
    <x v="6"/>
  </r>
  <r>
    <n v="4599"/>
    <x v="2278"/>
    <x v="3"/>
    <x v="735"/>
    <d v="2014-09-02T00:00:00"/>
    <s v="Standard Class"/>
    <s v="MG-17650"/>
    <s v="Matthew Grinstein"/>
    <x v="2"/>
    <s v="United States"/>
    <s v="Milwaukee"/>
    <x v="6"/>
    <n v="53209"/>
    <x v="2"/>
    <s v="OFF-AP-10001947"/>
    <x v="1"/>
    <x v="9"/>
    <s v="Acco 6 Outlet Guardian Premium Plus Surge Suppressor"/>
    <n v="91.6"/>
    <n v="5"/>
    <n v="0"/>
    <n v="26.564"/>
    <x v="6"/>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x v="7"/>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x v="7"/>
  </r>
  <r>
    <n v="4602"/>
    <x v="2279"/>
    <x v="1"/>
    <x v="747"/>
    <d v="2012-07-20T00:00:00"/>
    <s v="Standard Class"/>
    <s v="MG-17890"/>
    <s v="Michael Granlund"/>
    <x v="2"/>
    <s v="United States"/>
    <s v="Baltimore"/>
    <x v="39"/>
    <n v="21215"/>
    <x v="3"/>
    <s v="OFF-FA-10001332"/>
    <x v="1"/>
    <x v="13"/>
    <s v="Acco Banker's Clasps, 5 3/4&quot;-Long"/>
    <n v="11.52"/>
    <n v="4"/>
    <n v="0"/>
    <n v="5.4143999999999997"/>
    <x v="7"/>
  </r>
  <r>
    <n v="4603"/>
    <x v="2280"/>
    <x v="1"/>
    <x v="989"/>
    <d v="2012-05-29T00:00:00"/>
    <s v="Second Class"/>
    <s v="BF-11170"/>
    <s v="Ben Ferrer"/>
    <x v="2"/>
    <s v="United States"/>
    <s v="Jacksonville"/>
    <x v="3"/>
    <n v="28540"/>
    <x v="0"/>
    <s v="OFF-PA-10003790"/>
    <x v="1"/>
    <x v="10"/>
    <s v="Xerox 1991"/>
    <n v="18.271999999999998"/>
    <n v="1"/>
    <n v="0.2"/>
    <n v="5.9383999999999997"/>
    <x v="5"/>
  </r>
  <r>
    <n v="4604"/>
    <x v="2280"/>
    <x v="1"/>
    <x v="989"/>
    <d v="2012-05-29T00:00:00"/>
    <s v="Second Class"/>
    <s v="BF-11170"/>
    <s v="Ben Ferrer"/>
    <x v="2"/>
    <s v="United States"/>
    <s v="Jacksonville"/>
    <x v="3"/>
    <n v="28540"/>
    <x v="0"/>
    <s v="OFF-PA-10003134"/>
    <x v="1"/>
    <x v="10"/>
    <s v="Xerox 1937"/>
    <n v="153.72800000000001"/>
    <n v="4"/>
    <n v="0.2"/>
    <n v="53.8048"/>
    <x v="5"/>
  </r>
  <r>
    <n v="4605"/>
    <x v="2280"/>
    <x v="1"/>
    <x v="989"/>
    <d v="2012-05-29T00:00:00"/>
    <s v="Second Class"/>
    <s v="BF-11170"/>
    <s v="Ben Ferrer"/>
    <x v="2"/>
    <s v="United States"/>
    <s v="Jacksonville"/>
    <x v="3"/>
    <n v="28540"/>
    <x v="0"/>
    <s v="OFF-EN-10004459"/>
    <x v="1"/>
    <x v="12"/>
    <s v="Security-Tint Envelopes"/>
    <n v="12.224"/>
    <n v="2"/>
    <n v="0.2"/>
    <n v="4.4311999999999996"/>
    <x v="5"/>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x v="5"/>
  </r>
  <r>
    <n v="4607"/>
    <x v="2281"/>
    <x v="1"/>
    <x v="71"/>
    <d v="2012-06-02T00:00:00"/>
    <s v="Standard Class"/>
    <s v="MS-17770"/>
    <s v="Maxwell Schwartz"/>
    <x v="0"/>
    <s v="United States"/>
    <s v="Rochester"/>
    <x v="15"/>
    <n v="14609"/>
    <x v="3"/>
    <s v="TEC-PH-10004093"/>
    <x v="2"/>
    <x v="7"/>
    <s v="Panasonic Kx-TS550"/>
    <n v="45.99"/>
    <n v="1"/>
    <n v="0"/>
    <n v="13.3371"/>
    <x v="5"/>
  </r>
  <r>
    <n v="4608"/>
    <x v="2281"/>
    <x v="1"/>
    <x v="71"/>
    <d v="2012-06-02T00:00:00"/>
    <s v="Standard Class"/>
    <s v="MS-17770"/>
    <s v="Maxwell Schwartz"/>
    <x v="0"/>
    <s v="United States"/>
    <s v="Rochester"/>
    <x v="15"/>
    <n v="14609"/>
    <x v="3"/>
    <s v="OFF-ST-10001490"/>
    <x v="1"/>
    <x v="4"/>
    <s v="Hot File 7-Pocket, Floor Stand"/>
    <n v="535.41"/>
    <n v="3"/>
    <n v="0"/>
    <n v="160.62299999999999"/>
    <x v="5"/>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x v="5"/>
  </r>
  <r>
    <n v="4610"/>
    <x v="2281"/>
    <x v="1"/>
    <x v="71"/>
    <d v="2012-06-02T00:00:00"/>
    <s v="Standard Class"/>
    <s v="MS-17770"/>
    <s v="Maxwell Schwartz"/>
    <x v="0"/>
    <s v="United States"/>
    <s v="Rochester"/>
    <x v="15"/>
    <n v="14609"/>
    <x v="3"/>
    <s v="OFF-PA-10004255"/>
    <x v="1"/>
    <x v="10"/>
    <s v="Xerox 219"/>
    <n v="45.36"/>
    <n v="7"/>
    <n v="0"/>
    <n v="21.7728"/>
    <x v="5"/>
  </r>
  <r>
    <n v="4611"/>
    <x v="2282"/>
    <x v="3"/>
    <x v="45"/>
    <d v="2014-11-15T00:00:00"/>
    <s v="Standard Class"/>
    <s v="JE-15745"/>
    <s v="Joel Eaton"/>
    <x v="0"/>
    <s v="United States"/>
    <s v="Oceanside"/>
    <x v="1"/>
    <n v="92054"/>
    <x v="1"/>
    <s v="FUR-FU-10000023"/>
    <x v="0"/>
    <x v="5"/>
    <s v="Eldon Wave Desk Accessories"/>
    <n v="47.12"/>
    <n v="8"/>
    <n v="0"/>
    <n v="20.732800000000001"/>
    <x v="0"/>
  </r>
  <r>
    <n v="4612"/>
    <x v="2283"/>
    <x v="0"/>
    <x v="990"/>
    <d v="2013-01-26T00:00:00"/>
    <s v="Second Class"/>
    <s v="HG-14965"/>
    <s v="Henry Goldwyn"/>
    <x v="1"/>
    <s v="United States"/>
    <s v="Gulfport"/>
    <x v="35"/>
    <n v="39503"/>
    <x v="0"/>
    <s v="OFF-BI-10000285"/>
    <x v="1"/>
    <x v="8"/>
    <s v="XtraLife ClearVue Slant-D Ring Binders by Cardinal"/>
    <n v="31.36"/>
    <n v="4"/>
    <n v="0"/>
    <n v="15.68"/>
    <x v="9"/>
  </r>
  <r>
    <n v="4613"/>
    <x v="2284"/>
    <x v="3"/>
    <x v="413"/>
    <d v="2014-01-07T00:00:00"/>
    <s v="Standard Class"/>
    <s v="EP-13915"/>
    <s v="Emily Phan"/>
    <x v="0"/>
    <s v="United States"/>
    <s v="Jacksonville"/>
    <x v="2"/>
    <n v="32216"/>
    <x v="0"/>
    <s v="OFF-AR-10000588"/>
    <x v="1"/>
    <x v="6"/>
    <s v="Newell 345"/>
    <n v="47.616"/>
    <n v="3"/>
    <n v="0.2"/>
    <n v="3.5712000000000002"/>
    <x v="9"/>
  </r>
  <r>
    <n v="4614"/>
    <x v="2284"/>
    <x v="3"/>
    <x v="413"/>
    <d v="2014-01-07T00:00:00"/>
    <s v="Standard Class"/>
    <s v="EP-13915"/>
    <s v="Emily Phan"/>
    <x v="0"/>
    <s v="United States"/>
    <s v="Jacksonville"/>
    <x v="2"/>
    <n v="32216"/>
    <x v="0"/>
    <s v="OFF-PA-10002250"/>
    <x v="1"/>
    <x v="10"/>
    <s v="Things To Do Today Pad"/>
    <n v="23.48"/>
    <n v="5"/>
    <n v="0.2"/>
    <n v="8.218"/>
    <x v="9"/>
  </r>
  <r>
    <n v="4615"/>
    <x v="2285"/>
    <x v="0"/>
    <x v="64"/>
    <d v="2013-09-11T00:00:00"/>
    <s v="Standard Class"/>
    <s v="GH-14410"/>
    <s v="Gary Hansen"/>
    <x v="2"/>
    <s v="United States"/>
    <s v="Houston"/>
    <x v="5"/>
    <n v="77070"/>
    <x v="2"/>
    <s v="OFF-AP-10002457"/>
    <x v="1"/>
    <x v="9"/>
    <s v="Eureka The Boss Plus 12-Amp Hard Box Upright Vacuum, Red"/>
    <n v="62.79"/>
    <n v="3"/>
    <n v="0.8"/>
    <n v="-166.39349999999999"/>
    <x v="8"/>
  </r>
  <r>
    <n v="4616"/>
    <x v="2285"/>
    <x v="0"/>
    <x v="64"/>
    <d v="2013-09-11T00:00:00"/>
    <s v="Standard Class"/>
    <s v="GH-14410"/>
    <s v="Gary Hansen"/>
    <x v="2"/>
    <s v="United States"/>
    <s v="Houston"/>
    <x v="5"/>
    <n v="77070"/>
    <x v="2"/>
    <s v="OFF-FA-10002763"/>
    <x v="1"/>
    <x v="13"/>
    <s v="Advantus Map Pennant Flags and Round Head Tacks"/>
    <n v="28.44"/>
    <n v="9"/>
    <n v="0.2"/>
    <n v="4.266"/>
    <x v="8"/>
  </r>
  <r>
    <n v="4617"/>
    <x v="2286"/>
    <x v="1"/>
    <x v="406"/>
    <d v="2012-09-07T00:00:00"/>
    <s v="Second Class"/>
    <s v="DS-13180"/>
    <s v="David Smith"/>
    <x v="1"/>
    <s v="United States"/>
    <s v="Houston"/>
    <x v="5"/>
    <n v="77095"/>
    <x v="2"/>
    <s v="TEC-AC-10000109"/>
    <x v="2"/>
    <x v="11"/>
    <s v="Sony Micro Vault Click 16 GB USB 2.0 Flash Drive"/>
    <n v="134.376"/>
    <n v="3"/>
    <n v="0.2"/>
    <n v="6.7187999999999999"/>
    <x v="8"/>
  </r>
  <r>
    <n v="4618"/>
    <x v="2287"/>
    <x v="1"/>
    <x v="481"/>
    <d v="2012-09-26T00:00:00"/>
    <s v="Standard Class"/>
    <s v="TH-21550"/>
    <s v="Tracy Hopkins"/>
    <x v="2"/>
    <s v="United States"/>
    <s v="Everett"/>
    <x v="31"/>
    <n v="2149"/>
    <x v="3"/>
    <s v="TEC-PH-10002415"/>
    <x v="2"/>
    <x v="7"/>
    <s v="Polycom VoiceStation 500 ConferenceÂ phone"/>
    <n v="589.9"/>
    <n v="2"/>
    <n v="0"/>
    <n v="147.47499999999999"/>
    <x v="8"/>
  </r>
  <r>
    <n v="4619"/>
    <x v="2287"/>
    <x v="1"/>
    <x v="481"/>
    <d v="2012-09-26T00:00:00"/>
    <s v="Standard Class"/>
    <s v="TH-21550"/>
    <s v="Tracy Hopkins"/>
    <x v="2"/>
    <s v="United States"/>
    <s v="Everett"/>
    <x v="31"/>
    <n v="2149"/>
    <x v="3"/>
    <s v="FUR-CH-10000785"/>
    <x v="0"/>
    <x v="1"/>
    <s v="Global Ergonomic Managers Chair"/>
    <n v="542.94000000000005"/>
    <n v="3"/>
    <n v="0"/>
    <n v="141.1644"/>
    <x v="8"/>
  </r>
  <r>
    <n v="4620"/>
    <x v="2288"/>
    <x v="3"/>
    <x v="165"/>
    <d v="2014-12-26T00:00:00"/>
    <s v="First Class"/>
    <s v="RM-19675"/>
    <s v="Robert Marley"/>
    <x v="2"/>
    <s v="United States"/>
    <s v="Los Angeles"/>
    <x v="1"/>
    <n v="90049"/>
    <x v="1"/>
    <s v="TEC-CO-10001449"/>
    <x v="2"/>
    <x v="16"/>
    <s v="Hewlett Packard LaserJet 3310 Copier"/>
    <n v="2879.9520000000002"/>
    <n v="6"/>
    <n v="0.2"/>
    <n v="1007.9832"/>
    <x v="4"/>
  </r>
  <r>
    <n v="4621"/>
    <x v="2288"/>
    <x v="3"/>
    <x v="165"/>
    <d v="2014-12-26T00:00:00"/>
    <s v="First Class"/>
    <s v="RM-19675"/>
    <s v="Robert Marley"/>
    <x v="2"/>
    <s v="United States"/>
    <s v="Los Angeles"/>
    <x v="1"/>
    <n v="90049"/>
    <x v="1"/>
    <s v="OFF-BI-10001670"/>
    <x v="1"/>
    <x v="8"/>
    <s v="Vinyl Sectional Post Binders"/>
    <n v="90.48"/>
    <n v="3"/>
    <n v="0.2"/>
    <n v="33.93"/>
    <x v="4"/>
  </r>
  <r>
    <n v="4622"/>
    <x v="2289"/>
    <x v="1"/>
    <x v="348"/>
    <d v="2012-10-08T00:00:00"/>
    <s v="Second Class"/>
    <s v="SF-20965"/>
    <s v="Sylvia Foulston"/>
    <x v="1"/>
    <s v="United States"/>
    <s v="Wilmington"/>
    <x v="13"/>
    <n v="19805"/>
    <x v="3"/>
    <s v="OFF-ST-10001328"/>
    <x v="1"/>
    <x v="4"/>
    <s v="Personal Filing Tote with Lid, Black/Gray"/>
    <n v="77.55"/>
    <n v="5"/>
    <n v="0"/>
    <n v="21.713999999999999"/>
    <x v="2"/>
  </r>
  <r>
    <n v="4623"/>
    <x v="2290"/>
    <x v="3"/>
    <x v="428"/>
    <d v="2014-09-15T00:00:00"/>
    <s v="Standard Class"/>
    <s v="SO-20335"/>
    <s v="Sean O'Donnell"/>
    <x v="0"/>
    <s v="United States"/>
    <s v="Columbia"/>
    <x v="18"/>
    <n v="38401"/>
    <x v="0"/>
    <s v="OFF-SU-10001225"/>
    <x v="1"/>
    <x v="14"/>
    <s v="Staples"/>
    <n v="8.8320000000000007"/>
    <n v="3"/>
    <n v="0.2"/>
    <n v="-1.9872000000000001"/>
    <x v="8"/>
  </r>
  <r>
    <n v="4624"/>
    <x v="2290"/>
    <x v="3"/>
    <x v="428"/>
    <d v="2014-09-15T00:00:00"/>
    <s v="Standard Class"/>
    <s v="SO-20335"/>
    <s v="Sean O'Donnell"/>
    <x v="0"/>
    <s v="United States"/>
    <s v="Columbia"/>
    <x v="18"/>
    <n v="38401"/>
    <x v="0"/>
    <s v="OFF-PA-10000357"/>
    <x v="1"/>
    <x v="10"/>
    <s v="Xerox 1888"/>
    <n v="177.536"/>
    <n v="4"/>
    <n v="0.2"/>
    <n v="62.137599999999999"/>
    <x v="8"/>
  </r>
  <r>
    <n v="4625"/>
    <x v="2290"/>
    <x v="3"/>
    <x v="428"/>
    <d v="2014-09-15T00:00:00"/>
    <s v="Standard Class"/>
    <s v="SO-20335"/>
    <s v="Sean O'Donnell"/>
    <x v="0"/>
    <s v="United States"/>
    <s v="Columbia"/>
    <x v="18"/>
    <n v="38401"/>
    <x v="0"/>
    <s v="OFF-ST-10000046"/>
    <x v="1"/>
    <x v="4"/>
    <s v="Fellowes Super Stor/Drawer Files"/>
    <n v="258.48"/>
    <n v="2"/>
    <n v="0.2"/>
    <n v="-3.2309999999999999"/>
    <x v="8"/>
  </r>
  <r>
    <n v="4626"/>
    <x v="2290"/>
    <x v="3"/>
    <x v="428"/>
    <d v="2014-09-15T00:00:00"/>
    <s v="Standard Class"/>
    <s v="SO-20335"/>
    <s v="Sean O'Donnell"/>
    <x v="0"/>
    <s v="United States"/>
    <s v="Columbia"/>
    <x v="18"/>
    <n v="38401"/>
    <x v="0"/>
    <s v="FUR-FU-10000023"/>
    <x v="0"/>
    <x v="5"/>
    <s v="Eldon Wave Desk Accessories"/>
    <n v="14.135999999999999"/>
    <n v="3"/>
    <n v="0.2"/>
    <n v="4.2408000000000001"/>
    <x v="8"/>
  </r>
  <r>
    <n v="4627"/>
    <x v="2291"/>
    <x v="0"/>
    <x v="373"/>
    <d v="2013-11-19T00:00:00"/>
    <s v="Standard Class"/>
    <s v="CK-12760"/>
    <s v="Cyma Kinney"/>
    <x v="1"/>
    <s v="United States"/>
    <s v="New York City"/>
    <x v="15"/>
    <n v="10011"/>
    <x v="3"/>
    <s v="OFF-ST-10003455"/>
    <x v="1"/>
    <x v="4"/>
    <s v="Tenex File Box, Personal Filing Tote with Lid, Black"/>
    <n v="77.55"/>
    <n v="5"/>
    <n v="0"/>
    <n v="20.163"/>
    <x v="0"/>
  </r>
  <r>
    <n v="4628"/>
    <x v="2291"/>
    <x v="0"/>
    <x v="373"/>
    <d v="2013-11-19T00:00:00"/>
    <s v="Standard Class"/>
    <s v="CK-12760"/>
    <s v="Cyma Kinney"/>
    <x v="1"/>
    <s v="United States"/>
    <s v="New York City"/>
    <x v="15"/>
    <n v="10011"/>
    <x v="3"/>
    <s v="OFF-ST-10000876"/>
    <x v="1"/>
    <x v="4"/>
    <s v="Eldon Simplefile Box Office"/>
    <n v="24.88"/>
    <n v="2"/>
    <n v="0"/>
    <n v="6.9664000000000001"/>
    <x v="0"/>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x v="0"/>
  </r>
  <r>
    <n v="4630"/>
    <x v="2291"/>
    <x v="0"/>
    <x v="373"/>
    <d v="2013-11-19T00:00:00"/>
    <s v="Standard Class"/>
    <s v="CK-12760"/>
    <s v="Cyma Kinney"/>
    <x v="1"/>
    <s v="United States"/>
    <s v="New York City"/>
    <x v="15"/>
    <n v="10011"/>
    <x v="3"/>
    <s v="OFF-ST-10004258"/>
    <x v="1"/>
    <x v="4"/>
    <s v="Portable Personal File Box"/>
    <n v="36.630000000000003"/>
    <n v="3"/>
    <n v="0"/>
    <n v="9.8901000000000003"/>
    <x v="0"/>
  </r>
  <r>
    <n v="4631"/>
    <x v="2292"/>
    <x v="1"/>
    <x v="52"/>
    <d v="2012-10-15T00:00:00"/>
    <s v="Same Day"/>
    <s v="GA-14725"/>
    <s v="Guy Armstrong"/>
    <x v="0"/>
    <s v="United States"/>
    <s v="Mount Pleasant"/>
    <x v="12"/>
    <n v="48858"/>
    <x v="2"/>
    <s v="FUR-FU-10000719"/>
    <x v="0"/>
    <x v="5"/>
    <s v="DAX Cubicle Frames, 8-1/2 x 11"/>
    <n v="17.14"/>
    <n v="2"/>
    <n v="0"/>
    <n v="6.1703999999999999"/>
    <x v="2"/>
  </r>
  <r>
    <n v="4632"/>
    <x v="2293"/>
    <x v="3"/>
    <x v="646"/>
    <d v="2014-08-09T00:00:00"/>
    <s v="Second Class"/>
    <s v="BD-11725"/>
    <s v="Bruce Degenhardt"/>
    <x v="0"/>
    <s v="United States"/>
    <s v="San Francisco"/>
    <x v="1"/>
    <n v="94122"/>
    <x v="1"/>
    <s v="OFF-LA-10001297"/>
    <x v="1"/>
    <x v="2"/>
    <s v="Avery 473"/>
    <n v="51.75"/>
    <n v="5"/>
    <n v="0"/>
    <n v="24.84"/>
    <x v="6"/>
  </r>
  <r>
    <n v="4633"/>
    <x v="2293"/>
    <x v="3"/>
    <x v="646"/>
    <d v="2014-08-09T00:00:00"/>
    <s v="Second Class"/>
    <s v="BD-11725"/>
    <s v="Bruce Degenhardt"/>
    <x v="0"/>
    <s v="United States"/>
    <s v="San Francisco"/>
    <x v="1"/>
    <n v="94122"/>
    <x v="1"/>
    <s v="FUR-FU-10000723"/>
    <x v="0"/>
    <x v="5"/>
    <s v="Deflect-o EconoMat Studded, No Bevel Mat for Low Pile Carpeting"/>
    <n v="123.96"/>
    <n v="3"/>
    <n v="0"/>
    <n v="11.1564"/>
    <x v="6"/>
  </r>
  <r>
    <n v="4634"/>
    <x v="2294"/>
    <x v="1"/>
    <x v="291"/>
    <d v="2012-08-26T00:00:00"/>
    <s v="Standard Class"/>
    <s v="DS-13180"/>
    <s v="David Smith"/>
    <x v="1"/>
    <s v="United States"/>
    <s v="San Francisco"/>
    <x v="1"/>
    <n v="94122"/>
    <x v="1"/>
    <s v="FUR-BO-10003893"/>
    <x v="0"/>
    <x v="0"/>
    <s v="Sauder Camden County Collection Library"/>
    <n v="586.39800000000002"/>
    <n v="6"/>
    <n v="0.15"/>
    <n v="34.494"/>
    <x v="6"/>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x v="6"/>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x v="10"/>
  </r>
  <r>
    <n v="4637"/>
    <x v="2296"/>
    <x v="3"/>
    <x v="842"/>
    <d v="2014-04-30T00:00:00"/>
    <s v="First Class"/>
    <s v="AP-10915"/>
    <s v="Arthur Prichep"/>
    <x v="0"/>
    <s v="United States"/>
    <s v="Los Angeles"/>
    <x v="1"/>
    <n v="90045"/>
    <x v="1"/>
    <s v="OFF-AR-10003373"/>
    <x v="1"/>
    <x v="6"/>
    <s v="Boston School Pro Electric Pencil Sharpener, 1670"/>
    <n v="123.92"/>
    <n v="4"/>
    <n v="0"/>
    <n v="33.458399999999997"/>
    <x v="3"/>
  </r>
  <r>
    <n v="4638"/>
    <x v="2296"/>
    <x v="3"/>
    <x v="842"/>
    <d v="2014-04-30T00:00:00"/>
    <s v="First Class"/>
    <s v="AP-10915"/>
    <s v="Arthur Prichep"/>
    <x v="0"/>
    <s v="United States"/>
    <s v="Los Angeles"/>
    <x v="1"/>
    <n v="90045"/>
    <x v="1"/>
    <s v="OFF-AR-10000390"/>
    <x v="1"/>
    <x v="6"/>
    <s v="Newell Chalk Holder"/>
    <n v="12.39"/>
    <n v="3"/>
    <n v="0"/>
    <n v="5.6993999999999998"/>
    <x v="3"/>
  </r>
  <r>
    <n v="4639"/>
    <x v="2296"/>
    <x v="3"/>
    <x v="842"/>
    <d v="2014-04-30T00:00:00"/>
    <s v="First Class"/>
    <s v="AP-10915"/>
    <s v="Arthur Prichep"/>
    <x v="0"/>
    <s v="United States"/>
    <s v="Los Angeles"/>
    <x v="1"/>
    <n v="90045"/>
    <x v="1"/>
    <s v="OFF-AR-10001725"/>
    <x v="1"/>
    <x v="6"/>
    <s v="Boston Home &amp; Office Model 2000 Electric Pencil Sharpeners"/>
    <n v="47.3"/>
    <n v="2"/>
    <n v="0"/>
    <n v="12.298"/>
    <x v="3"/>
  </r>
  <r>
    <n v="4640"/>
    <x v="2297"/>
    <x v="0"/>
    <x v="108"/>
    <d v="2013-09-17T00:00:00"/>
    <s v="Standard Class"/>
    <s v="JF-15565"/>
    <s v="Jill Fjeld"/>
    <x v="0"/>
    <s v="United States"/>
    <s v="Newport News"/>
    <x v="17"/>
    <n v="23602"/>
    <x v="0"/>
    <s v="TEC-CO-10001943"/>
    <x v="2"/>
    <x v="16"/>
    <s v="Canon PC-428 Personal Copier"/>
    <n v="1599.92"/>
    <n v="8"/>
    <n v="0"/>
    <n v="751.9624"/>
    <x v="8"/>
  </r>
  <r>
    <n v="4641"/>
    <x v="2297"/>
    <x v="0"/>
    <x v="108"/>
    <d v="2013-09-17T00:00:00"/>
    <s v="Standard Class"/>
    <s v="JF-15565"/>
    <s v="Jill Fjeld"/>
    <x v="0"/>
    <s v="United States"/>
    <s v="Newport News"/>
    <x v="17"/>
    <n v="23602"/>
    <x v="0"/>
    <s v="OFF-EN-10002312"/>
    <x v="1"/>
    <x v="12"/>
    <s v="#10 Self-Seal White Envelopes"/>
    <n v="11.09"/>
    <n v="1"/>
    <n v="0"/>
    <n v="5.4340999999999999"/>
    <x v="8"/>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x v="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x v="2"/>
  </r>
  <r>
    <n v="4644"/>
    <x v="2299"/>
    <x v="1"/>
    <x v="991"/>
    <d v="2012-08-06T00:00:00"/>
    <s v="Standard Class"/>
    <s v="Co-12640"/>
    <s v="Corey-Lock"/>
    <x v="0"/>
    <s v="United States"/>
    <s v="Seattle"/>
    <x v="4"/>
    <n v="98105"/>
    <x v="1"/>
    <s v="OFF-BI-10002003"/>
    <x v="1"/>
    <x v="8"/>
    <s v="Ibico Presentation Index for Binding Systems"/>
    <n v="6.3680000000000003"/>
    <n v="2"/>
    <n v="0.2"/>
    <n v="2.1492"/>
    <x v="6"/>
  </r>
  <r>
    <n v="4645"/>
    <x v="2299"/>
    <x v="1"/>
    <x v="991"/>
    <d v="2012-08-06T00:00:00"/>
    <s v="Standard Class"/>
    <s v="Co-12640"/>
    <s v="Corey-Lock"/>
    <x v="0"/>
    <s v="United States"/>
    <s v="Seattle"/>
    <x v="4"/>
    <n v="98105"/>
    <x v="1"/>
    <s v="TEC-MA-10001972"/>
    <x v="2"/>
    <x v="15"/>
    <s v="Okidata C331dn Printer"/>
    <n v="558.4"/>
    <n v="2"/>
    <n v="0.2"/>
    <n v="41.88"/>
    <x v="6"/>
  </r>
  <r>
    <n v="4646"/>
    <x v="2300"/>
    <x v="0"/>
    <x v="399"/>
    <d v="2013-08-17T00:00:00"/>
    <s v="Standard Class"/>
    <s v="BC-11125"/>
    <s v="Becky Castell"/>
    <x v="2"/>
    <s v="United States"/>
    <s v="New York City"/>
    <x v="15"/>
    <n v="10011"/>
    <x v="3"/>
    <s v="FUR-CH-10000225"/>
    <x v="0"/>
    <x v="1"/>
    <s v="Global Geo Office Task Chair, Gray"/>
    <n v="145.76400000000001"/>
    <n v="2"/>
    <n v="0.1"/>
    <n v="-8.0980000000000008"/>
    <x v="6"/>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x v="5"/>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x v="3"/>
  </r>
  <r>
    <n v="4649"/>
    <x v="2303"/>
    <x v="3"/>
    <x v="304"/>
    <d v="2014-05-20T00:00:00"/>
    <s v="Standard Class"/>
    <s v="KB-16585"/>
    <s v="Ken Black"/>
    <x v="1"/>
    <s v="United States"/>
    <s v="Seattle"/>
    <x v="4"/>
    <n v="98103"/>
    <x v="1"/>
    <s v="OFF-PA-10003228"/>
    <x v="1"/>
    <x v="10"/>
    <s v="Xerox 1917"/>
    <n v="440.19"/>
    <n v="9"/>
    <n v="0"/>
    <n v="206.88929999999999"/>
    <x v="5"/>
  </r>
  <r>
    <n v="4650"/>
    <x v="2303"/>
    <x v="3"/>
    <x v="304"/>
    <d v="2014-05-20T00:00:00"/>
    <s v="Standard Class"/>
    <s v="KB-16585"/>
    <s v="Ken Black"/>
    <x v="1"/>
    <s v="United States"/>
    <s v="Seattle"/>
    <x v="4"/>
    <n v="98103"/>
    <x v="1"/>
    <s v="OFF-SU-10004498"/>
    <x v="1"/>
    <x v="14"/>
    <s v="Martin-Yale Premier Letter Opener"/>
    <n v="64.400000000000006"/>
    <n v="5"/>
    <n v="0"/>
    <n v="1.9319999999999999"/>
    <x v="5"/>
  </r>
  <r>
    <n v="4651"/>
    <x v="2304"/>
    <x v="3"/>
    <x v="798"/>
    <d v="2014-04-13T00:00:00"/>
    <s v="Standard Class"/>
    <s v="AH-10120"/>
    <s v="Adrian Hane"/>
    <x v="2"/>
    <s v="United States"/>
    <s v="San Francisco"/>
    <x v="1"/>
    <n v="94110"/>
    <x v="1"/>
    <s v="OFF-PA-10001878"/>
    <x v="1"/>
    <x v="10"/>
    <s v="Xerox 1891"/>
    <n v="244.55"/>
    <n v="5"/>
    <n v="0"/>
    <n v="114.9385"/>
    <x v="3"/>
  </r>
  <r>
    <n v="4652"/>
    <x v="2304"/>
    <x v="3"/>
    <x v="798"/>
    <d v="2014-04-13T00:00:00"/>
    <s v="Standard Class"/>
    <s v="AH-10120"/>
    <s v="Adrian Hane"/>
    <x v="2"/>
    <s v="United States"/>
    <s v="San Francisco"/>
    <x v="1"/>
    <n v="94110"/>
    <x v="1"/>
    <s v="OFF-PA-10002923"/>
    <x v="1"/>
    <x v="10"/>
    <s v="Xerox 1942"/>
    <n v="195.76"/>
    <n v="4"/>
    <n v="0"/>
    <n v="97.88"/>
    <x v="3"/>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x v="11"/>
  </r>
  <r>
    <n v="4654"/>
    <x v="2305"/>
    <x v="3"/>
    <x v="922"/>
    <d v="2014-02-24T00:00:00"/>
    <s v="Standard Class"/>
    <s v="GH-14410"/>
    <s v="Gary Hansen"/>
    <x v="2"/>
    <s v="United States"/>
    <s v="Perth Amboy"/>
    <x v="30"/>
    <n v="8861"/>
    <x v="3"/>
    <s v="OFF-ST-10003123"/>
    <x v="1"/>
    <x v="4"/>
    <s v="Fellowes Bases and Tops For Staxonsteel/High-Stak Systems"/>
    <n v="166.45"/>
    <n v="5"/>
    <n v="0"/>
    <n v="39.948"/>
    <x v="11"/>
  </r>
  <r>
    <n v="4655"/>
    <x v="2306"/>
    <x v="3"/>
    <x v="92"/>
    <d v="2014-06-27T00:00:00"/>
    <s v="Second Class"/>
    <s v="KT-16480"/>
    <s v="Kean Thornton"/>
    <x v="0"/>
    <s v="United States"/>
    <s v="San Francisco"/>
    <x v="1"/>
    <n v="94110"/>
    <x v="1"/>
    <s v="OFF-FA-10001332"/>
    <x v="1"/>
    <x v="13"/>
    <s v="Acco Banker's Clasps, 5 3/4&quot;-Long"/>
    <n v="2.88"/>
    <n v="1"/>
    <n v="0"/>
    <n v="1.3535999999999999"/>
    <x v="1"/>
  </r>
  <r>
    <n v="4656"/>
    <x v="2307"/>
    <x v="2"/>
    <x v="952"/>
    <d v="2011-05-10T00:00:00"/>
    <s v="Standard Class"/>
    <s v="KH-16330"/>
    <s v="Katharine Harms"/>
    <x v="1"/>
    <s v="United States"/>
    <s v="Freeport"/>
    <x v="10"/>
    <n v="61032"/>
    <x v="2"/>
    <s v="OFF-ST-10003442"/>
    <x v="1"/>
    <x v="4"/>
    <s v="Eldon Portable Mobile Manager"/>
    <n v="45.247999999999998"/>
    <n v="2"/>
    <n v="0.2"/>
    <n v="3.9592000000000001"/>
    <x v="5"/>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x v="5"/>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x v="5"/>
  </r>
  <r>
    <n v="4659"/>
    <x v="2308"/>
    <x v="1"/>
    <x v="910"/>
    <d v="2012-05-07T00:00:00"/>
    <s v="Standard Class"/>
    <s v="SV-20785"/>
    <s v="Stewart Visinsky"/>
    <x v="0"/>
    <s v="United States"/>
    <s v="Philadelphia"/>
    <x v="9"/>
    <n v="19140"/>
    <x v="3"/>
    <s v="OFF-PA-10002230"/>
    <x v="1"/>
    <x v="10"/>
    <s v="Xerox 1897"/>
    <n v="7.968"/>
    <n v="2"/>
    <n v="0.2"/>
    <n v="2.8883999999999999"/>
    <x v="5"/>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x v="5"/>
  </r>
  <r>
    <n v="4661"/>
    <x v="2308"/>
    <x v="1"/>
    <x v="910"/>
    <d v="2012-05-07T00:00:00"/>
    <s v="Standard Class"/>
    <s v="SV-20785"/>
    <s v="Stewart Visinsky"/>
    <x v="0"/>
    <s v="United States"/>
    <s v="Philadelphia"/>
    <x v="9"/>
    <n v="19140"/>
    <x v="3"/>
    <s v="TEC-AC-10001542"/>
    <x v="2"/>
    <x v="11"/>
    <s v="SanDisk Cruzer 16 GB USB Flash Drive"/>
    <n v="27.552"/>
    <n v="3"/>
    <n v="0.2"/>
    <n v="-0.34439999999999998"/>
    <x v="5"/>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x v="5"/>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x v="5"/>
  </r>
  <r>
    <n v="4664"/>
    <x v="2309"/>
    <x v="0"/>
    <x v="31"/>
    <d v="2013-09-23T00:00:00"/>
    <s v="Standard Class"/>
    <s v="PO-18850"/>
    <s v="Patrick O'Brill"/>
    <x v="0"/>
    <s v="United States"/>
    <s v="Jacksonville"/>
    <x v="2"/>
    <n v="32216"/>
    <x v="0"/>
    <s v="OFF-LA-10002787"/>
    <x v="1"/>
    <x v="2"/>
    <s v="Avery 480"/>
    <n v="3"/>
    <n v="1"/>
    <n v="0.2"/>
    <n v="1.05"/>
    <x v="8"/>
  </r>
  <r>
    <n v="4665"/>
    <x v="2310"/>
    <x v="0"/>
    <x v="897"/>
    <d v="2013-09-27T00:00:00"/>
    <s v="Standard Class"/>
    <s v="AC-10450"/>
    <s v="Amy Cox"/>
    <x v="0"/>
    <s v="United States"/>
    <s v="Pembroke Pines"/>
    <x v="2"/>
    <n v="33024"/>
    <x v="0"/>
    <s v="OFF-BI-10004022"/>
    <x v="1"/>
    <x v="8"/>
    <s v="Acco Suede Grain Vinyl Round Ring Binder"/>
    <n v="7.5060000000000002"/>
    <n v="9"/>
    <n v="0.7"/>
    <n v="-6.0048000000000004"/>
    <x v="8"/>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x v="8"/>
  </r>
  <r>
    <n v="4667"/>
    <x v="2311"/>
    <x v="0"/>
    <x v="994"/>
    <d v="2013-01-17T00:00:00"/>
    <s v="Standard Class"/>
    <s v="KB-16585"/>
    <s v="Ken Black"/>
    <x v="1"/>
    <s v="United States"/>
    <s v="Seattle"/>
    <x v="4"/>
    <n v="98115"/>
    <x v="1"/>
    <s v="FUR-FU-10000076"/>
    <x v="0"/>
    <x v="5"/>
    <s v="24-Hour Round Wall Clock"/>
    <n v="79.92"/>
    <n v="4"/>
    <n v="0"/>
    <n v="34.365600000000001"/>
    <x v="9"/>
  </r>
  <r>
    <n v="4668"/>
    <x v="2311"/>
    <x v="0"/>
    <x v="994"/>
    <d v="2013-01-17T00:00:00"/>
    <s v="Standard Class"/>
    <s v="KB-16585"/>
    <s v="Ken Black"/>
    <x v="1"/>
    <s v="United States"/>
    <s v="Seattle"/>
    <x v="4"/>
    <n v="98115"/>
    <x v="1"/>
    <s v="TEC-AC-10002335"/>
    <x v="2"/>
    <x v="11"/>
    <s v="Logitech Media Keyboard K200"/>
    <n v="69.98"/>
    <n v="2"/>
    <n v="0"/>
    <n v="13.296200000000001"/>
    <x v="9"/>
  </r>
  <r>
    <n v="4669"/>
    <x v="2312"/>
    <x v="3"/>
    <x v="636"/>
    <d v="2014-05-12T00:00:00"/>
    <s v="Standard Class"/>
    <s v="DB-13555"/>
    <s v="Dorothy Badders"/>
    <x v="1"/>
    <s v="United States"/>
    <s v="Fort Worth"/>
    <x v="5"/>
    <n v="76106"/>
    <x v="2"/>
    <s v="OFF-BI-10002827"/>
    <x v="1"/>
    <x v="8"/>
    <s v="Avery Durable Poly Binders"/>
    <n v="11.06"/>
    <n v="10"/>
    <n v="0.8"/>
    <n v="-18.802"/>
    <x v="5"/>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x v="5"/>
  </r>
  <r>
    <n v="4671"/>
    <x v="2312"/>
    <x v="3"/>
    <x v="636"/>
    <d v="2014-05-12T00:00:00"/>
    <s v="Standard Class"/>
    <s v="DB-13555"/>
    <s v="Dorothy Badders"/>
    <x v="1"/>
    <s v="United States"/>
    <s v="Fort Worth"/>
    <x v="5"/>
    <n v="76106"/>
    <x v="2"/>
    <s v="OFF-ST-10001932"/>
    <x v="1"/>
    <x v="4"/>
    <s v="Fellowes Staxonsteel Drawer Files"/>
    <n v="772.68"/>
    <n v="5"/>
    <n v="0.2"/>
    <n v="-57.951000000000001"/>
    <x v="5"/>
  </r>
  <r>
    <n v="4672"/>
    <x v="2313"/>
    <x v="0"/>
    <x v="995"/>
    <d v="2013-08-07T00:00:00"/>
    <s v="Standard Class"/>
    <s v="KL-16645"/>
    <s v="Ken Lonsdale"/>
    <x v="0"/>
    <s v="United States"/>
    <s v="Detroit"/>
    <x v="12"/>
    <n v="48205"/>
    <x v="2"/>
    <s v="OFF-AP-10001005"/>
    <x v="1"/>
    <x v="9"/>
    <s v="Honeywell Quietcare HEPA Air Cleaner"/>
    <n v="283.14"/>
    <n v="4"/>
    <n v="0.1"/>
    <n v="72.358000000000004"/>
    <x v="6"/>
  </r>
  <r>
    <n v="4673"/>
    <x v="2313"/>
    <x v="0"/>
    <x v="995"/>
    <d v="2013-08-07T00:00:00"/>
    <s v="Standard Class"/>
    <s v="KL-16645"/>
    <s v="Ken Lonsdale"/>
    <x v="0"/>
    <s v="United States"/>
    <s v="Detroit"/>
    <x v="12"/>
    <n v="48205"/>
    <x v="2"/>
    <s v="TEC-PH-10004042"/>
    <x v="2"/>
    <x v="7"/>
    <s v="ClearOne Communications CHAT 70 OCÂ Speaker Phone"/>
    <n v="635.96"/>
    <n v="4"/>
    <n v="0"/>
    <n v="165.34960000000001"/>
    <x v="6"/>
  </r>
  <r>
    <n v="4674"/>
    <x v="2313"/>
    <x v="0"/>
    <x v="995"/>
    <d v="2013-08-07T00:00:00"/>
    <s v="Standard Class"/>
    <s v="KL-16645"/>
    <s v="Ken Lonsdale"/>
    <x v="0"/>
    <s v="United States"/>
    <s v="Detroit"/>
    <x v="12"/>
    <n v="48205"/>
    <x v="2"/>
    <s v="TEC-PH-10001079"/>
    <x v="2"/>
    <x v="7"/>
    <s v="Polycom SoundPoint Pro SE-225 Corded phone"/>
    <n v="118.99"/>
    <n v="1"/>
    <n v="0"/>
    <n v="33.3172"/>
    <x v="6"/>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x v="6"/>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x v="10"/>
  </r>
  <r>
    <n v="4677"/>
    <x v="2315"/>
    <x v="2"/>
    <x v="619"/>
    <d v="2011-03-19T00:00:00"/>
    <s v="Standard Class"/>
    <s v="JF-15295"/>
    <s v="Jason Fortune-"/>
    <x v="0"/>
    <s v="United States"/>
    <s v="Logan"/>
    <x v="7"/>
    <n v="84321"/>
    <x v="1"/>
    <s v="OFF-BI-10001617"/>
    <x v="1"/>
    <x v="8"/>
    <s v="GBC Wire Binding Combs"/>
    <n v="33.088000000000001"/>
    <n v="4"/>
    <n v="0.2"/>
    <n v="11.167199999999999"/>
    <x v="10"/>
  </r>
  <r>
    <n v="4678"/>
    <x v="2315"/>
    <x v="2"/>
    <x v="619"/>
    <d v="2011-03-19T00:00:00"/>
    <s v="Standard Class"/>
    <s v="JF-15295"/>
    <s v="Jason Fortune-"/>
    <x v="0"/>
    <s v="United States"/>
    <s v="Logan"/>
    <x v="7"/>
    <n v="84321"/>
    <x v="1"/>
    <s v="OFF-ST-10000736"/>
    <x v="1"/>
    <x v="4"/>
    <s v="Carina Double Wide Media Storage Towers in Natural &amp; Black"/>
    <n v="80.98"/>
    <n v="1"/>
    <n v="0"/>
    <n v="3.2391999999999999"/>
    <x v="10"/>
  </r>
  <r>
    <n v="4679"/>
    <x v="2315"/>
    <x v="2"/>
    <x v="619"/>
    <d v="2011-03-19T00:00:00"/>
    <s v="Standard Class"/>
    <s v="JF-15295"/>
    <s v="Jason Fortune-"/>
    <x v="0"/>
    <s v="United States"/>
    <s v="Logan"/>
    <x v="7"/>
    <n v="84321"/>
    <x v="1"/>
    <s v="TEC-AC-10004877"/>
    <x v="2"/>
    <x v="11"/>
    <s v="ImationÂ 30456 USBÂ Flash DriveÂ 8GB"/>
    <n v="82.8"/>
    <n v="12"/>
    <n v="0"/>
    <n v="6.6239999999999997"/>
    <x v="10"/>
  </r>
  <r>
    <n v="4680"/>
    <x v="2315"/>
    <x v="2"/>
    <x v="619"/>
    <d v="2011-03-19T00:00:00"/>
    <s v="Standard Class"/>
    <s v="JF-15295"/>
    <s v="Jason Fortune-"/>
    <x v="0"/>
    <s v="United States"/>
    <s v="Logan"/>
    <x v="7"/>
    <n v="84321"/>
    <x v="1"/>
    <s v="OFF-ST-10003221"/>
    <x v="1"/>
    <x v="4"/>
    <s v="Staples"/>
    <n v="21.36"/>
    <n v="2"/>
    <n v="0"/>
    <n v="5.7671999999999999"/>
    <x v="10"/>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x v="10"/>
  </r>
  <r>
    <n v="4682"/>
    <x v="2316"/>
    <x v="0"/>
    <x v="216"/>
    <d v="2013-07-19T00:00:00"/>
    <s v="Second Class"/>
    <s v="RE-19450"/>
    <s v="Richard Eichhorn"/>
    <x v="0"/>
    <s v="United States"/>
    <s v="Auburn"/>
    <x v="15"/>
    <n v="13021"/>
    <x v="3"/>
    <s v="OFF-FA-10000936"/>
    <x v="1"/>
    <x v="13"/>
    <s v="Acco Hot Clips Clips to Go"/>
    <n v="29.61"/>
    <n v="9"/>
    <n v="0"/>
    <n v="13.3245"/>
    <x v="7"/>
  </r>
  <r>
    <n v="4683"/>
    <x v="2317"/>
    <x v="0"/>
    <x v="49"/>
    <d v="2013-12-02T00:00:00"/>
    <s v="Same Day"/>
    <s v="MV-18190"/>
    <s v="Mike Vittorini"/>
    <x v="0"/>
    <s v="United States"/>
    <s v="Raleigh"/>
    <x v="3"/>
    <n v="27604"/>
    <x v="0"/>
    <s v="TEC-PH-10003811"/>
    <x v="2"/>
    <x v="7"/>
    <s v="Jabra Supreme Plus Driver EditionÂ Headset"/>
    <n v="863.928"/>
    <n v="9"/>
    <n v="0.2"/>
    <n v="86.392799999999994"/>
    <x v="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x v="6"/>
  </r>
  <r>
    <n v="4685"/>
    <x v="2318"/>
    <x v="0"/>
    <x v="48"/>
    <d v="2013-09-04T00:00:00"/>
    <s v="Standard Class"/>
    <s v="GB-14530"/>
    <s v="George Bell"/>
    <x v="1"/>
    <s v="United States"/>
    <s v="Philadelphia"/>
    <x v="9"/>
    <n v="19120"/>
    <x v="3"/>
    <s v="FUR-BO-10002853"/>
    <x v="0"/>
    <x v="0"/>
    <s v="O'Sullivan 5-Shelf Heavy-Duty Bookcases"/>
    <n v="163.88"/>
    <n v="4"/>
    <n v="0.5"/>
    <n v="-81.94"/>
    <x v="6"/>
  </r>
  <r>
    <n v="4686"/>
    <x v="2318"/>
    <x v="0"/>
    <x v="48"/>
    <d v="2013-09-04T00:00:00"/>
    <s v="Standard Class"/>
    <s v="GB-14530"/>
    <s v="George Bell"/>
    <x v="1"/>
    <s v="United States"/>
    <s v="Philadelphia"/>
    <x v="9"/>
    <n v="19120"/>
    <x v="3"/>
    <s v="OFF-BI-10002071"/>
    <x v="1"/>
    <x v="8"/>
    <s v="Fellowes Black Plastic Comb Bindings"/>
    <n v="3.4860000000000002"/>
    <n v="2"/>
    <n v="0.7"/>
    <n v="-2.7888000000000002"/>
    <x v="6"/>
  </r>
  <r>
    <n v="4687"/>
    <x v="2318"/>
    <x v="0"/>
    <x v="48"/>
    <d v="2013-09-04T00:00:00"/>
    <s v="Standard Class"/>
    <s v="GB-14530"/>
    <s v="George Bell"/>
    <x v="1"/>
    <s v="United States"/>
    <s v="Philadelphia"/>
    <x v="9"/>
    <n v="19120"/>
    <x v="3"/>
    <s v="OFF-FA-10000053"/>
    <x v="1"/>
    <x v="13"/>
    <s v="Revere Boxed Rubber Bands by Revere"/>
    <n v="10.584"/>
    <n v="7"/>
    <n v="0.2"/>
    <n v="-2.3814000000000002"/>
    <x v="6"/>
  </r>
  <r>
    <n v="4688"/>
    <x v="2319"/>
    <x v="0"/>
    <x v="890"/>
    <d v="2013-07-01T00:00:00"/>
    <s v="Standard Class"/>
    <s v="HL-15040"/>
    <s v="Hunter Lopez"/>
    <x v="0"/>
    <s v="United States"/>
    <s v="Richmond"/>
    <x v="14"/>
    <n v="47374"/>
    <x v="2"/>
    <s v="TEC-PH-10001305"/>
    <x v="2"/>
    <x v="7"/>
    <s v="Panasonic KX TS208W Corded phone"/>
    <n v="440.91"/>
    <n v="9"/>
    <n v="0"/>
    <n v="123.45480000000001"/>
    <x v="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x v="10"/>
  </r>
  <r>
    <n v="4690"/>
    <x v="2321"/>
    <x v="2"/>
    <x v="414"/>
    <d v="2011-12-22T00:00:00"/>
    <s v="First Class"/>
    <s v="CT-11995"/>
    <s v="Carol Triggs"/>
    <x v="0"/>
    <s v="United States"/>
    <s v="Tucson"/>
    <x v="16"/>
    <n v="85705"/>
    <x v="1"/>
    <s v="FUR-FU-10001876"/>
    <x v="0"/>
    <x v="5"/>
    <s v="Computer Room Manger, 14&quot;"/>
    <n v="51.968000000000004"/>
    <n v="2"/>
    <n v="0.2"/>
    <n v="10.393599999999999"/>
    <x v="4"/>
  </r>
  <r>
    <n v="4691"/>
    <x v="2321"/>
    <x v="2"/>
    <x v="414"/>
    <d v="2011-12-22T00:00:00"/>
    <s v="First Class"/>
    <s v="CT-11995"/>
    <s v="Carol Triggs"/>
    <x v="0"/>
    <s v="United States"/>
    <s v="Tucson"/>
    <x v="16"/>
    <n v="85705"/>
    <x v="1"/>
    <s v="TEC-AC-10003628"/>
    <x v="2"/>
    <x v="11"/>
    <s v="Logitech 910-002974 M325 Wireless Mouse for Web Scrolling"/>
    <n v="71.975999999999999"/>
    <n v="3"/>
    <n v="0.2"/>
    <n v="21.5928"/>
    <x v="4"/>
  </r>
  <r>
    <n v="4692"/>
    <x v="2321"/>
    <x v="2"/>
    <x v="414"/>
    <d v="2011-12-22T00:00:00"/>
    <s v="First Class"/>
    <s v="CT-11995"/>
    <s v="Carol Triggs"/>
    <x v="0"/>
    <s v="United States"/>
    <s v="Tucson"/>
    <x v="16"/>
    <n v="85705"/>
    <x v="1"/>
    <s v="FUR-CH-10004860"/>
    <x v="0"/>
    <x v="1"/>
    <s v="Global Low Back Tilter Chair"/>
    <n v="242.352"/>
    <n v="3"/>
    <n v="0.2"/>
    <n v="-42.4116"/>
    <x v="4"/>
  </r>
  <r>
    <n v="4693"/>
    <x v="2321"/>
    <x v="2"/>
    <x v="414"/>
    <d v="2011-12-22T00:00:00"/>
    <s v="First Class"/>
    <s v="CT-11995"/>
    <s v="Carol Triggs"/>
    <x v="0"/>
    <s v="United States"/>
    <s v="Tucson"/>
    <x v="16"/>
    <n v="85705"/>
    <x v="1"/>
    <s v="OFF-PA-10000357"/>
    <x v="1"/>
    <x v="10"/>
    <s v="Xerox 1888"/>
    <n v="221.92"/>
    <n v="5"/>
    <n v="0.2"/>
    <n v="77.671999999999997"/>
    <x v="4"/>
  </r>
  <r>
    <n v="4694"/>
    <x v="2321"/>
    <x v="2"/>
    <x v="414"/>
    <d v="2011-12-22T00:00:00"/>
    <s v="First Class"/>
    <s v="CT-11995"/>
    <s v="Carol Triggs"/>
    <x v="0"/>
    <s v="United States"/>
    <s v="Tucson"/>
    <x v="16"/>
    <n v="85705"/>
    <x v="1"/>
    <s v="OFF-PA-10003270"/>
    <x v="1"/>
    <x v="10"/>
    <s v="Xerox 1954"/>
    <n v="8.4480000000000004"/>
    <n v="2"/>
    <n v="0.2"/>
    <n v="2.64"/>
    <x v="4"/>
  </r>
  <r>
    <n v="4695"/>
    <x v="2322"/>
    <x v="1"/>
    <x v="997"/>
    <d v="2012-12-17T00:00:00"/>
    <s v="Same Day"/>
    <s v="JL-15835"/>
    <s v="John Lee"/>
    <x v="0"/>
    <s v="United States"/>
    <s v="Detroit"/>
    <x v="12"/>
    <n v="48205"/>
    <x v="2"/>
    <s v="OFF-BI-10000320"/>
    <x v="1"/>
    <x v="8"/>
    <s v="GBC Plastic Binding Combs"/>
    <n v="29.52"/>
    <n v="4"/>
    <n v="0"/>
    <n v="14.4648"/>
    <x v="4"/>
  </r>
  <r>
    <n v="4696"/>
    <x v="2322"/>
    <x v="1"/>
    <x v="997"/>
    <d v="2012-12-17T00:00:00"/>
    <s v="Same Day"/>
    <s v="JL-15835"/>
    <s v="John Lee"/>
    <x v="0"/>
    <s v="United States"/>
    <s v="Detroit"/>
    <x v="12"/>
    <n v="48205"/>
    <x v="2"/>
    <s v="FUR-CH-10003846"/>
    <x v="0"/>
    <x v="1"/>
    <s v="Hon Valutask Swivel Chairs"/>
    <n v="302.94"/>
    <n v="3"/>
    <n v="0"/>
    <n v="48.470399999999998"/>
    <x v="4"/>
  </r>
  <r>
    <n v="4697"/>
    <x v="2322"/>
    <x v="1"/>
    <x v="997"/>
    <d v="2012-12-17T00:00:00"/>
    <s v="Same Day"/>
    <s v="JL-15835"/>
    <s v="John Lee"/>
    <x v="0"/>
    <s v="United States"/>
    <s v="Detroit"/>
    <x v="12"/>
    <n v="48205"/>
    <x v="2"/>
    <s v="FUR-CH-10004875"/>
    <x v="0"/>
    <x v="1"/>
    <s v="Harbour Creations 67200 Series Stacking Chairs"/>
    <n v="142.36000000000001"/>
    <n v="2"/>
    <n v="0"/>
    <n v="38.437199999999997"/>
    <x v="4"/>
  </r>
  <r>
    <n v="4698"/>
    <x v="2322"/>
    <x v="1"/>
    <x v="997"/>
    <d v="2012-12-17T00:00:00"/>
    <s v="Same Day"/>
    <s v="JL-15835"/>
    <s v="John Lee"/>
    <x v="0"/>
    <s v="United States"/>
    <s v="Detroit"/>
    <x v="12"/>
    <n v="48205"/>
    <x v="2"/>
    <s v="FUR-CH-10003817"/>
    <x v="0"/>
    <x v="1"/>
    <s v="Global Value Steno Chair, Gray"/>
    <n v="546.66"/>
    <n v="9"/>
    <n v="0"/>
    <n v="136.66499999999999"/>
    <x v="4"/>
  </r>
  <r>
    <n v="4699"/>
    <x v="2322"/>
    <x v="1"/>
    <x v="997"/>
    <d v="2012-12-17T00:00:00"/>
    <s v="Same Day"/>
    <s v="JL-15835"/>
    <s v="John Lee"/>
    <x v="0"/>
    <s v="United States"/>
    <s v="Detroit"/>
    <x v="12"/>
    <n v="48205"/>
    <x v="2"/>
    <s v="FUR-FU-10002116"/>
    <x v="0"/>
    <x v="5"/>
    <s v="Tenex Carpeted, Granite-Look or Clear Contemporary Contour Shape Chair Mats"/>
    <n v="212.13"/>
    <n v="3"/>
    <n v="0"/>
    <n v="14.8491"/>
    <x v="4"/>
  </r>
  <r>
    <n v="4700"/>
    <x v="2323"/>
    <x v="3"/>
    <x v="943"/>
    <d v="2014-05-18T00:00:00"/>
    <s v="Standard Class"/>
    <s v="JK-16120"/>
    <s v="Julie Kriz"/>
    <x v="2"/>
    <s v="United States"/>
    <s v="Austin"/>
    <x v="5"/>
    <n v="78745"/>
    <x v="2"/>
    <s v="OFF-AR-10003481"/>
    <x v="1"/>
    <x v="6"/>
    <s v="Newell 348"/>
    <n v="5.2480000000000002"/>
    <n v="2"/>
    <n v="0.2"/>
    <n v="0.59040000000000004"/>
    <x v="5"/>
  </r>
  <r>
    <n v="4701"/>
    <x v="2323"/>
    <x v="3"/>
    <x v="943"/>
    <d v="2014-05-18T00:00:00"/>
    <s v="Standard Class"/>
    <s v="JK-16120"/>
    <s v="Julie Kriz"/>
    <x v="2"/>
    <s v="United States"/>
    <s v="Austin"/>
    <x v="5"/>
    <n v="78745"/>
    <x v="2"/>
    <s v="OFF-ST-10004180"/>
    <x v="1"/>
    <x v="4"/>
    <s v="Safco Commercial Shelving"/>
    <n v="74.415999999999997"/>
    <n v="2"/>
    <n v="0.2"/>
    <n v="-14.8832"/>
    <x v="5"/>
  </r>
  <r>
    <n v="4702"/>
    <x v="2323"/>
    <x v="3"/>
    <x v="943"/>
    <d v="2014-05-18T00:00:00"/>
    <s v="Standard Class"/>
    <s v="JK-16120"/>
    <s v="Julie Kriz"/>
    <x v="2"/>
    <s v="United States"/>
    <s v="Austin"/>
    <x v="5"/>
    <n v="78745"/>
    <x v="2"/>
    <s v="OFF-PA-10003657"/>
    <x v="1"/>
    <x v="10"/>
    <s v="Xerox 1927"/>
    <n v="6.8479999999999999"/>
    <n v="2"/>
    <n v="0.2"/>
    <n v="2.14"/>
    <x v="5"/>
  </r>
  <r>
    <n v="4703"/>
    <x v="2323"/>
    <x v="3"/>
    <x v="943"/>
    <d v="2014-05-18T00:00:00"/>
    <s v="Standard Class"/>
    <s v="JK-16120"/>
    <s v="Julie Kriz"/>
    <x v="2"/>
    <s v="United States"/>
    <s v="Austin"/>
    <x v="5"/>
    <n v="78745"/>
    <x v="2"/>
    <s v="FUR-FU-10001967"/>
    <x v="0"/>
    <x v="5"/>
    <s v="Telescoping Adjustable Floor Lamp"/>
    <n v="7.9960000000000004"/>
    <n v="1"/>
    <n v="0.6"/>
    <n v="-6.9965000000000002"/>
    <x v="5"/>
  </r>
  <r>
    <n v="4704"/>
    <x v="2324"/>
    <x v="0"/>
    <x v="890"/>
    <d v="2013-06-29T00:00:00"/>
    <s v="Standard Class"/>
    <s v="DH-13075"/>
    <s v="Dave Hallsten"/>
    <x v="1"/>
    <s v="United States"/>
    <s v="Houston"/>
    <x v="5"/>
    <n v="77095"/>
    <x v="2"/>
    <s v="OFF-AP-10002082"/>
    <x v="1"/>
    <x v="9"/>
    <s v="Holmes HEPA Air Purifier"/>
    <n v="8.7119999999999997"/>
    <n v="2"/>
    <n v="0.8"/>
    <n v="-19.602"/>
    <x v="1"/>
  </r>
  <r>
    <n v="4705"/>
    <x v="2325"/>
    <x v="0"/>
    <x v="624"/>
    <d v="2013-05-19T00:00:00"/>
    <s v="First Class"/>
    <s v="AG-10900"/>
    <s v="Arthur Gainer"/>
    <x v="0"/>
    <s v="United States"/>
    <s v="Waterbury"/>
    <x v="29"/>
    <n v="6708"/>
    <x v="3"/>
    <s v="OFF-SU-10000381"/>
    <x v="1"/>
    <x v="14"/>
    <s v="Acme Forged Steel Scissors with Black Enamel Handles"/>
    <n v="65.17"/>
    <n v="7"/>
    <n v="0"/>
    <n v="18.8993"/>
    <x v="5"/>
  </r>
  <r>
    <n v="4706"/>
    <x v="2325"/>
    <x v="0"/>
    <x v="624"/>
    <d v="2013-05-19T00:00:00"/>
    <s v="First Class"/>
    <s v="AG-10900"/>
    <s v="Arthur Gainer"/>
    <x v="0"/>
    <s v="United States"/>
    <s v="Waterbury"/>
    <x v="29"/>
    <n v="6708"/>
    <x v="3"/>
    <s v="OFF-LA-10002475"/>
    <x v="1"/>
    <x v="2"/>
    <s v="Avery 519"/>
    <n v="14.62"/>
    <n v="2"/>
    <n v="0"/>
    <n v="6.8714000000000004"/>
    <x v="5"/>
  </r>
  <r>
    <n v="4707"/>
    <x v="2325"/>
    <x v="0"/>
    <x v="624"/>
    <d v="2013-05-19T00:00:00"/>
    <s v="First Class"/>
    <s v="AG-10900"/>
    <s v="Arthur Gainer"/>
    <x v="0"/>
    <s v="United States"/>
    <s v="Waterbury"/>
    <x v="29"/>
    <n v="6708"/>
    <x v="3"/>
    <s v="FUR-FU-10003975"/>
    <x v="0"/>
    <x v="5"/>
    <s v="Eldon Advantage Chair Mats for Low to Medium Pile Carpets"/>
    <n v="173.24"/>
    <n v="4"/>
    <n v="0"/>
    <n v="17.324000000000002"/>
    <x v="5"/>
  </r>
  <r>
    <n v="4708"/>
    <x v="2326"/>
    <x v="3"/>
    <x v="222"/>
    <d v="2014-07-01T00:00:00"/>
    <s v="First Class"/>
    <s v="WB-21850"/>
    <s v="William Brown"/>
    <x v="0"/>
    <s v="United States"/>
    <s v="Los Angeles"/>
    <x v="1"/>
    <n v="90049"/>
    <x v="1"/>
    <s v="OFF-BI-10003091"/>
    <x v="1"/>
    <x v="8"/>
    <s v="GBC DocuBind TL200 Manual Binding Machine"/>
    <n v="895.92"/>
    <n v="5"/>
    <n v="0.2"/>
    <n v="302.37299999999999"/>
    <x v="1"/>
  </r>
  <r>
    <n v="4709"/>
    <x v="2326"/>
    <x v="3"/>
    <x v="222"/>
    <d v="2014-07-01T00:00:00"/>
    <s v="First Class"/>
    <s v="WB-21850"/>
    <s v="William Brown"/>
    <x v="0"/>
    <s v="United States"/>
    <s v="Los Angeles"/>
    <x v="1"/>
    <n v="90049"/>
    <x v="1"/>
    <s v="OFF-ST-10002974"/>
    <x v="1"/>
    <x v="4"/>
    <s v="Trav-L-File Heavy-Duty Shuttle II, Black"/>
    <n v="130.71"/>
    <n v="3"/>
    <n v="0"/>
    <n v="39.213000000000001"/>
    <x v="1"/>
  </r>
  <r>
    <n v="4710"/>
    <x v="2326"/>
    <x v="3"/>
    <x v="222"/>
    <d v="2014-07-01T00:00:00"/>
    <s v="First Class"/>
    <s v="WB-21850"/>
    <s v="William Brown"/>
    <x v="0"/>
    <s v="United States"/>
    <s v="Los Angeles"/>
    <x v="1"/>
    <n v="90049"/>
    <x v="1"/>
    <s v="OFF-AR-10000255"/>
    <x v="1"/>
    <x v="6"/>
    <s v="Newell 328"/>
    <n v="11.68"/>
    <n v="2"/>
    <n v="0"/>
    <n v="3.0367999999999999"/>
    <x v="1"/>
  </r>
  <r>
    <n v="4711"/>
    <x v="2326"/>
    <x v="3"/>
    <x v="222"/>
    <d v="2014-07-01T00:00:00"/>
    <s v="First Class"/>
    <s v="WB-21850"/>
    <s v="William Brown"/>
    <x v="0"/>
    <s v="United States"/>
    <s v="Los Angeles"/>
    <x v="1"/>
    <n v="90049"/>
    <x v="1"/>
    <s v="TEC-AC-10001284"/>
    <x v="2"/>
    <x v="11"/>
    <s v="Enermax Briskie RF Wireless Keyboard and Mouse Combo"/>
    <n v="62.31"/>
    <n v="3"/>
    <n v="0"/>
    <n v="22.4316"/>
    <x v="1"/>
  </r>
  <r>
    <n v="4712"/>
    <x v="2327"/>
    <x v="2"/>
    <x v="691"/>
    <d v="2011-03-31T00:00:00"/>
    <s v="Same Day"/>
    <s v="JO-15280"/>
    <s v="Jas O'Carroll"/>
    <x v="0"/>
    <s v="United States"/>
    <s v="Philadelphia"/>
    <x v="9"/>
    <n v="19120"/>
    <x v="3"/>
    <s v="OFF-BI-10003529"/>
    <x v="1"/>
    <x v="8"/>
    <s v="Avery Round Ring Poly Binders"/>
    <n v="0.85199999999999998"/>
    <n v="1"/>
    <n v="0.7"/>
    <n v="-0.59640000000000004"/>
    <x v="10"/>
  </r>
  <r>
    <n v="4713"/>
    <x v="2328"/>
    <x v="2"/>
    <x v="757"/>
    <d v="2011-12-21T00:00:00"/>
    <s v="Standard Class"/>
    <s v="EJ-13720"/>
    <s v="Ed Jacobs"/>
    <x v="0"/>
    <s v="United States"/>
    <s v="Huntsville"/>
    <x v="5"/>
    <n v="77340"/>
    <x v="2"/>
    <s v="OFF-PA-10000029"/>
    <x v="1"/>
    <x v="10"/>
    <s v="Xerox 224"/>
    <n v="36.287999999999997"/>
    <n v="7"/>
    <n v="0.2"/>
    <n v="12.700799999999999"/>
    <x v="4"/>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x v="4"/>
  </r>
  <r>
    <n v="4715"/>
    <x v="2329"/>
    <x v="3"/>
    <x v="796"/>
    <d v="2014-05-21T00:00:00"/>
    <s v="First Class"/>
    <s v="AB-10105"/>
    <s v="Adrian Barton"/>
    <x v="0"/>
    <s v="United States"/>
    <s v="Portland"/>
    <x v="21"/>
    <n v="97206"/>
    <x v="1"/>
    <s v="TEC-PH-10002200"/>
    <x v="2"/>
    <x v="7"/>
    <s v="Aastra 6757i CT Wireless VoIP phone"/>
    <n v="344.70400000000001"/>
    <n v="2"/>
    <n v="0.2"/>
    <n v="38.779200000000003"/>
    <x v="5"/>
  </r>
  <r>
    <n v="4716"/>
    <x v="2330"/>
    <x v="1"/>
    <x v="793"/>
    <d v="2012-05-16T00:00:00"/>
    <s v="Standard Class"/>
    <s v="LT-16765"/>
    <s v="Larry Tron"/>
    <x v="0"/>
    <s v="United States"/>
    <s v="Louisville"/>
    <x v="22"/>
    <n v="80027"/>
    <x v="1"/>
    <s v="TEC-PH-10000441"/>
    <x v="2"/>
    <x v="7"/>
    <s v="VTech DS6151"/>
    <n v="201.584"/>
    <n v="2"/>
    <n v="0.2"/>
    <n v="20.1584"/>
    <x v="5"/>
  </r>
  <r>
    <n v="4717"/>
    <x v="2331"/>
    <x v="3"/>
    <x v="734"/>
    <d v="2014-12-08T00:00:00"/>
    <s v="Second Class"/>
    <s v="CM-12655"/>
    <s v="Corinna Mitchell"/>
    <x v="2"/>
    <s v="United States"/>
    <s v="Seattle"/>
    <x v="4"/>
    <n v="98115"/>
    <x v="1"/>
    <s v="FUR-TA-10002958"/>
    <x v="0"/>
    <x v="3"/>
    <s v="Bevis Oval Conference Table, Walnut"/>
    <n v="521.96"/>
    <n v="2"/>
    <n v="0"/>
    <n v="88.733199999999997"/>
    <x v="4"/>
  </r>
  <r>
    <n v="4718"/>
    <x v="2332"/>
    <x v="1"/>
    <x v="295"/>
    <d v="2012-12-17T00:00:00"/>
    <s v="Standard Class"/>
    <s v="EM-13960"/>
    <s v="Eric Murdock"/>
    <x v="0"/>
    <s v="United States"/>
    <s v="Baltimore"/>
    <x v="39"/>
    <n v="21215"/>
    <x v="3"/>
    <s v="OFF-AR-10001662"/>
    <x v="1"/>
    <x v="6"/>
    <s v="Rogers Handheld Barrel Pencil Sharpener"/>
    <n v="8.2200000000000006"/>
    <n v="3"/>
    <n v="0"/>
    <n v="2.2193999999999998"/>
    <x v="4"/>
  </r>
  <r>
    <n v="4719"/>
    <x v="2333"/>
    <x v="1"/>
    <x v="998"/>
    <d v="2012-10-11T00:00:00"/>
    <s v="First Class"/>
    <s v="DJ-13420"/>
    <s v="Denny Joy"/>
    <x v="1"/>
    <s v="United States"/>
    <s v="San Francisco"/>
    <x v="1"/>
    <n v="94109"/>
    <x v="1"/>
    <s v="OFF-PA-10004101"/>
    <x v="1"/>
    <x v="10"/>
    <s v="Xerox 1894"/>
    <n v="45.36"/>
    <n v="7"/>
    <n v="0"/>
    <n v="21.7728"/>
    <x v="2"/>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x v="3"/>
  </r>
  <r>
    <n v="4721"/>
    <x v="2334"/>
    <x v="1"/>
    <x v="24"/>
    <d v="2012-04-20T00:00:00"/>
    <s v="Second Class"/>
    <s v="DE-13255"/>
    <s v="Deanra Eno"/>
    <x v="2"/>
    <s v="United States"/>
    <s v="Los Angeles"/>
    <x v="1"/>
    <n v="90004"/>
    <x v="1"/>
    <s v="OFF-PA-10000483"/>
    <x v="1"/>
    <x v="10"/>
    <s v="Xerox 19"/>
    <n v="61.96"/>
    <n v="2"/>
    <n v="0"/>
    <n v="27.882000000000001"/>
    <x v="3"/>
  </r>
  <r>
    <n v="4722"/>
    <x v="2335"/>
    <x v="2"/>
    <x v="159"/>
    <d v="2011-06-11T00:00:00"/>
    <s v="Second Class"/>
    <s v="NR-18550"/>
    <s v="Nick Radford"/>
    <x v="0"/>
    <s v="United States"/>
    <s v="Aurora"/>
    <x v="10"/>
    <n v="60505"/>
    <x v="2"/>
    <s v="FUR-TA-10002041"/>
    <x v="0"/>
    <x v="3"/>
    <s v="Bevis Round Conference Table Top, X-Base"/>
    <n v="268.935"/>
    <n v="3"/>
    <n v="0.5"/>
    <n v="-209.76929999999999"/>
    <x v="1"/>
  </r>
  <r>
    <n v="4723"/>
    <x v="2336"/>
    <x v="3"/>
    <x v="853"/>
    <d v="2014-09-08T00:00:00"/>
    <s v="Standard Class"/>
    <s v="CK-12325"/>
    <s v="Christine Kargatis"/>
    <x v="2"/>
    <s v="United States"/>
    <s v="Seattle"/>
    <x v="4"/>
    <n v="98103"/>
    <x v="1"/>
    <s v="OFF-AR-10001166"/>
    <x v="1"/>
    <x v="6"/>
    <s v="Staples"/>
    <n v="7.58"/>
    <n v="1"/>
    <n v="0"/>
    <n v="2.9561999999999999"/>
    <x v="8"/>
  </r>
  <r>
    <n v="4724"/>
    <x v="2337"/>
    <x v="0"/>
    <x v="730"/>
    <d v="2013-05-23T00:00:00"/>
    <s v="Same Day"/>
    <s v="JF-15490"/>
    <s v="Jeremy Farry"/>
    <x v="0"/>
    <s v="United States"/>
    <s v="Athens"/>
    <x v="32"/>
    <n v="30605"/>
    <x v="0"/>
    <s v="OFF-LA-10004345"/>
    <x v="1"/>
    <x v="2"/>
    <s v="Avery 493"/>
    <n v="14.73"/>
    <n v="3"/>
    <n v="0"/>
    <n v="7.2176999999999998"/>
    <x v="5"/>
  </r>
  <r>
    <n v="4725"/>
    <x v="2338"/>
    <x v="0"/>
    <x v="583"/>
    <d v="2013-11-16T00:00:00"/>
    <s v="Standard Class"/>
    <s v="LB-16795"/>
    <s v="Laurel Beltran"/>
    <x v="2"/>
    <s v="United States"/>
    <s v="Apopka"/>
    <x v="2"/>
    <n v="32712"/>
    <x v="0"/>
    <s v="OFF-BI-10002852"/>
    <x v="1"/>
    <x v="8"/>
    <s v="Ibico Standard Transparent Covers"/>
    <n v="9.8879999999999999"/>
    <n v="2"/>
    <n v="0.7"/>
    <n v="-6.9215999999999998"/>
    <x v="0"/>
  </r>
  <r>
    <n v="4726"/>
    <x v="2338"/>
    <x v="0"/>
    <x v="583"/>
    <d v="2013-11-16T00:00:00"/>
    <s v="Standard Class"/>
    <s v="LB-16795"/>
    <s v="Laurel Beltran"/>
    <x v="2"/>
    <s v="United States"/>
    <s v="Apopka"/>
    <x v="2"/>
    <n v="32712"/>
    <x v="0"/>
    <s v="OFF-AP-10001058"/>
    <x v="1"/>
    <x v="9"/>
    <s v="Sanyo 2.5 Cubic Foot Mid-Size Office Refrigerators"/>
    <n v="671.54399999999998"/>
    <n v="3"/>
    <n v="0.2"/>
    <n v="50.3658"/>
    <x v="0"/>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x v="0"/>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x v="0"/>
  </r>
  <r>
    <n v="4729"/>
    <x v="2340"/>
    <x v="2"/>
    <x v="845"/>
    <d v="2011-11-12T00:00:00"/>
    <s v="Standard Class"/>
    <s v="LH-16900"/>
    <s v="Lena Hernandez"/>
    <x v="0"/>
    <s v="United States"/>
    <s v="San Francisco"/>
    <x v="1"/>
    <n v="94110"/>
    <x v="1"/>
    <s v="OFF-BI-10003684"/>
    <x v="1"/>
    <x v="8"/>
    <s v="Wilson Jones Legal Size Ring Binders"/>
    <n v="123.14400000000001"/>
    <n v="7"/>
    <n v="0.2"/>
    <n v="46.179000000000002"/>
    <x v="0"/>
  </r>
  <r>
    <n v="4730"/>
    <x v="2341"/>
    <x v="0"/>
    <x v="427"/>
    <d v="2013-07-24T00:00:00"/>
    <s v="Second Class"/>
    <s v="SV-20935"/>
    <s v="Susan Vittorini"/>
    <x v="0"/>
    <s v="United States"/>
    <s v="Dallas"/>
    <x v="5"/>
    <n v="75217"/>
    <x v="2"/>
    <s v="TEC-AC-10000487"/>
    <x v="2"/>
    <x v="11"/>
    <s v="SanDisk Cruzer 4 GB USB Flash Drive"/>
    <n v="15.576000000000001"/>
    <n v="3"/>
    <n v="0.2"/>
    <n v="3.3098999999999998"/>
    <x v="7"/>
  </r>
  <r>
    <n v="4731"/>
    <x v="2342"/>
    <x v="1"/>
    <x v="368"/>
    <d v="2012-03-31T00:00:00"/>
    <s v="Second Class"/>
    <s v="RB-19435"/>
    <s v="Richard Bierner"/>
    <x v="0"/>
    <s v="United States"/>
    <s v="San Diego"/>
    <x v="1"/>
    <n v="92105"/>
    <x v="1"/>
    <s v="OFF-PA-10001736"/>
    <x v="1"/>
    <x v="10"/>
    <s v="Xerox 1880"/>
    <n v="212.64"/>
    <n v="6"/>
    <n v="0"/>
    <n v="99.940799999999996"/>
    <x v="10"/>
  </r>
  <r>
    <n v="4732"/>
    <x v="2342"/>
    <x v="1"/>
    <x v="368"/>
    <d v="2012-03-31T00:00:00"/>
    <s v="Second Class"/>
    <s v="RB-19435"/>
    <s v="Richard Bierner"/>
    <x v="0"/>
    <s v="United States"/>
    <s v="San Diego"/>
    <x v="1"/>
    <n v="92105"/>
    <x v="1"/>
    <s v="OFF-PA-10001609"/>
    <x v="1"/>
    <x v="10"/>
    <s v="Tops Wirebound Message Log Books"/>
    <n v="9.8699999999999992"/>
    <n v="3"/>
    <n v="0"/>
    <n v="4.5401999999999996"/>
    <x v="10"/>
  </r>
  <r>
    <n v="4733"/>
    <x v="2342"/>
    <x v="1"/>
    <x v="368"/>
    <d v="2012-03-31T00:00:00"/>
    <s v="Second Class"/>
    <s v="RB-19435"/>
    <s v="Richard Bierner"/>
    <x v="0"/>
    <s v="United States"/>
    <s v="San Diego"/>
    <x v="1"/>
    <n v="92105"/>
    <x v="1"/>
    <s v="TEC-AC-10003116"/>
    <x v="2"/>
    <x v="11"/>
    <s v="Memorex Froggy Flash Drive 8 GB"/>
    <n v="53.25"/>
    <n v="3"/>
    <n v="0"/>
    <n v="20.767499999999998"/>
    <x v="10"/>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x v="10"/>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x v="3"/>
  </r>
  <r>
    <n v="4736"/>
    <x v="2344"/>
    <x v="1"/>
    <x v="385"/>
    <d v="2012-06-19T00:00:00"/>
    <s v="Standard Class"/>
    <s v="PS-19045"/>
    <s v="Penelope Sewall"/>
    <x v="2"/>
    <s v="United States"/>
    <s v="Lewiston"/>
    <x v="43"/>
    <n v="4240"/>
    <x v="3"/>
    <s v="OFF-BI-10004970"/>
    <x v="1"/>
    <x v="8"/>
    <s v="ACCOHIDE 3-Ring Binder, Blue, 1&quot;"/>
    <n v="8.26"/>
    <n v="2"/>
    <n v="0"/>
    <n v="3.8822000000000001"/>
    <x v="1"/>
  </r>
  <r>
    <n v="4737"/>
    <x v="2344"/>
    <x v="1"/>
    <x v="385"/>
    <d v="2012-06-19T00:00:00"/>
    <s v="Standard Class"/>
    <s v="PS-19045"/>
    <s v="Penelope Sewall"/>
    <x v="2"/>
    <s v="United States"/>
    <s v="Lewiston"/>
    <x v="43"/>
    <n v="4240"/>
    <x v="3"/>
    <s v="OFF-BI-10002824"/>
    <x v="1"/>
    <x v="8"/>
    <s v="Recycled Easel Ring Binders"/>
    <n v="29.84"/>
    <n v="2"/>
    <n v="0"/>
    <n v="13.428000000000001"/>
    <x v="1"/>
  </r>
  <r>
    <n v="4738"/>
    <x v="2344"/>
    <x v="1"/>
    <x v="385"/>
    <d v="2012-06-19T00:00:00"/>
    <s v="Standard Class"/>
    <s v="PS-19045"/>
    <s v="Penelope Sewall"/>
    <x v="2"/>
    <s v="United States"/>
    <s v="Lewiston"/>
    <x v="43"/>
    <n v="4240"/>
    <x v="3"/>
    <s v="TEC-AC-10003657"/>
    <x v="2"/>
    <x v="11"/>
    <s v="Lenovo 17-Key USB Numeric Keypad"/>
    <n v="67.98"/>
    <n v="2"/>
    <n v="0"/>
    <n v="14.9556"/>
    <x v="1"/>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x v="11"/>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x v="11"/>
  </r>
  <r>
    <n v="4741"/>
    <x v="2346"/>
    <x v="3"/>
    <x v="105"/>
    <d v="2014-11-17T00:00:00"/>
    <s v="Standard Class"/>
    <s v="CS-12355"/>
    <s v="Christine Sundaresam"/>
    <x v="0"/>
    <s v="United States"/>
    <s v="Seattle"/>
    <x v="4"/>
    <n v="98115"/>
    <x v="1"/>
    <s v="OFF-LA-10004853"/>
    <x v="1"/>
    <x v="2"/>
    <s v="Avery 483"/>
    <n v="9.9600000000000009"/>
    <n v="2"/>
    <n v="0"/>
    <n v="4.5815999999999999"/>
    <x v="0"/>
  </r>
  <r>
    <n v="4742"/>
    <x v="2346"/>
    <x v="3"/>
    <x v="105"/>
    <d v="2014-11-17T00:00:00"/>
    <s v="Standard Class"/>
    <s v="CS-12355"/>
    <s v="Christine Sundaresam"/>
    <x v="0"/>
    <s v="United States"/>
    <s v="Seattle"/>
    <x v="4"/>
    <n v="98115"/>
    <x v="1"/>
    <s v="OFF-AR-10000315"/>
    <x v="1"/>
    <x v="6"/>
    <s v="Dixon Ticonderoga Maple Cedar Pencil, #2"/>
    <n v="9.2100000000000009"/>
    <n v="3"/>
    <n v="0"/>
    <n v="2.3025000000000002"/>
    <x v="0"/>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x v="0"/>
  </r>
  <r>
    <n v="4744"/>
    <x v="2347"/>
    <x v="3"/>
    <x v="916"/>
    <d v="2014-03-06T00:00:00"/>
    <s v="Same Day"/>
    <s v="JD-16060"/>
    <s v="Julia Dunbar"/>
    <x v="0"/>
    <s v="United States"/>
    <s v="Rochester"/>
    <x v="11"/>
    <n v="55901"/>
    <x v="2"/>
    <s v="OFF-FA-10002763"/>
    <x v="1"/>
    <x v="13"/>
    <s v="Advantus Map Pennant Flags and Round Head Tacks"/>
    <n v="7.9"/>
    <n v="2"/>
    <n v="0"/>
    <n v="2.528"/>
    <x v="10"/>
  </r>
  <r>
    <n v="4745"/>
    <x v="2347"/>
    <x v="3"/>
    <x v="916"/>
    <d v="2014-03-06T00:00:00"/>
    <s v="Same Day"/>
    <s v="JD-16060"/>
    <s v="Julia Dunbar"/>
    <x v="0"/>
    <s v="United States"/>
    <s v="Rochester"/>
    <x v="11"/>
    <n v="55901"/>
    <x v="2"/>
    <s v="OFF-ST-10000877"/>
    <x v="1"/>
    <x v="4"/>
    <s v="Recycled Steel Personal File for Standard File Folders"/>
    <n v="221.16"/>
    <n v="4"/>
    <n v="0"/>
    <n v="57.501600000000003"/>
    <x v="10"/>
  </r>
  <r>
    <n v="4746"/>
    <x v="2347"/>
    <x v="3"/>
    <x v="916"/>
    <d v="2014-03-06T00:00:00"/>
    <s v="Same Day"/>
    <s v="JD-16060"/>
    <s v="Julia Dunbar"/>
    <x v="0"/>
    <s v="United States"/>
    <s v="Rochester"/>
    <x v="11"/>
    <n v="55901"/>
    <x v="2"/>
    <s v="OFF-BI-10001071"/>
    <x v="1"/>
    <x v="8"/>
    <s v="GBC ProClick Punch Binding System"/>
    <n v="127.96"/>
    <n v="2"/>
    <n v="0"/>
    <n v="62.700400000000002"/>
    <x v="10"/>
  </r>
  <r>
    <n v="4747"/>
    <x v="2347"/>
    <x v="3"/>
    <x v="916"/>
    <d v="2014-03-06T00:00:00"/>
    <s v="Same Day"/>
    <s v="JD-16060"/>
    <s v="Julia Dunbar"/>
    <x v="0"/>
    <s v="United States"/>
    <s v="Rochester"/>
    <x v="11"/>
    <n v="55901"/>
    <x v="2"/>
    <s v="OFF-BI-10001097"/>
    <x v="1"/>
    <x v="8"/>
    <s v="Avery Hole Reinforcements"/>
    <n v="18.690000000000001"/>
    <n v="3"/>
    <n v="0"/>
    <n v="9.1580999999999992"/>
    <x v="10"/>
  </r>
  <r>
    <n v="4748"/>
    <x v="2348"/>
    <x v="0"/>
    <x v="840"/>
    <d v="2013-03-04T00:00:00"/>
    <s v="Same Day"/>
    <s v="TS-21160"/>
    <s v="Theresa Swint"/>
    <x v="1"/>
    <s v="United States"/>
    <s v="San Francisco"/>
    <x v="1"/>
    <n v="94110"/>
    <x v="1"/>
    <s v="OFF-SU-10004782"/>
    <x v="1"/>
    <x v="14"/>
    <s v="Elite 5&quot; Scissors"/>
    <n v="25.35"/>
    <n v="3"/>
    <n v="0"/>
    <n v="7.6050000000000004"/>
    <x v="10"/>
  </r>
  <r>
    <n v="4749"/>
    <x v="2348"/>
    <x v="0"/>
    <x v="840"/>
    <d v="2013-03-04T00:00:00"/>
    <s v="Same Day"/>
    <s v="TS-21160"/>
    <s v="Theresa Swint"/>
    <x v="1"/>
    <s v="United States"/>
    <s v="San Francisco"/>
    <x v="1"/>
    <n v="94110"/>
    <x v="1"/>
    <s v="FUR-FU-10000672"/>
    <x v="0"/>
    <x v="5"/>
    <s v="Executive Impressions 10&quot; Spectator Wall Clock"/>
    <n v="35.28"/>
    <n v="3"/>
    <n v="0"/>
    <n v="11.995200000000001"/>
    <x v="10"/>
  </r>
  <r>
    <n v="4750"/>
    <x v="2349"/>
    <x v="0"/>
    <x v="435"/>
    <d v="2013-12-26T00:00:00"/>
    <s v="First Class"/>
    <s v="BV-11245"/>
    <s v="Benjamin Venier"/>
    <x v="1"/>
    <s v="United States"/>
    <s v="Seattle"/>
    <x v="4"/>
    <n v="98103"/>
    <x v="1"/>
    <s v="OFF-PA-10002986"/>
    <x v="1"/>
    <x v="10"/>
    <s v="Xerox 1898"/>
    <n v="33.4"/>
    <n v="5"/>
    <n v="0"/>
    <n v="16.032"/>
    <x v="4"/>
  </r>
  <r>
    <n v="4751"/>
    <x v="2350"/>
    <x v="0"/>
    <x v="877"/>
    <d v="2013-10-10T00:00:00"/>
    <s v="First Class"/>
    <s v="DL-13495"/>
    <s v="Dionis Lloyd"/>
    <x v="1"/>
    <s v="United States"/>
    <s v="Spokane"/>
    <x v="4"/>
    <n v="99207"/>
    <x v="1"/>
    <s v="TEC-MA-10001972"/>
    <x v="2"/>
    <x v="15"/>
    <s v="Okidata C331dn Printer"/>
    <n v="837.6"/>
    <n v="3"/>
    <n v="0.2"/>
    <n v="62.82"/>
    <x v="2"/>
  </r>
  <r>
    <n v="4752"/>
    <x v="2351"/>
    <x v="0"/>
    <x v="10"/>
    <d v="2013-12-14T00:00:00"/>
    <s v="Standard Class"/>
    <s v="EB-13870"/>
    <s v="Emily Burns"/>
    <x v="0"/>
    <s v="United States"/>
    <s v="Franklin"/>
    <x v="18"/>
    <n v="37064"/>
    <x v="0"/>
    <s v="TEC-PH-10000169"/>
    <x v="2"/>
    <x v="7"/>
    <s v="ARKON Windshield Dashboard Air Vent Car Mount Holder"/>
    <n v="40.68"/>
    <n v="3"/>
    <n v="0.2"/>
    <n v="-9.1530000000000005"/>
    <x v="4"/>
  </r>
  <r>
    <n v="4753"/>
    <x v="2352"/>
    <x v="3"/>
    <x v="225"/>
    <d v="2014-11-25T00:00:00"/>
    <s v="Standard Class"/>
    <s v="ES-14020"/>
    <s v="Erica Smith"/>
    <x v="0"/>
    <s v="United States"/>
    <s v="Jackson"/>
    <x v="18"/>
    <n v="38301"/>
    <x v="0"/>
    <s v="FUR-CH-10001482"/>
    <x v="0"/>
    <x v="1"/>
    <s v="Office Star - Mesh Screen back chair with Vinyl seat"/>
    <n v="209.56800000000001"/>
    <n v="2"/>
    <n v="0.2"/>
    <n v="-23.5764"/>
    <x v="0"/>
  </r>
  <r>
    <n v="4754"/>
    <x v="2353"/>
    <x v="1"/>
    <x v="295"/>
    <d v="2012-12-16T00:00:00"/>
    <s v="Standard Class"/>
    <s v="JB-15925"/>
    <s v="Joni Blumstein"/>
    <x v="0"/>
    <s v="United States"/>
    <s v="Austin"/>
    <x v="5"/>
    <n v="78745"/>
    <x v="2"/>
    <s v="TEC-AC-10002018"/>
    <x v="2"/>
    <x v="11"/>
    <s v="AmazonBasics 3-Button USB Wired Mouse"/>
    <n v="22.367999999999999"/>
    <n v="4"/>
    <n v="0.2"/>
    <n v="6.4307999999999996"/>
    <x v="4"/>
  </r>
  <r>
    <n v="4755"/>
    <x v="2354"/>
    <x v="3"/>
    <x v="447"/>
    <d v="2014-02-09T00:00:00"/>
    <s v="Standard Class"/>
    <s v="SC-20380"/>
    <s v="Shahid Collister"/>
    <x v="0"/>
    <s v="United States"/>
    <s v="Pembroke Pines"/>
    <x v="2"/>
    <n v="33024"/>
    <x v="0"/>
    <s v="OFF-BI-10000301"/>
    <x v="1"/>
    <x v="8"/>
    <s v="GBC Instant Report Kit"/>
    <n v="3.8820000000000001"/>
    <n v="2"/>
    <n v="0.7"/>
    <n v="-2.5880000000000001"/>
    <x v="11"/>
  </r>
  <r>
    <n v="4756"/>
    <x v="2354"/>
    <x v="3"/>
    <x v="447"/>
    <d v="2014-02-09T00:00:00"/>
    <s v="Standard Class"/>
    <s v="SC-20380"/>
    <s v="Shahid Collister"/>
    <x v="0"/>
    <s v="United States"/>
    <s v="Pembroke Pines"/>
    <x v="2"/>
    <n v="33024"/>
    <x v="0"/>
    <s v="OFF-PA-10004381"/>
    <x v="1"/>
    <x v="10"/>
    <s v="14-7/8 x 11 Blue Bar Computer Printout Paper"/>
    <n v="115.29600000000001"/>
    <n v="3"/>
    <n v="0.2"/>
    <n v="40.3536"/>
    <x v="11"/>
  </r>
  <r>
    <n v="4757"/>
    <x v="2355"/>
    <x v="3"/>
    <x v="296"/>
    <d v="2014-09-26T00:00:00"/>
    <s v="Standard Class"/>
    <s v="EB-13870"/>
    <s v="Emily Burns"/>
    <x v="0"/>
    <s v="United States"/>
    <s v="Philadelphia"/>
    <x v="9"/>
    <n v="19143"/>
    <x v="3"/>
    <s v="OFF-BI-10004141"/>
    <x v="1"/>
    <x v="8"/>
    <s v="Insertable Tab Indexes For Data Binders"/>
    <n v="1.9079999999999999"/>
    <n v="2"/>
    <n v="0.7"/>
    <n v="-1.5264"/>
    <x v="8"/>
  </r>
  <r>
    <n v="4758"/>
    <x v="2356"/>
    <x v="3"/>
    <x v="504"/>
    <d v="2014-05-06T00:00:00"/>
    <s v="Standard Class"/>
    <s v="TC-21475"/>
    <s v="Tony Chapman"/>
    <x v="2"/>
    <s v="United States"/>
    <s v="Danville"/>
    <x v="10"/>
    <n v="61832"/>
    <x v="2"/>
    <s v="OFF-BI-10001575"/>
    <x v="1"/>
    <x v="8"/>
    <s v="GBC Linen Binding Covers"/>
    <n v="43.372"/>
    <n v="7"/>
    <n v="0.8"/>
    <n v="-69.395200000000003"/>
    <x v="5"/>
  </r>
  <r>
    <n v="4759"/>
    <x v="2357"/>
    <x v="2"/>
    <x v="935"/>
    <d v="2011-11-07T00:00:00"/>
    <s v="Standard Class"/>
    <s v="SG-20605"/>
    <s v="Speros Goranitis"/>
    <x v="0"/>
    <s v="United States"/>
    <s v="New York City"/>
    <x v="15"/>
    <n v="10009"/>
    <x v="3"/>
    <s v="TEC-PH-10000984"/>
    <x v="2"/>
    <x v="7"/>
    <s v="Panasonic KX-TG9471B"/>
    <n v="783.96"/>
    <n v="4"/>
    <n v="0"/>
    <n v="219.50880000000001"/>
    <x v="0"/>
  </r>
  <r>
    <n v="4760"/>
    <x v="2357"/>
    <x v="2"/>
    <x v="935"/>
    <d v="2011-11-07T00:00:00"/>
    <s v="Standard Class"/>
    <s v="SG-20605"/>
    <s v="Speros Goranitis"/>
    <x v="0"/>
    <s v="United States"/>
    <s v="New York City"/>
    <x v="15"/>
    <n v="10009"/>
    <x v="3"/>
    <s v="OFF-BI-10000666"/>
    <x v="1"/>
    <x v="8"/>
    <s v="Surelock Post Binders"/>
    <n v="48.896000000000001"/>
    <n v="2"/>
    <n v="0.2"/>
    <n v="18.335999999999999"/>
    <x v="0"/>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x v="0"/>
  </r>
  <r>
    <n v="4762"/>
    <x v="2358"/>
    <x v="0"/>
    <x v="945"/>
    <d v="2014-01-05T00:00:00"/>
    <s v="Standard Class"/>
    <s v="BM-11785"/>
    <s v="Bryan Mills"/>
    <x v="0"/>
    <s v="United States"/>
    <s v="Columbus"/>
    <x v="24"/>
    <n v="43229"/>
    <x v="3"/>
    <s v="OFF-LA-10003720"/>
    <x v="1"/>
    <x v="2"/>
    <s v="Avery 487"/>
    <n v="5.9039999999999999"/>
    <n v="2"/>
    <n v="0.2"/>
    <n v="1.9925999999999999"/>
    <x v="4"/>
  </r>
  <r>
    <n v="4763"/>
    <x v="2358"/>
    <x v="0"/>
    <x v="945"/>
    <d v="2014-01-05T00:00:00"/>
    <s v="Standard Class"/>
    <s v="BM-11785"/>
    <s v="Bryan Mills"/>
    <x v="0"/>
    <s v="United States"/>
    <s v="Columbus"/>
    <x v="24"/>
    <n v="43229"/>
    <x v="3"/>
    <s v="OFF-SU-10001664"/>
    <x v="1"/>
    <x v="14"/>
    <s v="Acme Office Executive Series Stainless Steel Trimmers"/>
    <n v="13.712"/>
    <n v="2"/>
    <n v="0.2"/>
    <n v="1.0284"/>
    <x v="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x v="8"/>
  </r>
  <r>
    <n v="4765"/>
    <x v="2360"/>
    <x v="3"/>
    <x v="221"/>
    <d v="2014-11-28T00:00:00"/>
    <s v="First Class"/>
    <s v="PG-18820"/>
    <s v="Patrick Gardner"/>
    <x v="0"/>
    <s v="United States"/>
    <s v="San Francisco"/>
    <x v="1"/>
    <n v="94110"/>
    <x v="1"/>
    <s v="OFF-AR-10001860"/>
    <x v="1"/>
    <x v="6"/>
    <s v="BIC Liqua Brite Liner"/>
    <n v="27.76"/>
    <n v="4"/>
    <n v="0"/>
    <n v="9.9936000000000007"/>
    <x v="0"/>
  </r>
  <r>
    <n v="4766"/>
    <x v="2361"/>
    <x v="1"/>
    <x v="999"/>
    <d v="2012-04-28T00:00:00"/>
    <s v="Standard Class"/>
    <s v="DB-13270"/>
    <s v="Deborah Brumfield"/>
    <x v="2"/>
    <s v="United States"/>
    <s v="New York City"/>
    <x v="15"/>
    <n v="10009"/>
    <x v="3"/>
    <s v="OFF-AR-10001044"/>
    <x v="1"/>
    <x v="6"/>
    <s v="BOSTON Ranger #55 Pencil Sharpener, Black"/>
    <n v="25.99"/>
    <n v="1"/>
    <n v="0"/>
    <n v="7.5370999999999997"/>
    <x v="3"/>
  </r>
  <r>
    <n v="4767"/>
    <x v="2362"/>
    <x v="1"/>
    <x v="1000"/>
    <d v="2012-03-12T00:00:00"/>
    <s v="First Class"/>
    <s v="NS-18640"/>
    <s v="Noel Staavos"/>
    <x v="1"/>
    <s v="United States"/>
    <s v="San Antonio"/>
    <x v="5"/>
    <n v="78207"/>
    <x v="2"/>
    <s v="TEC-AC-10002473"/>
    <x v="2"/>
    <x v="11"/>
    <s v="Maxell 4.7GB DVD-R"/>
    <n v="113.52"/>
    <n v="5"/>
    <n v="0.2"/>
    <n v="29.798999999999999"/>
    <x v="10"/>
  </r>
  <r>
    <n v="4768"/>
    <x v="2362"/>
    <x v="1"/>
    <x v="1000"/>
    <d v="2012-03-12T00:00:00"/>
    <s v="First Class"/>
    <s v="NS-18640"/>
    <s v="Noel Staavos"/>
    <x v="1"/>
    <s v="United States"/>
    <s v="San Antonio"/>
    <x v="5"/>
    <n v="78207"/>
    <x v="2"/>
    <s v="TEC-PH-10001809"/>
    <x v="2"/>
    <x v="7"/>
    <s v="Panasonic KX T7736-B Digital phone"/>
    <n v="359.88"/>
    <n v="3"/>
    <n v="0.2"/>
    <n v="22.4925"/>
    <x v="10"/>
  </r>
  <r>
    <n v="4769"/>
    <x v="2363"/>
    <x v="3"/>
    <x v="455"/>
    <d v="2014-06-04T00:00:00"/>
    <s v="Same Day"/>
    <s v="CS-11860"/>
    <s v="Cari Schnelling"/>
    <x v="0"/>
    <s v="United States"/>
    <s v="Jacksonville"/>
    <x v="3"/>
    <n v="28540"/>
    <x v="0"/>
    <s v="OFF-PA-10004733"/>
    <x v="1"/>
    <x v="10"/>
    <s v="Things To Do Today Spiral Book"/>
    <n v="25.344000000000001"/>
    <n v="4"/>
    <n v="0.2"/>
    <n v="9.1872000000000007"/>
    <x v="1"/>
  </r>
  <r>
    <n v="4770"/>
    <x v="2364"/>
    <x v="0"/>
    <x v="251"/>
    <d v="2013-09-25T00:00:00"/>
    <s v="Second Class"/>
    <s v="CC-12430"/>
    <s v="Chuck Clark"/>
    <x v="2"/>
    <s v="United States"/>
    <s v="San Francisco"/>
    <x v="1"/>
    <n v="94109"/>
    <x v="1"/>
    <s v="OFF-BI-10003355"/>
    <x v="1"/>
    <x v="8"/>
    <s v="Cardinal Holdit Business Card Pockets"/>
    <n v="11.952"/>
    <n v="3"/>
    <n v="0.2"/>
    <n v="4.1832000000000003"/>
    <x v="8"/>
  </r>
  <r>
    <n v="4771"/>
    <x v="2364"/>
    <x v="0"/>
    <x v="251"/>
    <d v="2013-09-25T00:00:00"/>
    <s v="Second Class"/>
    <s v="CC-12430"/>
    <s v="Chuck Clark"/>
    <x v="2"/>
    <s v="United States"/>
    <s v="San Francisco"/>
    <x v="1"/>
    <n v="94109"/>
    <x v="1"/>
    <s v="OFF-SU-10001212"/>
    <x v="1"/>
    <x v="14"/>
    <s v="Kleencut Forged Office Shears by Acme United Corporation"/>
    <n v="6.24"/>
    <n v="3"/>
    <n v="0"/>
    <n v="1.8720000000000001"/>
    <x v="8"/>
  </r>
  <r>
    <n v="4772"/>
    <x v="2365"/>
    <x v="2"/>
    <x v="656"/>
    <d v="2011-11-03T00:00:00"/>
    <s v="Second Class"/>
    <s v="AC-10450"/>
    <s v="Amy Cox"/>
    <x v="0"/>
    <s v="United States"/>
    <s v="Avondale"/>
    <x v="16"/>
    <n v="85323"/>
    <x v="1"/>
    <s v="TEC-PH-10000486"/>
    <x v="2"/>
    <x v="7"/>
    <s v="Plantronics HL10 Handset Lifter"/>
    <n v="742.33600000000001"/>
    <n v="8"/>
    <n v="0.2"/>
    <n v="83.512799999999999"/>
    <x v="2"/>
  </r>
  <r>
    <n v="4773"/>
    <x v="2366"/>
    <x v="3"/>
    <x v="51"/>
    <d v="2014-11-28T00:00:00"/>
    <s v="Standard Class"/>
    <s v="CM-12385"/>
    <s v="Christopher Martinez"/>
    <x v="0"/>
    <s v="United States"/>
    <s v="Chicago"/>
    <x v="10"/>
    <n v="60610"/>
    <x v="2"/>
    <s v="FUR-FU-10004909"/>
    <x v="0"/>
    <x v="5"/>
    <s v="Contemporary Wood/Metal Frame"/>
    <n v="6.4640000000000004"/>
    <n v="1"/>
    <n v="0.6"/>
    <n v="-4.04"/>
    <x v="0"/>
  </r>
  <r>
    <n v="4774"/>
    <x v="2366"/>
    <x v="3"/>
    <x v="51"/>
    <d v="2014-11-28T00:00:00"/>
    <s v="Standard Class"/>
    <s v="CM-12385"/>
    <s v="Christopher Martinez"/>
    <x v="0"/>
    <s v="United States"/>
    <s v="Chicago"/>
    <x v="10"/>
    <n v="60610"/>
    <x v="2"/>
    <s v="OFF-LA-10001613"/>
    <x v="1"/>
    <x v="2"/>
    <s v="Avery File Folder Labels"/>
    <n v="11.52"/>
    <n v="5"/>
    <n v="0.2"/>
    <n v="4.1760000000000002"/>
    <x v="0"/>
  </r>
  <r>
    <n v="4775"/>
    <x v="2366"/>
    <x v="3"/>
    <x v="51"/>
    <d v="2014-11-28T00:00:00"/>
    <s v="Standard Class"/>
    <s v="CM-12385"/>
    <s v="Christopher Martinez"/>
    <x v="0"/>
    <s v="United States"/>
    <s v="Chicago"/>
    <x v="10"/>
    <n v="60610"/>
    <x v="2"/>
    <s v="TEC-PH-10004447"/>
    <x v="2"/>
    <x v="7"/>
    <s v="Toshiba IPT2010-SD IPÂ Telephone"/>
    <n v="222.38399999999999"/>
    <n v="2"/>
    <n v="0.2"/>
    <n v="16.678799999999999"/>
    <x v="0"/>
  </r>
  <r>
    <n v="4776"/>
    <x v="2367"/>
    <x v="3"/>
    <x v="673"/>
    <d v="2014-11-22T00:00:00"/>
    <s v="Standard Class"/>
    <s v="EK-13795"/>
    <s v="Eileen Kiefer"/>
    <x v="2"/>
    <s v="United States"/>
    <s v="Escondido"/>
    <x v="1"/>
    <n v="92025"/>
    <x v="1"/>
    <s v="OFF-AR-10000255"/>
    <x v="1"/>
    <x v="6"/>
    <s v="Newell 328"/>
    <n v="23.36"/>
    <n v="4"/>
    <n v="0"/>
    <n v="6.0735999999999999"/>
    <x v="0"/>
  </r>
  <r>
    <n v="4777"/>
    <x v="2368"/>
    <x v="0"/>
    <x v="317"/>
    <d v="2013-02-23T00:00:00"/>
    <s v="Second Class"/>
    <s v="CK-12760"/>
    <s v="Cyma Kinney"/>
    <x v="1"/>
    <s v="United States"/>
    <s v="Long Beach"/>
    <x v="15"/>
    <n v="11561"/>
    <x v="3"/>
    <s v="OFF-LA-10004425"/>
    <x v="1"/>
    <x v="2"/>
    <s v="Staples"/>
    <n v="8.67"/>
    <n v="3"/>
    <n v="0"/>
    <n v="4.0749000000000004"/>
    <x v="11"/>
  </r>
  <r>
    <n v="4778"/>
    <x v="2368"/>
    <x v="0"/>
    <x v="317"/>
    <d v="2013-02-23T00:00:00"/>
    <s v="Second Class"/>
    <s v="CK-12760"/>
    <s v="Cyma Kinney"/>
    <x v="1"/>
    <s v="United States"/>
    <s v="Long Beach"/>
    <x v="15"/>
    <n v="11561"/>
    <x v="3"/>
    <s v="OFF-SU-10001664"/>
    <x v="1"/>
    <x v="14"/>
    <s v="Acme Office Executive Series Stainless Steel Trimmers"/>
    <n v="25.71"/>
    <n v="3"/>
    <n v="0"/>
    <n v="6.6845999999999997"/>
    <x v="11"/>
  </r>
  <r>
    <n v="4779"/>
    <x v="2369"/>
    <x v="3"/>
    <x v="659"/>
    <d v="2014-11-12T00:00:00"/>
    <s v="Standard Class"/>
    <s v="PK-19075"/>
    <s v="Pete Kriz"/>
    <x v="0"/>
    <s v="United States"/>
    <s v="Newark"/>
    <x v="13"/>
    <n v="19711"/>
    <x v="3"/>
    <s v="OFF-AP-10000696"/>
    <x v="1"/>
    <x v="9"/>
    <s v="Holmes Odor Grabber"/>
    <n v="100.94"/>
    <n v="7"/>
    <n v="0"/>
    <n v="33.310200000000002"/>
    <x v="0"/>
  </r>
  <r>
    <n v="4780"/>
    <x v="2370"/>
    <x v="2"/>
    <x v="1001"/>
    <d v="2011-07-10T00:00:00"/>
    <s v="First Class"/>
    <s v="MH-18025"/>
    <s v="Michelle Huthwaite"/>
    <x v="0"/>
    <s v="United States"/>
    <s v="Buffalo"/>
    <x v="15"/>
    <n v="14215"/>
    <x v="3"/>
    <s v="FUR-CH-10002647"/>
    <x v="0"/>
    <x v="1"/>
    <s v="Situations Contoured Folding Chairs, 4/Set"/>
    <n v="63.881999999999998"/>
    <n v="1"/>
    <n v="0.1"/>
    <n v="10.647"/>
    <x v="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x v="0"/>
  </r>
  <r>
    <n v="4782"/>
    <x v="2371"/>
    <x v="2"/>
    <x v="845"/>
    <d v="2011-11-12T00:00:00"/>
    <s v="Standard Class"/>
    <s v="SC-20725"/>
    <s v="Steven Cartwright"/>
    <x v="0"/>
    <s v="United States"/>
    <s v="Houston"/>
    <x v="5"/>
    <n v="77070"/>
    <x v="2"/>
    <s v="OFF-BI-10000201"/>
    <x v="1"/>
    <x v="8"/>
    <s v="Avery Triangle Shaped Sheet Lifters, Black, 2/Pack"/>
    <n v="1.476"/>
    <n v="3"/>
    <n v="0.8"/>
    <n v="-2.214"/>
    <x v="0"/>
  </r>
  <r>
    <n v="4783"/>
    <x v="2371"/>
    <x v="2"/>
    <x v="845"/>
    <d v="2011-11-12T00:00:00"/>
    <s v="Standard Class"/>
    <s v="SC-20725"/>
    <s v="Steven Cartwright"/>
    <x v="0"/>
    <s v="United States"/>
    <s v="Houston"/>
    <x v="5"/>
    <n v="77070"/>
    <x v="2"/>
    <s v="OFF-SU-10004115"/>
    <x v="1"/>
    <x v="14"/>
    <s v="Acme Stainless Steel Office Snips"/>
    <n v="40.712000000000003"/>
    <n v="7"/>
    <n v="0.2"/>
    <n v="3.5623"/>
    <x v="0"/>
  </r>
  <r>
    <n v="4784"/>
    <x v="2372"/>
    <x v="3"/>
    <x v="480"/>
    <d v="2014-02-02T00:00:00"/>
    <s v="Standard Class"/>
    <s v="GB-14575"/>
    <s v="Giulietta Baptist"/>
    <x v="0"/>
    <s v="United States"/>
    <s v="Wichita"/>
    <x v="41"/>
    <n v="67212"/>
    <x v="2"/>
    <s v="OFF-PA-10000806"/>
    <x v="1"/>
    <x v="10"/>
    <s v="Xerox 1934"/>
    <n v="279.89999999999998"/>
    <n v="5"/>
    <n v="0"/>
    <n v="137.15100000000001"/>
    <x v="9"/>
  </r>
  <r>
    <n v="4785"/>
    <x v="2373"/>
    <x v="1"/>
    <x v="555"/>
    <d v="2012-12-16T00:00:00"/>
    <s v="Standard Class"/>
    <s v="IM-15070"/>
    <s v="Irene Maddox"/>
    <x v="0"/>
    <s v="United States"/>
    <s v="Colorado Springs"/>
    <x v="22"/>
    <n v="80906"/>
    <x v="1"/>
    <s v="OFF-AR-10001473"/>
    <x v="1"/>
    <x v="6"/>
    <s v="Newell 313"/>
    <n v="13.12"/>
    <n v="5"/>
    <n v="0.2"/>
    <n v="1.1479999999999999"/>
    <x v="4"/>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x v="4"/>
  </r>
  <r>
    <n v="4787"/>
    <x v="2373"/>
    <x v="1"/>
    <x v="555"/>
    <d v="2012-12-16T00:00:00"/>
    <s v="Standard Class"/>
    <s v="IM-15070"/>
    <s v="Irene Maddox"/>
    <x v="0"/>
    <s v="United States"/>
    <s v="Colorado Springs"/>
    <x v="22"/>
    <n v="80906"/>
    <x v="1"/>
    <s v="OFF-AR-10001545"/>
    <x v="1"/>
    <x v="6"/>
    <s v="Newell 326"/>
    <n v="4.2240000000000002"/>
    <n v="3"/>
    <n v="0.2"/>
    <n v="0.47520000000000001"/>
    <x v="4"/>
  </r>
  <r>
    <n v="4788"/>
    <x v="2373"/>
    <x v="1"/>
    <x v="555"/>
    <d v="2012-12-16T00:00:00"/>
    <s v="Standard Class"/>
    <s v="IM-15070"/>
    <s v="Irene Maddox"/>
    <x v="0"/>
    <s v="United States"/>
    <s v="Colorado Springs"/>
    <x v="22"/>
    <n v="80906"/>
    <x v="1"/>
    <s v="TEC-AC-10004396"/>
    <x v="2"/>
    <x v="11"/>
    <s v="Logitech Keyboard K120"/>
    <n v="58.08"/>
    <n v="4"/>
    <n v="0.2"/>
    <n v="-6.5339999999999998"/>
    <x v="4"/>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x v="4"/>
  </r>
  <r>
    <n v="4790"/>
    <x v="2373"/>
    <x v="1"/>
    <x v="555"/>
    <d v="2012-12-16T00:00:00"/>
    <s v="Standard Class"/>
    <s v="IM-15070"/>
    <s v="Irene Maddox"/>
    <x v="0"/>
    <s v="United States"/>
    <s v="Colorado Springs"/>
    <x v="22"/>
    <n v="80906"/>
    <x v="1"/>
    <s v="FUR-FU-10001473"/>
    <x v="0"/>
    <x v="5"/>
    <s v="DAX Wood Document Frame"/>
    <n v="54.92"/>
    <n v="5"/>
    <n v="0.2"/>
    <n v="10.984"/>
    <x v="4"/>
  </r>
  <r>
    <n v="4791"/>
    <x v="2373"/>
    <x v="1"/>
    <x v="555"/>
    <d v="2012-12-16T00:00:00"/>
    <s v="Standard Class"/>
    <s v="IM-15070"/>
    <s v="Irene Maddox"/>
    <x v="0"/>
    <s v="United States"/>
    <s v="Colorado Springs"/>
    <x v="22"/>
    <n v="80906"/>
    <x v="1"/>
    <s v="FUR-TA-10000849"/>
    <x v="0"/>
    <x v="3"/>
    <s v="Bevis Rectangular Conference Tables"/>
    <n v="364.95"/>
    <n v="5"/>
    <n v="0.5"/>
    <n v="-248.166"/>
    <x v="4"/>
  </r>
  <r>
    <n v="4792"/>
    <x v="2373"/>
    <x v="1"/>
    <x v="555"/>
    <d v="2012-12-16T00:00:00"/>
    <s v="Standard Class"/>
    <s v="IM-15070"/>
    <s v="Irene Maddox"/>
    <x v="0"/>
    <s v="United States"/>
    <s v="Colorado Springs"/>
    <x v="22"/>
    <n v="80906"/>
    <x v="1"/>
    <s v="OFF-PA-10001166"/>
    <x v="1"/>
    <x v="10"/>
    <s v="Xerox 1932"/>
    <n v="85.055999999999997"/>
    <n v="3"/>
    <n v="0.2"/>
    <n v="28.706399999999999"/>
    <x v="4"/>
  </r>
  <r>
    <n v="4793"/>
    <x v="2373"/>
    <x v="1"/>
    <x v="555"/>
    <d v="2012-12-16T00:00:00"/>
    <s v="Standard Class"/>
    <s v="IM-15070"/>
    <s v="Irene Maddox"/>
    <x v="0"/>
    <s v="United States"/>
    <s v="Colorado Springs"/>
    <x v="22"/>
    <n v="80906"/>
    <x v="1"/>
    <s v="OFF-PA-10003256"/>
    <x v="1"/>
    <x v="10"/>
    <s v="Avery Personal Creations Heavyweight Cards"/>
    <n v="27.696000000000002"/>
    <n v="3"/>
    <n v="0.2"/>
    <n v="9.6936"/>
    <x v="4"/>
  </r>
  <r>
    <n v="4794"/>
    <x v="2374"/>
    <x v="1"/>
    <x v="685"/>
    <d v="2012-07-04T00:00:00"/>
    <s v="Standard Class"/>
    <s v="MM-18055"/>
    <s v="Michelle Moray"/>
    <x v="0"/>
    <s v="United States"/>
    <s v="New York City"/>
    <x v="15"/>
    <n v="10011"/>
    <x v="3"/>
    <s v="OFF-PA-10002870"/>
    <x v="1"/>
    <x v="10"/>
    <s v="Ampad Phone Message Book, Recycled, 400 Message Capacity, 5 Â¾â€ x 11â€"/>
    <n v="24.96"/>
    <n v="4"/>
    <n v="0"/>
    <n v="11.231999999999999"/>
    <x v="1"/>
  </r>
  <r>
    <n v="4795"/>
    <x v="2375"/>
    <x v="1"/>
    <x v="199"/>
    <d v="2012-03-23T00:00:00"/>
    <s v="Standard Class"/>
    <s v="MF-18250"/>
    <s v="Monica Federle"/>
    <x v="1"/>
    <s v="United States"/>
    <s v="Los Angeles"/>
    <x v="1"/>
    <n v="90036"/>
    <x v="1"/>
    <s v="FUR-FU-10001215"/>
    <x v="0"/>
    <x v="5"/>
    <s v="Howard Miller 11-1/2&quot; Diameter Brentwood Wall Clock"/>
    <n v="43.13"/>
    <n v="1"/>
    <n v="0"/>
    <n v="18.114599999999999"/>
    <x v="10"/>
  </r>
  <r>
    <n v="4796"/>
    <x v="2376"/>
    <x v="1"/>
    <x v="863"/>
    <d v="2012-08-17T00:00:00"/>
    <s v="Standard Class"/>
    <s v="CK-12595"/>
    <s v="Clytie Kelty"/>
    <x v="0"/>
    <s v="United States"/>
    <s v="Marietta"/>
    <x v="32"/>
    <n v="30062"/>
    <x v="0"/>
    <s v="OFF-BI-10004187"/>
    <x v="1"/>
    <x v="8"/>
    <s v="Staples"/>
    <n v="5.64"/>
    <n v="3"/>
    <n v="0"/>
    <n v="2.7071999999999998"/>
    <x v="6"/>
  </r>
  <r>
    <n v="4797"/>
    <x v="2377"/>
    <x v="0"/>
    <x v="675"/>
    <d v="2013-05-20T00:00:00"/>
    <s v="Standard Class"/>
    <s v="MK-17905"/>
    <s v="Michael Kennedy"/>
    <x v="1"/>
    <s v="United States"/>
    <s v="Jacksonville"/>
    <x v="2"/>
    <n v="32216"/>
    <x v="0"/>
    <s v="OFF-BI-10001718"/>
    <x v="1"/>
    <x v="8"/>
    <s v="GBC DocuBind P50 Personal Binding Machine"/>
    <n v="57.582000000000001"/>
    <n v="3"/>
    <n v="0.7"/>
    <n v="-44.1462"/>
    <x v="5"/>
  </r>
  <r>
    <n v="4798"/>
    <x v="2377"/>
    <x v="0"/>
    <x v="675"/>
    <d v="2013-05-20T00:00:00"/>
    <s v="Standard Class"/>
    <s v="MK-17905"/>
    <s v="Michael Kennedy"/>
    <x v="1"/>
    <s v="United States"/>
    <s v="Jacksonville"/>
    <x v="2"/>
    <n v="32216"/>
    <x v="0"/>
    <s v="OFF-PA-10004983"/>
    <x v="1"/>
    <x v="10"/>
    <s v="Xerox 23"/>
    <n v="31.103999999999999"/>
    <n v="6"/>
    <n v="0.2"/>
    <n v="10.8864"/>
    <x v="5"/>
  </r>
  <r>
    <n v="4799"/>
    <x v="2377"/>
    <x v="0"/>
    <x v="675"/>
    <d v="2013-05-20T00:00:00"/>
    <s v="Standard Class"/>
    <s v="MK-17905"/>
    <s v="Michael Kennedy"/>
    <x v="1"/>
    <s v="United States"/>
    <s v="Jacksonville"/>
    <x v="2"/>
    <n v="32216"/>
    <x v="0"/>
    <s v="FUR-FU-10002396"/>
    <x v="0"/>
    <x v="5"/>
    <s v="DAX Copper Panel Document Frame, 5 x 7 Size"/>
    <n v="30.192"/>
    <n v="3"/>
    <n v="0.2"/>
    <n v="8.3027999999999995"/>
    <x v="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x v="5"/>
  </r>
  <r>
    <n v="4801"/>
    <x v="2377"/>
    <x v="0"/>
    <x v="675"/>
    <d v="2013-05-20T00:00:00"/>
    <s v="Standard Class"/>
    <s v="MK-17905"/>
    <s v="Michael Kennedy"/>
    <x v="1"/>
    <s v="United States"/>
    <s v="Jacksonville"/>
    <x v="2"/>
    <n v="32216"/>
    <x v="0"/>
    <s v="OFF-AR-10002467"/>
    <x v="1"/>
    <x v="6"/>
    <s v="Dixon Ticonderoga Pencils"/>
    <n v="4.7679999999999998"/>
    <n v="2"/>
    <n v="0.2"/>
    <n v="0.41720000000000002"/>
    <x v="5"/>
  </r>
  <r>
    <n v="4802"/>
    <x v="2377"/>
    <x v="0"/>
    <x v="675"/>
    <d v="2013-05-20T00:00:00"/>
    <s v="Standard Class"/>
    <s v="MK-17905"/>
    <s v="Michael Kennedy"/>
    <x v="1"/>
    <s v="United States"/>
    <s v="Jacksonville"/>
    <x v="2"/>
    <n v="32216"/>
    <x v="0"/>
    <s v="OFF-BI-10004002"/>
    <x v="1"/>
    <x v="8"/>
    <s v="Wilson Jones International Size A4 Ring Binders"/>
    <n v="10.38"/>
    <n v="2"/>
    <n v="0.7"/>
    <n v="-7.6120000000000001"/>
    <x v="5"/>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x v="5"/>
  </r>
  <r>
    <n v="4804"/>
    <x v="2378"/>
    <x v="3"/>
    <x v="1002"/>
    <d v="2014-07-18T00:00:00"/>
    <s v="Second Class"/>
    <s v="MH-17455"/>
    <s v="Mark Hamilton"/>
    <x v="0"/>
    <s v="United States"/>
    <s v="Philadelphia"/>
    <x v="9"/>
    <n v="19140"/>
    <x v="3"/>
    <s v="TEC-PH-10003885"/>
    <x v="2"/>
    <x v="7"/>
    <s v="Cisco SPA508G"/>
    <n v="39.594000000000001"/>
    <n v="1"/>
    <n v="0.4"/>
    <n v="-7.2588999999999997"/>
    <x v="7"/>
  </r>
  <r>
    <n v="4805"/>
    <x v="2378"/>
    <x v="3"/>
    <x v="1002"/>
    <d v="2014-07-18T00:00:00"/>
    <s v="Second Class"/>
    <s v="MH-17455"/>
    <s v="Mark Hamilton"/>
    <x v="0"/>
    <s v="United States"/>
    <s v="Philadelphia"/>
    <x v="9"/>
    <n v="19140"/>
    <x v="3"/>
    <s v="FUR-FU-10002501"/>
    <x v="0"/>
    <x v="5"/>
    <s v="Nu-Dell Executive Frame"/>
    <n v="91.007999999999996"/>
    <n v="9"/>
    <n v="0.2"/>
    <n v="19.339200000000002"/>
    <x v="7"/>
  </r>
  <r>
    <n v="4806"/>
    <x v="2379"/>
    <x v="1"/>
    <x v="6"/>
    <d v="2012-11-25T00:00:00"/>
    <s v="Second Class"/>
    <s v="NG-18430"/>
    <s v="Nathan Gelder"/>
    <x v="0"/>
    <s v="United States"/>
    <s v="Los Angeles"/>
    <x v="1"/>
    <n v="90008"/>
    <x v="1"/>
    <s v="OFF-PA-10000176"/>
    <x v="1"/>
    <x v="10"/>
    <s v="Xerox 1887"/>
    <n v="37.94"/>
    <n v="2"/>
    <n v="0"/>
    <n v="18.211200000000002"/>
    <x v="0"/>
  </r>
  <r>
    <n v="4807"/>
    <x v="2379"/>
    <x v="1"/>
    <x v="6"/>
    <d v="2012-11-25T00:00:00"/>
    <s v="Second Class"/>
    <s v="NG-18430"/>
    <s v="Nathan Gelder"/>
    <x v="0"/>
    <s v="United States"/>
    <s v="Los Angeles"/>
    <x v="1"/>
    <n v="90008"/>
    <x v="1"/>
    <s v="OFF-PA-10000327"/>
    <x v="1"/>
    <x v="10"/>
    <s v="Xerox 1971"/>
    <n v="42.8"/>
    <n v="10"/>
    <n v="0"/>
    <n v="19.260000000000002"/>
    <x v="0"/>
  </r>
  <r>
    <n v="4808"/>
    <x v="2379"/>
    <x v="1"/>
    <x v="6"/>
    <d v="2012-11-25T00:00:00"/>
    <s v="Second Class"/>
    <s v="NG-18430"/>
    <s v="Nathan Gelder"/>
    <x v="0"/>
    <s v="United States"/>
    <s v="Los Angeles"/>
    <x v="1"/>
    <n v="90008"/>
    <x v="1"/>
    <s v="OFF-ST-10004634"/>
    <x v="1"/>
    <x v="4"/>
    <s v="Personal Folder Holder, Ebony"/>
    <n v="33.630000000000003"/>
    <n v="3"/>
    <n v="0"/>
    <n v="10.089"/>
    <x v="0"/>
  </r>
  <r>
    <n v="4809"/>
    <x v="2380"/>
    <x v="2"/>
    <x v="533"/>
    <d v="2011-11-28T00:00:00"/>
    <s v="Standard Class"/>
    <s v="PB-19210"/>
    <s v="Phillip Breyer"/>
    <x v="1"/>
    <s v="United States"/>
    <s v="Philadelphia"/>
    <x v="9"/>
    <n v="19134"/>
    <x v="3"/>
    <s v="OFF-EN-10003040"/>
    <x v="1"/>
    <x v="12"/>
    <s v="Quality Park Security Envelopes"/>
    <n v="62.808"/>
    <n v="3"/>
    <n v="0.2"/>
    <n v="21.197700000000001"/>
    <x v="0"/>
  </r>
  <r>
    <n v="4810"/>
    <x v="2381"/>
    <x v="1"/>
    <x v="17"/>
    <d v="2012-12-30T00:00:00"/>
    <s v="First Class"/>
    <s v="RE-19450"/>
    <s v="Richard Eichhorn"/>
    <x v="0"/>
    <s v="United States"/>
    <s v="Eau Claire"/>
    <x v="6"/>
    <n v="54703"/>
    <x v="2"/>
    <s v="OFF-PA-10003228"/>
    <x v="1"/>
    <x v="10"/>
    <s v="Xerox 1917"/>
    <n v="195.64"/>
    <n v="4"/>
    <n v="0"/>
    <n v="91.950800000000001"/>
    <x v="4"/>
  </r>
  <r>
    <n v="4811"/>
    <x v="2381"/>
    <x v="1"/>
    <x v="17"/>
    <d v="2012-12-30T00:00:00"/>
    <s v="First Class"/>
    <s v="RE-19450"/>
    <s v="Richard Eichhorn"/>
    <x v="0"/>
    <s v="United States"/>
    <s v="Eau Claire"/>
    <x v="6"/>
    <n v="54703"/>
    <x v="2"/>
    <s v="TEC-PH-10004345"/>
    <x v="2"/>
    <x v="7"/>
    <s v="Cisco SPA 502G IP Phone"/>
    <n v="239.9"/>
    <n v="2"/>
    <n v="0"/>
    <n v="71.97"/>
    <x v="4"/>
  </r>
  <r>
    <n v="4812"/>
    <x v="2382"/>
    <x v="0"/>
    <x v="696"/>
    <d v="2013-11-20T00:00:00"/>
    <s v="Second Class"/>
    <s v="EB-14110"/>
    <s v="Eugene Barchas"/>
    <x v="0"/>
    <s v="United States"/>
    <s v="Philadelphia"/>
    <x v="9"/>
    <n v="19134"/>
    <x v="3"/>
    <s v="FUR-CH-10000785"/>
    <x v="0"/>
    <x v="1"/>
    <s v="Global Ergonomic Managers Chair"/>
    <n v="380.05799999999999"/>
    <n v="3"/>
    <n v="0.3"/>
    <n v="-21.717600000000001"/>
    <x v="0"/>
  </r>
  <r>
    <n v="4813"/>
    <x v="2382"/>
    <x v="0"/>
    <x v="696"/>
    <d v="2013-11-20T00:00:00"/>
    <s v="Second Class"/>
    <s v="EB-14110"/>
    <s v="Eugene Barchas"/>
    <x v="0"/>
    <s v="United States"/>
    <s v="Philadelphia"/>
    <x v="9"/>
    <n v="19134"/>
    <x v="3"/>
    <s v="TEC-CO-10004115"/>
    <x v="2"/>
    <x v="16"/>
    <s v="Sharp AL-1530CS Digital Copier"/>
    <n v="1199.9760000000001"/>
    <n v="4"/>
    <n v="0.4"/>
    <n v="179.99639999999999"/>
    <x v="0"/>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x v="0"/>
  </r>
  <r>
    <n v="4815"/>
    <x v="2383"/>
    <x v="0"/>
    <x v="541"/>
    <d v="2013-05-11T00:00:00"/>
    <s v="First Class"/>
    <s v="TB-21625"/>
    <s v="Trudy Brown"/>
    <x v="0"/>
    <s v="United States"/>
    <s v="Los Angeles"/>
    <x v="1"/>
    <n v="90004"/>
    <x v="1"/>
    <s v="OFF-PA-10002751"/>
    <x v="1"/>
    <x v="10"/>
    <s v="Xerox 1920"/>
    <n v="17.940000000000001"/>
    <n v="3"/>
    <n v="0"/>
    <n v="8.0730000000000004"/>
    <x v="5"/>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x v="4"/>
  </r>
  <r>
    <n v="4817"/>
    <x v="2384"/>
    <x v="2"/>
    <x v="58"/>
    <d v="2011-12-31T00:00:00"/>
    <s v="Standard Class"/>
    <s v="MG-17695"/>
    <s v="Maureen Gnade"/>
    <x v="0"/>
    <s v="United States"/>
    <s v="Philadelphia"/>
    <x v="9"/>
    <n v="19134"/>
    <x v="3"/>
    <s v="OFF-AP-10002998"/>
    <x v="1"/>
    <x v="9"/>
    <s v="Holmes 99% HEPA Air Purifier"/>
    <n v="34.655999999999999"/>
    <n v="2"/>
    <n v="0.2"/>
    <n v="5.6315999999999997"/>
    <x v="4"/>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x v="4"/>
  </r>
  <r>
    <n v="4819"/>
    <x v="2384"/>
    <x v="2"/>
    <x v="58"/>
    <d v="2011-12-31T00:00:00"/>
    <s v="Standard Class"/>
    <s v="MG-17695"/>
    <s v="Maureen Gnade"/>
    <x v="0"/>
    <s v="United States"/>
    <s v="Philadelphia"/>
    <x v="9"/>
    <n v="19134"/>
    <x v="3"/>
    <s v="OFF-ST-10001370"/>
    <x v="1"/>
    <x v="4"/>
    <s v="Sensible Storage WireTech Storage Systems"/>
    <n v="227.136"/>
    <n v="4"/>
    <n v="0.2"/>
    <n v="-42.588000000000001"/>
    <x v="4"/>
  </r>
  <r>
    <n v="4820"/>
    <x v="2385"/>
    <x v="3"/>
    <x v="110"/>
    <d v="2014-06-15T00:00:00"/>
    <s v="Standard Class"/>
    <s v="LW-17125"/>
    <s v="Liz Willingham"/>
    <x v="0"/>
    <s v="United States"/>
    <s v="Norwich"/>
    <x v="29"/>
    <n v="6360"/>
    <x v="3"/>
    <s v="OFF-BI-10004040"/>
    <x v="1"/>
    <x v="8"/>
    <s v="Wilson Jones Impact Binders"/>
    <n v="10.36"/>
    <n v="2"/>
    <n v="0"/>
    <n v="5.0763999999999996"/>
    <x v="1"/>
  </r>
  <r>
    <n v="4821"/>
    <x v="2386"/>
    <x v="1"/>
    <x v="1003"/>
    <d v="2012-04-11T00:00:00"/>
    <s v="Standard Class"/>
    <s v="PF-19120"/>
    <s v="Peter Fuller"/>
    <x v="0"/>
    <s v="United States"/>
    <s v="San Antonio"/>
    <x v="5"/>
    <n v="78207"/>
    <x v="2"/>
    <s v="OFF-AP-10002651"/>
    <x v="1"/>
    <x v="9"/>
    <s v="Hoover Upright Vacuum With Dirt Cup"/>
    <n v="463.24799999999999"/>
    <n v="8"/>
    <n v="0.8"/>
    <n v="-1181.2824000000001"/>
    <x v="3"/>
  </r>
  <r>
    <n v="4822"/>
    <x v="2386"/>
    <x v="1"/>
    <x v="1003"/>
    <d v="2012-04-11T00:00:00"/>
    <s v="Standard Class"/>
    <s v="PF-19120"/>
    <s v="Peter Fuller"/>
    <x v="0"/>
    <s v="United States"/>
    <s v="San Antonio"/>
    <x v="5"/>
    <n v="78207"/>
    <x v="2"/>
    <s v="TEC-AC-10002402"/>
    <x v="2"/>
    <x v="11"/>
    <s v="Razer Kraken PRO Over Ear PC and Music Headset"/>
    <n v="383.952"/>
    <n v="6"/>
    <n v="0.2"/>
    <n v="47.994"/>
    <x v="3"/>
  </r>
  <r>
    <n v="4823"/>
    <x v="2387"/>
    <x v="0"/>
    <x v="212"/>
    <d v="2013-07-12T00:00:00"/>
    <s v="Same Day"/>
    <s v="NZ-18565"/>
    <s v="Nick Zandusky"/>
    <x v="2"/>
    <s v="United States"/>
    <s v="Yuma"/>
    <x v="16"/>
    <n v="85364"/>
    <x v="1"/>
    <s v="OFF-BI-10001658"/>
    <x v="1"/>
    <x v="8"/>
    <s v="GBC Standard Therm-A-Bind Covers"/>
    <n v="44.856000000000002"/>
    <n v="6"/>
    <n v="0.7"/>
    <n v="-35.884799999999998"/>
    <x v="7"/>
  </r>
  <r>
    <n v="4824"/>
    <x v="2388"/>
    <x v="0"/>
    <x v="831"/>
    <d v="2013-11-27T00:00:00"/>
    <s v="Standard Class"/>
    <s v="CK-12205"/>
    <s v="Chloris Kastensmidt"/>
    <x v="0"/>
    <s v="United States"/>
    <s v="Columbus"/>
    <x v="24"/>
    <n v="43229"/>
    <x v="3"/>
    <s v="TEC-MA-10000752"/>
    <x v="2"/>
    <x v="15"/>
    <s v="Texas Instrument TI-15 Fraction Calculator"/>
    <n v="30.344999999999999"/>
    <n v="7"/>
    <n v="0.7"/>
    <n v="-24.276"/>
    <x v="0"/>
  </r>
  <r>
    <n v="4825"/>
    <x v="2388"/>
    <x v="0"/>
    <x v="831"/>
    <d v="2013-11-27T00:00:00"/>
    <s v="Standard Class"/>
    <s v="CK-12205"/>
    <s v="Chloris Kastensmidt"/>
    <x v="0"/>
    <s v="United States"/>
    <s v="Columbus"/>
    <x v="24"/>
    <n v="43229"/>
    <x v="3"/>
    <s v="FUR-CH-10003817"/>
    <x v="0"/>
    <x v="1"/>
    <s v="Global Value Steno Chair, Gray"/>
    <n v="127.554"/>
    <n v="3"/>
    <n v="0.3"/>
    <n v="-9.1110000000000007"/>
    <x v="0"/>
  </r>
  <r>
    <n v="4826"/>
    <x v="2388"/>
    <x v="0"/>
    <x v="831"/>
    <d v="2013-11-27T00:00:00"/>
    <s v="Standard Class"/>
    <s v="CK-12205"/>
    <s v="Chloris Kastensmidt"/>
    <x v="0"/>
    <s v="United States"/>
    <s v="Columbus"/>
    <x v="24"/>
    <n v="43229"/>
    <x v="3"/>
    <s v="FUR-FU-10001876"/>
    <x v="0"/>
    <x v="5"/>
    <s v="Computer Room Manger, 14&quot;"/>
    <n v="77.951999999999998"/>
    <n v="3"/>
    <n v="0.2"/>
    <n v="15.590400000000001"/>
    <x v="0"/>
  </r>
  <r>
    <n v="4827"/>
    <x v="2389"/>
    <x v="3"/>
    <x v="105"/>
    <d v="2014-11-16T00:00:00"/>
    <s v="First Class"/>
    <s v="JE-15610"/>
    <s v="Jim Epp"/>
    <x v="1"/>
    <s v="United States"/>
    <s v="Los Angeles"/>
    <x v="1"/>
    <n v="90036"/>
    <x v="1"/>
    <s v="OFF-BI-10003460"/>
    <x v="1"/>
    <x v="8"/>
    <s v="Acco 3-Hole Punch"/>
    <n v="14.016"/>
    <n v="4"/>
    <n v="0.2"/>
    <n v="4.9055999999999997"/>
    <x v="0"/>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x v="0"/>
  </r>
  <r>
    <n v="4829"/>
    <x v="2390"/>
    <x v="2"/>
    <x v="301"/>
    <d v="2011-11-08T00:00:00"/>
    <s v="Standard Class"/>
    <s v="JO-15145"/>
    <s v="Jack O'Briant"/>
    <x v="1"/>
    <s v="United States"/>
    <s v="Richmond"/>
    <x v="0"/>
    <n v="40475"/>
    <x v="0"/>
    <s v="OFF-AR-10001919"/>
    <x v="1"/>
    <x v="6"/>
    <s v="OIC #2 Pencils, Medium Soft"/>
    <n v="5.64"/>
    <n v="3"/>
    <n v="0"/>
    <n v="1.6355999999999999"/>
    <x v="0"/>
  </r>
  <r>
    <n v="4830"/>
    <x v="2391"/>
    <x v="0"/>
    <x v="666"/>
    <d v="2013-05-22T00:00:00"/>
    <s v="Standard Class"/>
    <s v="TT-21220"/>
    <s v="Thomas Thornton"/>
    <x v="0"/>
    <s v="United States"/>
    <s v="New York City"/>
    <x v="15"/>
    <n v="10035"/>
    <x v="3"/>
    <s v="OFF-BI-10002393"/>
    <x v="1"/>
    <x v="8"/>
    <s v="Binder Posts"/>
    <n v="13.776"/>
    <n v="3"/>
    <n v="0.2"/>
    <n v="4.4771999999999998"/>
    <x v="5"/>
  </r>
  <r>
    <n v="4831"/>
    <x v="2392"/>
    <x v="2"/>
    <x v="845"/>
    <d v="2011-11-12T00:00:00"/>
    <s v="Standard Class"/>
    <s v="MS-17365"/>
    <s v="Maribeth Schnelling"/>
    <x v="0"/>
    <s v="United States"/>
    <s v="Wausau"/>
    <x v="6"/>
    <n v="54401"/>
    <x v="2"/>
    <s v="OFF-AP-10001293"/>
    <x v="1"/>
    <x v="9"/>
    <s v="Belkin 8 Outlet Surge Protector"/>
    <n v="245.88"/>
    <n v="6"/>
    <n v="0"/>
    <n v="68.846400000000003"/>
    <x v="0"/>
  </r>
  <r>
    <n v="4832"/>
    <x v="2392"/>
    <x v="2"/>
    <x v="845"/>
    <d v="2011-11-12T00:00:00"/>
    <s v="Standard Class"/>
    <s v="MS-17365"/>
    <s v="Maribeth Schnelling"/>
    <x v="0"/>
    <s v="United States"/>
    <s v="Wausau"/>
    <x v="6"/>
    <n v="54401"/>
    <x v="2"/>
    <s v="OFF-ST-10004258"/>
    <x v="1"/>
    <x v="4"/>
    <s v="Portable Personal File Box"/>
    <n v="36.630000000000003"/>
    <n v="3"/>
    <n v="0"/>
    <n v="9.8901000000000003"/>
    <x v="0"/>
  </r>
  <r>
    <n v="4833"/>
    <x v="2392"/>
    <x v="2"/>
    <x v="845"/>
    <d v="2011-11-12T00:00:00"/>
    <s v="Standard Class"/>
    <s v="MS-17365"/>
    <s v="Maribeth Schnelling"/>
    <x v="0"/>
    <s v="United States"/>
    <s v="Wausau"/>
    <x v="6"/>
    <n v="54401"/>
    <x v="2"/>
    <s v="OFF-ST-10002214"/>
    <x v="1"/>
    <x v="4"/>
    <s v="X-Rack File for Hanging Folders"/>
    <n v="22.58"/>
    <n v="2"/>
    <n v="0"/>
    <n v="5.8708"/>
    <x v="0"/>
  </r>
  <r>
    <n v="4834"/>
    <x v="2392"/>
    <x v="2"/>
    <x v="845"/>
    <d v="2011-11-12T00:00:00"/>
    <s v="Standard Class"/>
    <s v="MS-17365"/>
    <s v="Maribeth Schnelling"/>
    <x v="0"/>
    <s v="United States"/>
    <s v="Wausau"/>
    <x v="6"/>
    <n v="54401"/>
    <x v="2"/>
    <s v="OFF-BI-10004970"/>
    <x v="1"/>
    <x v="8"/>
    <s v="ACCOHIDE 3-Ring Binder, Blue, 1&quot;"/>
    <n v="12.39"/>
    <n v="3"/>
    <n v="0"/>
    <n v="5.8232999999999997"/>
    <x v="0"/>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x v="2"/>
  </r>
  <r>
    <n v="4836"/>
    <x v="2393"/>
    <x v="3"/>
    <x v="361"/>
    <d v="2014-10-11T00:00:00"/>
    <s v="Standard Class"/>
    <s v="MP-18175"/>
    <s v="Mike Pelletier"/>
    <x v="2"/>
    <s v="United States"/>
    <s v="San Francisco"/>
    <x v="1"/>
    <n v="94110"/>
    <x v="1"/>
    <s v="OFF-PA-10002581"/>
    <x v="1"/>
    <x v="10"/>
    <s v="Xerox 1951"/>
    <n v="61.96"/>
    <n v="2"/>
    <n v="0"/>
    <n v="27.882000000000001"/>
    <x v="2"/>
  </r>
  <r>
    <n v="4837"/>
    <x v="2393"/>
    <x v="3"/>
    <x v="361"/>
    <d v="2014-10-11T00:00:00"/>
    <s v="Standard Class"/>
    <s v="MP-18175"/>
    <s v="Mike Pelletier"/>
    <x v="2"/>
    <s v="United States"/>
    <s v="San Francisco"/>
    <x v="1"/>
    <n v="94110"/>
    <x v="1"/>
    <s v="OFF-BI-10001097"/>
    <x v="1"/>
    <x v="8"/>
    <s v="Avery Hole Reinforcements"/>
    <n v="19.936"/>
    <n v="4"/>
    <n v="0.2"/>
    <n v="7.2267999999999999"/>
    <x v="2"/>
  </r>
  <r>
    <n v="4838"/>
    <x v="2394"/>
    <x v="3"/>
    <x v="702"/>
    <d v="2014-06-04T00:00:00"/>
    <s v="First Class"/>
    <s v="FH-14350"/>
    <s v="Fred Harton"/>
    <x v="0"/>
    <s v="United States"/>
    <s v="Dublin"/>
    <x v="24"/>
    <n v="43017"/>
    <x v="3"/>
    <s v="OFF-BI-10003429"/>
    <x v="1"/>
    <x v="8"/>
    <s v="Cardinal HOLDit! Binder Insert Strips,Extra Strips"/>
    <n v="3.798"/>
    <n v="2"/>
    <n v="0.7"/>
    <n v="-2.6585999999999999"/>
    <x v="1"/>
  </r>
  <r>
    <n v="4839"/>
    <x v="2394"/>
    <x v="3"/>
    <x v="702"/>
    <d v="2014-06-04T00:00:00"/>
    <s v="First Class"/>
    <s v="FH-14350"/>
    <s v="Fred Harton"/>
    <x v="0"/>
    <s v="United States"/>
    <s v="Dublin"/>
    <x v="24"/>
    <n v="43017"/>
    <x v="3"/>
    <s v="OFF-PA-10000682"/>
    <x v="1"/>
    <x v="10"/>
    <s v="Xerox 1924"/>
    <n v="27.744"/>
    <n v="6"/>
    <n v="0.2"/>
    <n v="10.0572"/>
    <x v="1"/>
  </r>
  <r>
    <n v="4840"/>
    <x v="2394"/>
    <x v="3"/>
    <x v="702"/>
    <d v="2014-06-04T00:00:00"/>
    <s v="First Class"/>
    <s v="FH-14350"/>
    <s v="Fred Harton"/>
    <x v="0"/>
    <s v="United States"/>
    <s v="Dublin"/>
    <x v="24"/>
    <n v="43017"/>
    <x v="3"/>
    <s v="TEC-PH-10001700"/>
    <x v="2"/>
    <x v="7"/>
    <s v="Panasonic KX-TG6844B Expandable Digital Cordless Telephone"/>
    <n v="158.376"/>
    <n v="4"/>
    <n v="0.4"/>
    <n v="-34.314799999999998"/>
    <x v="1"/>
  </r>
  <r>
    <n v="4841"/>
    <x v="2395"/>
    <x v="3"/>
    <x v="225"/>
    <d v="2014-11-26T00:00:00"/>
    <s v="Standard Class"/>
    <s v="SC-20050"/>
    <s v="Sample Company A"/>
    <x v="2"/>
    <s v="United States"/>
    <s v="Henderson"/>
    <x v="0"/>
    <n v="42420"/>
    <x v="0"/>
    <s v="FUR-FU-10000629"/>
    <x v="0"/>
    <x v="5"/>
    <s v="9-3/4 Diameter Round Wall Clock"/>
    <n v="27.58"/>
    <n v="2"/>
    <n v="0"/>
    <n v="11.583600000000001"/>
    <x v="0"/>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x v="4"/>
  </r>
  <r>
    <n v="4843"/>
    <x v="2397"/>
    <x v="3"/>
    <x v="365"/>
    <d v="2014-10-05T00:00:00"/>
    <s v="Standard Class"/>
    <s v="JO-15280"/>
    <s v="Jas O'Carroll"/>
    <x v="0"/>
    <s v="United States"/>
    <s v="Memphis"/>
    <x v="18"/>
    <n v="38109"/>
    <x v="0"/>
    <s v="OFF-ST-10001418"/>
    <x v="1"/>
    <x v="4"/>
    <s v="Carina Media Storage Towers in Natural &amp; Black"/>
    <n v="243.92"/>
    <n v="5"/>
    <n v="0.2"/>
    <n v="-54.881999999999998"/>
    <x v="8"/>
  </r>
  <r>
    <n v="4844"/>
    <x v="2398"/>
    <x v="0"/>
    <x v="77"/>
    <d v="2013-11-10T00:00:00"/>
    <s v="First Class"/>
    <s v="CC-12475"/>
    <s v="Cindy Chapman"/>
    <x v="0"/>
    <s v="United States"/>
    <s v="Lakewood"/>
    <x v="30"/>
    <n v="8701"/>
    <x v="3"/>
    <s v="OFF-FA-10004968"/>
    <x v="1"/>
    <x v="13"/>
    <s v="Rubber Band Ball"/>
    <n v="14.96"/>
    <n v="4"/>
    <n v="0"/>
    <n v="0.29920000000000002"/>
    <x v="0"/>
  </r>
  <r>
    <n v="4845"/>
    <x v="2399"/>
    <x v="2"/>
    <x v="527"/>
    <d v="2011-04-05T00:00:00"/>
    <s v="First Class"/>
    <s v="MZ-17515"/>
    <s v="Mary Zewe"/>
    <x v="1"/>
    <s v="United States"/>
    <s v="Los Angeles"/>
    <x v="1"/>
    <n v="90008"/>
    <x v="1"/>
    <s v="OFF-BI-10004140"/>
    <x v="1"/>
    <x v="8"/>
    <s v="Avery Non-Stick Binders"/>
    <n v="7.1840000000000002"/>
    <n v="2"/>
    <n v="0.2"/>
    <n v="2.2450000000000001"/>
    <x v="3"/>
  </r>
  <r>
    <n v="4846"/>
    <x v="2400"/>
    <x v="1"/>
    <x v="862"/>
    <d v="2012-07-26T00:00:00"/>
    <s v="Second Class"/>
    <s v="MS-17830"/>
    <s v="Melanie Seite"/>
    <x v="0"/>
    <s v="United States"/>
    <s v="Rochester"/>
    <x v="15"/>
    <n v="14609"/>
    <x v="3"/>
    <s v="OFF-BI-10003460"/>
    <x v="1"/>
    <x v="8"/>
    <s v="Acco 3-Hole Punch"/>
    <n v="10.512"/>
    <n v="3"/>
    <n v="0.2"/>
    <n v="3.6791999999999998"/>
    <x v="7"/>
  </r>
  <r>
    <n v="4847"/>
    <x v="2401"/>
    <x v="2"/>
    <x v="402"/>
    <d v="2011-06-27T00:00:00"/>
    <s v="Second Class"/>
    <s v="GK-14620"/>
    <s v="Grace Kelly"/>
    <x v="1"/>
    <s v="United States"/>
    <s v="Salem"/>
    <x v="21"/>
    <n v="97301"/>
    <x v="1"/>
    <s v="TEC-PH-10002115"/>
    <x v="2"/>
    <x v="7"/>
    <s v="Plantronics 81402"/>
    <n v="263.95999999999998"/>
    <n v="5"/>
    <n v="0.2"/>
    <n v="19.797000000000001"/>
    <x v="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x v="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x v="1"/>
  </r>
  <r>
    <n v="4850"/>
    <x v="2402"/>
    <x v="2"/>
    <x v="78"/>
    <d v="2011-09-14T00:00:00"/>
    <s v="Standard Class"/>
    <s v="MC-17275"/>
    <s v="Marc Crier"/>
    <x v="0"/>
    <s v="United States"/>
    <s v="Pasco"/>
    <x v="4"/>
    <n v="99301"/>
    <x v="1"/>
    <s v="OFF-AR-10003045"/>
    <x v="1"/>
    <x v="6"/>
    <s v="Prang Colored Pencils"/>
    <n v="5.88"/>
    <n v="2"/>
    <n v="0"/>
    <n v="2.6459999999999999"/>
    <x v="8"/>
  </r>
  <r>
    <n v="4851"/>
    <x v="2402"/>
    <x v="2"/>
    <x v="78"/>
    <d v="2011-09-14T00:00:00"/>
    <s v="Standard Class"/>
    <s v="MC-17275"/>
    <s v="Marc Crier"/>
    <x v="0"/>
    <s v="United States"/>
    <s v="Pasco"/>
    <x v="4"/>
    <n v="99301"/>
    <x v="1"/>
    <s v="FUR-CH-10000454"/>
    <x v="0"/>
    <x v="1"/>
    <s v="Hon Deluxe Fabric Upholstered Stacking Chairs, Rounded Back"/>
    <n v="975.92"/>
    <n v="5"/>
    <n v="0.2"/>
    <n v="121.99"/>
    <x v="8"/>
  </r>
  <r>
    <n v="4852"/>
    <x v="2402"/>
    <x v="2"/>
    <x v="78"/>
    <d v="2011-09-14T00:00:00"/>
    <s v="Standard Class"/>
    <s v="MC-17275"/>
    <s v="Marc Crier"/>
    <x v="0"/>
    <s v="United States"/>
    <s v="Pasco"/>
    <x v="4"/>
    <n v="99301"/>
    <x v="1"/>
    <s v="OFF-AR-10000380"/>
    <x v="1"/>
    <x v="6"/>
    <s v="Hunt PowerHouse Electric Pencil Sharpener, Blue"/>
    <n v="303.83999999999997"/>
    <n v="8"/>
    <n v="0"/>
    <n v="91.152000000000001"/>
    <x v="8"/>
  </r>
  <r>
    <n v="4853"/>
    <x v="2402"/>
    <x v="2"/>
    <x v="78"/>
    <d v="2011-09-14T00:00:00"/>
    <s v="Standard Class"/>
    <s v="MC-17275"/>
    <s v="Marc Crier"/>
    <x v="0"/>
    <s v="United States"/>
    <s v="Pasco"/>
    <x v="4"/>
    <n v="99301"/>
    <x v="1"/>
    <s v="OFF-ST-10000736"/>
    <x v="1"/>
    <x v="4"/>
    <s v="Carina Double Wide Media Storage Towers in Natural &amp; Black"/>
    <n v="485.88"/>
    <n v="6"/>
    <n v="0"/>
    <n v="19.435199999999998"/>
    <x v="8"/>
  </r>
  <r>
    <n v="4854"/>
    <x v="2403"/>
    <x v="2"/>
    <x v="432"/>
    <d v="2011-12-15T00:00:00"/>
    <s v="Second Class"/>
    <s v="LH-17155"/>
    <s v="Logan Haushalter"/>
    <x v="0"/>
    <s v="United States"/>
    <s v="Oakland"/>
    <x v="1"/>
    <n v="94601"/>
    <x v="1"/>
    <s v="FUR-FU-10004270"/>
    <x v="0"/>
    <x v="5"/>
    <s v="Eldon Image Series Desk Accessories, Burgundy"/>
    <n v="12.54"/>
    <n v="3"/>
    <n v="0"/>
    <n v="4.5144000000000002"/>
    <x v="4"/>
  </r>
  <r>
    <n v="4855"/>
    <x v="2403"/>
    <x v="2"/>
    <x v="432"/>
    <d v="2011-12-15T00:00:00"/>
    <s v="Second Class"/>
    <s v="LH-17155"/>
    <s v="Logan Haushalter"/>
    <x v="0"/>
    <s v="United States"/>
    <s v="Oakland"/>
    <x v="1"/>
    <n v="94601"/>
    <x v="1"/>
    <s v="OFF-ST-10000617"/>
    <x v="1"/>
    <x v="4"/>
    <s v="Woodgrain Magazine Files by Perma"/>
    <n v="8.94"/>
    <n v="3"/>
    <n v="0"/>
    <n v="0.62580000000000002"/>
    <x v="4"/>
  </r>
  <r>
    <n v="4856"/>
    <x v="2403"/>
    <x v="2"/>
    <x v="432"/>
    <d v="2011-12-15T00:00:00"/>
    <s v="Second Class"/>
    <s v="LH-17155"/>
    <s v="Logan Haushalter"/>
    <x v="0"/>
    <s v="United States"/>
    <s v="Oakland"/>
    <x v="1"/>
    <n v="94601"/>
    <x v="1"/>
    <s v="FUR-FU-10001706"/>
    <x v="0"/>
    <x v="5"/>
    <s v="Longer-Life Soft White Bulbs"/>
    <n v="9.24"/>
    <n v="3"/>
    <n v="0"/>
    <n v="4.4352"/>
    <x v="4"/>
  </r>
  <r>
    <n v="4857"/>
    <x v="2404"/>
    <x v="1"/>
    <x v="1004"/>
    <d v="2012-01-17T00:00:00"/>
    <s v="Standard Class"/>
    <s v="PB-19150"/>
    <s v="Philip Brown"/>
    <x v="0"/>
    <s v="United States"/>
    <s v="Los Angeles"/>
    <x v="1"/>
    <n v="90004"/>
    <x v="1"/>
    <s v="OFF-BI-10003364"/>
    <x v="1"/>
    <x v="8"/>
    <s v="Binding Machine Supplies"/>
    <n v="70.007999999999996"/>
    <n v="3"/>
    <n v="0.2"/>
    <n v="24.502800000000001"/>
    <x v="9"/>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x v="9"/>
  </r>
  <r>
    <n v="4859"/>
    <x v="2404"/>
    <x v="1"/>
    <x v="1004"/>
    <d v="2012-01-17T00:00:00"/>
    <s v="Standard Class"/>
    <s v="PB-19150"/>
    <s v="Philip Brown"/>
    <x v="0"/>
    <s v="United States"/>
    <s v="Los Angeles"/>
    <x v="1"/>
    <n v="90004"/>
    <x v="1"/>
    <s v="FUR-FU-10004845"/>
    <x v="0"/>
    <x v="5"/>
    <s v="Deflect-o EconoMat Nonstudded, No Bevel Mat"/>
    <n v="464.85"/>
    <n v="9"/>
    <n v="0"/>
    <n v="92.97"/>
    <x v="9"/>
  </r>
  <r>
    <n v="4860"/>
    <x v="2405"/>
    <x v="3"/>
    <x v="934"/>
    <d v="2014-12-20T00:00:00"/>
    <s v="Standard Class"/>
    <s v="SS-20140"/>
    <s v="Saphhira Shifley"/>
    <x v="1"/>
    <s v="United States"/>
    <s v="Oak Park"/>
    <x v="10"/>
    <n v="60302"/>
    <x v="2"/>
    <s v="OFF-AR-10000823"/>
    <x v="1"/>
    <x v="6"/>
    <s v="Newell 307"/>
    <n v="10.192"/>
    <n v="7"/>
    <n v="0.2"/>
    <n v="1.0192000000000001"/>
    <x v="4"/>
  </r>
  <r>
    <n v="4861"/>
    <x v="2406"/>
    <x v="0"/>
    <x v="122"/>
    <d v="2013-12-25T00:00:00"/>
    <s v="Standard Class"/>
    <s v="GK-14620"/>
    <s v="Grace Kelly"/>
    <x v="1"/>
    <s v="United States"/>
    <s v="Morristown"/>
    <x v="30"/>
    <n v="7960"/>
    <x v="3"/>
    <s v="OFF-BI-10001359"/>
    <x v="1"/>
    <x v="8"/>
    <s v="GBC DocuBind TL300 Electric Binding System"/>
    <n v="1793.98"/>
    <n v="2"/>
    <n v="0"/>
    <n v="843.17060000000004"/>
    <x v="4"/>
  </r>
  <r>
    <n v="4862"/>
    <x v="2407"/>
    <x v="2"/>
    <x v="909"/>
    <d v="2011-04-16T00:00:00"/>
    <s v="Second Class"/>
    <s v="GM-14455"/>
    <s v="Gary Mitchum"/>
    <x v="2"/>
    <s v="United States"/>
    <s v="Austin"/>
    <x v="5"/>
    <n v="78745"/>
    <x v="2"/>
    <s v="TEC-PH-10001835"/>
    <x v="2"/>
    <x v="7"/>
    <s v="Jawbone JAMBOX Wireless Bluetooth Speaker"/>
    <n v="758.35199999999998"/>
    <n v="6"/>
    <n v="0.2"/>
    <n v="265.42320000000001"/>
    <x v="3"/>
  </r>
  <r>
    <n v="4863"/>
    <x v="2408"/>
    <x v="0"/>
    <x v="338"/>
    <d v="2013-11-15T00:00:00"/>
    <s v="Standard Class"/>
    <s v="SH-19975"/>
    <s v="Sally Hughsby"/>
    <x v="1"/>
    <s v="United States"/>
    <s v="New York City"/>
    <x v="15"/>
    <n v="10011"/>
    <x v="3"/>
    <s v="OFF-BI-10001191"/>
    <x v="1"/>
    <x v="8"/>
    <s v="Canvas Sectional Post Binders"/>
    <n v="20.367999999999999"/>
    <n v="1"/>
    <n v="0.2"/>
    <n v="7.3834"/>
    <x v="0"/>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x v="0"/>
  </r>
  <r>
    <n v="4865"/>
    <x v="2409"/>
    <x v="3"/>
    <x v="335"/>
    <d v="2014-07-01T00:00:00"/>
    <s v="Standard Class"/>
    <s v="SC-20725"/>
    <s v="Steven Cartwright"/>
    <x v="0"/>
    <s v="United States"/>
    <s v="New York City"/>
    <x v="15"/>
    <n v="10024"/>
    <x v="3"/>
    <s v="TEC-PH-10001425"/>
    <x v="2"/>
    <x v="7"/>
    <s v="Mophie Juice Pack Helium for iPhone"/>
    <n v="239.97"/>
    <n v="3"/>
    <n v="0"/>
    <n v="67.191599999999994"/>
    <x v="1"/>
  </r>
  <r>
    <n v="4866"/>
    <x v="2410"/>
    <x v="3"/>
    <x v="38"/>
    <d v="2014-11-19T00:00:00"/>
    <s v="Standard Class"/>
    <s v="TT-21070"/>
    <s v="Ted Trevino"/>
    <x v="0"/>
    <s v="United States"/>
    <s v="Seattle"/>
    <x v="4"/>
    <n v="98103"/>
    <x v="1"/>
    <s v="FUR-CH-10001215"/>
    <x v="0"/>
    <x v="1"/>
    <s v="Global Troy Executive Leather Low-Back Tilter"/>
    <n v="2404.7040000000002"/>
    <n v="6"/>
    <n v="0.2"/>
    <n v="150.29400000000001"/>
    <x v="0"/>
  </r>
  <r>
    <n v="4867"/>
    <x v="2410"/>
    <x v="3"/>
    <x v="38"/>
    <d v="2014-11-19T00:00:00"/>
    <s v="Standard Class"/>
    <s v="TT-21070"/>
    <s v="Ted Trevino"/>
    <x v="0"/>
    <s v="United States"/>
    <s v="Seattle"/>
    <x v="4"/>
    <n v="98103"/>
    <x v="1"/>
    <s v="OFF-BI-10001718"/>
    <x v="1"/>
    <x v="8"/>
    <s v="GBC DocuBind P50 Personal Binding Machine"/>
    <n v="563.024"/>
    <n v="11"/>
    <n v="0.2"/>
    <n v="190.0206"/>
    <x v="0"/>
  </r>
  <r>
    <n v="4868"/>
    <x v="2410"/>
    <x v="3"/>
    <x v="38"/>
    <d v="2014-11-19T00:00:00"/>
    <s v="Standard Class"/>
    <s v="TT-21070"/>
    <s v="Ted Trevino"/>
    <x v="0"/>
    <s v="United States"/>
    <s v="Seattle"/>
    <x v="4"/>
    <n v="98103"/>
    <x v="1"/>
    <s v="OFF-ST-10000991"/>
    <x v="1"/>
    <x v="4"/>
    <s v="Space Solutions HD Industrial Steel Shelving."/>
    <n v="344.91"/>
    <n v="3"/>
    <n v="0"/>
    <n v="10.347300000000001"/>
    <x v="0"/>
  </r>
  <r>
    <n v="4869"/>
    <x v="2410"/>
    <x v="3"/>
    <x v="38"/>
    <d v="2014-11-19T00:00:00"/>
    <s v="Standard Class"/>
    <s v="TT-21070"/>
    <s v="Ted Trevino"/>
    <x v="0"/>
    <s v="United States"/>
    <s v="Seattle"/>
    <x v="4"/>
    <n v="98103"/>
    <x v="1"/>
    <s v="OFF-LA-10001613"/>
    <x v="1"/>
    <x v="2"/>
    <s v="Avery File Folder Labels"/>
    <n v="8.64"/>
    <n v="3"/>
    <n v="0"/>
    <n v="4.2336"/>
    <x v="0"/>
  </r>
  <r>
    <n v="4870"/>
    <x v="2411"/>
    <x v="3"/>
    <x v="221"/>
    <d v="2014-11-30T00:00:00"/>
    <s v="Standard Class"/>
    <s v="SC-20440"/>
    <s v="Shaun Chance"/>
    <x v="1"/>
    <s v="United States"/>
    <s v="Lancaster"/>
    <x v="9"/>
    <n v="17602"/>
    <x v="3"/>
    <s v="TEC-PH-10003437"/>
    <x v="2"/>
    <x v="7"/>
    <s v="Blue Parrot B250XT Professional Grade Wireless BluetoothÂ HeadsetÂ with"/>
    <n v="89.988"/>
    <n v="2"/>
    <n v="0.4"/>
    <n v="-14.997999999999999"/>
    <x v="0"/>
  </r>
  <r>
    <n v="4871"/>
    <x v="2411"/>
    <x v="3"/>
    <x v="221"/>
    <d v="2014-11-30T00:00:00"/>
    <s v="Standard Class"/>
    <s v="SC-20440"/>
    <s v="Shaun Chance"/>
    <x v="1"/>
    <s v="United States"/>
    <s v="Lancaster"/>
    <x v="9"/>
    <n v="17602"/>
    <x v="3"/>
    <s v="OFF-PA-10000675"/>
    <x v="1"/>
    <x v="10"/>
    <s v="Xerox 1919"/>
    <n v="229.54400000000001"/>
    <n v="7"/>
    <n v="0.2"/>
    <n v="83.209699999999998"/>
    <x v="0"/>
  </r>
  <r>
    <n v="4872"/>
    <x v="2412"/>
    <x v="3"/>
    <x v="979"/>
    <d v="2014-05-28T00:00:00"/>
    <s v="Standard Class"/>
    <s v="KL-16645"/>
    <s v="Ken Lonsdale"/>
    <x v="0"/>
    <s v="United States"/>
    <s v="Houston"/>
    <x v="5"/>
    <n v="77095"/>
    <x v="2"/>
    <s v="OFF-FA-10000840"/>
    <x v="1"/>
    <x v="13"/>
    <s v="OIC Thumb-Tacks"/>
    <n v="1.8240000000000001"/>
    <n v="2"/>
    <n v="0.2"/>
    <n v="0.61560000000000004"/>
    <x v="5"/>
  </r>
  <r>
    <n v="4873"/>
    <x v="2412"/>
    <x v="3"/>
    <x v="979"/>
    <d v="2014-05-28T00:00:00"/>
    <s v="Standard Class"/>
    <s v="KL-16645"/>
    <s v="Ken Lonsdale"/>
    <x v="0"/>
    <s v="United States"/>
    <s v="Houston"/>
    <x v="5"/>
    <n v="77095"/>
    <x v="2"/>
    <s v="OFF-AP-10001947"/>
    <x v="1"/>
    <x v="9"/>
    <s v="Acco 6 Outlet Guardian Premium Plus Surge Suppressor"/>
    <n v="18.32"/>
    <n v="5"/>
    <n v="0.8"/>
    <n v="-46.716000000000001"/>
    <x v="5"/>
  </r>
  <r>
    <n v="4874"/>
    <x v="2412"/>
    <x v="3"/>
    <x v="979"/>
    <d v="2014-05-28T00:00:00"/>
    <s v="Standard Class"/>
    <s v="KL-16645"/>
    <s v="Ken Lonsdale"/>
    <x v="0"/>
    <s v="United States"/>
    <s v="Houston"/>
    <x v="5"/>
    <n v="77095"/>
    <x v="2"/>
    <s v="OFF-ST-10002301"/>
    <x v="1"/>
    <x v="4"/>
    <s v="Tennsco Commercial Shelving"/>
    <n v="48.816000000000003"/>
    <n v="3"/>
    <n v="0.2"/>
    <n v="-11.5938"/>
    <x v="5"/>
  </r>
  <r>
    <n v="4875"/>
    <x v="2412"/>
    <x v="3"/>
    <x v="979"/>
    <d v="2014-05-28T00:00:00"/>
    <s v="Standard Class"/>
    <s v="KL-16645"/>
    <s v="Ken Lonsdale"/>
    <x v="0"/>
    <s v="United States"/>
    <s v="Houston"/>
    <x v="5"/>
    <n v="77095"/>
    <x v="2"/>
    <s v="OFF-BI-10001922"/>
    <x v="1"/>
    <x v="8"/>
    <s v="Storex Dura Pro Binders"/>
    <n v="1.1879999999999999"/>
    <n v="1"/>
    <n v="0.8"/>
    <n v="-1.9601999999999999"/>
    <x v="5"/>
  </r>
  <r>
    <n v="4876"/>
    <x v="2413"/>
    <x v="2"/>
    <x v="266"/>
    <d v="2011-12-07T00:00:00"/>
    <s v="Standard Class"/>
    <s v="KN-16390"/>
    <s v="Katherine Nockton"/>
    <x v="1"/>
    <s v="United States"/>
    <s v="Columbus"/>
    <x v="24"/>
    <n v="43229"/>
    <x v="3"/>
    <s v="TEC-AC-10001267"/>
    <x v="2"/>
    <x v="11"/>
    <s v="ImationÂ 32GB Pocket Pro USB 3.0Â Flash DriveÂ - 32 GB - Black - 1 P ..."/>
    <n v="119.8"/>
    <n v="5"/>
    <n v="0.2"/>
    <n v="29.95"/>
    <x v="4"/>
  </r>
  <r>
    <n v="4877"/>
    <x v="2414"/>
    <x v="2"/>
    <x v="462"/>
    <d v="2011-10-09T00:00:00"/>
    <s v="Standard Class"/>
    <s v="SL-20155"/>
    <s v="Sara Luxemburg"/>
    <x v="2"/>
    <s v="United States"/>
    <s v="Durham"/>
    <x v="3"/>
    <n v="27707"/>
    <x v="0"/>
    <s v="OFF-ST-10000532"/>
    <x v="1"/>
    <x v="4"/>
    <s v="Advantus Rolling Drawer Organizers"/>
    <n v="61.567999999999998"/>
    <n v="2"/>
    <n v="0.2"/>
    <n v="4.6176000000000004"/>
    <x v="2"/>
  </r>
  <r>
    <n v="4878"/>
    <x v="2414"/>
    <x v="2"/>
    <x v="462"/>
    <d v="2011-10-09T00:00:00"/>
    <s v="Standard Class"/>
    <s v="SL-20155"/>
    <s v="Sara Luxemburg"/>
    <x v="2"/>
    <s v="United States"/>
    <s v="Durham"/>
    <x v="3"/>
    <n v="27707"/>
    <x v="0"/>
    <s v="OFF-AR-10002335"/>
    <x v="1"/>
    <x v="6"/>
    <s v="DIXON Oriole Pencils"/>
    <n v="6.1920000000000002"/>
    <n v="3"/>
    <n v="0.2"/>
    <n v="0.46439999999999998"/>
    <x v="2"/>
  </r>
  <r>
    <n v="4879"/>
    <x v="2415"/>
    <x v="0"/>
    <x v="875"/>
    <d v="2013-08-01T00:00:00"/>
    <s v="First Class"/>
    <s v="PW-19240"/>
    <s v="Pierre Wener"/>
    <x v="0"/>
    <s v="United States"/>
    <s v="Pensacola"/>
    <x v="2"/>
    <n v="32503"/>
    <x v="0"/>
    <s v="OFF-BI-10000201"/>
    <x v="1"/>
    <x v="8"/>
    <s v="Avery Triangle Shaped Sheet Lifters, Black, 2/Pack"/>
    <n v="2.214"/>
    <n v="3"/>
    <n v="0.7"/>
    <n v="-1.476"/>
    <x v="7"/>
  </r>
  <r>
    <n v="4880"/>
    <x v="2416"/>
    <x v="3"/>
    <x v="808"/>
    <d v="2014-11-06T00:00:00"/>
    <s v="Second Class"/>
    <s v="TB-21175"/>
    <s v="Thomas Boland"/>
    <x v="1"/>
    <s v="United States"/>
    <s v="Henderson"/>
    <x v="0"/>
    <n v="42420"/>
    <x v="0"/>
    <s v="OFF-EN-10004846"/>
    <x v="1"/>
    <x v="12"/>
    <s v="Letter or Legal Size Expandable Poly String Tie Envelopes"/>
    <n v="5.32"/>
    <n v="2"/>
    <n v="0"/>
    <n v="2.6067999999999998"/>
    <x v="0"/>
  </r>
  <r>
    <n v="4881"/>
    <x v="2416"/>
    <x v="3"/>
    <x v="808"/>
    <d v="2014-11-06T00:00:00"/>
    <s v="Second Class"/>
    <s v="TB-21175"/>
    <s v="Thomas Boland"/>
    <x v="1"/>
    <s v="United States"/>
    <s v="Henderson"/>
    <x v="0"/>
    <n v="42420"/>
    <x v="0"/>
    <s v="FUR-CH-10000454"/>
    <x v="0"/>
    <x v="1"/>
    <s v="Hon Deluxe Fabric Upholstered Stacking Chairs, Rounded Back"/>
    <n v="975.92"/>
    <n v="4"/>
    <n v="0"/>
    <n v="292.77600000000001"/>
    <x v="0"/>
  </r>
  <r>
    <n v="4882"/>
    <x v="2416"/>
    <x v="3"/>
    <x v="808"/>
    <d v="2014-11-06T00:00:00"/>
    <s v="Second Class"/>
    <s v="TB-21175"/>
    <s v="Thomas Boland"/>
    <x v="1"/>
    <s v="United States"/>
    <s v="Henderson"/>
    <x v="0"/>
    <n v="42420"/>
    <x v="0"/>
    <s v="TEC-AC-10004145"/>
    <x v="2"/>
    <x v="11"/>
    <s v="Logitech diNovo Edge Keyboard"/>
    <n v="2249.91"/>
    <n v="9"/>
    <n v="0"/>
    <n v="517.47929999999997"/>
    <x v="0"/>
  </r>
  <r>
    <n v="4883"/>
    <x v="2416"/>
    <x v="3"/>
    <x v="808"/>
    <d v="2014-11-06T00:00:00"/>
    <s v="Second Class"/>
    <s v="TB-21175"/>
    <s v="Thomas Boland"/>
    <x v="1"/>
    <s v="United States"/>
    <s v="Henderson"/>
    <x v="0"/>
    <n v="42420"/>
    <x v="0"/>
    <s v="OFF-ST-10001580"/>
    <x v="1"/>
    <x v="4"/>
    <s v="Super Decoflex Portable Personal File"/>
    <n v="59.92"/>
    <n v="4"/>
    <n v="0"/>
    <n v="16.7776"/>
    <x v="0"/>
  </r>
  <r>
    <n v="4884"/>
    <x v="2417"/>
    <x v="3"/>
    <x v="144"/>
    <d v="2014-03-16T00:00:00"/>
    <s v="Standard Class"/>
    <s v="AH-10210"/>
    <s v="Alan Hwang"/>
    <x v="0"/>
    <s v="United States"/>
    <s v="Anaheim"/>
    <x v="1"/>
    <n v="92804"/>
    <x v="1"/>
    <s v="OFF-BI-10003876"/>
    <x v="1"/>
    <x v="8"/>
    <s v="Green Canvas Binder for 8-1/2&quot; x 14&quot; Sheets"/>
    <n v="171.2"/>
    <n v="5"/>
    <n v="0.2"/>
    <n v="64.2"/>
    <x v="10"/>
  </r>
  <r>
    <n v="4885"/>
    <x v="2417"/>
    <x v="3"/>
    <x v="144"/>
    <d v="2014-03-16T00:00:00"/>
    <s v="Standard Class"/>
    <s v="AH-10210"/>
    <s v="Alan Hwang"/>
    <x v="0"/>
    <s v="United States"/>
    <s v="Anaheim"/>
    <x v="1"/>
    <n v="92804"/>
    <x v="1"/>
    <s v="OFF-AR-10001972"/>
    <x v="1"/>
    <x v="6"/>
    <s v="Newell 323"/>
    <n v="3.36"/>
    <n v="2"/>
    <n v="0"/>
    <n v="0.87360000000000004"/>
    <x v="10"/>
  </r>
  <r>
    <n v="4886"/>
    <x v="2418"/>
    <x v="2"/>
    <x v="757"/>
    <d v="2011-12-20T00:00:00"/>
    <s v="Standard Class"/>
    <s v="SC-20695"/>
    <s v="Steve Chapman"/>
    <x v="1"/>
    <s v="United States"/>
    <s v="Detroit"/>
    <x v="12"/>
    <n v="48227"/>
    <x v="2"/>
    <s v="OFF-PA-10000595"/>
    <x v="1"/>
    <x v="10"/>
    <s v="Xerox 1929"/>
    <n v="114.2"/>
    <n v="5"/>
    <n v="0"/>
    <n v="52.531999999999996"/>
    <x v="4"/>
  </r>
  <r>
    <n v="4887"/>
    <x v="2419"/>
    <x v="0"/>
    <x v="85"/>
    <d v="2013-12-02T00:00:00"/>
    <s v="Second Class"/>
    <s v="RF-19345"/>
    <s v="Randy Ferguson"/>
    <x v="1"/>
    <s v="United States"/>
    <s v="Marietta"/>
    <x v="32"/>
    <n v="30062"/>
    <x v="0"/>
    <s v="FUR-CH-10004477"/>
    <x v="0"/>
    <x v="1"/>
    <s v="Global Push Button Manager's Chair, Indigo"/>
    <n v="182.67"/>
    <n v="3"/>
    <n v="0"/>
    <n v="52.974299999999999"/>
    <x v="0"/>
  </r>
  <r>
    <n v="4888"/>
    <x v="2419"/>
    <x v="0"/>
    <x v="85"/>
    <d v="2013-12-02T00:00:00"/>
    <s v="Second Class"/>
    <s v="RF-19345"/>
    <s v="Randy Ferguson"/>
    <x v="1"/>
    <s v="United States"/>
    <s v="Marietta"/>
    <x v="32"/>
    <n v="30062"/>
    <x v="0"/>
    <s v="TEC-AC-10003441"/>
    <x v="2"/>
    <x v="11"/>
    <s v="Kingston Digital DataTraveler 32GB USB 2.0"/>
    <n v="101.7"/>
    <n v="6"/>
    <n v="0"/>
    <n v="6.1020000000000003"/>
    <x v="0"/>
  </r>
  <r>
    <n v="4889"/>
    <x v="2419"/>
    <x v="0"/>
    <x v="85"/>
    <d v="2013-12-02T00:00:00"/>
    <s v="Second Class"/>
    <s v="RF-19345"/>
    <s v="Randy Ferguson"/>
    <x v="1"/>
    <s v="United States"/>
    <s v="Marietta"/>
    <x v="32"/>
    <n v="30062"/>
    <x v="0"/>
    <s v="OFF-ST-10004459"/>
    <x v="1"/>
    <x v="4"/>
    <s v="Tennsco Single-Tier Lockers"/>
    <n v="1126.02"/>
    <n v="3"/>
    <n v="0"/>
    <n v="56.301000000000002"/>
    <x v="0"/>
  </r>
  <r>
    <n v="4890"/>
    <x v="2419"/>
    <x v="0"/>
    <x v="85"/>
    <d v="2013-12-02T00:00:00"/>
    <s v="Second Class"/>
    <s v="RF-19345"/>
    <s v="Randy Ferguson"/>
    <x v="1"/>
    <s v="United States"/>
    <s v="Marietta"/>
    <x v="32"/>
    <n v="30062"/>
    <x v="0"/>
    <s v="OFF-ST-10003805"/>
    <x v="1"/>
    <x v="4"/>
    <s v="24 Capacity Maxi Data Binder Racks, Pearl"/>
    <n v="1263.3"/>
    <n v="6"/>
    <n v="0"/>
    <n v="315.82499999999999"/>
    <x v="0"/>
  </r>
  <r>
    <n v="4891"/>
    <x v="2420"/>
    <x v="0"/>
    <x v="443"/>
    <d v="2013-12-31T00:00:00"/>
    <s v="Standard Class"/>
    <s v="EH-13765"/>
    <s v="Edward Hooks"/>
    <x v="1"/>
    <s v="United States"/>
    <s v="Seattle"/>
    <x v="4"/>
    <n v="98103"/>
    <x v="1"/>
    <s v="OFF-AR-10001246"/>
    <x v="1"/>
    <x v="6"/>
    <s v="Newell 317"/>
    <n v="8.82"/>
    <n v="3"/>
    <n v="0"/>
    <n v="2.5577999999999999"/>
    <x v="4"/>
  </r>
  <r>
    <n v="4892"/>
    <x v="2420"/>
    <x v="0"/>
    <x v="443"/>
    <d v="2013-12-31T00:00:00"/>
    <s v="Standard Class"/>
    <s v="EH-13765"/>
    <s v="Edward Hooks"/>
    <x v="1"/>
    <s v="United States"/>
    <s v="Seattle"/>
    <x v="4"/>
    <n v="98103"/>
    <x v="1"/>
    <s v="OFF-PA-10001295"/>
    <x v="1"/>
    <x v="10"/>
    <s v="Computer Printout Paper with Letter-Trim Perforations"/>
    <n v="37.94"/>
    <n v="2"/>
    <n v="0"/>
    <n v="18.211200000000002"/>
    <x v="4"/>
  </r>
  <r>
    <n v="4893"/>
    <x v="2420"/>
    <x v="0"/>
    <x v="443"/>
    <d v="2013-12-31T00:00:00"/>
    <s v="Standard Class"/>
    <s v="EH-13765"/>
    <s v="Edward Hooks"/>
    <x v="1"/>
    <s v="United States"/>
    <s v="Seattle"/>
    <x v="4"/>
    <n v="98103"/>
    <x v="1"/>
    <s v="OFF-AR-10001231"/>
    <x v="1"/>
    <x v="6"/>
    <s v="Sanford EarthWrite Recycled Pencils, Medium Soft, #2"/>
    <n v="4.2"/>
    <n v="2"/>
    <n v="0"/>
    <n v="1.1759999999999999"/>
    <x v="4"/>
  </r>
  <r>
    <n v="4894"/>
    <x v="2420"/>
    <x v="0"/>
    <x v="443"/>
    <d v="2013-12-31T00:00:00"/>
    <s v="Standard Class"/>
    <s v="EH-13765"/>
    <s v="Edward Hooks"/>
    <x v="1"/>
    <s v="United States"/>
    <s v="Seattle"/>
    <x v="4"/>
    <n v="98103"/>
    <x v="1"/>
    <s v="OFF-ST-10002743"/>
    <x v="1"/>
    <x v="4"/>
    <s v="SAFCO Boltless Steel Shelving"/>
    <n v="227.28"/>
    <n v="2"/>
    <n v="0"/>
    <n v="2.2728000000000002"/>
    <x v="4"/>
  </r>
  <r>
    <n v="4895"/>
    <x v="2420"/>
    <x v="0"/>
    <x v="443"/>
    <d v="2013-12-31T00:00:00"/>
    <s v="Standard Class"/>
    <s v="EH-13765"/>
    <s v="Edward Hooks"/>
    <x v="1"/>
    <s v="United States"/>
    <s v="Seattle"/>
    <x v="4"/>
    <n v="98103"/>
    <x v="1"/>
    <s v="OFF-PA-10004327"/>
    <x v="1"/>
    <x v="10"/>
    <s v="Xerox 1911"/>
    <n v="47.9"/>
    <n v="1"/>
    <n v="0"/>
    <n v="22.992000000000001"/>
    <x v="4"/>
  </r>
  <r>
    <n v="4896"/>
    <x v="2420"/>
    <x v="0"/>
    <x v="443"/>
    <d v="2013-12-31T00:00:00"/>
    <s v="Standard Class"/>
    <s v="EH-13765"/>
    <s v="Edward Hooks"/>
    <x v="1"/>
    <s v="United States"/>
    <s v="Seattle"/>
    <x v="4"/>
    <n v="98103"/>
    <x v="1"/>
    <s v="OFF-EN-10004773"/>
    <x v="1"/>
    <x v="12"/>
    <s v="Staples"/>
    <n v="61.96"/>
    <n v="2"/>
    <n v="0"/>
    <n v="30.360399999999998"/>
    <x v="4"/>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x v="4"/>
  </r>
  <r>
    <n v="4898"/>
    <x v="2421"/>
    <x v="2"/>
    <x v="771"/>
    <d v="2011-10-17T00:00:00"/>
    <s v="First Class"/>
    <s v="AC-10660"/>
    <s v="Anna Chung"/>
    <x v="0"/>
    <s v="United States"/>
    <s v="Parma"/>
    <x v="24"/>
    <n v="44134"/>
    <x v="3"/>
    <s v="FUR-CH-10003761"/>
    <x v="0"/>
    <x v="1"/>
    <s v="Global Italian Leather Office Chair"/>
    <n v="183.37200000000001"/>
    <n v="2"/>
    <n v="0.3"/>
    <n v="-7.8587999999999996"/>
    <x v="2"/>
  </r>
  <r>
    <n v="4899"/>
    <x v="2421"/>
    <x v="2"/>
    <x v="771"/>
    <d v="2011-10-17T00:00:00"/>
    <s v="First Class"/>
    <s v="AC-10660"/>
    <s v="Anna Chung"/>
    <x v="0"/>
    <s v="United States"/>
    <s v="Parma"/>
    <x v="24"/>
    <n v="44134"/>
    <x v="3"/>
    <s v="OFF-PA-10002230"/>
    <x v="1"/>
    <x v="10"/>
    <s v="Xerox 1897"/>
    <n v="7.968"/>
    <n v="2"/>
    <n v="0.2"/>
    <n v="2.8883999999999999"/>
    <x v="2"/>
  </r>
  <r>
    <n v="4900"/>
    <x v="2422"/>
    <x v="0"/>
    <x v="250"/>
    <d v="2013-08-28T00:00:00"/>
    <s v="Standard Class"/>
    <s v="SG-20470"/>
    <s v="Sheri Gordon"/>
    <x v="0"/>
    <s v="United States"/>
    <s v="Gresham"/>
    <x v="21"/>
    <n v="97030"/>
    <x v="1"/>
    <s v="OFF-BI-10000088"/>
    <x v="1"/>
    <x v="8"/>
    <s v="GBC Imprintable Covers"/>
    <n v="26.352"/>
    <n v="8"/>
    <n v="0.7"/>
    <n v="-18.446400000000001"/>
    <x v="6"/>
  </r>
  <r>
    <n v="4901"/>
    <x v="2423"/>
    <x v="3"/>
    <x v="94"/>
    <d v="2014-12-22T00:00:00"/>
    <s v="Standard Class"/>
    <s v="CA-12310"/>
    <s v="Christine Abelman"/>
    <x v="1"/>
    <s v="United States"/>
    <s v="Anaheim"/>
    <x v="1"/>
    <n v="92804"/>
    <x v="1"/>
    <s v="OFF-ST-10001526"/>
    <x v="1"/>
    <x v="4"/>
    <s v="Iceberg Mobile Mega Data/Printer Cart "/>
    <n v="481.32"/>
    <n v="4"/>
    <n v="0"/>
    <n v="125.14319999999999"/>
    <x v="4"/>
  </r>
  <r>
    <n v="4902"/>
    <x v="2423"/>
    <x v="3"/>
    <x v="94"/>
    <d v="2014-12-22T00:00:00"/>
    <s v="Standard Class"/>
    <s v="CA-12310"/>
    <s v="Christine Abelman"/>
    <x v="1"/>
    <s v="United States"/>
    <s v="Anaheim"/>
    <x v="1"/>
    <n v="92804"/>
    <x v="1"/>
    <s v="OFF-SU-10002557"/>
    <x v="1"/>
    <x v="14"/>
    <s v="Fiskars Spring-Action Scissors"/>
    <n v="13.98"/>
    <n v="1"/>
    <n v="0"/>
    <n v="3.6347999999999998"/>
    <x v="4"/>
  </r>
  <r>
    <n v="4903"/>
    <x v="2424"/>
    <x v="3"/>
    <x v="469"/>
    <d v="2014-03-13T00:00:00"/>
    <s v="Standard Class"/>
    <s v="SH-20395"/>
    <s v="Shahid Hopkins"/>
    <x v="0"/>
    <s v="United States"/>
    <s v="New York City"/>
    <x v="15"/>
    <n v="10035"/>
    <x v="3"/>
    <s v="OFF-BI-10003669"/>
    <x v="1"/>
    <x v="8"/>
    <s v="3M Organizer Strips"/>
    <n v="25.92"/>
    <n v="6"/>
    <n v="0.2"/>
    <n v="9.0719999999999992"/>
    <x v="10"/>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x v="10"/>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x v="4"/>
  </r>
  <r>
    <n v="4906"/>
    <x v="2426"/>
    <x v="2"/>
    <x v="1005"/>
    <d v="2011-10-16T00:00:00"/>
    <s v="Second Class"/>
    <s v="JE-15610"/>
    <s v="Jim Epp"/>
    <x v="1"/>
    <s v="United States"/>
    <s v="Concord"/>
    <x v="38"/>
    <n v="3301"/>
    <x v="3"/>
    <s v="OFF-BI-10003476"/>
    <x v="1"/>
    <x v="8"/>
    <s v="Avery Metallic Poly Binders"/>
    <n v="22.92"/>
    <n v="4"/>
    <n v="0"/>
    <n v="11.0016"/>
    <x v="2"/>
  </r>
  <r>
    <n v="4907"/>
    <x v="2426"/>
    <x v="2"/>
    <x v="1005"/>
    <d v="2011-10-16T00:00:00"/>
    <s v="Second Class"/>
    <s v="JE-15610"/>
    <s v="Jim Epp"/>
    <x v="1"/>
    <s v="United States"/>
    <s v="Concord"/>
    <x v="38"/>
    <n v="3301"/>
    <x v="3"/>
    <s v="OFF-ST-10001469"/>
    <x v="1"/>
    <x v="4"/>
    <s v="Fellowes Bankers Box Recycled Super Stor/Drawer"/>
    <n v="269.89999999999998"/>
    <n v="5"/>
    <n v="0"/>
    <n v="16.193999999999999"/>
    <x v="2"/>
  </r>
  <r>
    <n v="4908"/>
    <x v="2427"/>
    <x v="2"/>
    <x v="728"/>
    <d v="2011-11-23T00:00:00"/>
    <s v="Second Class"/>
    <s v="MS-17530"/>
    <s v="MaryBeth Skach"/>
    <x v="0"/>
    <s v="United States"/>
    <s v="Fairfield"/>
    <x v="24"/>
    <n v="45014"/>
    <x v="3"/>
    <s v="OFF-BI-10001757"/>
    <x v="1"/>
    <x v="8"/>
    <s v="Pressboard Hanging Data Binders for Unburst Sheets"/>
    <n v="11.808"/>
    <n v="8"/>
    <n v="0.7"/>
    <n v="-8.6592000000000002"/>
    <x v="0"/>
  </r>
  <r>
    <n v="4909"/>
    <x v="2427"/>
    <x v="2"/>
    <x v="728"/>
    <d v="2011-11-23T00:00:00"/>
    <s v="Second Class"/>
    <s v="MS-17530"/>
    <s v="MaryBeth Skach"/>
    <x v="0"/>
    <s v="United States"/>
    <s v="Fairfield"/>
    <x v="24"/>
    <n v="45014"/>
    <x v="3"/>
    <s v="TEC-PH-10004875"/>
    <x v="2"/>
    <x v="7"/>
    <s v="PNY Rapid USB Car Charger - Black"/>
    <n v="9.5879999999999992"/>
    <n v="2"/>
    <n v="0.4"/>
    <n v="-2.0773999999999999"/>
    <x v="0"/>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x v="9"/>
  </r>
  <r>
    <n v="4911"/>
    <x v="2428"/>
    <x v="3"/>
    <x v="424"/>
    <d v="2014-01-19T00:00:00"/>
    <s v="Standard Class"/>
    <s v="BH-11710"/>
    <s v="Brosina Hoffman"/>
    <x v="0"/>
    <s v="United States"/>
    <s v="Johnson City"/>
    <x v="18"/>
    <n v="37604"/>
    <x v="0"/>
    <s v="OFF-PA-10000019"/>
    <x v="1"/>
    <x v="10"/>
    <s v="Xerox 1931"/>
    <n v="36.287999999999997"/>
    <n v="7"/>
    <n v="0.2"/>
    <n v="12.700799999999999"/>
    <x v="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x v="9"/>
  </r>
  <r>
    <n v="4913"/>
    <x v="2428"/>
    <x v="3"/>
    <x v="424"/>
    <d v="2014-01-19T00:00:00"/>
    <s v="Standard Class"/>
    <s v="BH-11710"/>
    <s v="Brosina Hoffman"/>
    <x v="0"/>
    <s v="United States"/>
    <s v="Johnson City"/>
    <x v="18"/>
    <n v="37604"/>
    <x v="0"/>
    <s v="OFF-BI-10002003"/>
    <x v="1"/>
    <x v="8"/>
    <s v="Ibico Presentation Index for Binding Systems"/>
    <n v="5.97"/>
    <n v="5"/>
    <n v="0.7"/>
    <n v="-4.577"/>
    <x v="9"/>
  </r>
  <r>
    <n v="4914"/>
    <x v="2428"/>
    <x v="3"/>
    <x v="424"/>
    <d v="2014-01-19T00:00:00"/>
    <s v="Standard Class"/>
    <s v="BH-11710"/>
    <s v="Brosina Hoffman"/>
    <x v="0"/>
    <s v="United States"/>
    <s v="Johnson City"/>
    <x v="18"/>
    <n v="37604"/>
    <x v="0"/>
    <s v="OFF-BI-10003727"/>
    <x v="1"/>
    <x v="8"/>
    <s v="Avery Durable Slant Ring Binders With Label Holder"/>
    <n v="2.508"/>
    <n v="2"/>
    <n v="0.7"/>
    <n v="-1.8391999999999999"/>
    <x v="9"/>
  </r>
  <r>
    <n v="4915"/>
    <x v="2429"/>
    <x v="1"/>
    <x v="496"/>
    <d v="2012-09-26T00:00:00"/>
    <s v="Second Class"/>
    <s v="ME-17725"/>
    <s v="Max Engle"/>
    <x v="0"/>
    <s v="United States"/>
    <s v="Seattle"/>
    <x v="4"/>
    <n v="98105"/>
    <x v="1"/>
    <s v="OFF-AR-10004042"/>
    <x v="1"/>
    <x v="6"/>
    <s v="BOSTON Model 1800 Electric Pencil Sharpeners, Putty/Woodgrain"/>
    <n v="35.96"/>
    <n v="2"/>
    <n v="0"/>
    <n v="10.4284"/>
    <x v="8"/>
  </r>
  <r>
    <n v="4916"/>
    <x v="2429"/>
    <x v="1"/>
    <x v="496"/>
    <d v="2012-09-26T00:00:00"/>
    <s v="Second Class"/>
    <s v="ME-17725"/>
    <s v="Max Engle"/>
    <x v="0"/>
    <s v="United States"/>
    <s v="Seattle"/>
    <x v="4"/>
    <n v="98105"/>
    <x v="1"/>
    <s v="OFF-BI-10001097"/>
    <x v="1"/>
    <x v="8"/>
    <s v="Avery Hole Reinforcements"/>
    <n v="14.952"/>
    <n v="3"/>
    <n v="0.2"/>
    <n v="5.4200999999999997"/>
    <x v="8"/>
  </r>
  <r>
    <n v="4917"/>
    <x v="2430"/>
    <x v="3"/>
    <x v="449"/>
    <d v="2014-10-12T00:00:00"/>
    <s v="Second Class"/>
    <s v="MB-17305"/>
    <s v="Maria Bertelson"/>
    <x v="0"/>
    <s v="United States"/>
    <s v="League City"/>
    <x v="5"/>
    <n v="77573"/>
    <x v="2"/>
    <s v="OFF-AR-10004344"/>
    <x v="1"/>
    <x v="6"/>
    <s v="Bulldog Vacuum Base Pencil Sharpener"/>
    <n v="67.144000000000005"/>
    <n v="7"/>
    <n v="0.2"/>
    <n v="5.8750999999999998"/>
    <x v="2"/>
  </r>
  <r>
    <n v="4918"/>
    <x v="2430"/>
    <x v="3"/>
    <x v="449"/>
    <d v="2014-10-12T00:00:00"/>
    <s v="Second Class"/>
    <s v="MB-17305"/>
    <s v="Maria Bertelson"/>
    <x v="0"/>
    <s v="United States"/>
    <s v="League City"/>
    <x v="5"/>
    <n v="77573"/>
    <x v="2"/>
    <s v="FUR-CH-10001802"/>
    <x v="0"/>
    <x v="1"/>
    <s v="Hon Every-Day Chair Series Swivel Task Chairs"/>
    <n v="254.05799999999999"/>
    <n v="3"/>
    <n v="0.3"/>
    <n v="-32.6646"/>
    <x v="2"/>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x v="9"/>
  </r>
  <r>
    <n v="4920"/>
    <x v="2431"/>
    <x v="0"/>
    <x v="1006"/>
    <d v="2013-01-07T00:00:00"/>
    <s v="Standard Class"/>
    <s v="BM-11575"/>
    <s v="Brendan Murry"/>
    <x v="1"/>
    <s v="United States"/>
    <s v="Gaithersburg"/>
    <x v="39"/>
    <n v="20877"/>
    <x v="3"/>
    <s v="TEC-PH-10000455"/>
    <x v="2"/>
    <x v="7"/>
    <s v="GE 30522EE2"/>
    <n v="231.98"/>
    <n v="2"/>
    <n v="0"/>
    <n v="67.274199999999993"/>
    <x v="9"/>
  </r>
  <r>
    <n v="4921"/>
    <x v="2432"/>
    <x v="3"/>
    <x v="971"/>
    <d v="2014-08-24T00:00:00"/>
    <s v="Standard Class"/>
    <s v="SC-20575"/>
    <s v="Sonia Cooley"/>
    <x v="0"/>
    <s v="United States"/>
    <s v="Chicago"/>
    <x v="10"/>
    <n v="60653"/>
    <x v="2"/>
    <s v="OFF-BI-10002393"/>
    <x v="1"/>
    <x v="8"/>
    <s v="Binder Posts"/>
    <n v="2.2959999999999998"/>
    <n v="2"/>
    <n v="0.8"/>
    <n v="-3.9032"/>
    <x v="6"/>
  </r>
  <r>
    <n v="4922"/>
    <x v="2433"/>
    <x v="3"/>
    <x v="53"/>
    <d v="2014-12-30T00:00:00"/>
    <s v="Second Class"/>
    <s v="MH-18115"/>
    <s v="Mick Hernandez"/>
    <x v="2"/>
    <s v="United States"/>
    <s v="Huntsville"/>
    <x v="19"/>
    <n v="35810"/>
    <x v="0"/>
    <s v="OFF-PA-10004381"/>
    <x v="1"/>
    <x v="10"/>
    <s v="14-7/8 x 11 Blue Bar Computer Printout Paper"/>
    <n v="96.08"/>
    <n v="2"/>
    <n v="0"/>
    <n v="46.118400000000001"/>
    <x v="4"/>
  </r>
  <r>
    <n v="4923"/>
    <x v="2433"/>
    <x v="3"/>
    <x v="53"/>
    <d v="2014-12-30T00:00:00"/>
    <s v="Second Class"/>
    <s v="MH-18115"/>
    <s v="Mick Hernandez"/>
    <x v="2"/>
    <s v="United States"/>
    <s v="Huntsville"/>
    <x v="19"/>
    <n v="35810"/>
    <x v="0"/>
    <s v="OFF-FA-10003059"/>
    <x v="1"/>
    <x v="13"/>
    <s v="Assorted Color Push Pins"/>
    <n v="3.62"/>
    <n v="2"/>
    <n v="0"/>
    <n v="1.1946000000000001"/>
    <x v="4"/>
  </r>
  <r>
    <n v="4924"/>
    <x v="2433"/>
    <x v="3"/>
    <x v="53"/>
    <d v="2014-12-30T00:00:00"/>
    <s v="Second Class"/>
    <s v="MH-18115"/>
    <s v="Mick Hernandez"/>
    <x v="2"/>
    <s v="United States"/>
    <s v="Huntsville"/>
    <x v="19"/>
    <n v="35810"/>
    <x v="0"/>
    <s v="OFF-PA-10000994"/>
    <x v="1"/>
    <x v="10"/>
    <s v="Xerox 1915"/>
    <n v="629.1"/>
    <n v="6"/>
    <n v="0"/>
    <n v="301.96800000000002"/>
    <x v="4"/>
  </r>
  <r>
    <n v="4925"/>
    <x v="2433"/>
    <x v="3"/>
    <x v="53"/>
    <d v="2014-12-30T00:00:00"/>
    <s v="Second Class"/>
    <s v="MH-18115"/>
    <s v="Mick Hernandez"/>
    <x v="2"/>
    <s v="United States"/>
    <s v="Huntsville"/>
    <x v="19"/>
    <n v="35810"/>
    <x v="0"/>
    <s v="TEC-PH-10002890"/>
    <x v="2"/>
    <x v="7"/>
    <s v="AT&amp;T 17929 Lendline Telephone"/>
    <n v="90.48"/>
    <n v="2"/>
    <n v="0"/>
    <n v="23.524799999999999"/>
    <x v="4"/>
  </r>
  <r>
    <n v="4926"/>
    <x v="2434"/>
    <x v="3"/>
    <x v="18"/>
    <d v="2014-09-14T00:00:00"/>
    <s v="First Class"/>
    <s v="AR-10345"/>
    <s v="Alex Russell"/>
    <x v="1"/>
    <s v="United States"/>
    <s v="Lawrence"/>
    <x v="31"/>
    <n v="1841"/>
    <x v="3"/>
    <s v="OFF-AR-10003338"/>
    <x v="1"/>
    <x v="6"/>
    <s v="Eberhard Faber 3 1/2&quot; Golf Pencils"/>
    <n v="14.88"/>
    <n v="2"/>
    <n v="0"/>
    <n v="3.72"/>
    <x v="8"/>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x v="2"/>
  </r>
  <r>
    <n v="4928"/>
    <x v="2436"/>
    <x v="3"/>
    <x v="96"/>
    <d v="2014-12-07T00:00:00"/>
    <s v="Standard Class"/>
    <s v="AD-10180"/>
    <s v="Alan Dominguez"/>
    <x v="2"/>
    <s v="United States"/>
    <s v="Fairfield"/>
    <x v="29"/>
    <n v="6824"/>
    <x v="3"/>
    <s v="OFF-PA-10001972"/>
    <x v="1"/>
    <x v="10"/>
    <s v="Xerox 214"/>
    <n v="19.440000000000001"/>
    <n v="3"/>
    <n v="0"/>
    <n v="9.3312000000000008"/>
    <x v="4"/>
  </r>
  <r>
    <n v="4929"/>
    <x v="2436"/>
    <x v="3"/>
    <x v="96"/>
    <d v="2014-12-07T00:00:00"/>
    <s v="Standard Class"/>
    <s v="AD-10180"/>
    <s v="Alan Dominguez"/>
    <x v="2"/>
    <s v="United States"/>
    <s v="Fairfield"/>
    <x v="29"/>
    <n v="6824"/>
    <x v="3"/>
    <s v="FUR-CH-10000155"/>
    <x v="0"/>
    <x v="1"/>
    <s v="Global Comet Stacking Armless Chair"/>
    <n v="897.15"/>
    <n v="3"/>
    <n v="0"/>
    <n v="251.202"/>
    <x v="4"/>
  </r>
  <r>
    <n v="4930"/>
    <x v="2437"/>
    <x v="2"/>
    <x v="814"/>
    <d v="2011-09-03T00:00:00"/>
    <s v="First Class"/>
    <s v="KD-16345"/>
    <s v="Katherine Ducich"/>
    <x v="0"/>
    <s v="United States"/>
    <s v="New York City"/>
    <x v="15"/>
    <n v="10009"/>
    <x v="3"/>
    <s v="OFF-AR-10000658"/>
    <x v="1"/>
    <x v="6"/>
    <s v="Newell 324"/>
    <n v="57.75"/>
    <n v="5"/>
    <n v="0"/>
    <n v="16.170000000000002"/>
    <x v="8"/>
  </r>
  <r>
    <n v="4931"/>
    <x v="2437"/>
    <x v="2"/>
    <x v="814"/>
    <d v="2011-09-03T00:00:00"/>
    <s v="First Class"/>
    <s v="KD-16345"/>
    <s v="Katherine Ducich"/>
    <x v="0"/>
    <s v="United States"/>
    <s v="New York City"/>
    <x v="15"/>
    <n v="10009"/>
    <x v="3"/>
    <s v="OFF-PA-10000349"/>
    <x v="1"/>
    <x v="10"/>
    <s v="Staples"/>
    <n v="14.94"/>
    <n v="3"/>
    <n v="0"/>
    <n v="7.0217999999999998"/>
    <x v="8"/>
  </r>
  <r>
    <n v="4932"/>
    <x v="2438"/>
    <x v="3"/>
    <x v="613"/>
    <d v="2014-03-31T00:00:00"/>
    <s v="Standard Class"/>
    <s v="FM-14215"/>
    <s v="Filia McAdams"/>
    <x v="1"/>
    <s v="United States"/>
    <s v="Seattle"/>
    <x v="4"/>
    <n v="98103"/>
    <x v="1"/>
    <s v="OFF-AR-10001446"/>
    <x v="1"/>
    <x v="6"/>
    <s v="Newell 309"/>
    <n v="23.1"/>
    <n v="2"/>
    <n v="0"/>
    <n v="6.93"/>
    <x v="10"/>
  </r>
  <r>
    <n v="4933"/>
    <x v="2439"/>
    <x v="1"/>
    <x v="694"/>
    <d v="2012-10-04T00:00:00"/>
    <s v="Standard Class"/>
    <s v="ZC-21910"/>
    <s v="Zuschuss Carroll"/>
    <x v="0"/>
    <s v="United States"/>
    <s v="Aurora"/>
    <x v="22"/>
    <n v="80013"/>
    <x v="1"/>
    <s v="OFF-EN-10004483"/>
    <x v="1"/>
    <x v="12"/>
    <s v="#10 White Business Envelopes,4 1/8 x 9 1/2"/>
    <n v="12.536"/>
    <n v="1"/>
    <n v="0.2"/>
    <n v="4.2309000000000001"/>
    <x v="8"/>
  </r>
  <r>
    <n v="4934"/>
    <x v="2439"/>
    <x v="1"/>
    <x v="694"/>
    <d v="2012-10-04T00:00:00"/>
    <s v="Standard Class"/>
    <s v="ZC-21910"/>
    <s v="Zuschuss Carroll"/>
    <x v="0"/>
    <s v="United States"/>
    <s v="Aurora"/>
    <x v="22"/>
    <n v="80013"/>
    <x v="1"/>
    <s v="OFF-BI-10002012"/>
    <x v="1"/>
    <x v="8"/>
    <s v="Wilson Jones Easy Flow II Sheet Lifters"/>
    <n v="1.08"/>
    <n v="2"/>
    <n v="0.7"/>
    <n v="-0.79200000000000004"/>
    <x v="8"/>
  </r>
  <r>
    <n v="4935"/>
    <x v="2439"/>
    <x v="1"/>
    <x v="694"/>
    <d v="2012-10-04T00:00:00"/>
    <s v="Standard Class"/>
    <s v="ZC-21910"/>
    <s v="Zuschuss Carroll"/>
    <x v="0"/>
    <s v="United States"/>
    <s v="Aurora"/>
    <x v="22"/>
    <n v="80013"/>
    <x v="1"/>
    <s v="OFF-FA-10003021"/>
    <x v="1"/>
    <x v="13"/>
    <s v="Staples"/>
    <n v="4.5119999999999996"/>
    <n v="3"/>
    <n v="0.2"/>
    <n v="0.84599999999999997"/>
    <x v="8"/>
  </r>
  <r>
    <n v="4936"/>
    <x v="2440"/>
    <x v="1"/>
    <x v="1007"/>
    <d v="2012-03-21T00:00:00"/>
    <s v="Standard Class"/>
    <s v="KS-16300"/>
    <s v="Karen Seio"/>
    <x v="1"/>
    <s v="United States"/>
    <s v="Lehi"/>
    <x v="7"/>
    <n v="84043"/>
    <x v="1"/>
    <s v="TEC-PH-10003356"/>
    <x v="2"/>
    <x v="7"/>
    <s v="SmartStand Mobile Device Holder, Assorted Colors"/>
    <n v="16.776"/>
    <n v="3"/>
    <n v="0.2"/>
    <n v="1.6776"/>
    <x v="10"/>
  </r>
  <r>
    <n v="4937"/>
    <x v="2441"/>
    <x v="3"/>
    <x v="1008"/>
    <d v="2014-01-14T00:00:00"/>
    <s v="Standard Class"/>
    <s v="DP-13390"/>
    <s v="Dennis Pardue"/>
    <x v="2"/>
    <s v="United States"/>
    <s v="Tuscaloosa"/>
    <x v="19"/>
    <n v="35401"/>
    <x v="0"/>
    <s v="OFF-BI-10004728"/>
    <x v="1"/>
    <x v="8"/>
    <s v="Wilson Jones Turn Tabs Binder Tool for Ring Binders"/>
    <n v="33.74"/>
    <n v="7"/>
    <n v="0"/>
    <n v="15.5204"/>
    <x v="9"/>
  </r>
  <r>
    <n v="4938"/>
    <x v="2442"/>
    <x v="2"/>
    <x v="286"/>
    <d v="2011-01-19T00:00:00"/>
    <s v="Standard Class"/>
    <s v="BD-11605"/>
    <s v="Brian Dahlen"/>
    <x v="0"/>
    <s v="United States"/>
    <s v="San Francisco"/>
    <x v="1"/>
    <n v="94109"/>
    <x v="1"/>
    <s v="OFF-ST-10000078"/>
    <x v="1"/>
    <x v="4"/>
    <s v="Tennsco 6- and 18-Compartment Lockers"/>
    <n v="1325.85"/>
    <n v="5"/>
    <n v="0"/>
    <n v="238.65299999999999"/>
    <x v="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x v="9"/>
  </r>
  <r>
    <n v="4940"/>
    <x v="2442"/>
    <x v="2"/>
    <x v="286"/>
    <d v="2011-01-19T00:00:00"/>
    <s v="Standard Class"/>
    <s v="BD-11605"/>
    <s v="Brian Dahlen"/>
    <x v="0"/>
    <s v="United States"/>
    <s v="San Francisco"/>
    <x v="1"/>
    <n v="94109"/>
    <x v="1"/>
    <s v="OFF-AR-10003514"/>
    <x v="1"/>
    <x v="6"/>
    <s v="4009 Highlighters by Sanford"/>
    <n v="19.899999999999999"/>
    <n v="5"/>
    <n v="0"/>
    <n v="6.5670000000000002"/>
    <x v="9"/>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x v="11"/>
  </r>
  <r>
    <n v="4942"/>
    <x v="2443"/>
    <x v="1"/>
    <x v="525"/>
    <d v="2012-02-13T00:00:00"/>
    <s v="Standard Class"/>
    <s v="IL-15100"/>
    <s v="Ivan Liston"/>
    <x v="0"/>
    <s v="United States"/>
    <s v="Wilmington"/>
    <x v="13"/>
    <n v="19805"/>
    <x v="3"/>
    <s v="FUR-BO-10002598"/>
    <x v="0"/>
    <x v="0"/>
    <s v="Hon Metal Bookcases, Putty"/>
    <n v="283.92"/>
    <n v="4"/>
    <n v="0"/>
    <n v="82.336799999999997"/>
    <x v="11"/>
  </r>
  <r>
    <n v="4943"/>
    <x v="2443"/>
    <x v="1"/>
    <x v="525"/>
    <d v="2012-02-13T00:00:00"/>
    <s v="Standard Class"/>
    <s v="IL-15100"/>
    <s v="Ivan Liston"/>
    <x v="0"/>
    <s v="United States"/>
    <s v="Wilmington"/>
    <x v="13"/>
    <n v="19805"/>
    <x v="3"/>
    <s v="OFF-AR-10001022"/>
    <x v="1"/>
    <x v="6"/>
    <s v="SANFORD Liquid Accent Tank-Style Highlighters"/>
    <n v="5.68"/>
    <n v="2"/>
    <n v="0"/>
    <n v="1.7607999999999999"/>
    <x v="11"/>
  </r>
  <r>
    <n v="4944"/>
    <x v="2444"/>
    <x v="3"/>
    <x v="202"/>
    <d v="2014-12-28T00:00:00"/>
    <s v="Standard Class"/>
    <s v="LP-17095"/>
    <s v="Liz Preis"/>
    <x v="0"/>
    <s v="United States"/>
    <s v="Lafayette"/>
    <x v="14"/>
    <n v="47905"/>
    <x v="2"/>
    <s v="OFF-ST-10004459"/>
    <x v="1"/>
    <x v="4"/>
    <s v="Tennsco Single-Tier Lockers"/>
    <n v="375.34"/>
    <n v="1"/>
    <n v="0"/>
    <n v="18.766999999999999"/>
    <x v="4"/>
  </r>
  <r>
    <n v="4945"/>
    <x v="2445"/>
    <x v="0"/>
    <x v="64"/>
    <d v="2013-09-07T00:00:00"/>
    <s v="First Class"/>
    <s v="JH-15985"/>
    <s v="Joseph Holt"/>
    <x v="0"/>
    <s v="United States"/>
    <s v="Redondo Beach"/>
    <x v="1"/>
    <n v="90278"/>
    <x v="1"/>
    <s v="OFF-PA-10004381"/>
    <x v="1"/>
    <x v="10"/>
    <s v="14-7/8 x 11 Blue Bar Computer Printout Paper"/>
    <n v="96.08"/>
    <n v="2"/>
    <n v="0"/>
    <n v="46.118400000000001"/>
    <x v="8"/>
  </r>
  <r>
    <n v="4946"/>
    <x v="2445"/>
    <x v="0"/>
    <x v="64"/>
    <d v="2013-09-07T00:00:00"/>
    <s v="First Class"/>
    <s v="JH-15985"/>
    <s v="Joseph Holt"/>
    <x v="0"/>
    <s v="United States"/>
    <s v="Redondo Beach"/>
    <x v="1"/>
    <n v="90278"/>
    <x v="1"/>
    <s v="OFF-BI-10000050"/>
    <x v="1"/>
    <x v="8"/>
    <s v="Angle-D Binders with Locking Rings, Label Holders"/>
    <n v="11.68"/>
    <n v="2"/>
    <n v="0.2"/>
    <n v="3.9420000000000002"/>
    <x v="8"/>
  </r>
  <r>
    <n v="4947"/>
    <x v="2445"/>
    <x v="0"/>
    <x v="64"/>
    <d v="2013-09-07T00:00:00"/>
    <s v="First Class"/>
    <s v="JH-15985"/>
    <s v="Joseph Holt"/>
    <x v="0"/>
    <s v="United States"/>
    <s v="Redondo Beach"/>
    <x v="1"/>
    <n v="90278"/>
    <x v="1"/>
    <s v="OFF-FA-10000304"/>
    <x v="1"/>
    <x v="13"/>
    <s v="Advantus Push Pins"/>
    <n v="4.3600000000000003"/>
    <n v="2"/>
    <n v="0"/>
    <n v="1.7876000000000001"/>
    <x v="8"/>
  </r>
  <r>
    <n v="4948"/>
    <x v="2446"/>
    <x v="2"/>
    <x v="777"/>
    <d v="2011-10-09T00:00:00"/>
    <s v="Standard Class"/>
    <s v="JD-16015"/>
    <s v="Joy Daniels"/>
    <x v="0"/>
    <s v="United States"/>
    <s v="Seattle"/>
    <x v="4"/>
    <n v="98115"/>
    <x v="1"/>
    <s v="OFF-LA-10002475"/>
    <x v="1"/>
    <x v="2"/>
    <s v="Avery 519"/>
    <n v="29.24"/>
    <n v="4"/>
    <n v="0"/>
    <n v="13.742800000000001"/>
    <x v="2"/>
  </r>
  <r>
    <n v="4949"/>
    <x v="2447"/>
    <x v="3"/>
    <x v="344"/>
    <d v="2014-12-03T00:00:00"/>
    <s v="Standard Class"/>
    <s v="BD-11320"/>
    <s v="Bill Donatelli"/>
    <x v="0"/>
    <s v="United States"/>
    <s v="Los Angeles"/>
    <x v="1"/>
    <n v="90045"/>
    <x v="1"/>
    <s v="OFF-BI-10001989"/>
    <x v="1"/>
    <x v="8"/>
    <s v="Premium Transparent Presentation Covers by GBC"/>
    <n v="117.488"/>
    <n v="7"/>
    <n v="0.2"/>
    <n v="41.120800000000003"/>
    <x v="0"/>
  </r>
  <r>
    <n v="4950"/>
    <x v="2447"/>
    <x v="3"/>
    <x v="344"/>
    <d v="2014-12-03T00:00:00"/>
    <s v="Standard Class"/>
    <s v="BD-11320"/>
    <s v="Bill Donatelli"/>
    <x v="0"/>
    <s v="United States"/>
    <s v="Los Angeles"/>
    <x v="1"/>
    <n v="90045"/>
    <x v="1"/>
    <s v="FUR-FU-10000732"/>
    <x v="0"/>
    <x v="5"/>
    <s v="Eldon 200 Class Desk Accessories"/>
    <n v="18.84"/>
    <n v="3"/>
    <n v="0"/>
    <n v="6.0288000000000004"/>
    <x v="0"/>
  </r>
  <r>
    <n v="4951"/>
    <x v="2448"/>
    <x v="0"/>
    <x v="99"/>
    <d v="2013-11-02T00:00:00"/>
    <s v="Second Class"/>
    <s v="DL-13330"/>
    <s v="Denise Leinenbach"/>
    <x v="0"/>
    <s v="United States"/>
    <s v="New York City"/>
    <x v="15"/>
    <n v="10009"/>
    <x v="3"/>
    <s v="OFF-AR-10004441"/>
    <x v="1"/>
    <x v="6"/>
    <s v="BIC Brite Liner Highlighters"/>
    <n v="12.42"/>
    <n v="3"/>
    <n v="0"/>
    <n v="5.2164000000000001"/>
    <x v="2"/>
  </r>
  <r>
    <n v="4952"/>
    <x v="2449"/>
    <x v="1"/>
    <x v="988"/>
    <d v="2012-06-13T00:00:00"/>
    <s v="Standard Class"/>
    <s v="NC-18415"/>
    <s v="Nathan Cano"/>
    <x v="0"/>
    <s v="United States"/>
    <s v="Royal Oak"/>
    <x v="12"/>
    <n v="48073"/>
    <x v="2"/>
    <s v="OFF-PA-10000304"/>
    <x v="1"/>
    <x v="10"/>
    <s v="Xerox 1995"/>
    <n v="12.96"/>
    <n v="2"/>
    <n v="0"/>
    <n v="6.2207999999999997"/>
    <x v="1"/>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x v="4"/>
  </r>
  <r>
    <n v="4954"/>
    <x v="2451"/>
    <x v="1"/>
    <x v="199"/>
    <d v="2012-03-20T00:00:00"/>
    <s v="Standard Class"/>
    <s v="MS-17980"/>
    <s v="Michael Stewart"/>
    <x v="1"/>
    <s v="United States"/>
    <s v="New York City"/>
    <x v="15"/>
    <n v="10009"/>
    <x v="3"/>
    <s v="TEC-PH-10001527"/>
    <x v="2"/>
    <x v="7"/>
    <s v="Plantronics MX500i Earset"/>
    <n v="85.9"/>
    <n v="2"/>
    <n v="0"/>
    <n v="2.577"/>
    <x v="10"/>
  </r>
  <r>
    <n v="4955"/>
    <x v="2452"/>
    <x v="2"/>
    <x v="3"/>
    <d v="2011-06-13T00:00:00"/>
    <s v="Second Class"/>
    <s v="TS-21205"/>
    <s v="Thomas Seio"/>
    <x v="1"/>
    <s v="United States"/>
    <s v="North Las Vegas"/>
    <x v="33"/>
    <n v="89031"/>
    <x v="1"/>
    <s v="OFF-AR-10002335"/>
    <x v="1"/>
    <x v="6"/>
    <s v="DIXON Oriole Pencils"/>
    <n v="18.059999999999999"/>
    <n v="7"/>
    <n v="0"/>
    <n v="4.6955999999999998"/>
    <x v="1"/>
  </r>
  <r>
    <n v="4956"/>
    <x v="2452"/>
    <x v="2"/>
    <x v="3"/>
    <d v="2011-06-13T00:00:00"/>
    <s v="Second Class"/>
    <s v="TS-21205"/>
    <s v="Thomas Seio"/>
    <x v="1"/>
    <s v="United States"/>
    <s v="North Las Vegas"/>
    <x v="33"/>
    <n v="89031"/>
    <x v="1"/>
    <s v="OFF-PA-10003641"/>
    <x v="1"/>
    <x v="10"/>
    <s v="Xerox 1909"/>
    <n v="79.14"/>
    <n v="3"/>
    <n v="0"/>
    <n v="36.404400000000003"/>
    <x v="1"/>
  </r>
  <r>
    <n v="4957"/>
    <x v="2452"/>
    <x v="2"/>
    <x v="3"/>
    <d v="2011-06-13T00:00:00"/>
    <s v="Second Class"/>
    <s v="TS-21205"/>
    <s v="Thomas Seio"/>
    <x v="1"/>
    <s v="United States"/>
    <s v="North Las Vegas"/>
    <x v="33"/>
    <n v="89031"/>
    <x v="1"/>
    <s v="FUR-FU-10002685"/>
    <x v="0"/>
    <x v="5"/>
    <s v="Executive Impressions 13-1/2&quot; Indoor/Outdoor Wall Clock"/>
    <n v="37.4"/>
    <n v="2"/>
    <n v="0"/>
    <n v="14.212"/>
    <x v="1"/>
  </r>
  <r>
    <n v="4958"/>
    <x v="2453"/>
    <x v="1"/>
    <x v="305"/>
    <d v="2012-03-26T00:00:00"/>
    <s v="Standard Class"/>
    <s v="JK-15730"/>
    <s v="Joe Kamberova"/>
    <x v="0"/>
    <s v="United States"/>
    <s v="Carrollton"/>
    <x v="5"/>
    <n v="75007"/>
    <x v="2"/>
    <s v="OFF-BI-10001308"/>
    <x v="1"/>
    <x v="8"/>
    <s v="GBC Standard Plastic Binding Systems' Combs"/>
    <n v="2.512"/>
    <n v="2"/>
    <n v="0.8"/>
    <n v="-4.3959999999999999"/>
    <x v="10"/>
  </r>
  <r>
    <n v="4959"/>
    <x v="2453"/>
    <x v="1"/>
    <x v="305"/>
    <d v="2012-03-26T00:00:00"/>
    <s v="Standard Class"/>
    <s v="JK-15730"/>
    <s v="Joe Kamberova"/>
    <x v="0"/>
    <s v="United States"/>
    <s v="Carrollton"/>
    <x v="5"/>
    <n v="75007"/>
    <x v="2"/>
    <s v="OFF-FA-10003485"/>
    <x v="1"/>
    <x v="13"/>
    <s v="Staples"/>
    <n v="18.864000000000001"/>
    <n v="9"/>
    <n v="0.2"/>
    <n v="6.1307999999999998"/>
    <x v="10"/>
  </r>
  <r>
    <n v="4960"/>
    <x v="2454"/>
    <x v="0"/>
    <x v="741"/>
    <d v="2013-11-23T00:00:00"/>
    <s v="Standard Class"/>
    <s v="TC-21535"/>
    <s v="Tracy Collins"/>
    <x v="2"/>
    <s v="United States"/>
    <s v="Los Angeles"/>
    <x v="1"/>
    <n v="90008"/>
    <x v="1"/>
    <s v="TEC-PH-10003357"/>
    <x v="2"/>
    <x v="7"/>
    <s v="Grandstream GXP2100 Mainstream Business Phone"/>
    <n v="61.192"/>
    <n v="1"/>
    <n v="0.2"/>
    <n v="6.1192000000000002"/>
    <x v="0"/>
  </r>
  <r>
    <n v="4961"/>
    <x v="2454"/>
    <x v="0"/>
    <x v="741"/>
    <d v="2013-11-23T00:00:00"/>
    <s v="Standard Class"/>
    <s v="TC-21535"/>
    <s v="Tracy Collins"/>
    <x v="2"/>
    <s v="United States"/>
    <s v="Los Angeles"/>
    <x v="1"/>
    <n v="90008"/>
    <x v="1"/>
    <s v="OFF-AP-10002867"/>
    <x v="1"/>
    <x v="9"/>
    <s v="Fellowes Command Center 5-outlet power strip"/>
    <n v="67.84"/>
    <n v="1"/>
    <n v="0"/>
    <n v="18.316800000000001"/>
    <x v="0"/>
  </r>
  <r>
    <n v="4962"/>
    <x v="2455"/>
    <x v="2"/>
    <x v="1009"/>
    <d v="2011-03-08T00:00:00"/>
    <s v="First Class"/>
    <s v="AB-10015"/>
    <s v="Aaron Bergman"/>
    <x v="0"/>
    <s v="United States"/>
    <s v="Seattle"/>
    <x v="4"/>
    <n v="98103"/>
    <x v="1"/>
    <s v="FUR-CH-10004477"/>
    <x v="0"/>
    <x v="1"/>
    <s v="Global Push Button Manager's Chair, Indigo"/>
    <n v="48.712000000000003"/>
    <n v="1"/>
    <n v="0.2"/>
    <n v="5.4801000000000002"/>
    <x v="10"/>
  </r>
  <r>
    <n v="4963"/>
    <x v="2455"/>
    <x v="2"/>
    <x v="1009"/>
    <d v="2011-03-08T00:00:00"/>
    <s v="First Class"/>
    <s v="AB-10015"/>
    <s v="Aaron Bergman"/>
    <x v="0"/>
    <s v="United States"/>
    <s v="Seattle"/>
    <x v="4"/>
    <n v="98103"/>
    <x v="1"/>
    <s v="OFF-AR-10001427"/>
    <x v="1"/>
    <x v="6"/>
    <s v="Newell 330"/>
    <n v="17.940000000000001"/>
    <n v="3"/>
    <n v="0"/>
    <n v="4.6643999999999997"/>
    <x v="10"/>
  </r>
  <r>
    <n v="4964"/>
    <x v="2455"/>
    <x v="2"/>
    <x v="1009"/>
    <d v="2011-03-08T00:00:00"/>
    <s v="First Class"/>
    <s v="AB-10015"/>
    <s v="Aaron Bergman"/>
    <x v="0"/>
    <s v="United States"/>
    <s v="Seattle"/>
    <x v="4"/>
    <n v="98103"/>
    <x v="1"/>
    <s v="OFF-ST-10002344"/>
    <x v="1"/>
    <x v="4"/>
    <s v="Carina 42&quot;Hx23 3/4&quot;W Media Storage Unit"/>
    <n v="242.94"/>
    <n v="3"/>
    <n v="0"/>
    <n v="4.8587999999999996"/>
    <x v="10"/>
  </r>
  <r>
    <n v="4965"/>
    <x v="2456"/>
    <x v="0"/>
    <x v="666"/>
    <d v="2013-05-20T00:00:00"/>
    <s v="Second Class"/>
    <s v="DP-13000"/>
    <s v="Darren Powers"/>
    <x v="0"/>
    <s v="United States"/>
    <s v="Fort Lauderdale"/>
    <x v="2"/>
    <n v="33311"/>
    <x v="0"/>
    <s v="OFF-BI-10000301"/>
    <x v="1"/>
    <x v="8"/>
    <s v="GBC Instant Report Kit"/>
    <n v="7.7640000000000002"/>
    <n v="4"/>
    <n v="0.7"/>
    <n v="-5.1760000000000002"/>
    <x v="5"/>
  </r>
  <r>
    <n v="4966"/>
    <x v="2457"/>
    <x v="1"/>
    <x v="442"/>
    <d v="2012-05-28T00:00:00"/>
    <s v="Second Class"/>
    <s v="CY-12745"/>
    <s v="Craig Yedwab"/>
    <x v="1"/>
    <s v="United States"/>
    <s v="Columbia"/>
    <x v="18"/>
    <n v="38401"/>
    <x v="0"/>
    <s v="TEC-PH-10001944"/>
    <x v="2"/>
    <x v="7"/>
    <s v="Wi-Ex zBoost YX540 Cellular Phone Signal Booster"/>
    <n v="467.04"/>
    <n v="4"/>
    <n v="0.2"/>
    <n v="58.38"/>
    <x v="5"/>
  </r>
  <r>
    <n v="4967"/>
    <x v="2458"/>
    <x v="1"/>
    <x v="991"/>
    <d v="2012-08-05T00:00:00"/>
    <s v="Second Class"/>
    <s v="BE-11455"/>
    <s v="Brad Eason"/>
    <x v="2"/>
    <s v="United States"/>
    <s v="Providence"/>
    <x v="34"/>
    <n v="2908"/>
    <x v="3"/>
    <s v="TEC-PH-10001527"/>
    <x v="2"/>
    <x v="7"/>
    <s v="Plantronics MX500i Earset"/>
    <n v="128.85"/>
    <n v="3"/>
    <n v="0"/>
    <n v="3.8654999999999999"/>
    <x v="6"/>
  </r>
  <r>
    <n v="4968"/>
    <x v="2458"/>
    <x v="1"/>
    <x v="991"/>
    <d v="2012-08-05T00:00:00"/>
    <s v="Second Class"/>
    <s v="BE-11455"/>
    <s v="Brad Eason"/>
    <x v="2"/>
    <s v="United States"/>
    <s v="Providence"/>
    <x v="34"/>
    <n v="2908"/>
    <x v="3"/>
    <s v="OFF-PA-10001307"/>
    <x v="1"/>
    <x v="10"/>
    <s v="Important Message Pads, 50 4-1/4 x 5-1/2 Forms per Pad"/>
    <n v="8.4"/>
    <n v="2"/>
    <n v="0"/>
    <n v="4.1159999999999997"/>
    <x v="6"/>
  </r>
  <r>
    <n v="4969"/>
    <x v="2458"/>
    <x v="1"/>
    <x v="991"/>
    <d v="2012-08-05T00:00:00"/>
    <s v="Second Class"/>
    <s v="BE-11455"/>
    <s v="Brad Eason"/>
    <x v="2"/>
    <s v="United States"/>
    <s v="Providence"/>
    <x v="34"/>
    <n v="2908"/>
    <x v="3"/>
    <s v="TEC-AC-10004571"/>
    <x v="2"/>
    <x v="11"/>
    <s v="Logitech G700s Rechargeable Gaming Mouse"/>
    <n v="199.98"/>
    <n v="2"/>
    <n v="0"/>
    <n v="83.991600000000005"/>
    <x v="6"/>
  </r>
  <r>
    <n v="4970"/>
    <x v="2458"/>
    <x v="1"/>
    <x v="991"/>
    <d v="2012-08-05T00:00:00"/>
    <s v="Second Class"/>
    <s v="BE-11455"/>
    <s v="Brad Eason"/>
    <x v="2"/>
    <s v="United States"/>
    <s v="Providence"/>
    <x v="34"/>
    <n v="2908"/>
    <x v="3"/>
    <s v="FUR-CH-10001973"/>
    <x v="0"/>
    <x v="1"/>
    <s v="Office Star Flex Back Scooter Chair with White Frame"/>
    <n v="110.98"/>
    <n v="1"/>
    <n v="0"/>
    <n v="15.5372"/>
    <x v="6"/>
  </r>
  <r>
    <n v="4971"/>
    <x v="2459"/>
    <x v="0"/>
    <x v="61"/>
    <d v="2013-11-10T00:00:00"/>
    <s v="First Class"/>
    <s v="KL-16555"/>
    <s v="Kelly Lampkin"/>
    <x v="1"/>
    <s v="United States"/>
    <s v="Jacksonville"/>
    <x v="2"/>
    <n v="32216"/>
    <x v="0"/>
    <s v="FUR-CH-10000513"/>
    <x v="0"/>
    <x v="1"/>
    <s v="High-Back Leather Manager's Chair"/>
    <n v="207.98400000000001"/>
    <n v="2"/>
    <n v="0.2"/>
    <n v="-28.597799999999999"/>
    <x v="0"/>
  </r>
  <r>
    <n v="4972"/>
    <x v="2459"/>
    <x v="0"/>
    <x v="61"/>
    <d v="2013-11-10T00:00:00"/>
    <s v="First Class"/>
    <s v="KL-16555"/>
    <s v="Kelly Lampkin"/>
    <x v="1"/>
    <s v="United States"/>
    <s v="Jacksonville"/>
    <x v="2"/>
    <n v="32216"/>
    <x v="0"/>
    <s v="OFF-PA-10002421"/>
    <x v="1"/>
    <x v="10"/>
    <s v="Embossed Ink Jet Note Cards"/>
    <n v="36.112000000000002"/>
    <n v="2"/>
    <n v="0.2"/>
    <n v="12.639200000000001"/>
    <x v="0"/>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x v="0"/>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x v="0"/>
  </r>
  <r>
    <n v="4975"/>
    <x v="2460"/>
    <x v="0"/>
    <x v="77"/>
    <d v="2013-11-13T00:00:00"/>
    <s v="Standard Class"/>
    <s v="PS-19045"/>
    <s v="Penelope Sewall"/>
    <x v="2"/>
    <s v="United States"/>
    <s v="Oceanside"/>
    <x v="1"/>
    <n v="92054"/>
    <x v="1"/>
    <s v="OFF-PA-10002246"/>
    <x v="1"/>
    <x v="10"/>
    <s v="Wirebound Four 2-3/4 x 5 Forms per Page, 400 Sets per Book"/>
    <n v="12.9"/>
    <n v="2"/>
    <n v="0"/>
    <n v="6.3209999999999997"/>
    <x v="0"/>
  </r>
  <r>
    <n v="4976"/>
    <x v="2461"/>
    <x v="1"/>
    <x v="227"/>
    <d v="2012-09-23T00:00:00"/>
    <s v="Second Class"/>
    <s v="JR-16210"/>
    <s v="Justin Ritter"/>
    <x v="1"/>
    <s v="United States"/>
    <s v="Jacksonville"/>
    <x v="2"/>
    <n v="32216"/>
    <x v="0"/>
    <s v="TEC-AC-10003198"/>
    <x v="2"/>
    <x v="11"/>
    <s v="Enermax Acrylux Wireless Keyboard"/>
    <n v="717.12"/>
    <n v="9"/>
    <n v="0.2"/>
    <n v="152.38800000000001"/>
    <x v="8"/>
  </r>
  <r>
    <n v="4977"/>
    <x v="2462"/>
    <x v="1"/>
    <x v="214"/>
    <d v="2012-12-09T00:00:00"/>
    <s v="First Class"/>
    <s v="AH-10210"/>
    <s v="Alan Hwang"/>
    <x v="0"/>
    <s v="United States"/>
    <s v="New York City"/>
    <x v="15"/>
    <n v="10024"/>
    <x v="3"/>
    <s v="OFF-BI-10001031"/>
    <x v="1"/>
    <x v="8"/>
    <s v="Pressboard Data Binders by Wilson Jones"/>
    <n v="21.36"/>
    <n v="5"/>
    <n v="0.2"/>
    <n v="7.2089999999999996"/>
    <x v="4"/>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x v="4"/>
  </r>
  <r>
    <n v="4979"/>
    <x v="2462"/>
    <x v="1"/>
    <x v="214"/>
    <d v="2012-12-09T00:00:00"/>
    <s v="First Class"/>
    <s v="AH-10210"/>
    <s v="Alan Hwang"/>
    <x v="0"/>
    <s v="United States"/>
    <s v="New York City"/>
    <x v="15"/>
    <n v="10024"/>
    <x v="3"/>
    <s v="TEC-PH-10001336"/>
    <x v="2"/>
    <x v="7"/>
    <s v="Digium D40 VoIP phone"/>
    <n v="773.94"/>
    <n v="6"/>
    <n v="0"/>
    <n v="224.4426"/>
    <x v="4"/>
  </r>
  <r>
    <n v="4980"/>
    <x v="2463"/>
    <x v="0"/>
    <x v="10"/>
    <d v="2013-12-14T00:00:00"/>
    <s v="Second Class"/>
    <s v="RW-19630"/>
    <s v="Rob Williams"/>
    <x v="1"/>
    <s v="United States"/>
    <s v="Chicago"/>
    <x v="10"/>
    <n v="60610"/>
    <x v="2"/>
    <s v="OFF-SU-10001664"/>
    <x v="1"/>
    <x v="14"/>
    <s v="Acme Office Executive Series Stainless Steel Trimmers"/>
    <n v="20.568000000000001"/>
    <n v="3"/>
    <n v="0.2"/>
    <n v="1.5426"/>
    <x v="4"/>
  </r>
  <r>
    <n v="4981"/>
    <x v="2463"/>
    <x v="0"/>
    <x v="10"/>
    <d v="2013-12-14T00:00:00"/>
    <s v="Second Class"/>
    <s v="RW-19630"/>
    <s v="Rob Williams"/>
    <x v="1"/>
    <s v="United States"/>
    <s v="Chicago"/>
    <x v="10"/>
    <n v="60610"/>
    <x v="2"/>
    <s v="OFF-AP-10003971"/>
    <x v="1"/>
    <x v="9"/>
    <s v="Belkin 6 Outlet Metallic Surge Strip"/>
    <n v="4.3559999999999999"/>
    <n v="2"/>
    <n v="0.8"/>
    <n v="-11.761200000000001"/>
    <x v="4"/>
  </r>
  <r>
    <n v="4982"/>
    <x v="2463"/>
    <x v="0"/>
    <x v="10"/>
    <d v="2013-12-14T00:00:00"/>
    <s v="Second Class"/>
    <s v="RW-19630"/>
    <s v="Rob Williams"/>
    <x v="1"/>
    <s v="United States"/>
    <s v="Chicago"/>
    <x v="10"/>
    <n v="60610"/>
    <x v="2"/>
    <s v="TEC-AC-10000199"/>
    <x v="2"/>
    <x v="11"/>
    <s v="Kingston Digital DataTraveler 8GB USB 2.0"/>
    <n v="19.04"/>
    <n v="4"/>
    <n v="0.2"/>
    <n v="-1.4279999999999999"/>
    <x v="4"/>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x v="0"/>
  </r>
  <r>
    <n v="4984"/>
    <x v="2465"/>
    <x v="0"/>
    <x v="61"/>
    <d v="2013-11-11T00:00:00"/>
    <s v="Second Class"/>
    <s v="IM-15070"/>
    <s v="Irene Maddox"/>
    <x v="0"/>
    <s v="United States"/>
    <s v="San Diego"/>
    <x v="1"/>
    <n v="92105"/>
    <x v="1"/>
    <s v="OFF-ST-10003442"/>
    <x v="1"/>
    <x v="4"/>
    <s v="Eldon Portable Mobile Manager"/>
    <n v="84.84"/>
    <n v="3"/>
    <n v="0"/>
    <n v="22.9068"/>
    <x v="0"/>
  </r>
  <r>
    <n v="4985"/>
    <x v="2466"/>
    <x v="1"/>
    <x v="684"/>
    <d v="2012-09-10T00:00:00"/>
    <s v="Standard Class"/>
    <s v="CK-12760"/>
    <s v="Cyma Kinney"/>
    <x v="1"/>
    <s v="United States"/>
    <s v="Nashville"/>
    <x v="18"/>
    <n v="37211"/>
    <x v="0"/>
    <s v="OFF-FA-10003059"/>
    <x v="1"/>
    <x v="13"/>
    <s v="Assorted Color Push Pins"/>
    <n v="7.24"/>
    <n v="5"/>
    <n v="0.2"/>
    <n v="1.1765000000000001"/>
    <x v="8"/>
  </r>
  <r>
    <n v="4986"/>
    <x v="2467"/>
    <x v="2"/>
    <x v="1010"/>
    <d v="2011-09-03T00:00:00"/>
    <s v="Same Day"/>
    <s v="AG-10390"/>
    <s v="Allen Goldenen"/>
    <x v="0"/>
    <s v="United States"/>
    <s v="New York City"/>
    <x v="15"/>
    <n v="10009"/>
    <x v="3"/>
    <s v="OFF-LA-10001175"/>
    <x v="1"/>
    <x v="2"/>
    <s v="Avery 514"/>
    <n v="14.4"/>
    <n v="5"/>
    <n v="0"/>
    <n v="7.056"/>
    <x v="8"/>
  </r>
  <r>
    <n v="4987"/>
    <x v="2468"/>
    <x v="0"/>
    <x v="423"/>
    <d v="2013-04-29T00:00:00"/>
    <s v="Standard Class"/>
    <s v="CL-12700"/>
    <s v="Craig Leslie"/>
    <x v="2"/>
    <s v="United States"/>
    <s v="Colorado Springs"/>
    <x v="22"/>
    <n v="80906"/>
    <x v="1"/>
    <s v="OFF-PA-10003441"/>
    <x v="1"/>
    <x v="10"/>
    <s v="Xerox 226"/>
    <n v="15.552"/>
    <n v="3"/>
    <n v="0.2"/>
    <n v="5.4432"/>
    <x v="3"/>
  </r>
  <r>
    <n v="4988"/>
    <x v="2468"/>
    <x v="0"/>
    <x v="423"/>
    <d v="2013-04-29T00:00:00"/>
    <s v="Standard Class"/>
    <s v="CL-12700"/>
    <s v="Craig Leslie"/>
    <x v="2"/>
    <s v="United States"/>
    <s v="Colorado Springs"/>
    <x v="22"/>
    <n v="80906"/>
    <x v="1"/>
    <s v="FUR-CH-10004287"/>
    <x v="0"/>
    <x v="1"/>
    <s v="SAFCO Arco Folding Chair"/>
    <n v="1325.76"/>
    <n v="6"/>
    <n v="0.2"/>
    <n v="149.148"/>
    <x v="3"/>
  </r>
  <r>
    <n v="4989"/>
    <x v="2468"/>
    <x v="0"/>
    <x v="423"/>
    <d v="2013-04-29T00:00:00"/>
    <s v="Standard Class"/>
    <s v="CL-12700"/>
    <s v="Craig Leslie"/>
    <x v="2"/>
    <s v="United States"/>
    <s v="Colorado Springs"/>
    <x v="22"/>
    <n v="80906"/>
    <x v="1"/>
    <s v="OFF-BI-10004040"/>
    <x v="1"/>
    <x v="8"/>
    <s v="Wilson Jones Impact Binders"/>
    <n v="3.1080000000000001"/>
    <n v="2"/>
    <n v="0.7"/>
    <n v="-2.1756000000000002"/>
    <x v="3"/>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x v="8"/>
  </r>
  <r>
    <n v="4991"/>
    <x v="2469"/>
    <x v="3"/>
    <x v="515"/>
    <d v="2014-09-05T00:00:00"/>
    <s v="Standard Class"/>
    <s v="AW-10930"/>
    <s v="Arthur Wiediger"/>
    <x v="2"/>
    <s v="United States"/>
    <s v="San Francisco"/>
    <x v="1"/>
    <n v="94110"/>
    <x v="1"/>
    <s v="TEC-PH-10002200"/>
    <x v="2"/>
    <x v="7"/>
    <s v="Aastra 6757i CT Wireless VoIP phone"/>
    <n v="689.40800000000002"/>
    <n v="4"/>
    <n v="0.2"/>
    <n v="77.558400000000006"/>
    <x v="8"/>
  </r>
  <r>
    <n v="4992"/>
    <x v="2470"/>
    <x v="3"/>
    <x v="226"/>
    <d v="2014-12-14T00:00:00"/>
    <s v="Standard Class"/>
    <s v="HG-14965"/>
    <s v="Henry Goldwyn"/>
    <x v="1"/>
    <s v="United States"/>
    <s v="Chicago"/>
    <x v="10"/>
    <n v="60653"/>
    <x v="2"/>
    <s v="OFF-BI-10001120"/>
    <x v="1"/>
    <x v="8"/>
    <s v="Ibico EPK-21 Electric Binding System"/>
    <n v="1889.99"/>
    <n v="5"/>
    <n v="0.8"/>
    <n v="-2929.4845"/>
    <x v="4"/>
  </r>
  <r>
    <n v="4993"/>
    <x v="2471"/>
    <x v="1"/>
    <x v="217"/>
    <d v="2012-12-25T00:00:00"/>
    <s v="Standard Class"/>
    <s v="RB-19645"/>
    <s v="Robert Barroso"/>
    <x v="1"/>
    <s v="United States"/>
    <s v="Memphis"/>
    <x v="18"/>
    <n v="38109"/>
    <x v="0"/>
    <s v="OFF-EN-10000461"/>
    <x v="1"/>
    <x v="12"/>
    <s v="#10- 4 1/8&quot; x 9 1/2&quot; Recycled Envelopes"/>
    <n v="55.936"/>
    <n v="8"/>
    <n v="0.2"/>
    <n v="18.878399999999999"/>
    <x v="4"/>
  </r>
  <r>
    <n v="4994"/>
    <x v="2471"/>
    <x v="1"/>
    <x v="217"/>
    <d v="2012-12-25T00:00:00"/>
    <s v="Standard Class"/>
    <s v="RB-19645"/>
    <s v="Robert Barroso"/>
    <x v="1"/>
    <s v="United States"/>
    <s v="Memphis"/>
    <x v="18"/>
    <n v="38109"/>
    <x v="0"/>
    <s v="OFF-LA-10004008"/>
    <x v="1"/>
    <x v="2"/>
    <s v="Avery 507"/>
    <n v="18.431999999999999"/>
    <n v="8"/>
    <n v="0.2"/>
    <n v="5.9904000000000002"/>
    <x v="4"/>
  </r>
  <r>
    <n v="4995"/>
    <x v="2471"/>
    <x v="1"/>
    <x v="217"/>
    <d v="2012-12-25T00:00:00"/>
    <s v="Standard Class"/>
    <s v="RB-19645"/>
    <s v="Robert Barroso"/>
    <x v="1"/>
    <s v="United States"/>
    <s v="Memphis"/>
    <x v="18"/>
    <n v="38109"/>
    <x v="0"/>
    <s v="FUR-FU-10000221"/>
    <x v="0"/>
    <x v="5"/>
    <s v="Master Caster Door Stop, Brown"/>
    <n v="20.32"/>
    <n v="5"/>
    <n v="0.2"/>
    <n v="3.556"/>
    <x v="4"/>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x v="0"/>
  </r>
  <r>
    <n v="4997"/>
    <x v="2473"/>
    <x v="3"/>
    <x v="434"/>
    <d v="2014-03-16T00:00:00"/>
    <s v="Standard Class"/>
    <s v="KS-16300"/>
    <s v="Karen Seio"/>
    <x v="1"/>
    <s v="United States"/>
    <s v="Raleigh"/>
    <x v="3"/>
    <n v="27604"/>
    <x v="0"/>
    <s v="OFF-AP-10000390"/>
    <x v="1"/>
    <x v="9"/>
    <s v="Euro Pro Shark Stick Mini Vacuum"/>
    <n v="48.783999999999999"/>
    <n v="1"/>
    <n v="0.2"/>
    <n v="3.6587999999999998"/>
    <x v="10"/>
  </r>
  <r>
    <n v="4998"/>
    <x v="2473"/>
    <x v="3"/>
    <x v="434"/>
    <d v="2014-03-16T00:00:00"/>
    <s v="Standard Class"/>
    <s v="KS-16300"/>
    <s v="Karen Seio"/>
    <x v="1"/>
    <s v="United States"/>
    <s v="Raleigh"/>
    <x v="3"/>
    <n v="27604"/>
    <x v="0"/>
    <s v="OFF-BI-10000014"/>
    <x v="1"/>
    <x v="8"/>
    <s v="Heavy-Duty E-Z-D Binders"/>
    <n v="13.092000000000001"/>
    <n v="4"/>
    <n v="0.7"/>
    <n v="-10.0372"/>
    <x v="10"/>
  </r>
  <r>
    <n v="4999"/>
    <x v="2474"/>
    <x v="0"/>
    <x v="1011"/>
    <d v="2013-02-04T00:00:00"/>
    <s v="Standard Class"/>
    <s v="SC-20050"/>
    <s v="Sample Company A"/>
    <x v="2"/>
    <s v="United States"/>
    <s v="Los Angeles"/>
    <x v="1"/>
    <n v="90045"/>
    <x v="1"/>
    <s v="TEC-PH-10004120"/>
    <x v="2"/>
    <x v="7"/>
    <s v="AT&amp;T 1080 Phone"/>
    <n v="109.592"/>
    <n v="1"/>
    <n v="0.2"/>
    <n v="8.2194000000000003"/>
    <x v="9"/>
  </r>
  <r>
    <n v="5000"/>
    <x v="2474"/>
    <x v="0"/>
    <x v="1011"/>
    <d v="2013-02-04T00:00:00"/>
    <s v="Standard Class"/>
    <s v="SC-20050"/>
    <s v="Sample Company A"/>
    <x v="2"/>
    <s v="United States"/>
    <s v="Los Angeles"/>
    <x v="1"/>
    <n v="90045"/>
    <x v="1"/>
    <s v="OFF-PA-10002764"/>
    <x v="1"/>
    <x v="10"/>
    <s v="Staples"/>
    <n v="56.7"/>
    <n v="5"/>
    <n v="0"/>
    <n v="27.783000000000001"/>
    <x v="9"/>
  </r>
  <r>
    <n v="5001"/>
    <x v="2475"/>
    <x v="3"/>
    <x v="917"/>
    <d v="2014-05-13T00:00:00"/>
    <s v="Standard Class"/>
    <s v="AB-10060"/>
    <s v="Adam Bellavance"/>
    <x v="2"/>
    <s v="United States"/>
    <s v="Los Angeles"/>
    <x v="1"/>
    <n v="90004"/>
    <x v="1"/>
    <s v="TEC-AC-10000736"/>
    <x v="2"/>
    <x v="11"/>
    <s v="Logitech G600 MMO Gaming Mouse"/>
    <n v="79.989999999999995"/>
    <n v="1"/>
    <n v="0"/>
    <n v="28.796399999999998"/>
    <x v="5"/>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x v="5"/>
  </r>
  <r>
    <n v="5003"/>
    <x v="2476"/>
    <x v="0"/>
    <x v="1012"/>
    <d v="2013-05-25T00:00:00"/>
    <s v="Same Day"/>
    <s v="EH-14125"/>
    <s v="Eugene Hildebrand"/>
    <x v="2"/>
    <s v="United States"/>
    <s v="Newport News"/>
    <x v="17"/>
    <n v="23602"/>
    <x v="0"/>
    <s v="OFF-PA-10004327"/>
    <x v="1"/>
    <x v="10"/>
    <s v="Xerox 1911"/>
    <n v="191.6"/>
    <n v="4"/>
    <n v="0"/>
    <n v="91.968000000000004"/>
    <x v="5"/>
  </r>
  <r>
    <n v="5004"/>
    <x v="2477"/>
    <x v="0"/>
    <x v="877"/>
    <d v="2013-10-13T00:00:00"/>
    <s v="Standard Class"/>
    <s v="CC-12475"/>
    <s v="Cindy Chapman"/>
    <x v="0"/>
    <s v="United States"/>
    <s v="Los Angeles"/>
    <x v="1"/>
    <n v="90032"/>
    <x v="1"/>
    <s v="OFF-PA-10000143"/>
    <x v="1"/>
    <x v="10"/>
    <s v="Astroparche Fine Business Paper"/>
    <n v="10.56"/>
    <n v="2"/>
    <n v="0"/>
    <n v="5.0688000000000004"/>
    <x v="2"/>
  </r>
  <r>
    <n v="5005"/>
    <x v="2478"/>
    <x v="2"/>
    <x v="1013"/>
    <d v="2011-05-02T00:00:00"/>
    <s v="Second Class"/>
    <s v="TM-21010"/>
    <s v="Tamara Manning"/>
    <x v="0"/>
    <s v="United States"/>
    <s v="Jackson"/>
    <x v="35"/>
    <n v="39212"/>
    <x v="0"/>
    <s v="TEC-AC-10002550"/>
    <x v="2"/>
    <x v="11"/>
    <s v="Maxell 4.7GB DVD-RW 3/Pack"/>
    <n v="47.79"/>
    <n v="3"/>
    <n v="0"/>
    <n v="16.2486"/>
    <x v="3"/>
  </r>
  <r>
    <n v="5006"/>
    <x v="2479"/>
    <x v="1"/>
    <x v="113"/>
    <d v="2012-11-14T00:00:00"/>
    <s v="Second Class"/>
    <s v="SC-20695"/>
    <s v="Steve Chapman"/>
    <x v="1"/>
    <s v="United States"/>
    <s v="Richmond"/>
    <x v="14"/>
    <n v="47374"/>
    <x v="2"/>
    <s v="OFF-ST-10003306"/>
    <x v="1"/>
    <x v="4"/>
    <s v="Letter Size Cart"/>
    <n v="714.3"/>
    <n v="5"/>
    <n v="0"/>
    <n v="207.14699999999999"/>
    <x v="0"/>
  </r>
  <r>
    <n v="5007"/>
    <x v="2480"/>
    <x v="1"/>
    <x v="529"/>
    <d v="2012-11-14T00:00:00"/>
    <s v="Standard Class"/>
    <s v="Dp-13240"/>
    <s v="Dean percer"/>
    <x v="2"/>
    <s v="United States"/>
    <s v="New York City"/>
    <x v="15"/>
    <n v="10035"/>
    <x v="3"/>
    <s v="TEC-MA-10000045"/>
    <x v="2"/>
    <x v="15"/>
    <s v="Zebra ZM400 Thermal Label Printer"/>
    <n v="2321.9"/>
    <n v="2"/>
    <n v="0"/>
    <n v="1114.5119999999999"/>
    <x v="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x v="0"/>
  </r>
  <r>
    <n v="5009"/>
    <x v="2481"/>
    <x v="1"/>
    <x v="67"/>
    <d v="2012-09-14T00:00:00"/>
    <s v="Standard Class"/>
    <s v="LR-17035"/>
    <s v="Lisa Ryan"/>
    <x v="1"/>
    <s v="United States"/>
    <s v="Philadelphia"/>
    <x v="9"/>
    <n v="19134"/>
    <x v="3"/>
    <s v="OFF-BI-10004781"/>
    <x v="1"/>
    <x v="8"/>
    <s v="GBC Wire Binding Strips"/>
    <n v="9.5220000000000002"/>
    <n v="1"/>
    <n v="0.7"/>
    <n v="-6.9828000000000001"/>
    <x v="8"/>
  </r>
  <r>
    <n v="5010"/>
    <x v="2481"/>
    <x v="1"/>
    <x v="67"/>
    <d v="2012-09-14T00:00:00"/>
    <s v="Standard Class"/>
    <s v="LR-17035"/>
    <s v="Lisa Ryan"/>
    <x v="1"/>
    <s v="United States"/>
    <s v="Philadelphia"/>
    <x v="9"/>
    <n v="19134"/>
    <x v="3"/>
    <s v="TEC-PH-10002680"/>
    <x v="2"/>
    <x v="7"/>
    <s v="Samsung Galaxy Note 3"/>
    <n v="791.96400000000006"/>
    <n v="6"/>
    <n v="0.4"/>
    <n v="-131.994"/>
    <x v="8"/>
  </r>
  <r>
    <n v="5011"/>
    <x v="2481"/>
    <x v="1"/>
    <x v="67"/>
    <d v="2012-09-14T00:00:00"/>
    <s v="Standard Class"/>
    <s v="LR-17035"/>
    <s v="Lisa Ryan"/>
    <x v="1"/>
    <s v="United States"/>
    <s v="Philadelphia"/>
    <x v="9"/>
    <n v="19134"/>
    <x v="3"/>
    <s v="OFF-BI-10000848"/>
    <x v="1"/>
    <x v="8"/>
    <s v="Angle-D Ring Binders"/>
    <n v="4.923"/>
    <n v="3"/>
    <n v="0.7"/>
    <n v="-3.9384000000000001"/>
    <x v="8"/>
  </r>
  <r>
    <n v="5012"/>
    <x v="2482"/>
    <x v="3"/>
    <x v="943"/>
    <d v="2014-05-14T00:00:00"/>
    <s v="First Class"/>
    <s v="TS-21370"/>
    <s v="Todd Sumrall"/>
    <x v="1"/>
    <s v="United States"/>
    <s v="Phoenix"/>
    <x v="16"/>
    <n v="85023"/>
    <x v="1"/>
    <s v="FUR-BO-10004467"/>
    <x v="0"/>
    <x v="0"/>
    <s v="Bestar Classic Bookcase"/>
    <n v="209.97900000000001"/>
    <n v="7"/>
    <n v="0.7"/>
    <n v="-356.96429999999998"/>
    <x v="5"/>
  </r>
  <r>
    <n v="5013"/>
    <x v="2483"/>
    <x v="3"/>
    <x v="246"/>
    <d v="2014-07-27T00:00:00"/>
    <s v="Standard Class"/>
    <s v="SW-20350"/>
    <s v="Sean Wendt"/>
    <x v="2"/>
    <s v="United States"/>
    <s v="Cleveland"/>
    <x v="24"/>
    <n v="44105"/>
    <x v="3"/>
    <s v="OFF-BI-10001670"/>
    <x v="1"/>
    <x v="8"/>
    <s v="Vinyl Sectional Post Binders"/>
    <n v="33.93"/>
    <n v="3"/>
    <n v="0.7"/>
    <n v="-22.62"/>
    <x v="7"/>
  </r>
  <r>
    <n v="5014"/>
    <x v="2483"/>
    <x v="3"/>
    <x v="246"/>
    <d v="2014-07-27T00:00:00"/>
    <s v="Standard Class"/>
    <s v="SW-20350"/>
    <s v="Sean Wendt"/>
    <x v="2"/>
    <s v="United States"/>
    <s v="Cleveland"/>
    <x v="24"/>
    <n v="44105"/>
    <x v="3"/>
    <s v="OFF-ST-10000136"/>
    <x v="1"/>
    <x v="4"/>
    <s v="Letter Size File"/>
    <n v="222.32"/>
    <n v="7"/>
    <n v="0.2"/>
    <n v="25.010999999999999"/>
    <x v="7"/>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x v="7"/>
  </r>
  <r>
    <n v="5016"/>
    <x v="2484"/>
    <x v="2"/>
    <x v="156"/>
    <d v="2011-11-29T00:00:00"/>
    <s v="Standard Class"/>
    <s v="TH-21100"/>
    <s v="Thea Hendricks"/>
    <x v="0"/>
    <s v="United States"/>
    <s v="Toledo"/>
    <x v="24"/>
    <n v="43615"/>
    <x v="3"/>
    <s v="FUR-FU-10002960"/>
    <x v="0"/>
    <x v="5"/>
    <s v="Eldon 200 Class Desk Accessories, Burgundy"/>
    <n v="35.167999999999999"/>
    <n v="7"/>
    <n v="0.2"/>
    <n v="9.6712000000000007"/>
    <x v="0"/>
  </r>
  <r>
    <n v="5017"/>
    <x v="2484"/>
    <x v="2"/>
    <x v="156"/>
    <d v="2011-11-29T00:00:00"/>
    <s v="Standard Class"/>
    <s v="TH-21100"/>
    <s v="Thea Hendricks"/>
    <x v="0"/>
    <s v="United States"/>
    <s v="Toledo"/>
    <x v="24"/>
    <n v="43615"/>
    <x v="3"/>
    <s v="TEC-PH-10002584"/>
    <x v="2"/>
    <x v="7"/>
    <s v="Samsung Galaxy S4"/>
    <n v="1502.376"/>
    <n v="4"/>
    <n v="0.4"/>
    <n v="-250.39599999999999"/>
    <x v="0"/>
  </r>
  <r>
    <n v="5018"/>
    <x v="2485"/>
    <x v="2"/>
    <x v="647"/>
    <d v="2011-11-18T00:00:00"/>
    <s v="First Class"/>
    <s v="SS-20410"/>
    <s v="Shahid Shariari"/>
    <x v="0"/>
    <s v="United States"/>
    <s v="Los Angeles"/>
    <x v="1"/>
    <n v="90008"/>
    <x v="1"/>
    <s v="FUR-FU-10002505"/>
    <x v="0"/>
    <x v="5"/>
    <s v="Eldon 100 Class Desk Accessories"/>
    <n v="10.11"/>
    <n v="3"/>
    <n v="0"/>
    <n v="3.2351999999999999"/>
    <x v="0"/>
  </r>
  <r>
    <n v="5019"/>
    <x v="2485"/>
    <x v="2"/>
    <x v="647"/>
    <d v="2011-11-18T00:00:00"/>
    <s v="First Class"/>
    <s v="SS-20410"/>
    <s v="Shahid Shariari"/>
    <x v="0"/>
    <s v="United States"/>
    <s v="Los Angeles"/>
    <x v="1"/>
    <n v="90008"/>
    <x v="1"/>
    <s v="TEC-AC-10003832"/>
    <x v="2"/>
    <x v="11"/>
    <s v="LogitechÂ P710e Mobile Speakerphone"/>
    <n v="772.47"/>
    <n v="3"/>
    <n v="0"/>
    <n v="146.76929999999999"/>
    <x v="0"/>
  </r>
  <r>
    <n v="5020"/>
    <x v="2485"/>
    <x v="2"/>
    <x v="647"/>
    <d v="2011-11-18T00:00:00"/>
    <s v="First Class"/>
    <s v="SS-20410"/>
    <s v="Shahid Shariari"/>
    <x v="0"/>
    <s v="United States"/>
    <s v="Los Angeles"/>
    <x v="1"/>
    <n v="90008"/>
    <x v="1"/>
    <s v="OFF-SU-10002537"/>
    <x v="1"/>
    <x v="14"/>
    <s v="Acme Box Cutter Scissors"/>
    <n v="20.46"/>
    <n v="2"/>
    <n v="0"/>
    <n v="5.3196000000000003"/>
    <x v="0"/>
  </r>
  <r>
    <n v="5021"/>
    <x v="2486"/>
    <x v="3"/>
    <x v="721"/>
    <d v="2014-03-26T00:00:00"/>
    <s v="Second Class"/>
    <s v="MZ-17515"/>
    <s v="Mary Zewe"/>
    <x v="1"/>
    <s v="United States"/>
    <s v="New York City"/>
    <x v="15"/>
    <n v="10011"/>
    <x v="3"/>
    <s v="OFF-SU-10003505"/>
    <x v="1"/>
    <x v="14"/>
    <s v="Premier Electric Letter Opener"/>
    <n v="347.58"/>
    <n v="3"/>
    <n v="0"/>
    <n v="17.379000000000001"/>
    <x v="10"/>
  </r>
  <r>
    <n v="5022"/>
    <x v="2487"/>
    <x v="0"/>
    <x v="122"/>
    <d v="2013-12-25T00:00:00"/>
    <s v="Standard Class"/>
    <s v="JE-15475"/>
    <s v="Jeremy Ellison"/>
    <x v="0"/>
    <s v="United States"/>
    <s v="San Diego"/>
    <x v="1"/>
    <n v="92037"/>
    <x v="1"/>
    <s v="TEC-AC-10001465"/>
    <x v="2"/>
    <x v="11"/>
    <s v="SanDisk Cruzer 64 GB USB Flash Drive"/>
    <n v="72.64"/>
    <n v="2"/>
    <n v="0"/>
    <n v="21.792000000000002"/>
    <x v="4"/>
  </r>
  <r>
    <n v="5023"/>
    <x v="2487"/>
    <x v="0"/>
    <x v="122"/>
    <d v="2013-12-25T00:00:00"/>
    <s v="Standard Class"/>
    <s v="JE-15475"/>
    <s v="Jeremy Ellison"/>
    <x v="0"/>
    <s v="United States"/>
    <s v="San Diego"/>
    <x v="1"/>
    <n v="92037"/>
    <x v="1"/>
    <s v="TEC-AC-10003832"/>
    <x v="2"/>
    <x v="11"/>
    <s v="LogitechÂ P710e Mobile Speakerphone"/>
    <n v="772.47"/>
    <n v="3"/>
    <n v="0"/>
    <n v="146.76929999999999"/>
    <x v="4"/>
  </r>
  <r>
    <n v="5024"/>
    <x v="2487"/>
    <x v="0"/>
    <x v="122"/>
    <d v="2013-12-25T00:00:00"/>
    <s v="Standard Class"/>
    <s v="JE-15475"/>
    <s v="Jeremy Ellison"/>
    <x v="0"/>
    <s v="United States"/>
    <s v="San Diego"/>
    <x v="1"/>
    <n v="92037"/>
    <x v="1"/>
    <s v="FUR-FU-10003731"/>
    <x v="0"/>
    <x v="5"/>
    <s v="Eldon Expressions Wood and Plastic Desk Accessories, Oak"/>
    <n v="39.92"/>
    <n v="4"/>
    <n v="0"/>
    <n v="11.1776"/>
    <x v="4"/>
  </r>
  <r>
    <n v="5025"/>
    <x v="2488"/>
    <x v="3"/>
    <x v="570"/>
    <d v="2014-08-04T00:00:00"/>
    <s v="Standard Class"/>
    <s v="RF-19735"/>
    <s v="Roland Fjeld"/>
    <x v="0"/>
    <s v="United States"/>
    <s v="Oklahoma City"/>
    <x v="26"/>
    <n v="73120"/>
    <x v="2"/>
    <s v="OFF-BI-10004828"/>
    <x v="1"/>
    <x v="8"/>
    <s v="GBC Poly Designer Binding Covers"/>
    <n v="33.479999999999997"/>
    <n v="2"/>
    <n v="0"/>
    <n v="16.405200000000001"/>
    <x v="7"/>
  </r>
  <r>
    <n v="5026"/>
    <x v="2488"/>
    <x v="3"/>
    <x v="570"/>
    <d v="2014-08-04T00:00:00"/>
    <s v="Standard Class"/>
    <s v="RF-19735"/>
    <s v="Roland Fjeld"/>
    <x v="0"/>
    <s v="United States"/>
    <s v="Oklahoma City"/>
    <x v="26"/>
    <n v="73120"/>
    <x v="2"/>
    <s v="TEC-PH-10003012"/>
    <x v="2"/>
    <x v="7"/>
    <s v="Nortel Meridian M3904 Professional Digital phone"/>
    <n v="461.97"/>
    <n v="3"/>
    <n v="0"/>
    <n v="133.97130000000001"/>
    <x v="7"/>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x v="7"/>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x v="7"/>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x v="8"/>
  </r>
  <r>
    <n v="5030"/>
    <x v="2490"/>
    <x v="3"/>
    <x v="926"/>
    <d v="2014-02-03T00:00:00"/>
    <s v="Standard Class"/>
    <s v="VG-21790"/>
    <s v="Vivek Gonzalez"/>
    <x v="0"/>
    <s v="United States"/>
    <s v="San Francisco"/>
    <x v="1"/>
    <n v="94109"/>
    <x v="1"/>
    <s v="OFF-AR-10001216"/>
    <x v="1"/>
    <x v="6"/>
    <s v="Newell 339"/>
    <n v="8.34"/>
    <n v="3"/>
    <n v="0"/>
    <n v="2.1684000000000001"/>
    <x v="9"/>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x v="9"/>
  </r>
  <r>
    <n v="5032"/>
    <x v="2490"/>
    <x v="3"/>
    <x v="926"/>
    <d v="2014-02-03T00:00:00"/>
    <s v="Standard Class"/>
    <s v="VG-21790"/>
    <s v="Vivek Gonzalez"/>
    <x v="0"/>
    <s v="United States"/>
    <s v="San Francisco"/>
    <x v="1"/>
    <n v="94109"/>
    <x v="1"/>
    <s v="OFF-BI-10002498"/>
    <x v="1"/>
    <x v="8"/>
    <s v="Clear Mylar Reinforcing Strips"/>
    <n v="119.616"/>
    <n v="8"/>
    <n v="0.2"/>
    <n v="40.370399999999997"/>
    <x v="9"/>
  </r>
  <r>
    <n v="5033"/>
    <x v="2491"/>
    <x v="0"/>
    <x v="482"/>
    <d v="2014-01-03T00:00:00"/>
    <s v="Standard Class"/>
    <s v="BB-11545"/>
    <s v="Brenda Bowman"/>
    <x v="1"/>
    <s v="United States"/>
    <s v="Vineland"/>
    <x v="30"/>
    <n v="8360"/>
    <x v="3"/>
    <s v="FUR-CH-10003968"/>
    <x v="0"/>
    <x v="1"/>
    <s v="Novimex Turbo Task Chair"/>
    <n v="212.94"/>
    <n v="3"/>
    <n v="0"/>
    <n v="25.552800000000001"/>
    <x v="4"/>
  </r>
  <r>
    <n v="5034"/>
    <x v="2491"/>
    <x v="0"/>
    <x v="482"/>
    <d v="2014-01-03T00:00:00"/>
    <s v="Standard Class"/>
    <s v="BB-11545"/>
    <s v="Brenda Bowman"/>
    <x v="1"/>
    <s v="United States"/>
    <s v="Vineland"/>
    <x v="30"/>
    <n v="8360"/>
    <x v="3"/>
    <s v="OFF-AP-10002765"/>
    <x v="1"/>
    <x v="9"/>
    <s v="Fellowes Advanced Computer Series Surge Protectors"/>
    <n v="26.49"/>
    <n v="1"/>
    <n v="0"/>
    <n v="7.4172000000000002"/>
    <x v="4"/>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x v="6"/>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x v="3"/>
  </r>
  <r>
    <n v="5037"/>
    <x v="2493"/>
    <x v="2"/>
    <x v="322"/>
    <d v="2011-04-12T00:00:00"/>
    <s v="Standard Class"/>
    <s v="SC-20260"/>
    <s v="Scott Cohen"/>
    <x v="1"/>
    <s v="United States"/>
    <s v="Seattle"/>
    <x v="4"/>
    <n v="98115"/>
    <x v="1"/>
    <s v="TEC-AC-10003441"/>
    <x v="2"/>
    <x v="11"/>
    <s v="Kingston Digital DataTraveler 32GB USB 2.0"/>
    <n v="33.9"/>
    <n v="2"/>
    <n v="0"/>
    <n v="2.0339999999999998"/>
    <x v="3"/>
  </r>
  <r>
    <n v="5038"/>
    <x v="2494"/>
    <x v="3"/>
    <x v="701"/>
    <d v="2014-11-22T00:00:00"/>
    <s v="Second Class"/>
    <s v="EG-13900"/>
    <s v="Emily Grady"/>
    <x v="0"/>
    <s v="United States"/>
    <s v="Naperville"/>
    <x v="10"/>
    <n v="60540"/>
    <x v="2"/>
    <s v="TEC-AC-10003610"/>
    <x v="2"/>
    <x v="11"/>
    <s v="LogitechÂ Illuminated - Keyboard"/>
    <n v="239.96"/>
    <n v="5"/>
    <n v="0.2"/>
    <n v="83.986000000000004"/>
    <x v="0"/>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x v="7"/>
  </r>
  <r>
    <n v="5040"/>
    <x v="2495"/>
    <x v="1"/>
    <x v="655"/>
    <d v="2012-07-12T00:00:00"/>
    <s v="First Class"/>
    <s v="TS-21370"/>
    <s v="Todd Sumrall"/>
    <x v="1"/>
    <s v="United States"/>
    <s v="Wilmington"/>
    <x v="13"/>
    <n v="19805"/>
    <x v="3"/>
    <s v="TEC-PH-10001817"/>
    <x v="2"/>
    <x v="7"/>
    <s v="Wilson Electronics DB Pro Signal Booster"/>
    <n v="716"/>
    <n v="2"/>
    <n v="0"/>
    <n v="193.32"/>
    <x v="7"/>
  </r>
  <r>
    <n v="5041"/>
    <x v="2495"/>
    <x v="1"/>
    <x v="655"/>
    <d v="2012-07-12T00:00:00"/>
    <s v="First Class"/>
    <s v="TS-21370"/>
    <s v="Todd Sumrall"/>
    <x v="1"/>
    <s v="United States"/>
    <s v="Wilmington"/>
    <x v="13"/>
    <n v="19805"/>
    <x v="3"/>
    <s v="OFF-BI-10004492"/>
    <x v="1"/>
    <x v="8"/>
    <s v="Tuf-Vin Binders"/>
    <n v="221.06"/>
    <n v="7"/>
    <n v="0"/>
    <n v="103.8982"/>
    <x v="7"/>
  </r>
  <r>
    <n v="5042"/>
    <x v="2496"/>
    <x v="0"/>
    <x v="338"/>
    <d v="2013-11-14T00:00:00"/>
    <s v="Second Class"/>
    <s v="AI-10855"/>
    <s v="Arianne Irving"/>
    <x v="0"/>
    <s v="United States"/>
    <s v="Los Angeles"/>
    <x v="1"/>
    <n v="90036"/>
    <x v="1"/>
    <s v="OFF-PA-10002421"/>
    <x v="1"/>
    <x v="10"/>
    <s v="Embossed Ink Jet Note Cards"/>
    <n v="67.709999999999994"/>
    <n v="3"/>
    <n v="0"/>
    <n v="32.500799999999998"/>
    <x v="0"/>
  </r>
  <r>
    <n v="5043"/>
    <x v="2496"/>
    <x v="0"/>
    <x v="338"/>
    <d v="2013-11-14T00:00:00"/>
    <s v="Second Class"/>
    <s v="AI-10855"/>
    <s v="Arianne Irving"/>
    <x v="0"/>
    <s v="United States"/>
    <s v="Los Angeles"/>
    <x v="1"/>
    <n v="90036"/>
    <x v="1"/>
    <s v="OFF-AP-10000055"/>
    <x v="1"/>
    <x v="9"/>
    <s v="Belkin F9S820V06 8 Outlet Surge"/>
    <n v="129.91999999999999"/>
    <n v="4"/>
    <n v="0"/>
    <n v="38.975999999999999"/>
    <x v="0"/>
  </r>
  <r>
    <n v="5044"/>
    <x v="2496"/>
    <x v="0"/>
    <x v="338"/>
    <d v="2013-11-14T00:00:00"/>
    <s v="Second Class"/>
    <s v="AI-10855"/>
    <s v="Arianne Irving"/>
    <x v="0"/>
    <s v="United States"/>
    <s v="Los Angeles"/>
    <x v="1"/>
    <n v="90036"/>
    <x v="1"/>
    <s v="FUR-FU-10000965"/>
    <x v="0"/>
    <x v="5"/>
    <s v="Howard Miller 11-1/2&quot; Diameter Ridgewood Wall Clock"/>
    <n v="467.46"/>
    <n v="9"/>
    <n v="0"/>
    <n v="191.65860000000001"/>
    <x v="0"/>
  </r>
  <r>
    <n v="5045"/>
    <x v="2496"/>
    <x v="0"/>
    <x v="338"/>
    <d v="2013-11-14T00:00:00"/>
    <s v="Second Class"/>
    <s v="AI-10855"/>
    <s v="Arianne Irving"/>
    <x v="0"/>
    <s v="United States"/>
    <s v="Los Angeles"/>
    <x v="1"/>
    <n v="90036"/>
    <x v="1"/>
    <s v="OFF-PA-10001363"/>
    <x v="1"/>
    <x v="10"/>
    <s v="Xerox 1933"/>
    <n v="61.4"/>
    <n v="5"/>
    <n v="0"/>
    <n v="28.858000000000001"/>
    <x v="0"/>
  </r>
  <r>
    <n v="5046"/>
    <x v="2496"/>
    <x v="0"/>
    <x v="338"/>
    <d v="2013-11-14T00:00:00"/>
    <s v="Second Class"/>
    <s v="AI-10855"/>
    <s v="Arianne Irving"/>
    <x v="0"/>
    <s v="United States"/>
    <s v="Los Angeles"/>
    <x v="1"/>
    <n v="90036"/>
    <x v="1"/>
    <s v="OFF-ST-10001496"/>
    <x v="1"/>
    <x v="4"/>
    <s v="Standard Rollaway File with Lock"/>
    <n v="720.76"/>
    <n v="4"/>
    <n v="0"/>
    <n v="187.39760000000001"/>
    <x v="0"/>
  </r>
  <r>
    <n v="5047"/>
    <x v="2496"/>
    <x v="0"/>
    <x v="338"/>
    <d v="2013-11-14T00:00:00"/>
    <s v="Second Class"/>
    <s v="AI-10855"/>
    <s v="Arianne Irving"/>
    <x v="0"/>
    <s v="United States"/>
    <s v="Los Angeles"/>
    <x v="1"/>
    <n v="90036"/>
    <x v="1"/>
    <s v="OFF-BI-10004656"/>
    <x v="1"/>
    <x v="8"/>
    <s v="Peel &amp; Stick Add-On Corner Pockets"/>
    <n v="5.1840000000000002"/>
    <n v="3"/>
    <n v="0.2"/>
    <n v="1.8144"/>
    <x v="0"/>
  </r>
  <r>
    <n v="5048"/>
    <x v="2496"/>
    <x v="0"/>
    <x v="338"/>
    <d v="2013-11-14T00:00:00"/>
    <s v="Second Class"/>
    <s v="AI-10855"/>
    <s v="Arianne Irving"/>
    <x v="0"/>
    <s v="United States"/>
    <s v="Los Angeles"/>
    <x v="1"/>
    <n v="90036"/>
    <x v="1"/>
    <s v="OFF-AR-10001227"/>
    <x v="1"/>
    <x v="6"/>
    <s v="Newell 338"/>
    <n v="14.7"/>
    <n v="5"/>
    <n v="0"/>
    <n v="3.9689999999999999"/>
    <x v="0"/>
  </r>
  <r>
    <n v="5049"/>
    <x v="2497"/>
    <x v="2"/>
    <x v="691"/>
    <d v="2011-04-04T00:00:00"/>
    <s v="Standard Class"/>
    <s v="DD-13570"/>
    <s v="Dorothy Dickinson"/>
    <x v="0"/>
    <s v="United States"/>
    <s v="Chicago"/>
    <x v="10"/>
    <n v="60610"/>
    <x v="2"/>
    <s v="OFF-BI-10002071"/>
    <x v="1"/>
    <x v="8"/>
    <s v="Fellowes Black Plastic Comb Bindings"/>
    <n v="8.1340000000000003"/>
    <n v="7"/>
    <n v="0.8"/>
    <n v="-13.8278"/>
    <x v="10"/>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x v="10"/>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x v="8"/>
  </r>
  <r>
    <n v="5052"/>
    <x v="2499"/>
    <x v="1"/>
    <x v="209"/>
    <d v="2012-11-11T00:00:00"/>
    <s v="Standard Class"/>
    <s v="KB-16240"/>
    <s v="Karen Bern"/>
    <x v="1"/>
    <s v="United States"/>
    <s v="Philadelphia"/>
    <x v="9"/>
    <n v="19140"/>
    <x v="3"/>
    <s v="OFF-EN-10000483"/>
    <x v="1"/>
    <x v="12"/>
    <s v="White Envelopes, White Envelopes with Clear Poly Window"/>
    <n v="24.4"/>
    <n v="2"/>
    <n v="0.2"/>
    <n v="7.93"/>
    <x v="0"/>
  </r>
  <r>
    <n v="5053"/>
    <x v="2500"/>
    <x v="3"/>
    <x v="240"/>
    <d v="2014-05-20T00:00:00"/>
    <s v="Same Day"/>
    <s v="JC-15775"/>
    <s v="John Castell"/>
    <x v="0"/>
    <s v="United States"/>
    <s v="Atlanta"/>
    <x v="32"/>
    <n v="30318"/>
    <x v="0"/>
    <s v="OFF-PA-10003129"/>
    <x v="1"/>
    <x v="10"/>
    <s v="Tops White Computer Printout Paper"/>
    <n v="195.64"/>
    <n v="4"/>
    <n v="0"/>
    <n v="91.950800000000001"/>
    <x v="5"/>
  </r>
  <r>
    <n v="5054"/>
    <x v="2501"/>
    <x v="1"/>
    <x v="928"/>
    <d v="2012-01-08T00:00:00"/>
    <s v="Second Class"/>
    <s v="AH-10465"/>
    <s v="Amy Hunt"/>
    <x v="0"/>
    <s v="United States"/>
    <s v="Dallas"/>
    <x v="5"/>
    <n v="75217"/>
    <x v="2"/>
    <s v="TEC-AC-10003198"/>
    <x v="2"/>
    <x v="11"/>
    <s v="Enermax Acrylux Wireless Keyboard"/>
    <n v="398.4"/>
    <n v="5"/>
    <n v="0.2"/>
    <n v="84.66"/>
    <x v="9"/>
  </r>
  <r>
    <n v="5055"/>
    <x v="2501"/>
    <x v="1"/>
    <x v="928"/>
    <d v="2012-01-08T00:00:00"/>
    <s v="Second Class"/>
    <s v="AH-10465"/>
    <s v="Amy Hunt"/>
    <x v="0"/>
    <s v="United States"/>
    <s v="Dallas"/>
    <x v="5"/>
    <n v="75217"/>
    <x v="2"/>
    <s v="OFF-AR-10001246"/>
    <x v="1"/>
    <x v="6"/>
    <s v="Newell 317"/>
    <n v="7.056"/>
    <n v="3"/>
    <n v="0.2"/>
    <n v="0.79379999999999995"/>
    <x v="9"/>
  </r>
  <r>
    <n v="5056"/>
    <x v="2501"/>
    <x v="1"/>
    <x v="928"/>
    <d v="2012-01-08T00:00:00"/>
    <s v="Second Class"/>
    <s v="AH-10465"/>
    <s v="Amy Hunt"/>
    <x v="0"/>
    <s v="United States"/>
    <s v="Dallas"/>
    <x v="5"/>
    <n v="75217"/>
    <x v="2"/>
    <s v="FUR-BO-10003272"/>
    <x v="0"/>
    <x v="0"/>
    <s v="O'Sullivan Living Dimensions 5-Shelf Bookcases"/>
    <n v="1352.3976"/>
    <n v="9"/>
    <n v="0.32"/>
    <n v="-437.54039999999998"/>
    <x v="9"/>
  </r>
  <r>
    <n v="5057"/>
    <x v="2502"/>
    <x v="1"/>
    <x v="1014"/>
    <d v="2012-09-11T00:00:00"/>
    <s v="First Class"/>
    <s v="NM-18520"/>
    <s v="Neoma Murray"/>
    <x v="0"/>
    <s v="United States"/>
    <s v="Moreno Valley"/>
    <x v="1"/>
    <n v="92553"/>
    <x v="1"/>
    <s v="OFF-PA-10002606"/>
    <x v="1"/>
    <x v="10"/>
    <s v="Xerox 1928"/>
    <n v="26.4"/>
    <n v="5"/>
    <n v="0"/>
    <n v="11.88"/>
    <x v="8"/>
  </r>
  <r>
    <n v="5058"/>
    <x v="2502"/>
    <x v="1"/>
    <x v="1014"/>
    <d v="2012-09-11T00:00:00"/>
    <s v="First Class"/>
    <s v="NM-18520"/>
    <s v="Neoma Murray"/>
    <x v="0"/>
    <s v="United States"/>
    <s v="Moreno Valley"/>
    <x v="1"/>
    <n v="92553"/>
    <x v="1"/>
    <s v="OFF-ST-10002486"/>
    <x v="1"/>
    <x v="4"/>
    <s v="Eldon Shelf Savers Cubes and Bins"/>
    <n v="41.88"/>
    <n v="6"/>
    <n v="0"/>
    <n v="0.83760000000000001"/>
    <x v="8"/>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x v="3"/>
  </r>
  <r>
    <n v="5060"/>
    <x v="2504"/>
    <x v="0"/>
    <x v="5"/>
    <d v="2013-12-08T00:00:00"/>
    <s v="Second Class"/>
    <s v="TP-21130"/>
    <s v="Theone Pippenger"/>
    <x v="0"/>
    <s v="United States"/>
    <s v="Georgetown"/>
    <x v="0"/>
    <n v="40324"/>
    <x v="0"/>
    <s v="TEC-PH-10000560"/>
    <x v="2"/>
    <x v="7"/>
    <s v="Samsung Galaxy S III - 16GB - pebble blue (T-Mobile)"/>
    <n v="699.98"/>
    <n v="2"/>
    <n v="0"/>
    <n v="195.99440000000001"/>
    <x v="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x v="4"/>
  </r>
  <r>
    <n v="5062"/>
    <x v="2505"/>
    <x v="1"/>
    <x v="412"/>
    <d v="2012-05-12T00:00:00"/>
    <s v="Standard Class"/>
    <s v="DL-12925"/>
    <s v="Daniel Lacy"/>
    <x v="0"/>
    <s v="United States"/>
    <s v="Minneapolis"/>
    <x v="11"/>
    <n v="55407"/>
    <x v="2"/>
    <s v="OFF-BI-10003684"/>
    <x v="1"/>
    <x v="8"/>
    <s v="Wilson Jones Legal Size Ring Binders"/>
    <n v="43.98"/>
    <n v="2"/>
    <n v="0"/>
    <n v="21.99"/>
    <x v="5"/>
  </r>
  <r>
    <n v="5063"/>
    <x v="2505"/>
    <x v="1"/>
    <x v="412"/>
    <d v="2012-05-12T00:00:00"/>
    <s v="Standard Class"/>
    <s v="DL-12925"/>
    <s v="Daniel Lacy"/>
    <x v="0"/>
    <s v="United States"/>
    <s v="Minneapolis"/>
    <x v="11"/>
    <n v="55407"/>
    <x v="2"/>
    <s v="TEC-PH-10000441"/>
    <x v="2"/>
    <x v="7"/>
    <s v="VTech DS6151"/>
    <n v="377.97"/>
    <n v="3"/>
    <n v="0"/>
    <n v="105.83159999999999"/>
    <x v="5"/>
  </r>
  <r>
    <n v="5064"/>
    <x v="2505"/>
    <x v="1"/>
    <x v="412"/>
    <d v="2012-05-12T00:00:00"/>
    <s v="Standard Class"/>
    <s v="DL-12925"/>
    <s v="Daniel Lacy"/>
    <x v="0"/>
    <s v="United States"/>
    <s v="Minneapolis"/>
    <x v="11"/>
    <n v="55407"/>
    <x v="2"/>
    <s v="FUR-FU-10000723"/>
    <x v="0"/>
    <x v="5"/>
    <s v="Deflect-o EconoMat Studded, No Bevel Mat for Low Pile Carpeting"/>
    <n v="123.96"/>
    <n v="3"/>
    <n v="0"/>
    <n v="11.1564"/>
    <x v="5"/>
  </r>
  <r>
    <n v="5065"/>
    <x v="2506"/>
    <x v="3"/>
    <x v="585"/>
    <d v="2014-09-25T00:00:00"/>
    <s v="First Class"/>
    <s v="CA-12265"/>
    <s v="Christina Anderson"/>
    <x v="0"/>
    <s v="United States"/>
    <s v="Wilmington"/>
    <x v="13"/>
    <n v="19805"/>
    <x v="3"/>
    <s v="TEC-PH-10004977"/>
    <x v="2"/>
    <x v="7"/>
    <s v="GE 30524EE4"/>
    <n v="391.98"/>
    <n v="2"/>
    <n v="0"/>
    <n v="113.6742"/>
    <x v="8"/>
  </r>
  <r>
    <n v="5066"/>
    <x v="2507"/>
    <x v="3"/>
    <x v="329"/>
    <d v="2014-12-08T00:00:00"/>
    <s v="Standard Class"/>
    <s v="SC-20380"/>
    <s v="Shahid Collister"/>
    <x v="0"/>
    <s v="United States"/>
    <s v="Burlington"/>
    <x v="3"/>
    <n v="27217"/>
    <x v="0"/>
    <s v="TEC-AC-10002001"/>
    <x v="2"/>
    <x v="11"/>
    <s v="Logitech Wireless Gaming Headset G930"/>
    <n v="383.976"/>
    <n v="3"/>
    <n v="0.2"/>
    <n v="81.594899999999996"/>
    <x v="4"/>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x v="4"/>
  </r>
  <r>
    <n v="5068"/>
    <x v="2508"/>
    <x v="3"/>
    <x v="787"/>
    <d v="2014-01-20T00:00:00"/>
    <s v="Standard Class"/>
    <s v="TT-21460"/>
    <s v="Tonja Turnell"/>
    <x v="2"/>
    <s v="United States"/>
    <s v="Los Angeles"/>
    <x v="1"/>
    <n v="90008"/>
    <x v="1"/>
    <s v="OFF-AR-10003504"/>
    <x v="1"/>
    <x v="6"/>
    <s v="Newell 347"/>
    <n v="21.4"/>
    <n v="5"/>
    <n v="0"/>
    <n v="6.2060000000000004"/>
    <x v="9"/>
  </r>
  <r>
    <n v="5069"/>
    <x v="2509"/>
    <x v="2"/>
    <x v="233"/>
    <d v="2011-08-12T00:00:00"/>
    <s v="Standard Class"/>
    <s v="MA-17560"/>
    <s v="Matt Abelman"/>
    <x v="2"/>
    <s v="United States"/>
    <s v="Trenton"/>
    <x v="12"/>
    <n v="48183"/>
    <x v="2"/>
    <s v="TEC-CO-10001571"/>
    <x v="2"/>
    <x v="16"/>
    <s v="Sharp 1540cs Digital Laser Copier"/>
    <n v="549.99"/>
    <n v="1"/>
    <n v="0"/>
    <n v="274.995"/>
    <x v="6"/>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x v="6"/>
  </r>
  <r>
    <n v="5071"/>
    <x v="2509"/>
    <x v="2"/>
    <x v="233"/>
    <d v="2011-08-12T00:00:00"/>
    <s v="Standard Class"/>
    <s v="MA-17560"/>
    <s v="Matt Abelman"/>
    <x v="2"/>
    <s v="United States"/>
    <s v="Trenton"/>
    <x v="12"/>
    <n v="48183"/>
    <x v="2"/>
    <s v="OFF-EN-10002500"/>
    <x v="1"/>
    <x v="12"/>
    <s v="Globe Weis Peel &amp; Seel First Class Envelopes"/>
    <n v="38.340000000000003"/>
    <n v="3"/>
    <n v="0"/>
    <n v="17.253"/>
    <x v="6"/>
  </r>
  <r>
    <n v="5072"/>
    <x v="2509"/>
    <x v="2"/>
    <x v="233"/>
    <d v="2011-08-12T00:00:00"/>
    <s v="Standard Class"/>
    <s v="MA-17560"/>
    <s v="Matt Abelman"/>
    <x v="2"/>
    <s v="United States"/>
    <s v="Trenton"/>
    <x v="12"/>
    <n v="48183"/>
    <x v="2"/>
    <s v="FUR-FU-10002088"/>
    <x v="0"/>
    <x v="5"/>
    <s v="Nu-Dell Float Frame 11 x 14 1/2"/>
    <n v="53.88"/>
    <n v="6"/>
    <n v="0"/>
    <n v="22.6296"/>
    <x v="6"/>
  </r>
  <r>
    <n v="5073"/>
    <x v="2509"/>
    <x v="2"/>
    <x v="233"/>
    <d v="2011-08-12T00:00:00"/>
    <s v="Standard Class"/>
    <s v="MA-17560"/>
    <s v="Matt Abelman"/>
    <x v="2"/>
    <s v="United States"/>
    <s v="Trenton"/>
    <x v="12"/>
    <n v="48183"/>
    <x v="2"/>
    <s v="TEC-PH-10001128"/>
    <x v="2"/>
    <x v="7"/>
    <s v="Motorola Droid Maxx"/>
    <n v="299.98"/>
    <n v="2"/>
    <n v="0"/>
    <n v="83.994399999999999"/>
    <x v="6"/>
  </r>
  <r>
    <n v="5074"/>
    <x v="2510"/>
    <x v="1"/>
    <x v="599"/>
    <d v="2012-11-05T00:00:00"/>
    <s v="Same Day"/>
    <s v="JM-16195"/>
    <s v="Justin MacKendrick"/>
    <x v="0"/>
    <s v="United States"/>
    <s v="San Francisco"/>
    <x v="1"/>
    <n v="94109"/>
    <x v="1"/>
    <s v="OFF-ST-10000649"/>
    <x v="1"/>
    <x v="4"/>
    <s v="Hanging Personal Folder File"/>
    <n v="62.8"/>
    <n v="4"/>
    <n v="0"/>
    <n v="15.7"/>
    <x v="0"/>
  </r>
  <r>
    <n v="5075"/>
    <x v="2511"/>
    <x v="3"/>
    <x v="1016"/>
    <d v="2014-04-30T00:00:00"/>
    <s v="Second Class"/>
    <s v="MB-18085"/>
    <s v="Mick Brown"/>
    <x v="0"/>
    <s v="United States"/>
    <s v="Los Angeles"/>
    <x v="1"/>
    <n v="90049"/>
    <x v="1"/>
    <s v="OFF-BI-10002103"/>
    <x v="1"/>
    <x v="8"/>
    <s v="Cardinal Slant-D Ring Binder, Heavy Gauge Vinyl"/>
    <n v="13.904"/>
    <n v="2"/>
    <n v="0.2"/>
    <n v="4.5187999999999997"/>
    <x v="3"/>
  </r>
  <r>
    <n v="5076"/>
    <x v="2512"/>
    <x v="2"/>
    <x v="1017"/>
    <d v="2011-04-22T00:00:00"/>
    <s v="Second Class"/>
    <s v="SV-20365"/>
    <s v="Seth Vernon"/>
    <x v="0"/>
    <s v="United States"/>
    <s v="Houston"/>
    <x v="5"/>
    <n v="77070"/>
    <x v="2"/>
    <s v="FUR-TA-10001705"/>
    <x v="0"/>
    <x v="3"/>
    <s v="Bush Advantage Collection Round Conference Table"/>
    <n v="744.1"/>
    <n v="5"/>
    <n v="0.3"/>
    <n v="-95.67"/>
    <x v="3"/>
  </r>
  <r>
    <n v="5077"/>
    <x v="2512"/>
    <x v="2"/>
    <x v="1017"/>
    <d v="2011-04-22T00:00:00"/>
    <s v="Second Class"/>
    <s v="SV-20365"/>
    <s v="Seth Vernon"/>
    <x v="0"/>
    <s v="United States"/>
    <s v="Houston"/>
    <x v="5"/>
    <n v="77070"/>
    <x v="2"/>
    <s v="OFF-ST-10004634"/>
    <x v="1"/>
    <x v="4"/>
    <s v="Personal Folder Holder, Ebony"/>
    <n v="44.84"/>
    <n v="5"/>
    <n v="0.2"/>
    <n v="5.6050000000000004"/>
    <x v="3"/>
  </r>
  <r>
    <n v="5078"/>
    <x v="2512"/>
    <x v="2"/>
    <x v="1017"/>
    <d v="2011-04-22T00:00:00"/>
    <s v="Second Class"/>
    <s v="SV-20365"/>
    <s v="Seth Vernon"/>
    <x v="0"/>
    <s v="United States"/>
    <s v="Houston"/>
    <x v="5"/>
    <n v="77070"/>
    <x v="2"/>
    <s v="FUR-TA-10004442"/>
    <x v="0"/>
    <x v="3"/>
    <s v="Riverside Furniture Stanwyck Manor Table Series"/>
    <n v="401.59"/>
    <n v="2"/>
    <n v="0.3"/>
    <n v="-131.95099999999999"/>
    <x v="3"/>
  </r>
  <r>
    <n v="5079"/>
    <x v="2513"/>
    <x v="3"/>
    <x v="343"/>
    <d v="2014-11-18T00:00:00"/>
    <s v="Standard Class"/>
    <s v="CG-12040"/>
    <s v="Catherine Glotzbach"/>
    <x v="2"/>
    <s v="United States"/>
    <s v="Milwaukee"/>
    <x v="6"/>
    <n v="53209"/>
    <x v="2"/>
    <s v="OFF-BI-10002949"/>
    <x v="1"/>
    <x v="8"/>
    <s v="Prestige Round Ring Binders"/>
    <n v="18.239999999999998"/>
    <n v="3"/>
    <n v="0"/>
    <n v="8.5728000000000009"/>
    <x v="0"/>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x v="0"/>
  </r>
  <r>
    <n v="5081"/>
    <x v="2514"/>
    <x v="3"/>
    <x v="920"/>
    <d v="2014-11-30T00:00:00"/>
    <s v="Standard Class"/>
    <s v="BD-11500"/>
    <s v="Bradley Drucker"/>
    <x v="0"/>
    <s v="United States"/>
    <s v="San Francisco"/>
    <x v="1"/>
    <n v="94122"/>
    <x v="1"/>
    <s v="OFF-ST-10001325"/>
    <x v="1"/>
    <x v="4"/>
    <s v="Sterilite Officeware Hinged File Box"/>
    <n v="10.48"/>
    <n v="1"/>
    <n v="0"/>
    <n v="2.8296000000000001"/>
    <x v="0"/>
  </r>
  <r>
    <n v="5082"/>
    <x v="2515"/>
    <x v="1"/>
    <x v="217"/>
    <d v="2012-12-18T00:00:00"/>
    <s v="Same Day"/>
    <s v="JK-15640"/>
    <s v="Jim Kriz"/>
    <x v="2"/>
    <s v="United States"/>
    <s v="Cleveland"/>
    <x v="24"/>
    <n v="44105"/>
    <x v="3"/>
    <s v="OFF-PA-10003441"/>
    <x v="1"/>
    <x v="10"/>
    <s v="Xerox 226"/>
    <n v="20.736000000000001"/>
    <n v="4"/>
    <n v="0.2"/>
    <n v="7.2576000000000001"/>
    <x v="4"/>
  </r>
  <r>
    <n v="5083"/>
    <x v="2516"/>
    <x v="0"/>
    <x v="162"/>
    <d v="2013-09-13T00:00:00"/>
    <s v="Standard Class"/>
    <s v="JM-15580"/>
    <s v="Jill Matthias"/>
    <x v="0"/>
    <s v="United States"/>
    <s v="Monroe"/>
    <x v="3"/>
    <n v="28110"/>
    <x v="0"/>
    <s v="TEC-AC-10004209"/>
    <x v="2"/>
    <x v="11"/>
    <s v="Memorex Froggy Flash Drive 4 GB"/>
    <n v="35.167999999999999"/>
    <n v="4"/>
    <n v="0.2"/>
    <n v="8.3523999999999994"/>
    <x v="8"/>
  </r>
  <r>
    <n v="5084"/>
    <x v="2516"/>
    <x v="0"/>
    <x v="162"/>
    <d v="2013-09-13T00:00:00"/>
    <s v="Standard Class"/>
    <s v="JM-15580"/>
    <s v="Jill Matthias"/>
    <x v="0"/>
    <s v="United States"/>
    <s v="Monroe"/>
    <x v="3"/>
    <n v="28110"/>
    <x v="0"/>
    <s v="OFF-PA-10000501"/>
    <x v="1"/>
    <x v="10"/>
    <s v="Petty Cash Envelope"/>
    <n v="64.703999999999994"/>
    <n v="3"/>
    <n v="0.2"/>
    <n v="23.455200000000001"/>
    <x v="8"/>
  </r>
  <r>
    <n v="5085"/>
    <x v="2517"/>
    <x v="0"/>
    <x v="112"/>
    <d v="2013-06-10T00:00:00"/>
    <s v="Second Class"/>
    <s v="SC-20230"/>
    <s v="Scot Coram"/>
    <x v="1"/>
    <s v="United States"/>
    <s v="Lowell"/>
    <x v="31"/>
    <n v="1852"/>
    <x v="3"/>
    <s v="OFF-PA-10003656"/>
    <x v="1"/>
    <x v="10"/>
    <s v="Xerox 1935"/>
    <n v="105.52"/>
    <n v="4"/>
    <n v="0"/>
    <n v="48.539200000000001"/>
    <x v="1"/>
  </r>
  <r>
    <n v="5086"/>
    <x v="2518"/>
    <x v="1"/>
    <x v="974"/>
    <d v="2012-06-23T00:00:00"/>
    <s v="Standard Class"/>
    <s v="ME-17320"/>
    <s v="Maria Etezadi"/>
    <x v="2"/>
    <s v="United States"/>
    <s v="Dallas"/>
    <x v="5"/>
    <n v="75081"/>
    <x v="2"/>
    <s v="OFF-BI-10001107"/>
    <x v="1"/>
    <x v="8"/>
    <s v="GBC White Gloss Covers, Plain Front"/>
    <n v="5.7919999999999998"/>
    <n v="2"/>
    <n v="0.8"/>
    <n v="-9.5568000000000008"/>
    <x v="1"/>
  </r>
  <r>
    <n v="5087"/>
    <x v="2519"/>
    <x v="1"/>
    <x v="616"/>
    <d v="2012-03-09T00:00:00"/>
    <s v="Standard Class"/>
    <s v="KN-16390"/>
    <s v="Katherine Nockton"/>
    <x v="1"/>
    <s v="United States"/>
    <s v="Philadelphia"/>
    <x v="9"/>
    <n v="19120"/>
    <x v="3"/>
    <s v="TEC-PH-10000562"/>
    <x v="2"/>
    <x v="7"/>
    <s v="Samsung Convoy 3"/>
    <n v="466.15800000000002"/>
    <n v="7"/>
    <n v="0.4"/>
    <n v="-93.2316"/>
    <x v="10"/>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x v="10"/>
  </r>
  <r>
    <n v="5089"/>
    <x v="2519"/>
    <x v="1"/>
    <x v="616"/>
    <d v="2012-03-09T00:00:00"/>
    <s v="Standard Class"/>
    <s v="KN-16390"/>
    <s v="Katherine Nockton"/>
    <x v="1"/>
    <s v="United States"/>
    <s v="Philadelphia"/>
    <x v="9"/>
    <n v="19120"/>
    <x v="3"/>
    <s v="OFF-BI-10003529"/>
    <x v="1"/>
    <x v="8"/>
    <s v="Avery Round Ring Poly Binders"/>
    <n v="2.556"/>
    <n v="3"/>
    <n v="0.7"/>
    <n v="-1.7891999999999999"/>
    <x v="10"/>
  </r>
  <r>
    <n v="5090"/>
    <x v="2520"/>
    <x v="3"/>
    <x v="1018"/>
    <d v="2014-08-08T00:00:00"/>
    <s v="First Class"/>
    <s v="HM-14860"/>
    <s v="Harry Marie"/>
    <x v="1"/>
    <s v="United States"/>
    <s v="Loveland"/>
    <x v="22"/>
    <n v="80538"/>
    <x v="1"/>
    <s v="OFF-PA-10001752"/>
    <x v="1"/>
    <x v="10"/>
    <s v="Hammermill CopyPlus Copy Paper (20Lb. and 84 Bright)"/>
    <n v="7.968"/>
    <n v="2"/>
    <n v="0.2"/>
    <n v="2.8883999999999999"/>
    <x v="6"/>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x v="6"/>
  </r>
  <r>
    <n v="5092"/>
    <x v="2521"/>
    <x v="3"/>
    <x v="247"/>
    <d v="2015-01-04T00:00:00"/>
    <s v="Standard Class"/>
    <s v="JM-15580"/>
    <s v="Jill Matthias"/>
    <x v="0"/>
    <s v="United States"/>
    <s v="Loveland"/>
    <x v="22"/>
    <n v="80538"/>
    <x v="1"/>
    <s v="OFF-FA-10003472"/>
    <x v="1"/>
    <x v="13"/>
    <s v="Bagged Rubber Bands"/>
    <n v="3.024"/>
    <n v="3"/>
    <n v="0.2"/>
    <n v="-0.6048"/>
    <x v="4"/>
  </r>
  <r>
    <n v="5093"/>
    <x v="2522"/>
    <x v="1"/>
    <x v="293"/>
    <d v="2012-05-27T00:00:00"/>
    <s v="Standard Class"/>
    <s v="KH-16690"/>
    <s v="Kristen Hastings"/>
    <x v="1"/>
    <s v="United States"/>
    <s v="Woonsocket"/>
    <x v="34"/>
    <n v="2895"/>
    <x v="3"/>
    <s v="OFF-ST-10004507"/>
    <x v="1"/>
    <x v="4"/>
    <s v="Advantus Rolling Storage Box"/>
    <n v="51.45"/>
    <n v="3"/>
    <n v="0"/>
    <n v="13.891500000000001"/>
    <x v="5"/>
  </r>
  <r>
    <n v="5094"/>
    <x v="2523"/>
    <x v="2"/>
    <x v="776"/>
    <d v="2011-12-10T00:00:00"/>
    <s v="Standard Class"/>
    <s v="BK-11260"/>
    <s v="Berenike Kampe"/>
    <x v="0"/>
    <s v="United States"/>
    <s v="Chicago"/>
    <x v="10"/>
    <n v="60610"/>
    <x v="2"/>
    <s v="OFF-AP-10004036"/>
    <x v="1"/>
    <x v="9"/>
    <s v="Bionaire 99.97% HEPA Air Cleaner"/>
    <n v="14.016"/>
    <n v="4"/>
    <n v="0.8"/>
    <n v="-31.536000000000001"/>
    <x v="4"/>
  </r>
  <r>
    <n v="5095"/>
    <x v="2523"/>
    <x v="2"/>
    <x v="776"/>
    <d v="2011-12-10T00:00:00"/>
    <s v="Standard Class"/>
    <s v="BK-11260"/>
    <s v="Berenike Kampe"/>
    <x v="0"/>
    <s v="United States"/>
    <s v="Chicago"/>
    <x v="10"/>
    <n v="60610"/>
    <x v="2"/>
    <s v="FUR-TA-10004086"/>
    <x v="0"/>
    <x v="3"/>
    <s v="KI Adjustable-Height Table"/>
    <n v="214.95"/>
    <n v="5"/>
    <n v="0.5"/>
    <n v="-120.372"/>
    <x v="4"/>
  </r>
  <r>
    <n v="5096"/>
    <x v="2523"/>
    <x v="2"/>
    <x v="776"/>
    <d v="2011-12-10T00:00:00"/>
    <s v="Standard Class"/>
    <s v="BK-11260"/>
    <s v="Berenike Kampe"/>
    <x v="0"/>
    <s v="United States"/>
    <s v="Chicago"/>
    <x v="10"/>
    <n v="60610"/>
    <x v="2"/>
    <s v="TEC-PH-10000307"/>
    <x v="2"/>
    <x v="7"/>
    <s v="Shocksock Galaxy S4 Armband"/>
    <n v="35.04"/>
    <n v="4"/>
    <n v="0.2"/>
    <n v="-7.008"/>
    <x v="4"/>
  </r>
  <r>
    <n v="5097"/>
    <x v="2523"/>
    <x v="2"/>
    <x v="776"/>
    <d v="2011-12-10T00:00:00"/>
    <s v="Standard Class"/>
    <s v="BK-11260"/>
    <s v="Berenike Kampe"/>
    <x v="0"/>
    <s v="United States"/>
    <s v="Chicago"/>
    <x v="10"/>
    <n v="60610"/>
    <x v="2"/>
    <s v="FUR-FU-10002088"/>
    <x v="0"/>
    <x v="5"/>
    <s v="Nu-Dell Float Frame 11 x 14 1/2"/>
    <n v="10.776"/>
    <n v="3"/>
    <n v="0.6"/>
    <n v="-4.8491999999999997"/>
    <x v="4"/>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x v="4"/>
  </r>
  <r>
    <n v="5099"/>
    <x v="2523"/>
    <x v="2"/>
    <x v="776"/>
    <d v="2011-12-10T00:00:00"/>
    <s v="Standard Class"/>
    <s v="BK-11260"/>
    <s v="Berenike Kampe"/>
    <x v="0"/>
    <s v="United States"/>
    <s v="Chicago"/>
    <x v="10"/>
    <n v="60610"/>
    <x v="2"/>
    <s v="OFF-ST-10002485"/>
    <x v="1"/>
    <x v="4"/>
    <s v="Rogers Deluxe File Chest"/>
    <n v="35.167999999999999"/>
    <n v="2"/>
    <n v="0.2"/>
    <n v="-8.3523999999999994"/>
    <x v="4"/>
  </r>
  <r>
    <n v="5100"/>
    <x v="2524"/>
    <x v="1"/>
    <x v="976"/>
    <d v="2012-08-12T00:00:00"/>
    <s v="Standard Class"/>
    <s v="PN-18775"/>
    <s v="Parhena Norris"/>
    <x v="2"/>
    <s v="United States"/>
    <s v="Bakersfield"/>
    <x v="1"/>
    <n v="93309"/>
    <x v="1"/>
    <s v="OFF-BI-10002194"/>
    <x v="1"/>
    <x v="8"/>
    <s v="Cardinal Hold-It CD Pocket"/>
    <n v="19.152000000000001"/>
    <n v="3"/>
    <n v="0.2"/>
    <n v="6.4638"/>
    <x v="6"/>
  </r>
  <r>
    <n v="5101"/>
    <x v="2525"/>
    <x v="2"/>
    <x v="461"/>
    <d v="2011-03-17T00:00:00"/>
    <s v="Same Day"/>
    <s v="AZ-10750"/>
    <s v="Annie Zypern"/>
    <x v="0"/>
    <s v="United States"/>
    <s v="Dallas"/>
    <x v="5"/>
    <n v="75217"/>
    <x v="2"/>
    <s v="OFF-AR-10003732"/>
    <x v="1"/>
    <x v="6"/>
    <s v="Newell 333"/>
    <n v="4.4480000000000004"/>
    <n v="2"/>
    <n v="0.2"/>
    <n v="0.33360000000000001"/>
    <x v="10"/>
  </r>
  <r>
    <n v="5102"/>
    <x v="2525"/>
    <x v="2"/>
    <x v="461"/>
    <d v="2011-03-17T00:00:00"/>
    <s v="Same Day"/>
    <s v="AZ-10750"/>
    <s v="Annie Zypern"/>
    <x v="0"/>
    <s v="United States"/>
    <s v="Dallas"/>
    <x v="5"/>
    <n v="75217"/>
    <x v="2"/>
    <s v="OFF-PA-10002195"/>
    <x v="1"/>
    <x v="10"/>
    <s v="Xerox 1966"/>
    <n v="5.1840000000000002"/>
    <n v="1"/>
    <n v="0.2"/>
    <n v="1.8792"/>
    <x v="10"/>
  </r>
  <r>
    <n v="5103"/>
    <x v="2525"/>
    <x v="2"/>
    <x v="461"/>
    <d v="2011-03-17T00:00:00"/>
    <s v="Same Day"/>
    <s v="AZ-10750"/>
    <s v="Annie Zypern"/>
    <x v="0"/>
    <s v="United States"/>
    <s v="Dallas"/>
    <x v="5"/>
    <n v="75217"/>
    <x v="2"/>
    <s v="OFF-PA-10002365"/>
    <x v="1"/>
    <x v="10"/>
    <s v="Xerox 1967"/>
    <n v="15.552"/>
    <n v="3"/>
    <n v="0.2"/>
    <n v="5.4432"/>
    <x v="10"/>
  </r>
  <r>
    <n v="5104"/>
    <x v="2526"/>
    <x v="1"/>
    <x v="514"/>
    <d v="2012-03-30T00:00:00"/>
    <s v="Second Class"/>
    <s v="GM-14500"/>
    <s v="Gene McClure"/>
    <x v="0"/>
    <s v="United States"/>
    <s v="Philadelphia"/>
    <x v="9"/>
    <n v="19140"/>
    <x v="3"/>
    <s v="OFF-PA-10001950"/>
    <x v="1"/>
    <x v="10"/>
    <s v="Southworth 25% Cotton Antique Laid Paper &amp; Envelopes"/>
    <n v="40.031999999999996"/>
    <n v="6"/>
    <n v="0.2"/>
    <n v="12.51"/>
    <x v="10"/>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x v="10"/>
  </r>
  <r>
    <n v="5106"/>
    <x v="2527"/>
    <x v="2"/>
    <x v="637"/>
    <d v="2011-12-20T00:00:00"/>
    <s v="Standard Class"/>
    <s v="BM-11785"/>
    <s v="Bryan Mills"/>
    <x v="0"/>
    <s v="United States"/>
    <s v="Deltona"/>
    <x v="2"/>
    <n v="32725"/>
    <x v="0"/>
    <s v="FUR-CH-10002439"/>
    <x v="0"/>
    <x v="1"/>
    <s v="Iceberg Nesting Folding Chair, 19w x 6d x 43h"/>
    <n v="186.304"/>
    <n v="4"/>
    <n v="0.2"/>
    <n v="13.972799999999999"/>
    <x v="4"/>
  </r>
  <r>
    <n v="5107"/>
    <x v="2528"/>
    <x v="1"/>
    <x v="444"/>
    <d v="2012-09-26T00:00:00"/>
    <s v="Standard Class"/>
    <s v="NH-18610"/>
    <s v="Nicole Hansen"/>
    <x v="1"/>
    <s v="United States"/>
    <s v="Columbus"/>
    <x v="32"/>
    <n v="31907"/>
    <x v="0"/>
    <s v="TEC-AC-10000682"/>
    <x v="2"/>
    <x v="11"/>
    <s v="Kensington K72356US Mouse-in-a-Box USB Desktop Mouse"/>
    <n v="66.36"/>
    <n v="4"/>
    <n v="0"/>
    <n v="23.225999999999999"/>
    <x v="8"/>
  </r>
  <r>
    <n v="5108"/>
    <x v="2529"/>
    <x v="3"/>
    <x v="1016"/>
    <d v="2014-04-27T00:00:00"/>
    <s v="First Class"/>
    <s v="PN-18775"/>
    <s v="Parhena Norris"/>
    <x v="2"/>
    <s v="United States"/>
    <s v="Nashville"/>
    <x v="18"/>
    <n v="37211"/>
    <x v="0"/>
    <s v="OFF-AR-10004078"/>
    <x v="1"/>
    <x v="6"/>
    <s v="Newell 312"/>
    <n v="42.048000000000002"/>
    <n v="9"/>
    <n v="0.2"/>
    <n v="5.2560000000000002"/>
    <x v="3"/>
  </r>
  <r>
    <n v="5109"/>
    <x v="2529"/>
    <x v="3"/>
    <x v="1016"/>
    <d v="2014-04-27T00:00:00"/>
    <s v="First Class"/>
    <s v="PN-18775"/>
    <s v="Parhena Norris"/>
    <x v="2"/>
    <s v="United States"/>
    <s v="Nashville"/>
    <x v="18"/>
    <n v="37211"/>
    <x v="0"/>
    <s v="OFF-AR-10001958"/>
    <x v="1"/>
    <x v="6"/>
    <s v="Stanley Bostitch Contemporary Electric Pencil Sharpeners"/>
    <n v="67.92"/>
    <n v="5"/>
    <n v="0.2"/>
    <n v="6.7919999999999998"/>
    <x v="3"/>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x v="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x v="2"/>
  </r>
  <r>
    <n v="5112"/>
    <x v="2530"/>
    <x v="2"/>
    <x v="638"/>
    <d v="2011-10-22T00:00:00"/>
    <s v="Standard Class"/>
    <s v="EH-13765"/>
    <s v="Edward Hooks"/>
    <x v="1"/>
    <s v="United States"/>
    <s v="Philadelphia"/>
    <x v="9"/>
    <n v="19134"/>
    <x v="3"/>
    <s v="OFF-PA-10003016"/>
    <x v="1"/>
    <x v="10"/>
    <s v="Adams &quot;While You Were Out&quot; Message Pads"/>
    <n v="10.048"/>
    <n v="4"/>
    <n v="0.2"/>
    <n v="3.14"/>
    <x v="2"/>
  </r>
  <r>
    <n v="5113"/>
    <x v="2531"/>
    <x v="1"/>
    <x v="50"/>
    <d v="2012-11-13T00:00:00"/>
    <s v="Same Day"/>
    <s v="HA-14905"/>
    <s v="Helen Abelman"/>
    <x v="0"/>
    <s v="United States"/>
    <s v="Chicago"/>
    <x v="10"/>
    <n v="60610"/>
    <x v="2"/>
    <s v="FUR-FU-10001025"/>
    <x v="0"/>
    <x v="5"/>
    <s v="Eldon ImÃ ge Series Desk Accessories, Clear"/>
    <n v="17.495999999999999"/>
    <n v="9"/>
    <n v="0.6"/>
    <n v="-7.4358000000000004"/>
    <x v="0"/>
  </r>
  <r>
    <n v="5114"/>
    <x v="2532"/>
    <x v="0"/>
    <x v="1011"/>
    <d v="2013-02-02T00:00:00"/>
    <s v="Second Class"/>
    <s v="AB-10150"/>
    <s v="Aimee Bixby"/>
    <x v="0"/>
    <s v="United States"/>
    <s v="Dallas"/>
    <x v="5"/>
    <n v="75220"/>
    <x v="2"/>
    <s v="OFF-PA-10003936"/>
    <x v="1"/>
    <x v="10"/>
    <s v="Xerox 1994"/>
    <n v="15.552"/>
    <n v="3"/>
    <n v="0.2"/>
    <n v="5.4432"/>
    <x v="9"/>
  </r>
  <r>
    <n v="5115"/>
    <x v="2533"/>
    <x v="0"/>
    <x v="1019"/>
    <d v="2013-11-23T00:00:00"/>
    <s v="Standard Class"/>
    <s v="MS-17365"/>
    <s v="Maribeth Schnelling"/>
    <x v="0"/>
    <s v="United States"/>
    <s v="Carlsbad"/>
    <x v="27"/>
    <n v="88220"/>
    <x v="1"/>
    <s v="OFF-BI-10004140"/>
    <x v="1"/>
    <x v="8"/>
    <s v="Avery Non-Stick Binders"/>
    <n v="10.776"/>
    <n v="3"/>
    <n v="0.2"/>
    <n v="3.3675000000000002"/>
    <x v="0"/>
  </r>
  <r>
    <n v="5116"/>
    <x v="2534"/>
    <x v="3"/>
    <x v="800"/>
    <d v="2014-07-30T00:00:00"/>
    <s v="Standard Class"/>
    <s v="DD-13570"/>
    <s v="Dorothy Dickinson"/>
    <x v="0"/>
    <s v="United States"/>
    <s v="Philadelphia"/>
    <x v="9"/>
    <n v="19134"/>
    <x v="3"/>
    <s v="OFF-LA-10004178"/>
    <x v="1"/>
    <x v="2"/>
    <s v="Avery 491"/>
    <n v="3.3039999999999998"/>
    <n v="1"/>
    <n v="0.2"/>
    <n v="1.0738000000000001"/>
    <x v="7"/>
  </r>
  <r>
    <n v="5117"/>
    <x v="2535"/>
    <x v="3"/>
    <x v="343"/>
    <d v="2014-11-18T00:00:00"/>
    <s v="Standard Class"/>
    <s v="MT-17815"/>
    <s v="Meg Tillman"/>
    <x v="0"/>
    <s v="United States"/>
    <s v="New York City"/>
    <x v="15"/>
    <n v="10009"/>
    <x v="3"/>
    <s v="OFF-ST-10003324"/>
    <x v="1"/>
    <x v="4"/>
    <s v="Belkin OmniView SE Rackmount Kit"/>
    <n v="35.479999999999997"/>
    <n v="1"/>
    <n v="0"/>
    <n v="0"/>
    <x v="0"/>
  </r>
  <r>
    <n v="5118"/>
    <x v="2536"/>
    <x v="1"/>
    <x v="120"/>
    <d v="2012-10-03T00:00:00"/>
    <s v="Standard Class"/>
    <s v="GM-14500"/>
    <s v="Gene McClure"/>
    <x v="0"/>
    <s v="United States"/>
    <s v="Oceanside"/>
    <x v="15"/>
    <n v="11572"/>
    <x v="3"/>
    <s v="OFF-FA-10004854"/>
    <x v="1"/>
    <x v="13"/>
    <s v="Vinyl Coated Wire Paper Clips in Organizer Box, 800/Box"/>
    <n v="34.44"/>
    <n v="3"/>
    <n v="0"/>
    <n v="16.186800000000002"/>
    <x v="8"/>
  </r>
  <r>
    <n v="5119"/>
    <x v="2536"/>
    <x v="1"/>
    <x v="120"/>
    <d v="2012-10-03T00:00:00"/>
    <s v="Standard Class"/>
    <s v="GM-14500"/>
    <s v="Gene McClure"/>
    <x v="0"/>
    <s v="United States"/>
    <s v="Oceanside"/>
    <x v="15"/>
    <n v="11572"/>
    <x v="3"/>
    <s v="TEC-MA-10002859"/>
    <x v="2"/>
    <x v="15"/>
    <s v="Ativa MDM8000 8-Sheet Micro-Cut Shredder"/>
    <n v="629.92999999999995"/>
    <n v="7"/>
    <n v="0"/>
    <n v="296.06709999999998"/>
    <x v="8"/>
  </r>
  <r>
    <n v="5120"/>
    <x v="2536"/>
    <x v="1"/>
    <x v="120"/>
    <d v="2012-10-03T00:00:00"/>
    <s v="Standard Class"/>
    <s v="GM-14500"/>
    <s v="Gene McClure"/>
    <x v="0"/>
    <s v="United States"/>
    <s v="Oceanside"/>
    <x v="15"/>
    <n v="11572"/>
    <x v="3"/>
    <s v="OFF-BI-10000088"/>
    <x v="1"/>
    <x v="8"/>
    <s v="GBC Imprintable Covers"/>
    <n v="79.055999999999997"/>
    <n v="9"/>
    <n v="0.2"/>
    <n v="28.657800000000002"/>
    <x v="8"/>
  </r>
  <r>
    <n v="5121"/>
    <x v="2537"/>
    <x v="2"/>
    <x v="527"/>
    <d v="2011-04-08T00:00:00"/>
    <s v="Standard Class"/>
    <s v="KB-16585"/>
    <s v="Ken Black"/>
    <x v="1"/>
    <s v="United States"/>
    <s v="Lafayette"/>
    <x v="28"/>
    <n v="70506"/>
    <x v="0"/>
    <s v="OFF-ST-10004180"/>
    <x v="1"/>
    <x v="4"/>
    <s v="Safco Commercial Shelving"/>
    <n v="232.55"/>
    <n v="5"/>
    <n v="0"/>
    <n v="9.3019999999999996"/>
    <x v="3"/>
  </r>
  <r>
    <n v="5122"/>
    <x v="2537"/>
    <x v="2"/>
    <x v="527"/>
    <d v="2011-04-08T00:00:00"/>
    <s v="Standard Class"/>
    <s v="KB-16585"/>
    <s v="Ken Black"/>
    <x v="1"/>
    <s v="United States"/>
    <s v="Lafayette"/>
    <x v="28"/>
    <n v="70506"/>
    <x v="0"/>
    <s v="TEC-AC-10002926"/>
    <x v="2"/>
    <x v="11"/>
    <s v="Logitech Wireless Marathon Mouse M705"/>
    <n v="99.98"/>
    <n v="2"/>
    <n v="0"/>
    <n v="42.991399999999999"/>
    <x v="3"/>
  </r>
  <r>
    <n v="5123"/>
    <x v="2537"/>
    <x v="2"/>
    <x v="527"/>
    <d v="2011-04-08T00:00:00"/>
    <s v="Standard Class"/>
    <s v="KB-16585"/>
    <s v="Ken Black"/>
    <x v="1"/>
    <s v="United States"/>
    <s v="Lafayette"/>
    <x v="28"/>
    <n v="70506"/>
    <x v="0"/>
    <s v="OFF-PA-10003797"/>
    <x v="1"/>
    <x v="10"/>
    <s v="Xerox 209"/>
    <n v="19.440000000000001"/>
    <n v="3"/>
    <n v="0"/>
    <n v="9.3312000000000008"/>
    <x v="3"/>
  </r>
  <r>
    <n v="5124"/>
    <x v="2537"/>
    <x v="2"/>
    <x v="527"/>
    <d v="2011-04-08T00:00:00"/>
    <s v="Standard Class"/>
    <s v="KB-16585"/>
    <s v="Ken Black"/>
    <x v="1"/>
    <s v="United States"/>
    <s v="Lafayette"/>
    <x v="28"/>
    <n v="70506"/>
    <x v="0"/>
    <s v="OFF-PA-10002195"/>
    <x v="1"/>
    <x v="10"/>
    <s v="Xerox 1966"/>
    <n v="12.96"/>
    <n v="2"/>
    <n v="0"/>
    <n v="6.3503999999999996"/>
    <x v="3"/>
  </r>
  <r>
    <n v="5125"/>
    <x v="2538"/>
    <x v="2"/>
    <x v="80"/>
    <d v="2011-09-14T00:00:00"/>
    <s v="Same Day"/>
    <s v="DM-13015"/>
    <s v="Darrin Martin"/>
    <x v="0"/>
    <s v="United States"/>
    <s v="New York City"/>
    <x v="15"/>
    <n v="10009"/>
    <x v="3"/>
    <s v="FUR-TA-10001039"/>
    <x v="0"/>
    <x v="3"/>
    <s v="KI Adjustable-Height Table"/>
    <n v="464.29199999999997"/>
    <n v="9"/>
    <n v="0.4"/>
    <n v="-108.3348"/>
    <x v="8"/>
  </r>
  <r>
    <n v="5126"/>
    <x v="2538"/>
    <x v="2"/>
    <x v="80"/>
    <d v="2011-09-14T00:00:00"/>
    <s v="Same Day"/>
    <s v="DM-13015"/>
    <s v="Darrin Martin"/>
    <x v="0"/>
    <s v="United States"/>
    <s v="New York City"/>
    <x v="15"/>
    <n v="10009"/>
    <x v="3"/>
    <s v="OFF-EN-10001099"/>
    <x v="1"/>
    <x v="12"/>
    <s v="Staples"/>
    <n v="68.459999999999994"/>
    <n v="7"/>
    <n v="0"/>
    <n v="31.491599999999998"/>
    <x v="8"/>
  </r>
  <r>
    <n v="5127"/>
    <x v="2538"/>
    <x v="2"/>
    <x v="80"/>
    <d v="2011-09-14T00:00:00"/>
    <s v="Same Day"/>
    <s v="DM-13015"/>
    <s v="Darrin Martin"/>
    <x v="0"/>
    <s v="United States"/>
    <s v="New York City"/>
    <x v="15"/>
    <n v="10009"/>
    <x v="3"/>
    <s v="TEC-MA-10003979"/>
    <x v="2"/>
    <x v="15"/>
    <s v="Ativa V4110MDD Micro-Cut Shredder"/>
    <n v="2799.96"/>
    <n v="4"/>
    <n v="0"/>
    <n v="1371.9803999999999"/>
    <x v="8"/>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x v="8"/>
  </r>
  <r>
    <n v="5129"/>
    <x v="2538"/>
    <x v="2"/>
    <x v="80"/>
    <d v="2011-09-14T00:00:00"/>
    <s v="Same Day"/>
    <s v="DM-13015"/>
    <s v="Darrin Martin"/>
    <x v="0"/>
    <s v="United States"/>
    <s v="New York City"/>
    <x v="15"/>
    <n v="10009"/>
    <x v="3"/>
    <s v="TEC-PH-10001536"/>
    <x v="2"/>
    <x v="7"/>
    <s v="Spigen Samsung Galaxy S5 Case Wallet"/>
    <n v="16.989999999999998"/>
    <n v="1"/>
    <n v="0"/>
    <n v="4.4173999999999998"/>
    <x v="8"/>
  </r>
  <r>
    <n v="5130"/>
    <x v="2538"/>
    <x v="2"/>
    <x v="80"/>
    <d v="2011-09-14T00:00:00"/>
    <s v="Same Day"/>
    <s v="DM-13015"/>
    <s v="Darrin Martin"/>
    <x v="0"/>
    <s v="United States"/>
    <s v="New York City"/>
    <x v="15"/>
    <n v="10009"/>
    <x v="3"/>
    <s v="TEC-PH-10000526"/>
    <x v="2"/>
    <x v="7"/>
    <s v="Vtech CS6719"/>
    <n v="287.97000000000003"/>
    <n v="3"/>
    <n v="0"/>
    <n v="80.631600000000006"/>
    <x v="8"/>
  </r>
  <r>
    <n v="5131"/>
    <x v="2538"/>
    <x v="2"/>
    <x v="80"/>
    <d v="2011-09-14T00:00:00"/>
    <s v="Same Day"/>
    <s v="DM-13015"/>
    <s v="Darrin Martin"/>
    <x v="0"/>
    <s v="United States"/>
    <s v="New York City"/>
    <x v="15"/>
    <n v="10009"/>
    <x v="3"/>
    <s v="OFF-PA-10000213"/>
    <x v="1"/>
    <x v="10"/>
    <s v="Xerox 198"/>
    <n v="44.82"/>
    <n v="9"/>
    <n v="0"/>
    <n v="21.0654"/>
    <x v="8"/>
  </r>
  <r>
    <n v="5132"/>
    <x v="2539"/>
    <x v="3"/>
    <x v="614"/>
    <d v="2015-01-06T00:00:00"/>
    <s v="Standard Class"/>
    <s v="BP-11185"/>
    <s v="Ben Peterman"/>
    <x v="1"/>
    <s v="United States"/>
    <s v="Anaheim"/>
    <x v="1"/>
    <n v="92804"/>
    <x v="1"/>
    <s v="FUR-FU-10002501"/>
    <x v="0"/>
    <x v="5"/>
    <s v="Nu-Dell Executive Frame"/>
    <n v="101.12"/>
    <n v="8"/>
    <n v="0"/>
    <n v="37.414400000000001"/>
    <x v="4"/>
  </r>
  <r>
    <n v="5133"/>
    <x v="2540"/>
    <x v="1"/>
    <x v="1020"/>
    <d v="2012-06-27T00:00:00"/>
    <s v="Standard Class"/>
    <s v="EP-13915"/>
    <s v="Emily Phan"/>
    <x v="0"/>
    <s v="United States"/>
    <s v="Deltona"/>
    <x v="2"/>
    <n v="32725"/>
    <x v="0"/>
    <s v="TEC-PH-10001819"/>
    <x v="2"/>
    <x v="7"/>
    <s v="Innergie mMini Combo Duo USB Travel Charging Kit"/>
    <n v="107.976"/>
    <n v="3"/>
    <n v="0.2"/>
    <n v="37.791600000000003"/>
    <x v="1"/>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x v="0"/>
  </r>
  <r>
    <n v="5135"/>
    <x v="2541"/>
    <x v="3"/>
    <x v="200"/>
    <d v="2014-12-01T00:00:00"/>
    <s v="Standard Class"/>
    <s v="FG-14260"/>
    <s v="Frank Gastineau"/>
    <x v="2"/>
    <s v="United States"/>
    <s v="New York City"/>
    <x v="15"/>
    <n v="10009"/>
    <x v="3"/>
    <s v="OFF-BI-10003364"/>
    <x v="1"/>
    <x v="8"/>
    <s v="Binding Machine Supplies"/>
    <n v="93.343999999999994"/>
    <n v="4"/>
    <n v="0.2"/>
    <n v="32.670400000000001"/>
    <x v="0"/>
  </r>
  <r>
    <n v="5136"/>
    <x v="2542"/>
    <x v="0"/>
    <x v="248"/>
    <d v="2013-10-29T00:00:00"/>
    <s v="Standard Class"/>
    <s v="AB-10255"/>
    <s v="Alejandro Ballentine"/>
    <x v="2"/>
    <s v="United States"/>
    <s v="Seattle"/>
    <x v="4"/>
    <n v="98103"/>
    <x v="1"/>
    <s v="OFF-FA-10002983"/>
    <x v="1"/>
    <x v="13"/>
    <s v="Advantus SlideClip Paper Clips"/>
    <n v="17.05"/>
    <n v="5"/>
    <n v="0"/>
    <n v="8.1839999999999993"/>
    <x v="2"/>
  </r>
  <r>
    <n v="5137"/>
    <x v="2543"/>
    <x v="1"/>
    <x v="639"/>
    <d v="2012-12-19T00:00:00"/>
    <s v="Standard Class"/>
    <s v="RD-19480"/>
    <s v="Rick Duston"/>
    <x v="0"/>
    <s v="United States"/>
    <s v="San Diego"/>
    <x v="1"/>
    <n v="92105"/>
    <x v="1"/>
    <s v="OFF-BI-10002432"/>
    <x v="1"/>
    <x v="8"/>
    <s v="Wilson Jones Standard D-Ring Binders"/>
    <n v="8.0960000000000001"/>
    <n v="2"/>
    <n v="0.2"/>
    <n v="2.7324000000000002"/>
    <x v="4"/>
  </r>
  <r>
    <n v="5138"/>
    <x v="2544"/>
    <x v="0"/>
    <x v="373"/>
    <d v="2013-11-18T00:00:00"/>
    <s v="Standard Class"/>
    <s v="TS-21430"/>
    <s v="Tom Stivers"/>
    <x v="1"/>
    <s v="United States"/>
    <s v="Oklahoma City"/>
    <x v="26"/>
    <n v="73120"/>
    <x v="2"/>
    <s v="FUR-FU-10003096"/>
    <x v="0"/>
    <x v="5"/>
    <s v="Master Giant Foot Doorstop, Safety Yellow"/>
    <n v="30.36"/>
    <n v="4"/>
    <n v="0"/>
    <n v="13.0548"/>
    <x v="0"/>
  </r>
  <r>
    <n v="5139"/>
    <x v="2545"/>
    <x v="3"/>
    <x v="365"/>
    <d v="2014-10-06T00:00:00"/>
    <s v="Standard Class"/>
    <s v="JA-15970"/>
    <s v="Joseph Airdo"/>
    <x v="0"/>
    <s v="United States"/>
    <s v="Mount Vernon"/>
    <x v="15"/>
    <n v="10550"/>
    <x v="3"/>
    <s v="OFF-EN-10001539"/>
    <x v="1"/>
    <x v="12"/>
    <s v="Staples"/>
    <n v="23.34"/>
    <n v="3"/>
    <n v="0"/>
    <n v="10.969799999999999"/>
    <x v="8"/>
  </r>
  <r>
    <n v="5140"/>
    <x v="2545"/>
    <x v="3"/>
    <x v="365"/>
    <d v="2014-10-06T00:00:00"/>
    <s v="Standard Class"/>
    <s v="JA-15970"/>
    <s v="Joseph Airdo"/>
    <x v="0"/>
    <s v="United States"/>
    <s v="Mount Vernon"/>
    <x v="15"/>
    <n v="10550"/>
    <x v="3"/>
    <s v="OFF-PA-10004996"/>
    <x v="1"/>
    <x v="10"/>
    <s v="Speediset Carbonless Redi-Letter 7&quot; x 8 1/2&quot;"/>
    <n v="51.55"/>
    <n v="5"/>
    <n v="0"/>
    <n v="24.2285"/>
    <x v="8"/>
  </r>
  <r>
    <n v="5141"/>
    <x v="2546"/>
    <x v="1"/>
    <x v="627"/>
    <d v="2012-11-12T00:00:00"/>
    <s v="Standard Class"/>
    <s v="SW-20455"/>
    <s v="Shaun Weien"/>
    <x v="0"/>
    <s v="United States"/>
    <s v="San Francisco"/>
    <x v="1"/>
    <n v="94109"/>
    <x v="1"/>
    <s v="TEC-AC-10001956"/>
    <x v="2"/>
    <x v="11"/>
    <s v="Microsoft Arc Touch Mouse"/>
    <n v="119.9"/>
    <n v="2"/>
    <n v="0"/>
    <n v="43.164000000000001"/>
    <x v="0"/>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x v="3"/>
  </r>
  <r>
    <n v="5143"/>
    <x v="2547"/>
    <x v="0"/>
    <x v="178"/>
    <d v="2013-04-06T00:00:00"/>
    <s v="Standard Class"/>
    <s v="FP-14320"/>
    <s v="Frank Preis"/>
    <x v="0"/>
    <s v="United States"/>
    <s v="New York City"/>
    <x v="15"/>
    <n v="10009"/>
    <x v="3"/>
    <s v="OFF-SU-10000946"/>
    <x v="1"/>
    <x v="14"/>
    <s v="Staples"/>
    <n v="63.84"/>
    <n v="8"/>
    <n v="0"/>
    <n v="18.5136"/>
    <x v="3"/>
  </r>
  <r>
    <n v="5144"/>
    <x v="2547"/>
    <x v="0"/>
    <x v="178"/>
    <d v="2013-04-06T00:00:00"/>
    <s v="Standard Class"/>
    <s v="FP-14320"/>
    <s v="Frank Preis"/>
    <x v="0"/>
    <s v="United States"/>
    <s v="New York City"/>
    <x v="15"/>
    <n v="10009"/>
    <x v="3"/>
    <s v="OFF-BI-10004140"/>
    <x v="1"/>
    <x v="8"/>
    <s v="Avery Non-Stick Binders"/>
    <n v="3.5920000000000001"/>
    <n v="1"/>
    <n v="0.2"/>
    <n v="1.1225000000000001"/>
    <x v="3"/>
  </r>
  <r>
    <n v="5145"/>
    <x v="2548"/>
    <x v="3"/>
    <x v="62"/>
    <d v="2014-02-08T00:00:00"/>
    <s v="Standard Class"/>
    <s v="JL-15835"/>
    <s v="John Lee"/>
    <x v="0"/>
    <s v="United States"/>
    <s v="Los Angeles"/>
    <x v="1"/>
    <n v="90045"/>
    <x v="1"/>
    <s v="FUR-FU-10003039"/>
    <x v="0"/>
    <x v="5"/>
    <s v="Howard Miller 11-1/2&quot; Diameter Grantwood Wall Clock"/>
    <n v="86.26"/>
    <n v="2"/>
    <n v="0"/>
    <n v="29.328399999999998"/>
    <x v="11"/>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x v="11"/>
  </r>
  <r>
    <n v="5147"/>
    <x v="2548"/>
    <x v="3"/>
    <x v="62"/>
    <d v="2014-02-08T00:00:00"/>
    <s v="Standard Class"/>
    <s v="JL-15835"/>
    <s v="John Lee"/>
    <x v="0"/>
    <s v="United States"/>
    <s v="Los Angeles"/>
    <x v="1"/>
    <n v="90045"/>
    <x v="1"/>
    <s v="OFF-AP-10000252"/>
    <x v="1"/>
    <x v="9"/>
    <s v="Harmony HEPA Quiet Air Purifiers"/>
    <n v="46.8"/>
    <n v="4"/>
    <n v="0"/>
    <n v="16.38"/>
    <x v="11"/>
  </r>
  <r>
    <n v="5148"/>
    <x v="2549"/>
    <x v="3"/>
    <x v="165"/>
    <d v="2015-01-01T00:00:00"/>
    <s v="Standard Class"/>
    <s v="JL-15175"/>
    <s v="James Lanier"/>
    <x v="2"/>
    <s v="United States"/>
    <s v="Chandler"/>
    <x v="16"/>
    <n v="85224"/>
    <x v="1"/>
    <s v="FUR-FU-10001731"/>
    <x v="0"/>
    <x v="5"/>
    <s v="Acrylic Self-Standing Desk Frames"/>
    <n v="8.5440000000000005"/>
    <n v="4"/>
    <n v="0.2"/>
    <n v="1.9224000000000001"/>
    <x v="4"/>
  </r>
  <r>
    <n v="5149"/>
    <x v="2549"/>
    <x v="3"/>
    <x v="165"/>
    <d v="2015-01-01T00:00:00"/>
    <s v="Standard Class"/>
    <s v="JL-15175"/>
    <s v="James Lanier"/>
    <x v="2"/>
    <s v="United States"/>
    <s v="Chandler"/>
    <x v="16"/>
    <n v="85224"/>
    <x v="1"/>
    <s v="FUR-CH-10001394"/>
    <x v="0"/>
    <x v="1"/>
    <s v="Global Leather Executive Chair"/>
    <n v="842.37599999999998"/>
    <n v="3"/>
    <n v="0.2"/>
    <n v="105.297"/>
    <x v="4"/>
  </r>
  <r>
    <n v="5150"/>
    <x v="2550"/>
    <x v="2"/>
    <x v="261"/>
    <d v="2011-06-21T00:00:00"/>
    <s v="Same Day"/>
    <s v="JG-15160"/>
    <s v="James Galang"/>
    <x v="0"/>
    <s v="United States"/>
    <s v="Long Beach"/>
    <x v="15"/>
    <n v="11561"/>
    <x v="3"/>
    <s v="TEC-PH-10001578"/>
    <x v="2"/>
    <x v="7"/>
    <s v="Polycom SoundStation2 EX ConferenceÂ phone"/>
    <n v="1214.8499999999999"/>
    <n v="3"/>
    <n v="0"/>
    <n v="352.30650000000003"/>
    <x v="1"/>
  </r>
  <r>
    <n v="5151"/>
    <x v="2551"/>
    <x v="3"/>
    <x v="904"/>
    <d v="2014-03-11T00:00:00"/>
    <s v="Second Class"/>
    <s v="SH-19975"/>
    <s v="Sally Hughsby"/>
    <x v="1"/>
    <s v="United States"/>
    <s v="San Francisco"/>
    <x v="1"/>
    <n v="94109"/>
    <x v="1"/>
    <s v="OFF-ST-10000675"/>
    <x v="1"/>
    <x v="4"/>
    <s v="File Shuttle II and Handi-File, Black"/>
    <n v="67.78"/>
    <n v="2"/>
    <n v="0"/>
    <n v="16.945"/>
    <x v="10"/>
  </r>
  <r>
    <n v="5152"/>
    <x v="2552"/>
    <x v="3"/>
    <x v="145"/>
    <d v="2014-09-29T00:00:00"/>
    <s v="First Class"/>
    <s v="LS-17200"/>
    <s v="Luke Schmidt"/>
    <x v="1"/>
    <s v="United States"/>
    <s v="Helena"/>
    <x v="37"/>
    <n v="59601"/>
    <x v="1"/>
    <s v="OFF-ST-10002352"/>
    <x v="1"/>
    <x v="4"/>
    <s v="Iris Project Case"/>
    <n v="39.9"/>
    <n v="5"/>
    <n v="0"/>
    <n v="10.374000000000001"/>
    <x v="8"/>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x v="1"/>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x v="1"/>
  </r>
  <r>
    <n v="5155"/>
    <x v="2554"/>
    <x v="1"/>
    <x v="976"/>
    <d v="2012-08-08T00:00:00"/>
    <s v="First Class"/>
    <s v="KW-16570"/>
    <s v="Kelly Williams"/>
    <x v="0"/>
    <s v="United States"/>
    <s v="Kirkwood"/>
    <x v="25"/>
    <n v="63122"/>
    <x v="2"/>
    <s v="OFF-BI-10002215"/>
    <x v="1"/>
    <x v="8"/>
    <s v="Wilson Jones Hanging View Binder, White, 1&quot;"/>
    <n v="28.4"/>
    <n v="4"/>
    <n v="0"/>
    <n v="13.064"/>
    <x v="6"/>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x v="6"/>
  </r>
  <r>
    <n v="5157"/>
    <x v="2555"/>
    <x v="3"/>
    <x v="160"/>
    <d v="2014-07-05T00:00:00"/>
    <s v="Second Class"/>
    <s v="GH-14410"/>
    <s v="Gary Hansen"/>
    <x v="2"/>
    <s v="United States"/>
    <s v="Chicago"/>
    <x v="10"/>
    <n v="60653"/>
    <x v="2"/>
    <s v="TEC-PH-10002584"/>
    <x v="2"/>
    <x v="7"/>
    <s v="Samsung Galaxy S4"/>
    <n v="1001.5839999999999"/>
    <n v="2"/>
    <n v="0.2"/>
    <n v="125.19799999999999"/>
    <x v="7"/>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x v="7"/>
  </r>
  <r>
    <n v="5159"/>
    <x v="2555"/>
    <x v="3"/>
    <x v="160"/>
    <d v="2014-07-05T00:00:00"/>
    <s v="Second Class"/>
    <s v="GH-14410"/>
    <s v="Gary Hansen"/>
    <x v="2"/>
    <s v="United States"/>
    <s v="Chicago"/>
    <x v="10"/>
    <n v="60653"/>
    <x v="2"/>
    <s v="FUR-FU-10003799"/>
    <x v="0"/>
    <x v="5"/>
    <s v="Seth Thomas 13 1/2&quot; Wall Clock"/>
    <n v="14.224"/>
    <n v="2"/>
    <n v="0.6"/>
    <n v="-10.3124"/>
    <x v="7"/>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x v="2"/>
  </r>
  <r>
    <n v="5161"/>
    <x v="2556"/>
    <x v="1"/>
    <x v="662"/>
    <d v="2012-10-30T00:00:00"/>
    <s v="Second Class"/>
    <s v="AG-10495"/>
    <s v="Andrew Gjertsen"/>
    <x v="1"/>
    <s v="United States"/>
    <s v="Peoria"/>
    <x v="16"/>
    <n v="85345"/>
    <x v="1"/>
    <s v="TEC-PH-10001527"/>
    <x v="2"/>
    <x v="7"/>
    <s v="Plantronics MX500i Earset"/>
    <n v="68.72"/>
    <n v="2"/>
    <n v="0.2"/>
    <n v="-14.603"/>
    <x v="2"/>
  </r>
  <r>
    <n v="5162"/>
    <x v="2557"/>
    <x v="2"/>
    <x v="1021"/>
    <d v="2011-08-05T00:00:00"/>
    <s v="Standard Class"/>
    <s v="TS-21430"/>
    <s v="Tom Stivers"/>
    <x v="1"/>
    <s v="United States"/>
    <s v="Seattle"/>
    <x v="4"/>
    <n v="98103"/>
    <x v="1"/>
    <s v="FUR-BO-10002916"/>
    <x v="0"/>
    <x v="0"/>
    <s v="Rush Hierlooms Collection 1&quot; Thick Stackable Bookcases"/>
    <n v="1367.84"/>
    <n v="8"/>
    <n v="0"/>
    <n v="259.88959999999997"/>
    <x v="7"/>
  </r>
  <r>
    <n v="5163"/>
    <x v="2558"/>
    <x v="0"/>
    <x v="741"/>
    <d v="2013-11-24T00:00:00"/>
    <s v="Second Class"/>
    <s v="AJ-10945"/>
    <s v="Ashley Jarboe"/>
    <x v="0"/>
    <s v="United States"/>
    <s v="Taylor"/>
    <x v="12"/>
    <n v="48180"/>
    <x v="2"/>
    <s v="FUR-CH-10000863"/>
    <x v="0"/>
    <x v="1"/>
    <s v="Novimex Swivel Fabric Task Chair"/>
    <n v="301.95999999999998"/>
    <n v="2"/>
    <n v="0"/>
    <n v="33.215600000000002"/>
    <x v="0"/>
  </r>
  <r>
    <n v="5164"/>
    <x v="2559"/>
    <x v="1"/>
    <x v="380"/>
    <d v="2012-07-11T00:00:00"/>
    <s v="Standard Class"/>
    <s v="SJ-20215"/>
    <s v="Sarah Jordon"/>
    <x v="0"/>
    <s v="United States"/>
    <s v="Pasadena"/>
    <x v="1"/>
    <n v="91104"/>
    <x v="1"/>
    <s v="FUR-CH-10003968"/>
    <x v="0"/>
    <x v="1"/>
    <s v="Novimex Turbo Task Chair"/>
    <n v="170.352"/>
    <n v="3"/>
    <n v="0.2"/>
    <n v="-17.0352"/>
    <x v="7"/>
  </r>
  <r>
    <n v="5165"/>
    <x v="2560"/>
    <x v="2"/>
    <x v="849"/>
    <d v="2011-11-16T00:00:00"/>
    <s v="Standard Class"/>
    <s v="SC-20020"/>
    <s v="Sam Craven"/>
    <x v="0"/>
    <s v="United States"/>
    <s v="Midland"/>
    <x v="12"/>
    <n v="48640"/>
    <x v="2"/>
    <s v="OFF-AR-10001149"/>
    <x v="1"/>
    <x v="6"/>
    <s v="Avery Hi-Liter Comfort Grip Fluorescent Highlighter, Yellow Ink"/>
    <n v="3.9"/>
    <n v="2"/>
    <n v="0"/>
    <n v="1.5209999999999999"/>
    <x v="0"/>
  </r>
  <r>
    <n v="5166"/>
    <x v="2560"/>
    <x v="2"/>
    <x v="849"/>
    <d v="2011-11-16T00:00:00"/>
    <s v="Standard Class"/>
    <s v="SC-20020"/>
    <s v="Sam Craven"/>
    <x v="0"/>
    <s v="United States"/>
    <s v="Midland"/>
    <x v="12"/>
    <n v="48640"/>
    <x v="2"/>
    <s v="OFF-PA-10000130"/>
    <x v="1"/>
    <x v="10"/>
    <s v="Xerox 199"/>
    <n v="12.84"/>
    <n v="3"/>
    <n v="0"/>
    <n v="5.7779999999999996"/>
    <x v="0"/>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x v="0"/>
  </r>
  <r>
    <n v="5168"/>
    <x v="2560"/>
    <x v="2"/>
    <x v="849"/>
    <d v="2011-11-16T00:00:00"/>
    <s v="Standard Class"/>
    <s v="SC-20020"/>
    <s v="Sam Craven"/>
    <x v="0"/>
    <s v="United States"/>
    <s v="Midland"/>
    <x v="12"/>
    <n v="48640"/>
    <x v="2"/>
    <s v="FUR-CH-10004997"/>
    <x v="0"/>
    <x v="1"/>
    <s v="Hon Every-Day Series Multi-Task Chairs"/>
    <n v="563.94000000000005"/>
    <n v="3"/>
    <n v="0"/>
    <n v="112.788"/>
    <x v="0"/>
  </r>
  <r>
    <n v="5169"/>
    <x v="2560"/>
    <x v="2"/>
    <x v="849"/>
    <d v="2011-11-16T00:00:00"/>
    <s v="Standard Class"/>
    <s v="SC-20020"/>
    <s v="Sam Craven"/>
    <x v="0"/>
    <s v="United States"/>
    <s v="Midland"/>
    <x v="12"/>
    <n v="48640"/>
    <x v="2"/>
    <s v="OFF-ST-10004950"/>
    <x v="1"/>
    <x v="4"/>
    <s v="Acco Perma 3000 Stacking Storage Drawers"/>
    <n v="62.94"/>
    <n v="3"/>
    <n v="0"/>
    <n v="11.958600000000001"/>
    <x v="0"/>
  </r>
  <r>
    <n v="5170"/>
    <x v="2560"/>
    <x v="2"/>
    <x v="849"/>
    <d v="2011-11-16T00:00:00"/>
    <s v="Standard Class"/>
    <s v="SC-20020"/>
    <s v="Sam Craven"/>
    <x v="0"/>
    <s v="United States"/>
    <s v="Midland"/>
    <x v="12"/>
    <n v="48640"/>
    <x v="2"/>
    <s v="OFF-ST-10001490"/>
    <x v="1"/>
    <x v="4"/>
    <s v="Hot File 7-Pocket, Floor Stand"/>
    <n v="535.41"/>
    <n v="3"/>
    <n v="0"/>
    <n v="160.62299999999999"/>
    <x v="0"/>
  </r>
  <r>
    <n v="5171"/>
    <x v="2561"/>
    <x v="0"/>
    <x v="1022"/>
    <d v="2013-05-30T00:00:00"/>
    <s v="Second Class"/>
    <s v="LA-16780"/>
    <s v="Laura Armstrong"/>
    <x v="1"/>
    <s v="United States"/>
    <s v="Detroit"/>
    <x v="12"/>
    <n v="48205"/>
    <x v="2"/>
    <s v="FUR-CH-10002024"/>
    <x v="0"/>
    <x v="1"/>
    <s v="HON 5400 Series Task Chairs for Big and Tall"/>
    <n v="3504.9"/>
    <n v="5"/>
    <n v="0"/>
    <n v="700.98"/>
    <x v="5"/>
  </r>
  <r>
    <n v="5172"/>
    <x v="2561"/>
    <x v="0"/>
    <x v="1022"/>
    <d v="2013-05-30T00:00:00"/>
    <s v="Second Class"/>
    <s v="LA-16780"/>
    <s v="Laura Armstrong"/>
    <x v="1"/>
    <s v="United States"/>
    <s v="Detroit"/>
    <x v="12"/>
    <n v="48205"/>
    <x v="2"/>
    <s v="OFF-PA-10001790"/>
    <x v="1"/>
    <x v="10"/>
    <s v="Xerox 1910"/>
    <n v="144.12"/>
    <n v="3"/>
    <n v="0"/>
    <n v="69.177599999999998"/>
    <x v="5"/>
  </r>
  <r>
    <n v="5173"/>
    <x v="2561"/>
    <x v="0"/>
    <x v="1022"/>
    <d v="2013-05-30T00:00:00"/>
    <s v="Second Class"/>
    <s v="LA-16780"/>
    <s v="Laura Armstrong"/>
    <x v="1"/>
    <s v="United States"/>
    <s v="Detroit"/>
    <x v="12"/>
    <n v="48205"/>
    <x v="2"/>
    <s v="OFF-PA-10000994"/>
    <x v="1"/>
    <x v="10"/>
    <s v="Xerox 1915"/>
    <n v="314.55"/>
    <n v="3"/>
    <n v="0"/>
    <n v="150.98400000000001"/>
    <x v="5"/>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x v="10"/>
  </r>
  <r>
    <n v="5175"/>
    <x v="2563"/>
    <x v="3"/>
    <x v="15"/>
    <d v="2014-10-25T00:00:00"/>
    <s v="Standard Class"/>
    <s v="CA-12265"/>
    <s v="Christina Anderson"/>
    <x v="0"/>
    <s v="United States"/>
    <s v="Waco"/>
    <x v="5"/>
    <n v="76706"/>
    <x v="2"/>
    <s v="OFF-BI-10002799"/>
    <x v="1"/>
    <x v="8"/>
    <s v="SlimView Poly Binder, 3/8&quot;"/>
    <n v="2.0720000000000001"/>
    <n v="2"/>
    <n v="0.8"/>
    <n v="-3.5224000000000002"/>
    <x v="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x v="2"/>
  </r>
  <r>
    <n v="5177"/>
    <x v="2564"/>
    <x v="0"/>
    <x v="732"/>
    <d v="2013-11-09T00:00:00"/>
    <s v="First Class"/>
    <s v="JH-15985"/>
    <s v="Joseph Holt"/>
    <x v="0"/>
    <s v="United States"/>
    <s v="San Francisco"/>
    <x v="1"/>
    <n v="94109"/>
    <x v="1"/>
    <s v="OFF-BI-10002082"/>
    <x v="1"/>
    <x v="8"/>
    <s v="GBC Twin Loop Wire Binding Elements"/>
    <n v="53.247999999999998"/>
    <n v="2"/>
    <n v="0.2"/>
    <n v="19.968"/>
    <x v="0"/>
  </r>
  <r>
    <n v="5178"/>
    <x v="2565"/>
    <x v="0"/>
    <x v="482"/>
    <d v="2013-12-31T00:00:00"/>
    <s v="Standard Class"/>
    <s v="AJ-10795"/>
    <s v="Anthony Johnson"/>
    <x v="1"/>
    <s v="United States"/>
    <s v="New York City"/>
    <x v="15"/>
    <n v="10024"/>
    <x v="3"/>
    <s v="OFF-BI-10004967"/>
    <x v="1"/>
    <x v="8"/>
    <s v="Round Ring Binders"/>
    <n v="4.992"/>
    <n v="3"/>
    <n v="0.2"/>
    <n v="1.6848000000000001"/>
    <x v="4"/>
  </r>
  <r>
    <n v="5179"/>
    <x v="2566"/>
    <x v="1"/>
    <x v="657"/>
    <d v="2012-04-19T00:00:00"/>
    <s v="Standard Class"/>
    <s v="BT-11395"/>
    <s v="Bill Tyler"/>
    <x v="1"/>
    <s v="United States"/>
    <s v="Los Angeles"/>
    <x v="1"/>
    <n v="90036"/>
    <x v="1"/>
    <s v="FUR-FU-10004973"/>
    <x v="0"/>
    <x v="5"/>
    <s v="Flat Face Poster Frame"/>
    <n v="37.68"/>
    <n v="2"/>
    <n v="0"/>
    <n v="15.8256"/>
    <x v="3"/>
  </r>
  <r>
    <n v="5180"/>
    <x v="2566"/>
    <x v="1"/>
    <x v="657"/>
    <d v="2012-04-19T00:00:00"/>
    <s v="Standard Class"/>
    <s v="BT-11395"/>
    <s v="Bill Tyler"/>
    <x v="1"/>
    <s v="United States"/>
    <s v="Los Angeles"/>
    <x v="1"/>
    <n v="90036"/>
    <x v="1"/>
    <s v="TEC-PH-10003645"/>
    <x v="2"/>
    <x v="7"/>
    <s v="Aastra 57i VoIP phone"/>
    <n v="258.57600000000002"/>
    <n v="2"/>
    <n v="0.2"/>
    <n v="19.3932"/>
    <x v="3"/>
  </r>
  <r>
    <n v="5181"/>
    <x v="2566"/>
    <x v="1"/>
    <x v="657"/>
    <d v="2012-04-19T00:00:00"/>
    <s v="Standard Class"/>
    <s v="BT-11395"/>
    <s v="Bill Tyler"/>
    <x v="1"/>
    <s v="United States"/>
    <s v="Los Angeles"/>
    <x v="1"/>
    <n v="90036"/>
    <x v="1"/>
    <s v="OFF-AP-10004980"/>
    <x v="1"/>
    <x v="9"/>
    <s v="3M Replacement Filter for Office Air Cleaner for 20' x 33' Room"/>
    <n v="75.84"/>
    <n v="2"/>
    <n v="0"/>
    <n v="29.5776"/>
    <x v="3"/>
  </r>
  <r>
    <n v="5182"/>
    <x v="2567"/>
    <x v="3"/>
    <x v="510"/>
    <d v="2014-09-16T00:00:00"/>
    <s v="First Class"/>
    <s v="DJ-13510"/>
    <s v="Don Jones"/>
    <x v="1"/>
    <s v="United States"/>
    <s v="Woonsocket"/>
    <x v="34"/>
    <n v="2895"/>
    <x v="3"/>
    <s v="OFF-PA-10003797"/>
    <x v="1"/>
    <x v="10"/>
    <s v="Xerox 209"/>
    <n v="45.36"/>
    <n v="7"/>
    <n v="0"/>
    <n v="21.7728"/>
    <x v="8"/>
  </r>
  <r>
    <n v="5183"/>
    <x v="2567"/>
    <x v="3"/>
    <x v="510"/>
    <d v="2014-09-16T00:00:00"/>
    <s v="First Class"/>
    <s v="DJ-13510"/>
    <s v="Don Jones"/>
    <x v="1"/>
    <s v="United States"/>
    <s v="Woonsocket"/>
    <x v="34"/>
    <n v="2895"/>
    <x v="3"/>
    <s v="OFF-BI-10003707"/>
    <x v="1"/>
    <x v="8"/>
    <s v="Aluminum Screw Posts"/>
    <n v="45.78"/>
    <n v="3"/>
    <n v="0"/>
    <n v="22.89"/>
    <x v="8"/>
  </r>
  <r>
    <n v="5184"/>
    <x v="2568"/>
    <x v="3"/>
    <x v="241"/>
    <d v="2014-09-28T00:00:00"/>
    <s v="First Class"/>
    <s v="AG-10675"/>
    <s v="Anna Gayman"/>
    <x v="0"/>
    <s v="United States"/>
    <s v="Columbus"/>
    <x v="32"/>
    <n v="31907"/>
    <x v="0"/>
    <s v="OFF-ST-10000885"/>
    <x v="1"/>
    <x v="4"/>
    <s v="Fellowes Desktop Hanging File Manager"/>
    <n v="40.29"/>
    <n v="3"/>
    <n v="0"/>
    <n v="10.0725"/>
    <x v="8"/>
  </r>
  <r>
    <n v="5185"/>
    <x v="2568"/>
    <x v="3"/>
    <x v="241"/>
    <d v="2014-09-28T00:00:00"/>
    <s v="First Class"/>
    <s v="AG-10675"/>
    <s v="Anna Gayman"/>
    <x v="0"/>
    <s v="United States"/>
    <s v="Columbus"/>
    <x v="32"/>
    <n v="31907"/>
    <x v="0"/>
    <s v="OFF-BI-10002827"/>
    <x v="1"/>
    <x v="8"/>
    <s v="Avery Durable Poly Binders"/>
    <n v="38.71"/>
    <n v="7"/>
    <n v="0"/>
    <n v="17.8066"/>
    <x v="8"/>
  </r>
  <r>
    <n v="5186"/>
    <x v="2569"/>
    <x v="1"/>
    <x v="998"/>
    <d v="2012-10-15T00:00:00"/>
    <s v="Standard Class"/>
    <s v="JD-15790"/>
    <s v="John Dryer"/>
    <x v="0"/>
    <s v="United States"/>
    <s v="Jacksonville"/>
    <x v="2"/>
    <n v="32216"/>
    <x v="0"/>
    <s v="OFF-ST-10004459"/>
    <x v="1"/>
    <x v="4"/>
    <s v="Tennsco Single-Tier Lockers"/>
    <n v="1801.6320000000001"/>
    <n v="6"/>
    <n v="0.2"/>
    <n v="-337.80599999999998"/>
    <x v="2"/>
  </r>
  <r>
    <n v="5187"/>
    <x v="2570"/>
    <x v="1"/>
    <x v="154"/>
    <d v="2012-12-03T00:00:00"/>
    <s v="Standard Class"/>
    <s v="EH-14125"/>
    <s v="Eugene Hildebrand"/>
    <x v="2"/>
    <s v="United States"/>
    <s v="Philadelphia"/>
    <x v="9"/>
    <n v="19140"/>
    <x v="3"/>
    <s v="TEC-PH-10002789"/>
    <x v="2"/>
    <x v="7"/>
    <s v="LG Exalt"/>
    <n v="748.75199999999995"/>
    <n v="8"/>
    <n v="0.4"/>
    <n v="-162.2296"/>
    <x v="0"/>
  </r>
  <r>
    <n v="5188"/>
    <x v="2571"/>
    <x v="1"/>
    <x v="1023"/>
    <d v="2012-09-18T00:00:00"/>
    <s v="Standard Class"/>
    <s v="ZC-21910"/>
    <s v="Zuschuss Carroll"/>
    <x v="0"/>
    <s v="United States"/>
    <s v="Columbus"/>
    <x v="14"/>
    <n v="47201"/>
    <x v="2"/>
    <s v="TEC-AC-10001314"/>
    <x v="2"/>
    <x v="11"/>
    <s v="Case Logic 2.4GHz Wireless Keyboard"/>
    <n v="199.96"/>
    <n v="4"/>
    <n v="0"/>
    <n v="15.9968"/>
    <x v="8"/>
  </r>
  <r>
    <n v="5189"/>
    <x v="2571"/>
    <x v="1"/>
    <x v="1023"/>
    <d v="2012-09-18T00:00:00"/>
    <s v="Standard Class"/>
    <s v="ZC-21910"/>
    <s v="Zuschuss Carroll"/>
    <x v="0"/>
    <s v="United States"/>
    <s v="Columbus"/>
    <x v="14"/>
    <n v="47201"/>
    <x v="2"/>
    <s v="FUR-CH-10000015"/>
    <x v="0"/>
    <x v="1"/>
    <s v="Hon Multipurpose Stacking Arm Chairs"/>
    <n v="1516.2"/>
    <n v="7"/>
    <n v="0"/>
    <n v="394.21199999999999"/>
    <x v="8"/>
  </r>
  <r>
    <n v="5190"/>
    <x v="2572"/>
    <x v="3"/>
    <x v="237"/>
    <d v="2014-11-19T00:00:00"/>
    <s v="Standard Class"/>
    <s v="XP-21865"/>
    <s v="Xylona Preis"/>
    <x v="0"/>
    <s v="United States"/>
    <s v="Pasadena"/>
    <x v="5"/>
    <n v="77506"/>
    <x v="2"/>
    <s v="TEC-AC-10004855"/>
    <x v="2"/>
    <x v="11"/>
    <s v="V7 USB Numeric Keypad"/>
    <n v="167.952"/>
    <n v="6"/>
    <n v="0.2"/>
    <n v="-27.292200000000001"/>
    <x v="0"/>
  </r>
  <r>
    <n v="5191"/>
    <x v="2572"/>
    <x v="3"/>
    <x v="237"/>
    <d v="2014-11-19T00:00:00"/>
    <s v="Standard Class"/>
    <s v="XP-21865"/>
    <s v="Xylona Preis"/>
    <x v="0"/>
    <s v="United States"/>
    <s v="Pasadena"/>
    <x v="5"/>
    <n v="77506"/>
    <x v="2"/>
    <s v="OFF-AR-10003582"/>
    <x v="1"/>
    <x v="6"/>
    <s v="Boston Electric Pencil Sharpener, Model 1818, Charcoal Black"/>
    <n v="45.04"/>
    <n v="2"/>
    <n v="0.2"/>
    <n v="4.5039999999999996"/>
    <x v="0"/>
  </r>
  <r>
    <n v="5192"/>
    <x v="2573"/>
    <x v="3"/>
    <x v="1024"/>
    <d v="2014-05-10T00:00:00"/>
    <s v="Standard Class"/>
    <s v="DK-12985"/>
    <s v="Darren Koutras"/>
    <x v="0"/>
    <s v="United States"/>
    <s v="San Francisco"/>
    <x v="1"/>
    <n v="94122"/>
    <x v="1"/>
    <s v="OFF-EN-10003448"/>
    <x v="1"/>
    <x v="12"/>
    <s v="Peel &amp; Seel Recycled Catalog Envelopes, Brown"/>
    <n v="23.16"/>
    <n v="2"/>
    <n v="0"/>
    <n v="11.58"/>
    <x v="5"/>
  </r>
  <r>
    <n v="5193"/>
    <x v="2574"/>
    <x v="2"/>
    <x v="683"/>
    <d v="2011-12-01T00:00:00"/>
    <s v="Second Class"/>
    <s v="CS-12250"/>
    <s v="Chris Selesnick"/>
    <x v="1"/>
    <s v="United States"/>
    <s v="Columbia"/>
    <x v="20"/>
    <n v="29203"/>
    <x v="0"/>
    <s v="FUR-FU-10003773"/>
    <x v="0"/>
    <x v="5"/>
    <s v="Eldon Cleatmat Plus Chair Mats for High Pile Carpets"/>
    <n v="397.6"/>
    <n v="5"/>
    <n v="0"/>
    <n v="43.735999999999997"/>
    <x v="0"/>
  </r>
  <r>
    <n v="5194"/>
    <x v="2574"/>
    <x v="2"/>
    <x v="683"/>
    <d v="2011-12-01T00:00:00"/>
    <s v="Second Class"/>
    <s v="CS-12250"/>
    <s v="Chris Selesnick"/>
    <x v="1"/>
    <s v="United States"/>
    <s v="Columbia"/>
    <x v="20"/>
    <n v="29203"/>
    <x v="0"/>
    <s v="OFF-PA-10001363"/>
    <x v="1"/>
    <x v="10"/>
    <s v="Xerox 1933"/>
    <n v="85.96"/>
    <n v="7"/>
    <n v="0"/>
    <n v="40.401200000000003"/>
    <x v="0"/>
  </r>
  <r>
    <n v="5195"/>
    <x v="2574"/>
    <x v="2"/>
    <x v="683"/>
    <d v="2011-12-01T00:00:00"/>
    <s v="Second Class"/>
    <s v="CS-12250"/>
    <s v="Chris Selesnick"/>
    <x v="1"/>
    <s v="United States"/>
    <s v="Columbia"/>
    <x v="20"/>
    <n v="29203"/>
    <x v="0"/>
    <s v="OFF-AR-10004757"/>
    <x v="1"/>
    <x v="6"/>
    <s v="Crayola Colored Pencils"/>
    <n v="13.12"/>
    <n v="4"/>
    <n v="0"/>
    <n v="4.3296000000000001"/>
    <x v="0"/>
  </r>
  <r>
    <n v="5196"/>
    <x v="2574"/>
    <x v="2"/>
    <x v="683"/>
    <d v="2011-12-01T00:00:00"/>
    <s v="Second Class"/>
    <s v="CS-12250"/>
    <s v="Chris Selesnick"/>
    <x v="1"/>
    <s v="United States"/>
    <s v="Columbia"/>
    <x v="20"/>
    <n v="29203"/>
    <x v="0"/>
    <s v="OFF-BI-10000309"/>
    <x v="1"/>
    <x v="8"/>
    <s v="GBC Twin Loop Wire Binding Elements, 9/16&quot; Spine, Black"/>
    <n v="45.66"/>
    <n v="3"/>
    <n v="0"/>
    <n v="22.3734"/>
    <x v="0"/>
  </r>
  <r>
    <n v="5197"/>
    <x v="2575"/>
    <x v="2"/>
    <x v="1025"/>
    <d v="2011-05-15T00:00:00"/>
    <s v="Standard Class"/>
    <s v="AI-10855"/>
    <s v="Arianne Irving"/>
    <x v="0"/>
    <s v="United States"/>
    <s v="Kent"/>
    <x v="4"/>
    <n v="98031"/>
    <x v="1"/>
    <s v="OFF-EN-10001434"/>
    <x v="1"/>
    <x v="12"/>
    <s v="Strathmore #10 Envelopes, Ultimate White"/>
    <n v="158.13"/>
    <n v="3"/>
    <n v="0"/>
    <n v="77.483699999999999"/>
    <x v="5"/>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x v="5"/>
  </r>
  <r>
    <n v="5199"/>
    <x v="2576"/>
    <x v="0"/>
    <x v="840"/>
    <d v="2013-03-09T00:00:00"/>
    <s v="Standard Class"/>
    <s v="AA-10315"/>
    <s v="Alex Avila"/>
    <x v="0"/>
    <s v="United States"/>
    <s v="Round Rock"/>
    <x v="5"/>
    <n v="78664"/>
    <x v="2"/>
    <s v="OFF-SU-10000151"/>
    <x v="1"/>
    <x v="14"/>
    <s v="High Speed Automatic Electric Letter Opener"/>
    <n v="3930.0720000000001"/>
    <n v="3"/>
    <n v="0.2"/>
    <n v="-786.01440000000002"/>
    <x v="10"/>
  </r>
  <r>
    <n v="5200"/>
    <x v="2576"/>
    <x v="0"/>
    <x v="840"/>
    <d v="2013-03-09T00:00:00"/>
    <s v="Standard Class"/>
    <s v="AA-10315"/>
    <s v="Alex Avila"/>
    <x v="0"/>
    <s v="United States"/>
    <s v="Round Rock"/>
    <x v="5"/>
    <n v="78664"/>
    <x v="2"/>
    <s v="OFF-FA-10001332"/>
    <x v="1"/>
    <x v="13"/>
    <s v="Acco Banker's Clasps, 5 3/4&quot;-Long"/>
    <n v="2.3039999999999998"/>
    <n v="1"/>
    <n v="0.2"/>
    <n v="0.77759999999999996"/>
    <x v="10"/>
  </r>
  <r>
    <n v="5201"/>
    <x v="2576"/>
    <x v="0"/>
    <x v="840"/>
    <d v="2013-03-09T00:00:00"/>
    <s v="Standard Class"/>
    <s v="AA-10315"/>
    <s v="Alex Avila"/>
    <x v="0"/>
    <s v="United States"/>
    <s v="Round Rock"/>
    <x v="5"/>
    <n v="78664"/>
    <x v="2"/>
    <s v="TEC-PH-10000895"/>
    <x v="2"/>
    <x v="7"/>
    <s v="Polycom VVX 310 VoIP phone"/>
    <n v="431.976"/>
    <n v="3"/>
    <n v="0.2"/>
    <n v="32.398200000000003"/>
    <x v="10"/>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x v="10"/>
  </r>
  <r>
    <n v="5203"/>
    <x v="2577"/>
    <x v="1"/>
    <x v="762"/>
    <d v="2012-08-19T00:00:00"/>
    <s v="Standard Class"/>
    <s v="RE-19450"/>
    <s v="Richard Eichhorn"/>
    <x v="0"/>
    <s v="United States"/>
    <s v="Oakland"/>
    <x v="1"/>
    <n v="94601"/>
    <x v="1"/>
    <s v="FUR-FU-10004018"/>
    <x v="0"/>
    <x v="5"/>
    <s v="Tensor Computer Mounted Lamp"/>
    <n v="104.23"/>
    <n v="7"/>
    <n v="0"/>
    <n v="28.142099999999999"/>
    <x v="6"/>
  </r>
  <r>
    <n v="5204"/>
    <x v="2577"/>
    <x v="1"/>
    <x v="762"/>
    <d v="2012-08-19T00:00:00"/>
    <s v="Standard Class"/>
    <s v="RE-19450"/>
    <s v="Richard Eichhorn"/>
    <x v="0"/>
    <s v="United States"/>
    <s v="Oakland"/>
    <x v="1"/>
    <n v="94601"/>
    <x v="1"/>
    <s v="OFF-ST-10003638"/>
    <x v="1"/>
    <x v="4"/>
    <s v="Mobile Personal File Cube"/>
    <n v="70.260000000000005"/>
    <n v="3"/>
    <n v="0"/>
    <n v="18.970199999999998"/>
    <x v="6"/>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x v="8"/>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x v="8"/>
  </r>
  <r>
    <n v="5207"/>
    <x v="2578"/>
    <x v="1"/>
    <x v="811"/>
    <d v="2012-09-18T00:00:00"/>
    <s v="Standard Class"/>
    <s v="TM-21010"/>
    <s v="Tamara Manning"/>
    <x v="0"/>
    <s v="United States"/>
    <s v="Auburn"/>
    <x v="15"/>
    <n v="13021"/>
    <x v="3"/>
    <s v="OFF-FA-10000490"/>
    <x v="1"/>
    <x v="13"/>
    <s v="OIC Binder Clips, Mini, 1/4&quot; Capacity, Black"/>
    <n v="1.24"/>
    <n v="1"/>
    <n v="0"/>
    <n v="0.58279999999999998"/>
    <x v="8"/>
  </r>
  <r>
    <n v="5208"/>
    <x v="2578"/>
    <x v="1"/>
    <x v="811"/>
    <d v="2012-09-18T00:00:00"/>
    <s v="Standard Class"/>
    <s v="TM-21010"/>
    <s v="Tamara Manning"/>
    <x v="0"/>
    <s v="United States"/>
    <s v="Auburn"/>
    <x v="15"/>
    <n v="13021"/>
    <x v="3"/>
    <s v="OFF-LA-10002043"/>
    <x v="1"/>
    <x v="2"/>
    <s v="Avery 489"/>
    <n v="20.7"/>
    <n v="2"/>
    <n v="0"/>
    <n v="9.9359999999999999"/>
    <x v="8"/>
  </r>
  <r>
    <n v="5209"/>
    <x v="2578"/>
    <x v="1"/>
    <x v="811"/>
    <d v="2012-09-18T00:00:00"/>
    <s v="Standard Class"/>
    <s v="TM-21010"/>
    <s v="Tamara Manning"/>
    <x v="0"/>
    <s v="United States"/>
    <s v="Auburn"/>
    <x v="15"/>
    <n v="13021"/>
    <x v="3"/>
    <s v="OFF-PA-10002464"/>
    <x v="1"/>
    <x v="10"/>
    <s v="HP Office Recycled Paper (20Lb. and 87 Bright)"/>
    <n v="28.9"/>
    <n v="5"/>
    <n v="0"/>
    <n v="14.161"/>
    <x v="8"/>
  </r>
  <r>
    <n v="5210"/>
    <x v="2578"/>
    <x v="1"/>
    <x v="811"/>
    <d v="2012-09-18T00:00:00"/>
    <s v="Standard Class"/>
    <s v="TM-21010"/>
    <s v="Tamara Manning"/>
    <x v="0"/>
    <s v="United States"/>
    <s v="Auburn"/>
    <x v="15"/>
    <n v="13021"/>
    <x v="3"/>
    <s v="OFF-EN-10002504"/>
    <x v="1"/>
    <x v="12"/>
    <s v="Tyvek  Top-Opening Peel &amp; Seel Envelopes, Plain White"/>
    <n v="27.18"/>
    <n v="1"/>
    <n v="0"/>
    <n v="12.7746"/>
    <x v="8"/>
  </r>
  <r>
    <n v="5211"/>
    <x v="2579"/>
    <x v="1"/>
    <x v="1026"/>
    <d v="2012-01-18T00:00:00"/>
    <s v="Standard Class"/>
    <s v="YS-21880"/>
    <s v="Yana Sorensen"/>
    <x v="1"/>
    <s v="United States"/>
    <s v="Newark"/>
    <x v="13"/>
    <n v="19711"/>
    <x v="3"/>
    <s v="OFF-ST-10002615"/>
    <x v="1"/>
    <x v="4"/>
    <s v="Dual Level, Single-Width Filing Carts"/>
    <n v="465.18"/>
    <n v="3"/>
    <n v="0"/>
    <n v="120.9468"/>
    <x v="9"/>
  </r>
  <r>
    <n v="5212"/>
    <x v="2580"/>
    <x v="1"/>
    <x v="793"/>
    <d v="2012-05-16T00:00:00"/>
    <s v="Second Class"/>
    <s v="AZ-10750"/>
    <s v="Annie Zypern"/>
    <x v="0"/>
    <s v="United States"/>
    <s v="New York City"/>
    <x v="15"/>
    <n v="10024"/>
    <x v="3"/>
    <s v="OFF-ST-10004258"/>
    <x v="1"/>
    <x v="4"/>
    <s v="Portable Personal File Box"/>
    <n v="36.630000000000003"/>
    <n v="3"/>
    <n v="0"/>
    <n v="9.8901000000000003"/>
    <x v="5"/>
  </r>
  <r>
    <n v="5213"/>
    <x v="2581"/>
    <x v="0"/>
    <x v="182"/>
    <d v="2013-09-27T00:00:00"/>
    <s v="Same Day"/>
    <s v="CM-12445"/>
    <s v="Chuck Magee"/>
    <x v="0"/>
    <s v="United States"/>
    <s v="Redlands"/>
    <x v="1"/>
    <n v="92374"/>
    <x v="1"/>
    <s v="OFF-ST-10004507"/>
    <x v="1"/>
    <x v="4"/>
    <s v="Advantus Rolling Storage Box"/>
    <n v="51.45"/>
    <n v="3"/>
    <n v="0"/>
    <n v="13.891500000000001"/>
    <x v="8"/>
  </r>
  <r>
    <n v="5214"/>
    <x v="2581"/>
    <x v="0"/>
    <x v="182"/>
    <d v="2013-09-27T00:00:00"/>
    <s v="Same Day"/>
    <s v="CM-12445"/>
    <s v="Chuck Magee"/>
    <x v="0"/>
    <s v="United States"/>
    <s v="Redlands"/>
    <x v="1"/>
    <n v="92374"/>
    <x v="1"/>
    <s v="OFF-LA-10000262"/>
    <x v="1"/>
    <x v="2"/>
    <s v="Avery 494"/>
    <n v="7.83"/>
    <n v="3"/>
    <n v="0"/>
    <n v="3.6017999999999999"/>
    <x v="8"/>
  </r>
  <r>
    <n v="5215"/>
    <x v="2581"/>
    <x v="0"/>
    <x v="182"/>
    <d v="2013-09-27T00:00:00"/>
    <s v="Same Day"/>
    <s v="CM-12445"/>
    <s v="Chuck Magee"/>
    <x v="0"/>
    <s v="United States"/>
    <s v="Redlands"/>
    <x v="1"/>
    <n v="92374"/>
    <x v="1"/>
    <s v="OFF-AR-10002445"/>
    <x v="1"/>
    <x v="6"/>
    <s v="SANFORD Major Accent Highlighters"/>
    <n v="35.4"/>
    <n v="5"/>
    <n v="0"/>
    <n v="13.452"/>
    <x v="8"/>
  </r>
  <r>
    <n v="5216"/>
    <x v="2581"/>
    <x v="0"/>
    <x v="182"/>
    <d v="2013-09-27T00:00:00"/>
    <s v="Same Day"/>
    <s v="CM-12445"/>
    <s v="Chuck Magee"/>
    <x v="0"/>
    <s v="United States"/>
    <s v="Redlands"/>
    <x v="1"/>
    <n v="92374"/>
    <x v="1"/>
    <s v="OFF-PA-10001667"/>
    <x v="1"/>
    <x v="10"/>
    <s v="Great White Multi-Use Recycled Paper (20Lb. and 84 Bright)"/>
    <n v="29.9"/>
    <n v="5"/>
    <n v="0"/>
    <n v="13.455"/>
    <x v="8"/>
  </r>
  <r>
    <n v="5217"/>
    <x v="2582"/>
    <x v="3"/>
    <x v="428"/>
    <d v="2014-09-16T00:00:00"/>
    <s v="Standard Class"/>
    <s v="JB-16000"/>
    <s v="Joy Bell-"/>
    <x v="0"/>
    <s v="United States"/>
    <s v="Roseville"/>
    <x v="12"/>
    <n v="48066"/>
    <x v="2"/>
    <s v="OFF-EN-10000461"/>
    <x v="1"/>
    <x v="12"/>
    <s v="#10- 4 1/8&quot; x 9 1/2&quot; Recycled Envelopes"/>
    <n v="17.48"/>
    <n v="2"/>
    <n v="0"/>
    <n v="8.2156000000000002"/>
    <x v="8"/>
  </r>
  <r>
    <n v="5218"/>
    <x v="2583"/>
    <x v="3"/>
    <x v="4"/>
    <d v="2014-04-18T00:00:00"/>
    <s v="Second Class"/>
    <s v="NS-18640"/>
    <s v="Noel Staavos"/>
    <x v="1"/>
    <s v="United States"/>
    <s v="Los Angeles"/>
    <x v="1"/>
    <n v="90049"/>
    <x v="1"/>
    <s v="OFF-PA-10002254"/>
    <x v="1"/>
    <x v="10"/>
    <s v="Xerox 1883"/>
    <n v="79.14"/>
    <n v="3"/>
    <n v="0"/>
    <n v="36.404400000000003"/>
    <x v="3"/>
  </r>
  <r>
    <n v="5219"/>
    <x v="2584"/>
    <x v="3"/>
    <x v="193"/>
    <d v="2014-06-15T00:00:00"/>
    <s v="Standard Class"/>
    <s v="LC-16930"/>
    <s v="Linda Cazamias"/>
    <x v="1"/>
    <s v="United States"/>
    <s v="New York City"/>
    <x v="15"/>
    <n v="10011"/>
    <x v="3"/>
    <s v="OFF-AR-10001868"/>
    <x v="1"/>
    <x v="6"/>
    <s v="Prang Dustless Chalk Sticks"/>
    <n v="8.4"/>
    <n v="5"/>
    <n v="0"/>
    <n v="4.2"/>
    <x v="1"/>
  </r>
  <r>
    <n v="5220"/>
    <x v="2585"/>
    <x v="3"/>
    <x v="853"/>
    <d v="2014-09-02T00:00:00"/>
    <s v="Same Day"/>
    <s v="CA-12775"/>
    <s v="Cynthia Arntzen"/>
    <x v="0"/>
    <s v="United States"/>
    <s v="Detroit"/>
    <x v="12"/>
    <n v="48205"/>
    <x v="2"/>
    <s v="FUR-CH-10004875"/>
    <x v="0"/>
    <x v="1"/>
    <s v="Harbour Creations 67200 Series Stacking Chairs"/>
    <n v="498.26"/>
    <n v="7"/>
    <n v="0"/>
    <n v="134.53020000000001"/>
    <x v="8"/>
  </r>
  <r>
    <n v="5221"/>
    <x v="2586"/>
    <x v="2"/>
    <x v="1027"/>
    <d v="2011-06-20T00:00:00"/>
    <s v="Standard Class"/>
    <s v="SR-20425"/>
    <s v="Sharelle Roach"/>
    <x v="2"/>
    <s v="United States"/>
    <s v="Detroit"/>
    <x v="12"/>
    <n v="48234"/>
    <x v="2"/>
    <s v="FUR-BO-10000711"/>
    <x v="0"/>
    <x v="0"/>
    <s v="Hon Metal Bookcases, Gray"/>
    <n v="212.94"/>
    <n v="3"/>
    <n v="0"/>
    <n v="57.4938"/>
    <x v="1"/>
  </r>
  <r>
    <n v="5222"/>
    <x v="2587"/>
    <x v="3"/>
    <x v="796"/>
    <d v="2014-05-23T00:00:00"/>
    <s v="Second Class"/>
    <s v="PP-18955"/>
    <s v="Paul Prost"/>
    <x v="2"/>
    <s v="United States"/>
    <s v="Springfield"/>
    <x v="25"/>
    <n v="65807"/>
    <x v="2"/>
    <s v="OFF-AP-10000938"/>
    <x v="1"/>
    <x v="9"/>
    <s v="Avanti 1.7 Cu. Ft. Refrigerator"/>
    <n v="706.86"/>
    <n v="7"/>
    <n v="0"/>
    <n v="197.92080000000001"/>
    <x v="5"/>
  </r>
  <r>
    <n v="5223"/>
    <x v="2587"/>
    <x v="3"/>
    <x v="796"/>
    <d v="2014-05-23T00:00:00"/>
    <s v="Second Class"/>
    <s v="PP-18955"/>
    <s v="Paul Prost"/>
    <x v="2"/>
    <s v="United States"/>
    <s v="Springfield"/>
    <x v="25"/>
    <n v="65807"/>
    <x v="2"/>
    <s v="TEC-PH-10003555"/>
    <x v="2"/>
    <x v="7"/>
    <s v="Motorola HK250 Universal Bluetooth Headset"/>
    <n v="114.95"/>
    <n v="5"/>
    <n v="0"/>
    <n v="2.2989999999999999"/>
    <x v="5"/>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x v="5"/>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x v="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x v="1"/>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x v="1"/>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x v="1"/>
  </r>
  <r>
    <n v="5229"/>
    <x v="2590"/>
    <x v="2"/>
    <x v="35"/>
    <d v="2011-12-01T00:00:00"/>
    <s v="Standard Class"/>
    <s v="LS-16975"/>
    <s v="Lindsay Shagiari"/>
    <x v="2"/>
    <s v="United States"/>
    <s v="San Francisco"/>
    <x v="1"/>
    <n v="94109"/>
    <x v="1"/>
    <s v="OFF-PA-10001033"/>
    <x v="1"/>
    <x v="10"/>
    <s v="Xerox 1893"/>
    <n v="81.98"/>
    <n v="2"/>
    <n v="0"/>
    <n v="40.170200000000001"/>
    <x v="0"/>
  </r>
  <r>
    <n v="5230"/>
    <x v="2591"/>
    <x v="3"/>
    <x v="498"/>
    <d v="2014-03-23T00:00:00"/>
    <s v="Second Class"/>
    <s v="SA-20830"/>
    <s v="Sue Ann Reed"/>
    <x v="0"/>
    <s v="United States"/>
    <s v="Fresno"/>
    <x v="1"/>
    <n v="93727"/>
    <x v="1"/>
    <s v="OFF-BI-10001553"/>
    <x v="1"/>
    <x v="8"/>
    <s v="SpineVue Locking Slant-D Ring Binders by Cardinal"/>
    <n v="14.624000000000001"/>
    <n v="2"/>
    <n v="0.2"/>
    <n v="5.1184000000000003"/>
    <x v="10"/>
  </r>
  <r>
    <n v="5231"/>
    <x v="2591"/>
    <x v="3"/>
    <x v="498"/>
    <d v="2014-03-23T00:00:00"/>
    <s v="Second Class"/>
    <s v="SA-20830"/>
    <s v="Sue Ann Reed"/>
    <x v="0"/>
    <s v="United States"/>
    <s v="Fresno"/>
    <x v="1"/>
    <n v="93727"/>
    <x v="1"/>
    <s v="FUR-TA-10001095"/>
    <x v="0"/>
    <x v="3"/>
    <s v="Chromcraft Round Conference Tables"/>
    <n v="697.16"/>
    <n v="5"/>
    <n v="0.2"/>
    <n v="8.7144999999999992"/>
    <x v="10"/>
  </r>
  <r>
    <n v="5232"/>
    <x v="2591"/>
    <x v="3"/>
    <x v="498"/>
    <d v="2014-03-23T00:00:00"/>
    <s v="Second Class"/>
    <s v="SA-20830"/>
    <s v="Sue Ann Reed"/>
    <x v="0"/>
    <s v="United States"/>
    <s v="Fresno"/>
    <x v="1"/>
    <n v="93727"/>
    <x v="1"/>
    <s v="FUR-FU-10001185"/>
    <x v="0"/>
    <x v="5"/>
    <s v="Advantus Employee of the Month Certificate Frame, 11 x 13-1/2"/>
    <n v="30.93"/>
    <n v="1"/>
    <n v="0"/>
    <n v="12.6813"/>
    <x v="10"/>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x v="10"/>
  </r>
  <r>
    <n v="5234"/>
    <x v="2592"/>
    <x v="2"/>
    <x v="638"/>
    <d v="2011-10-22T00:00:00"/>
    <s v="Standard Class"/>
    <s v="LS-17200"/>
    <s v="Luke Schmidt"/>
    <x v="1"/>
    <s v="United States"/>
    <s v="Texarkana"/>
    <x v="36"/>
    <n v="71854"/>
    <x v="0"/>
    <s v="FUR-CH-10004626"/>
    <x v="0"/>
    <x v="1"/>
    <s v="Office Star Flex Back Scooter Chair with Aluminum Finish Frame"/>
    <n v="605.34"/>
    <n v="6"/>
    <n v="0"/>
    <n v="145.2816"/>
    <x v="2"/>
  </r>
  <r>
    <n v="5235"/>
    <x v="2593"/>
    <x v="3"/>
    <x v="1029"/>
    <d v="2014-08-24T00:00:00"/>
    <s v="First Class"/>
    <s v="TM-21490"/>
    <s v="Tony Molinari"/>
    <x v="0"/>
    <s v="United States"/>
    <s v="San Francisco"/>
    <x v="1"/>
    <n v="94110"/>
    <x v="1"/>
    <s v="FUR-TA-10001768"/>
    <x v="0"/>
    <x v="3"/>
    <s v="Hon Racetrack Conference Tables"/>
    <n v="210.00800000000001"/>
    <n v="1"/>
    <n v="0.2"/>
    <n v="2.6251000000000002"/>
    <x v="6"/>
  </r>
  <r>
    <n v="5236"/>
    <x v="2594"/>
    <x v="0"/>
    <x v="258"/>
    <d v="2013-11-23T00:00:00"/>
    <s v="First Class"/>
    <s v="TT-21265"/>
    <s v="Tim Taslimi"/>
    <x v="1"/>
    <s v="United States"/>
    <s v="Indianapolis"/>
    <x v="14"/>
    <n v="46203"/>
    <x v="2"/>
    <s v="OFF-AP-10001947"/>
    <x v="1"/>
    <x v="9"/>
    <s v="Acco 6 Outlet Guardian Premium Plus Surge Suppressor"/>
    <n v="54.96"/>
    <n v="3"/>
    <n v="0"/>
    <n v="15.9384"/>
    <x v="0"/>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x v="8"/>
  </r>
  <r>
    <n v="5238"/>
    <x v="2595"/>
    <x v="2"/>
    <x v="59"/>
    <d v="2011-09-24T00:00:00"/>
    <s v="Standard Class"/>
    <s v="DN-13690"/>
    <s v="Duane Noonan"/>
    <x v="0"/>
    <s v="United States"/>
    <s v="Columbia"/>
    <x v="39"/>
    <n v="21044"/>
    <x v="3"/>
    <s v="FUR-BO-10001337"/>
    <x v="0"/>
    <x v="0"/>
    <s v="O'Sullivan Living Dimensions 2-Shelf Bookcases"/>
    <n v="362.94"/>
    <n v="3"/>
    <n v="0"/>
    <n v="36.293999999999997"/>
    <x v="8"/>
  </r>
  <r>
    <n v="5239"/>
    <x v="2595"/>
    <x v="2"/>
    <x v="59"/>
    <d v="2011-09-24T00:00:00"/>
    <s v="Standard Class"/>
    <s v="DN-13690"/>
    <s v="Duane Noonan"/>
    <x v="0"/>
    <s v="United States"/>
    <s v="Columbia"/>
    <x v="39"/>
    <n v="21044"/>
    <x v="3"/>
    <s v="TEC-AC-10003628"/>
    <x v="2"/>
    <x v="11"/>
    <s v="Logitech 910-002974 M325 Wireless Mouse for Web Scrolling"/>
    <n v="59.98"/>
    <n v="2"/>
    <n v="0"/>
    <n v="26.391200000000001"/>
    <x v="8"/>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x v="8"/>
  </r>
  <r>
    <n v="5241"/>
    <x v="2596"/>
    <x v="0"/>
    <x v="108"/>
    <d v="2013-09-18T00:00:00"/>
    <s v="Standard Class"/>
    <s v="EB-14110"/>
    <s v="Eugene Barchas"/>
    <x v="0"/>
    <s v="United States"/>
    <s v="San Jose"/>
    <x v="1"/>
    <n v="95123"/>
    <x v="1"/>
    <s v="OFF-BI-10001658"/>
    <x v="1"/>
    <x v="8"/>
    <s v="GBC Standard Therm-A-Bind Covers"/>
    <n v="39.872"/>
    <n v="2"/>
    <n v="0.2"/>
    <n v="12.958399999999999"/>
    <x v="8"/>
  </r>
  <r>
    <n v="5242"/>
    <x v="2597"/>
    <x v="0"/>
    <x v="713"/>
    <d v="2013-09-27T00:00:00"/>
    <s v="Second Class"/>
    <s v="CM-11815"/>
    <s v="Candace McMahon"/>
    <x v="1"/>
    <s v="United States"/>
    <s v="Seattle"/>
    <x v="4"/>
    <n v="98115"/>
    <x v="1"/>
    <s v="OFF-SU-10004737"/>
    <x v="1"/>
    <x v="14"/>
    <s v="Acme Design Stainless Steel Bent Scissors"/>
    <n v="13.68"/>
    <n v="2"/>
    <n v="0"/>
    <n v="3.6936"/>
    <x v="8"/>
  </r>
  <r>
    <n v="5243"/>
    <x v="2598"/>
    <x v="3"/>
    <x v="1018"/>
    <d v="2014-08-09T00:00:00"/>
    <s v="Standard Class"/>
    <s v="HM-14860"/>
    <s v="Harry Marie"/>
    <x v="1"/>
    <s v="United States"/>
    <s v="Carrollton"/>
    <x v="5"/>
    <n v="75007"/>
    <x v="2"/>
    <s v="OFF-BI-10002827"/>
    <x v="1"/>
    <x v="8"/>
    <s v="Avery Durable Poly Binders"/>
    <n v="3.3180000000000001"/>
    <n v="3"/>
    <n v="0.8"/>
    <n v="-5.6406000000000001"/>
    <x v="6"/>
  </r>
  <r>
    <n v="5244"/>
    <x v="2599"/>
    <x v="0"/>
    <x v="197"/>
    <d v="2013-07-27T00:00:00"/>
    <s v="First Class"/>
    <s v="KM-16375"/>
    <s v="Katherine Murray"/>
    <x v="2"/>
    <s v="United States"/>
    <s v="Arlington"/>
    <x v="17"/>
    <n v="22204"/>
    <x v="0"/>
    <s v="OFF-BI-10003694"/>
    <x v="1"/>
    <x v="8"/>
    <s v="Avery 3 1/2&quot; Diskette Storage Pages, 10/Pack"/>
    <n v="10.44"/>
    <n v="1"/>
    <n v="0"/>
    <n v="4.8023999999999996"/>
    <x v="7"/>
  </r>
  <r>
    <n v="5245"/>
    <x v="2600"/>
    <x v="0"/>
    <x v="1030"/>
    <d v="2013-08-05T00:00:00"/>
    <s v="Second Class"/>
    <s v="BF-11020"/>
    <s v="Barry FranzÃ¶sisch"/>
    <x v="1"/>
    <s v="United States"/>
    <s v="Los Angeles"/>
    <x v="1"/>
    <n v="90032"/>
    <x v="1"/>
    <s v="FUR-TA-10001691"/>
    <x v="0"/>
    <x v="3"/>
    <s v="Barricks Non-Folding Utility Table with Steel Legs, Laminate Tops"/>
    <n v="136.464"/>
    <n v="2"/>
    <n v="0.2"/>
    <n v="15.3522"/>
    <x v="6"/>
  </r>
  <r>
    <n v="5246"/>
    <x v="2600"/>
    <x v="0"/>
    <x v="1030"/>
    <d v="2013-08-05T00:00:00"/>
    <s v="Second Class"/>
    <s v="BF-11020"/>
    <s v="Barry FranzÃ¶sisch"/>
    <x v="1"/>
    <s v="United States"/>
    <s v="Los Angeles"/>
    <x v="1"/>
    <n v="90032"/>
    <x v="1"/>
    <s v="TEC-PH-10001918"/>
    <x v="2"/>
    <x v="7"/>
    <s v="Nortel Business Series Terminal T7208 Digital phone"/>
    <n v="333.57600000000002"/>
    <n v="3"/>
    <n v="0.2"/>
    <n v="33.357599999999998"/>
    <x v="6"/>
  </r>
  <r>
    <n v="5247"/>
    <x v="2600"/>
    <x v="0"/>
    <x v="1030"/>
    <d v="2013-08-05T00:00:00"/>
    <s v="Second Class"/>
    <s v="BF-11020"/>
    <s v="Barry FranzÃ¶sisch"/>
    <x v="1"/>
    <s v="United States"/>
    <s v="Los Angeles"/>
    <x v="1"/>
    <n v="90032"/>
    <x v="1"/>
    <s v="OFF-BI-10000285"/>
    <x v="1"/>
    <x v="8"/>
    <s v="XtraLife ClearVue Slant-D Ring Binders by Cardinal"/>
    <n v="12.544"/>
    <n v="2"/>
    <n v="0.2"/>
    <n v="4.7039999999999997"/>
    <x v="6"/>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x v="5"/>
  </r>
  <r>
    <n v="5249"/>
    <x v="2602"/>
    <x v="3"/>
    <x v="132"/>
    <d v="2014-11-06T00:00:00"/>
    <s v="Second Class"/>
    <s v="EJ-14155"/>
    <s v="Eva Jacobs"/>
    <x v="0"/>
    <s v="United States"/>
    <s v="Seattle"/>
    <x v="4"/>
    <n v="98105"/>
    <x v="1"/>
    <s v="TEC-AC-10002345"/>
    <x v="2"/>
    <x v="11"/>
    <s v="HP Standard 104 key PS/2 Keyboard"/>
    <n v="43.5"/>
    <n v="3"/>
    <n v="0"/>
    <n v="10.875"/>
    <x v="0"/>
  </r>
  <r>
    <n v="5250"/>
    <x v="2603"/>
    <x v="1"/>
    <x v="392"/>
    <d v="2012-04-21T00:00:00"/>
    <s v="Standard Class"/>
    <s v="BN-11470"/>
    <s v="Brad Norvell"/>
    <x v="1"/>
    <s v="United States"/>
    <s v="Philadelphia"/>
    <x v="9"/>
    <n v="19143"/>
    <x v="3"/>
    <s v="OFF-FA-10001229"/>
    <x v="1"/>
    <x v="13"/>
    <s v="Staples"/>
    <n v="12.576000000000001"/>
    <n v="4"/>
    <n v="0.2"/>
    <n v="4.0872000000000002"/>
    <x v="3"/>
  </r>
  <r>
    <n v="5251"/>
    <x v="2604"/>
    <x v="0"/>
    <x v="939"/>
    <d v="2013-12-19T00:00:00"/>
    <s v="Standard Class"/>
    <s v="EC-14050"/>
    <s v="Erin Creighton"/>
    <x v="0"/>
    <s v="United States"/>
    <s v="Columbus"/>
    <x v="32"/>
    <n v="31907"/>
    <x v="0"/>
    <s v="TEC-AC-10001314"/>
    <x v="2"/>
    <x v="11"/>
    <s v="Case Logic 2.4GHz Wireless Keyboard"/>
    <n v="249.95"/>
    <n v="5"/>
    <n v="0"/>
    <n v="19.995999999999999"/>
    <x v="4"/>
  </r>
  <r>
    <n v="5252"/>
    <x v="2604"/>
    <x v="0"/>
    <x v="939"/>
    <d v="2013-12-19T00:00:00"/>
    <s v="Standard Class"/>
    <s v="EC-14050"/>
    <s v="Erin Creighton"/>
    <x v="0"/>
    <s v="United States"/>
    <s v="Columbus"/>
    <x v="32"/>
    <n v="31907"/>
    <x v="0"/>
    <s v="OFF-PA-10004438"/>
    <x v="1"/>
    <x v="10"/>
    <s v="Xerox 1907"/>
    <n v="49.12"/>
    <n v="4"/>
    <n v="0"/>
    <n v="23.086400000000001"/>
    <x v="4"/>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x v="2"/>
  </r>
  <r>
    <n v="5254"/>
    <x v="2606"/>
    <x v="2"/>
    <x v="1009"/>
    <d v="2011-03-11T00:00:00"/>
    <s v="Second Class"/>
    <s v="NP-18685"/>
    <s v="Nora Pelletier"/>
    <x v="2"/>
    <s v="United States"/>
    <s v="Des Moines"/>
    <x v="4"/>
    <n v="98198"/>
    <x v="1"/>
    <s v="OFF-BI-10004224"/>
    <x v="1"/>
    <x v="8"/>
    <s v="Catalog Binders with Expanding Posts"/>
    <n v="107.648"/>
    <n v="2"/>
    <n v="0.2"/>
    <n v="33.64"/>
    <x v="10"/>
  </r>
  <r>
    <n v="5255"/>
    <x v="2607"/>
    <x v="1"/>
    <x v="616"/>
    <d v="2012-03-07T00:00:00"/>
    <s v="Second Class"/>
    <s v="AH-10195"/>
    <s v="Alan Haines"/>
    <x v="1"/>
    <s v="United States"/>
    <s v="Bethlehem"/>
    <x v="9"/>
    <n v="18018"/>
    <x v="3"/>
    <s v="FUR-CH-10002647"/>
    <x v="0"/>
    <x v="1"/>
    <s v="Situations Contoured Folding Chairs, 4/Set"/>
    <n v="99.372"/>
    <n v="2"/>
    <n v="0.3"/>
    <n v="-7.0979999999999999"/>
    <x v="10"/>
  </r>
  <r>
    <n v="5256"/>
    <x v="2607"/>
    <x v="1"/>
    <x v="616"/>
    <d v="2012-03-07T00:00:00"/>
    <s v="Second Class"/>
    <s v="AH-10195"/>
    <s v="Alan Haines"/>
    <x v="1"/>
    <s v="United States"/>
    <s v="Bethlehem"/>
    <x v="9"/>
    <n v="18018"/>
    <x v="3"/>
    <s v="FUR-FU-10003247"/>
    <x v="0"/>
    <x v="5"/>
    <s v="36X48 HARDFLOOR CHAIRMAT"/>
    <n v="33.567999999999998"/>
    <n v="2"/>
    <n v="0.2"/>
    <n v="-5.4547999999999996"/>
    <x v="10"/>
  </r>
  <r>
    <n v="5257"/>
    <x v="2608"/>
    <x v="0"/>
    <x v="590"/>
    <d v="2013-08-15T00:00:00"/>
    <s v="Standard Class"/>
    <s v="CC-12145"/>
    <s v="Charles Crestani"/>
    <x v="0"/>
    <s v="United States"/>
    <s v="Oklahoma City"/>
    <x v="26"/>
    <n v="73120"/>
    <x v="2"/>
    <s v="OFF-PA-10003270"/>
    <x v="1"/>
    <x v="10"/>
    <s v="Xerox 1954"/>
    <n v="10.56"/>
    <n v="2"/>
    <n v="0"/>
    <n v="4.7519999999999998"/>
    <x v="6"/>
  </r>
  <r>
    <n v="5258"/>
    <x v="2609"/>
    <x v="3"/>
    <x v="1032"/>
    <d v="2014-01-09T00:00:00"/>
    <s v="Standard Class"/>
    <s v="DL-13315"/>
    <s v="Delfina Latchford"/>
    <x v="0"/>
    <s v="United States"/>
    <s v="Rancho Cucamonga"/>
    <x v="1"/>
    <n v="91730"/>
    <x v="1"/>
    <s v="OFF-PA-10004735"/>
    <x v="1"/>
    <x v="10"/>
    <s v="Xerox 1905"/>
    <n v="38.880000000000003"/>
    <n v="6"/>
    <n v="0"/>
    <n v="18.662400000000002"/>
    <x v="9"/>
  </r>
  <r>
    <n v="5259"/>
    <x v="2610"/>
    <x v="3"/>
    <x v="449"/>
    <d v="2014-10-12T00:00:00"/>
    <s v="First Class"/>
    <s v="XP-21865"/>
    <s v="Xylona Preis"/>
    <x v="0"/>
    <s v="United States"/>
    <s v="Los Angeles"/>
    <x v="1"/>
    <n v="90032"/>
    <x v="1"/>
    <s v="OFF-PA-10001745"/>
    <x v="1"/>
    <x v="10"/>
    <s v="Wirebound Message Books, 2 7/8&quot; x 5&quot;, 3 Forms per Page"/>
    <n v="35.200000000000003"/>
    <n v="5"/>
    <n v="0"/>
    <n v="16.544"/>
    <x v="2"/>
  </r>
  <r>
    <n v="5260"/>
    <x v="2611"/>
    <x v="3"/>
    <x v="179"/>
    <d v="2014-10-27T00:00:00"/>
    <s v="Standard Class"/>
    <s v="MA-17560"/>
    <s v="Matt Abelman"/>
    <x v="2"/>
    <s v="United States"/>
    <s v="Philadelphia"/>
    <x v="9"/>
    <n v="19120"/>
    <x v="3"/>
    <s v="OFF-PA-10000176"/>
    <x v="1"/>
    <x v="10"/>
    <s v="Xerox 1887"/>
    <n v="45.527999999999999"/>
    <n v="3"/>
    <n v="0.2"/>
    <n v="15.934799999999999"/>
    <x v="2"/>
  </r>
  <r>
    <n v="5261"/>
    <x v="2612"/>
    <x v="2"/>
    <x v="557"/>
    <d v="2011-09-10T00:00:00"/>
    <s v="First Class"/>
    <s v="SZ-20035"/>
    <s v="Sam Zeldin"/>
    <x v="2"/>
    <s v="United States"/>
    <s v="Houston"/>
    <x v="5"/>
    <n v="77036"/>
    <x v="2"/>
    <s v="TEC-PH-10000675"/>
    <x v="2"/>
    <x v="7"/>
    <s v="Panasonic KX TS3282B Corded phone"/>
    <n v="196.77600000000001"/>
    <n v="3"/>
    <n v="0.2"/>
    <n v="14.7582"/>
    <x v="8"/>
  </r>
  <r>
    <n v="5262"/>
    <x v="2612"/>
    <x v="2"/>
    <x v="557"/>
    <d v="2011-09-10T00:00:00"/>
    <s v="First Class"/>
    <s v="SZ-20035"/>
    <s v="Sam Zeldin"/>
    <x v="2"/>
    <s v="United States"/>
    <s v="Houston"/>
    <x v="5"/>
    <n v="77036"/>
    <x v="2"/>
    <s v="OFF-BI-10000050"/>
    <x v="1"/>
    <x v="8"/>
    <s v="Angle-D Binders with Locking Rings, Label Holders"/>
    <n v="2.92"/>
    <n v="2"/>
    <n v="0.8"/>
    <n v="-4.8179999999999996"/>
    <x v="8"/>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x v="8"/>
  </r>
  <r>
    <n v="5264"/>
    <x v="2612"/>
    <x v="2"/>
    <x v="557"/>
    <d v="2011-09-10T00:00:00"/>
    <s v="First Class"/>
    <s v="SZ-20035"/>
    <s v="Sam Zeldin"/>
    <x v="2"/>
    <s v="United States"/>
    <s v="Houston"/>
    <x v="5"/>
    <n v="77036"/>
    <x v="2"/>
    <s v="TEC-AC-10002718"/>
    <x v="2"/>
    <x v="11"/>
    <s v="Belkin Standard 104 key USB Keyboard"/>
    <n v="46.688000000000002"/>
    <n v="4"/>
    <n v="0.2"/>
    <n v="-2.9180000000000001"/>
    <x v="8"/>
  </r>
  <r>
    <n v="5265"/>
    <x v="2612"/>
    <x v="2"/>
    <x v="557"/>
    <d v="2011-09-10T00:00:00"/>
    <s v="First Class"/>
    <s v="SZ-20035"/>
    <s v="Sam Zeldin"/>
    <x v="2"/>
    <s v="United States"/>
    <s v="Houston"/>
    <x v="5"/>
    <n v="77036"/>
    <x v="2"/>
    <s v="OFF-AR-10003179"/>
    <x v="1"/>
    <x v="6"/>
    <s v="Dixon Ticonderoga Core-Lock Colored Pencils"/>
    <n v="21.864000000000001"/>
    <n v="3"/>
    <n v="0.2"/>
    <n v="3.5529000000000002"/>
    <x v="8"/>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x v="2"/>
  </r>
  <r>
    <n v="5267"/>
    <x v="2613"/>
    <x v="3"/>
    <x v="1033"/>
    <d v="2014-10-04T00:00:00"/>
    <s v="First Class"/>
    <s v="CS-11845"/>
    <s v="Cari Sayre"/>
    <x v="1"/>
    <s v="United States"/>
    <s v="Seattle"/>
    <x v="4"/>
    <n v="98103"/>
    <x v="1"/>
    <s v="OFF-PA-10004039"/>
    <x v="1"/>
    <x v="10"/>
    <s v="Xerox 1882"/>
    <n v="167.94"/>
    <n v="3"/>
    <n v="0"/>
    <n v="82.290599999999998"/>
    <x v="2"/>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x v="2"/>
  </r>
  <r>
    <n v="5269"/>
    <x v="2614"/>
    <x v="3"/>
    <x v="673"/>
    <d v="2014-11-22T00:00:00"/>
    <s v="Standard Class"/>
    <s v="MH-18115"/>
    <s v="Mick Hernandez"/>
    <x v="2"/>
    <s v="United States"/>
    <s v="Yonkers"/>
    <x v="15"/>
    <n v="10701"/>
    <x v="3"/>
    <s v="TEC-MA-10003173"/>
    <x v="2"/>
    <x v="15"/>
    <s v="Hewlett-Packard 300S Scientific Calculator"/>
    <n v="52.44"/>
    <n v="4"/>
    <n v="0"/>
    <n v="24.122399999999999"/>
    <x v="0"/>
  </r>
  <r>
    <n v="5270"/>
    <x v="2615"/>
    <x v="3"/>
    <x v="220"/>
    <d v="2014-09-12T00:00:00"/>
    <s v="Same Day"/>
    <s v="CB-12025"/>
    <s v="Cassandra Brandow"/>
    <x v="0"/>
    <s v="United States"/>
    <s v="San Francisco"/>
    <x v="1"/>
    <n v="94110"/>
    <x v="1"/>
    <s v="FUR-FU-10000260"/>
    <x v="0"/>
    <x v="5"/>
    <s v="6&quot; Cubicle Wall Clock, Black"/>
    <n v="32.36"/>
    <n v="4"/>
    <n v="0"/>
    <n v="11.6496"/>
    <x v="8"/>
  </r>
  <r>
    <n v="5271"/>
    <x v="2615"/>
    <x v="3"/>
    <x v="220"/>
    <d v="2014-09-12T00:00:00"/>
    <s v="Same Day"/>
    <s v="CB-12025"/>
    <s v="Cassandra Brandow"/>
    <x v="0"/>
    <s v="United States"/>
    <s v="San Francisco"/>
    <x v="1"/>
    <n v="94110"/>
    <x v="1"/>
    <s v="OFF-AP-10004487"/>
    <x v="1"/>
    <x v="9"/>
    <s v="Kensington 4 Outlet MasterPiece Compact Power Control Center"/>
    <n v="406.6"/>
    <n v="5"/>
    <n v="0"/>
    <n v="113.848"/>
    <x v="8"/>
  </r>
  <r>
    <n v="5272"/>
    <x v="2616"/>
    <x v="3"/>
    <x v="1034"/>
    <d v="2014-01-17T00:00:00"/>
    <s v="Same Day"/>
    <s v="JO-15145"/>
    <s v="Jack O'Briant"/>
    <x v="1"/>
    <s v="United States"/>
    <s v="Los Angeles"/>
    <x v="1"/>
    <n v="90008"/>
    <x v="1"/>
    <s v="FUR-FU-10001487"/>
    <x v="0"/>
    <x v="5"/>
    <s v="Eldon Expressions Wood and Plastic Desk Accessories, Cherry Wood"/>
    <n v="27.92"/>
    <n v="4"/>
    <n v="0"/>
    <n v="8.0968"/>
    <x v="9"/>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x v="9"/>
  </r>
  <r>
    <n v="5274"/>
    <x v="2617"/>
    <x v="0"/>
    <x v="491"/>
    <d v="2013-11-30T00:00:00"/>
    <s v="First Class"/>
    <s v="PA-19060"/>
    <s v="Pete Armstrong"/>
    <x v="2"/>
    <s v="United States"/>
    <s v="Miami"/>
    <x v="2"/>
    <n v="33142"/>
    <x v="0"/>
    <s v="OFF-BI-10000145"/>
    <x v="1"/>
    <x v="8"/>
    <s v="Zipper Ring Binder Pockets"/>
    <n v="3.7440000000000002"/>
    <n v="4"/>
    <n v="0.7"/>
    <n v="-2.6208"/>
    <x v="0"/>
  </r>
  <r>
    <n v="5275"/>
    <x v="2618"/>
    <x v="1"/>
    <x v="209"/>
    <d v="2012-11-09T00:00:00"/>
    <s v="Second Class"/>
    <s v="SV-20785"/>
    <s v="Stewart Visinsky"/>
    <x v="0"/>
    <s v="United States"/>
    <s v="Burlington"/>
    <x v="42"/>
    <n v="5408"/>
    <x v="3"/>
    <s v="FUR-CH-10000595"/>
    <x v="0"/>
    <x v="1"/>
    <s v="Safco Contoured Stacking Chairs"/>
    <n v="715.2"/>
    <n v="3"/>
    <n v="0"/>
    <n v="178.8"/>
    <x v="0"/>
  </r>
  <r>
    <n v="5276"/>
    <x v="2619"/>
    <x v="3"/>
    <x v="817"/>
    <d v="2014-12-21T00:00:00"/>
    <s v="Standard Class"/>
    <s v="KL-16555"/>
    <s v="Kelly Lampkin"/>
    <x v="1"/>
    <s v="United States"/>
    <s v="Fayetteville"/>
    <x v="36"/>
    <n v="72701"/>
    <x v="0"/>
    <s v="TEC-AC-10004469"/>
    <x v="2"/>
    <x v="11"/>
    <s v="Microsoft Sculpt Comfort Mouse"/>
    <n v="159.80000000000001"/>
    <n v="4"/>
    <n v="0"/>
    <n v="70.311999999999998"/>
    <x v="4"/>
  </r>
  <r>
    <n v="5277"/>
    <x v="2619"/>
    <x v="3"/>
    <x v="817"/>
    <d v="2014-12-21T00:00:00"/>
    <s v="Standard Class"/>
    <s v="KL-16555"/>
    <s v="Kelly Lampkin"/>
    <x v="1"/>
    <s v="United States"/>
    <s v="Fayetteville"/>
    <x v="36"/>
    <n v="72701"/>
    <x v="0"/>
    <s v="TEC-AC-10003038"/>
    <x v="2"/>
    <x v="11"/>
    <s v="Kingston Digital DataTraveler 16GB USB 2.0"/>
    <n v="44.75"/>
    <n v="5"/>
    <n v="0"/>
    <n v="8.5024999999999995"/>
    <x v="4"/>
  </r>
  <r>
    <n v="5278"/>
    <x v="2620"/>
    <x v="2"/>
    <x v="103"/>
    <d v="2011-09-17T00:00:00"/>
    <s v="Standard Class"/>
    <s v="BC-11125"/>
    <s v="Becky Castell"/>
    <x v="2"/>
    <s v="United States"/>
    <s v="Odessa"/>
    <x v="5"/>
    <n v="79762"/>
    <x v="2"/>
    <s v="FUR-CH-10004698"/>
    <x v="0"/>
    <x v="1"/>
    <s v="Padded Folding Chairs, Black, 4/Carton"/>
    <n v="340.11599999999999"/>
    <n v="6"/>
    <n v="0.3"/>
    <n v="-9.7175999999999991"/>
    <x v="8"/>
  </r>
  <r>
    <n v="5279"/>
    <x v="2621"/>
    <x v="2"/>
    <x v="1035"/>
    <d v="2011-12-13T00:00:00"/>
    <s v="Standard Class"/>
    <s v="PO-18850"/>
    <s v="Patrick O'Brill"/>
    <x v="0"/>
    <s v="United States"/>
    <s v="Virginia Beach"/>
    <x v="17"/>
    <n v="23464"/>
    <x v="0"/>
    <s v="OFF-PA-10003641"/>
    <x v="1"/>
    <x v="10"/>
    <s v="Xerox 1909"/>
    <n v="105.52"/>
    <n v="4"/>
    <n v="0"/>
    <n v="48.539200000000001"/>
    <x v="4"/>
  </r>
  <r>
    <n v="5280"/>
    <x v="2622"/>
    <x v="3"/>
    <x v="210"/>
    <d v="2014-09-12T00:00:00"/>
    <s v="Standard Class"/>
    <s v="AG-10675"/>
    <s v="Anna Gayman"/>
    <x v="0"/>
    <s v="United States"/>
    <s v="Milwaukee"/>
    <x v="6"/>
    <n v="53209"/>
    <x v="2"/>
    <s v="TEC-AC-10002134"/>
    <x v="2"/>
    <x v="11"/>
    <s v="Rosewill 107 Normal Keys USB Wired Standard Keyboard"/>
    <n v="13.48"/>
    <n v="1"/>
    <n v="0"/>
    <n v="1.8872"/>
    <x v="8"/>
  </r>
  <r>
    <n v="5281"/>
    <x v="2623"/>
    <x v="3"/>
    <x v="566"/>
    <d v="2014-10-13T00:00:00"/>
    <s v="Standard Class"/>
    <s v="DB-13210"/>
    <s v="Dean Braden"/>
    <x v="0"/>
    <s v="United States"/>
    <s v="Detroit"/>
    <x v="12"/>
    <n v="48234"/>
    <x v="2"/>
    <s v="OFF-ST-10001837"/>
    <x v="1"/>
    <x v="4"/>
    <s v="SAFCO Mobile Desk Side File, Wire Frame"/>
    <n v="85.52"/>
    <n v="2"/>
    <n v="0"/>
    <n v="22.235199999999999"/>
    <x v="2"/>
  </r>
  <r>
    <n v="5282"/>
    <x v="2624"/>
    <x v="1"/>
    <x v="577"/>
    <d v="2012-09-10T00:00:00"/>
    <s v="Standard Class"/>
    <s v="SP-20860"/>
    <s v="Sung Pak"/>
    <x v="1"/>
    <s v="United States"/>
    <s v="Rochester"/>
    <x v="11"/>
    <n v="55901"/>
    <x v="2"/>
    <s v="FUR-FU-10001706"/>
    <x v="0"/>
    <x v="5"/>
    <s v="Longer-Life Soft White Bulbs"/>
    <n v="6.16"/>
    <n v="2"/>
    <n v="0"/>
    <n v="2.9567999999999999"/>
    <x v="8"/>
  </r>
  <r>
    <n v="5283"/>
    <x v="2624"/>
    <x v="1"/>
    <x v="577"/>
    <d v="2012-09-10T00:00:00"/>
    <s v="Standard Class"/>
    <s v="SP-20860"/>
    <s v="Sung Pak"/>
    <x v="1"/>
    <s v="United States"/>
    <s v="Rochester"/>
    <x v="11"/>
    <n v="55901"/>
    <x v="2"/>
    <s v="OFF-PA-10001970"/>
    <x v="1"/>
    <x v="10"/>
    <s v="Xerox 1881"/>
    <n v="36.840000000000003"/>
    <n v="3"/>
    <n v="0"/>
    <n v="17.314800000000002"/>
    <x v="8"/>
  </r>
  <r>
    <n v="5284"/>
    <x v="2625"/>
    <x v="2"/>
    <x v="809"/>
    <d v="2011-04-04T00:00:00"/>
    <s v="Standard Class"/>
    <s v="Dl-13600"/>
    <s v="Dorris liebe"/>
    <x v="1"/>
    <s v="United States"/>
    <s v="Seattle"/>
    <x v="4"/>
    <n v="98105"/>
    <x v="1"/>
    <s v="OFF-ST-10002957"/>
    <x v="1"/>
    <x v="4"/>
    <s v="Sterilite Show Offs Storage Containers"/>
    <n v="15.84"/>
    <n v="3"/>
    <n v="0"/>
    <n v="0"/>
    <x v="10"/>
  </r>
  <r>
    <n v="5285"/>
    <x v="2625"/>
    <x v="2"/>
    <x v="809"/>
    <d v="2011-04-04T00:00:00"/>
    <s v="Standard Class"/>
    <s v="Dl-13600"/>
    <s v="Dorris liebe"/>
    <x v="1"/>
    <s v="United States"/>
    <s v="Seattle"/>
    <x v="4"/>
    <n v="98105"/>
    <x v="1"/>
    <s v="OFF-LA-10002312"/>
    <x v="1"/>
    <x v="2"/>
    <s v="Avery 490"/>
    <n v="44.4"/>
    <n v="3"/>
    <n v="0"/>
    <n v="22.2"/>
    <x v="10"/>
  </r>
  <r>
    <n v="5286"/>
    <x v="2626"/>
    <x v="3"/>
    <x v="1024"/>
    <d v="2014-05-07T00:00:00"/>
    <s v="First Class"/>
    <s v="LH-17020"/>
    <s v="Lisa Hazard"/>
    <x v="0"/>
    <s v="United States"/>
    <s v="Louisville"/>
    <x v="22"/>
    <n v="80027"/>
    <x v="1"/>
    <s v="OFF-EN-10002600"/>
    <x v="1"/>
    <x v="12"/>
    <s v="Redi-Strip #10 Envelopes, 4 1/8 x 9 1/2"/>
    <n v="21.24"/>
    <n v="9"/>
    <n v="0.2"/>
    <n v="7.4340000000000002"/>
    <x v="5"/>
  </r>
  <r>
    <n v="5287"/>
    <x v="2626"/>
    <x v="3"/>
    <x v="1024"/>
    <d v="2014-05-07T00:00:00"/>
    <s v="First Class"/>
    <s v="LH-17020"/>
    <s v="Lisa Hazard"/>
    <x v="0"/>
    <s v="United States"/>
    <s v="Louisville"/>
    <x v="22"/>
    <n v="80027"/>
    <x v="1"/>
    <s v="OFF-BI-10003274"/>
    <x v="1"/>
    <x v="8"/>
    <s v="Avery Durable Slant Ring Binders, No Labels"/>
    <n v="9.5519999999999996"/>
    <n v="8"/>
    <n v="0.7"/>
    <n v="-7.3231999999999999"/>
    <x v="5"/>
  </r>
  <r>
    <n v="5288"/>
    <x v="2626"/>
    <x v="3"/>
    <x v="1024"/>
    <d v="2014-05-07T00:00:00"/>
    <s v="First Class"/>
    <s v="LH-17020"/>
    <s v="Lisa Hazard"/>
    <x v="0"/>
    <s v="United States"/>
    <s v="Louisville"/>
    <x v="22"/>
    <n v="80027"/>
    <x v="1"/>
    <s v="FUR-BO-10004467"/>
    <x v="0"/>
    <x v="0"/>
    <s v="Bestar Classic Bookcase"/>
    <n v="89.991"/>
    <n v="3"/>
    <n v="0.7"/>
    <n v="-152.9847"/>
    <x v="5"/>
  </r>
  <r>
    <n v="5289"/>
    <x v="2627"/>
    <x v="3"/>
    <x v="504"/>
    <d v="2014-05-06T00:00:00"/>
    <s v="Standard Class"/>
    <s v="AD-10180"/>
    <s v="Alan Dominguez"/>
    <x v="2"/>
    <s v="United States"/>
    <s v="San Francisco"/>
    <x v="1"/>
    <n v="94122"/>
    <x v="1"/>
    <s v="OFF-PA-10000675"/>
    <x v="1"/>
    <x v="10"/>
    <s v="Xerox 1919"/>
    <n v="163.96"/>
    <n v="4"/>
    <n v="0"/>
    <n v="80.340400000000002"/>
    <x v="5"/>
  </r>
  <r>
    <n v="5290"/>
    <x v="2628"/>
    <x v="2"/>
    <x v="78"/>
    <d v="2011-09-15T00:00:00"/>
    <s v="Standard Class"/>
    <s v="KT-16465"/>
    <s v="Kean Takahito"/>
    <x v="0"/>
    <s v="United States"/>
    <s v="Houston"/>
    <x v="5"/>
    <n v="77036"/>
    <x v="2"/>
    <s v="OFF-PA-10002259"/>
    <x v="1"/>
    <x v="10"/>
    <s v="Geographics Note Cards, Blank, White, 8 1/2&quot; x 11&quot;"/>
    <n v="17.904"/>
    <n v="2"/>
    <n v="0.2"/>
    <n v="6.2664"/>
    <x v="8"/>
  </r>
  <r>
    <n v="5291"/>
    <x v="2628"/>
    <x v="2"/>
    <x v="78"/>
    <d v="2011-09-15T00:00:00"/>
    <s v="Standard Class"/>
    <s v="KT-16465"/>
    <s v="Kean Takahito"/>
    <x v="0"/>
    <s v="United States"/>
    <s v="Houston"/>
    <x v="5"/>
    <n v="77036"/>
    <x v="2"/>
    <s v="FUR-CH-10004287"/>
    <x v="0"/>
    <x v="1"/>
    <s v="SAFCO Arco Folding Chair"/>
    <n v="966.7"/>
    <n v="5"/>
    <n v="0.3"/>
    <n v="-13.81"/>
    <x v="8"/>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x v="8"/>
  </r>
  <r>
    <n v="5293"/>
    <x v="2629"/>
    <x v="3"/>
    <x v="308"/>
    <d v="2014-06-24T00:00:00"/>
    <s v="First Class"/>
    <s v="PJ-19015"/>
    <s v="Pauline Johnson"/>
    <x v="0"/>
    <s v="United States"/>
    <s v="Miami"/>
    <x v="2"/>
    <n v="33180"/>
    <x v="0"/>
    <s v="OFF-ST-10004835"/>
    <x v="1"/>
    <x v="4"/>
    <s v="Plastic Stacking Crates &amp; Casters"/>
    <n v="4.4640000000000004"/>
    <n v="1"/>
    <n v="0.2"/>
    <n v="0.33479999999999999"/>
    <x v="1"/>
  </r>
  <r>
    <n v="5294"/>
    <x v="2630"/>
    <x v="1"/>
    <x v="207"/>
    <d v="2012-12-30T00:00:00"/>
    <s v="Standard Class"/>
    <s v="MC-18100"/>
    <s v="Mick Crebagga"/>
    <x v="0"/>
    <s v="United States"/>
    <s v="Medina"/>
    <x v="24"/>
    <n v="44256"/>
    <x v="3"/>
    <s v="FUR-TA-10004086"/>
    <x v="0"/>
    <x v="3"/>
    <s v="KI Adjustable-Height Table"/>
    <n v="51.588000000000001"/>
    <n v="1"/>
    <n v="0.4"/>
    <n v="-15.4764"/>
    <x v="4"/>
  </r>
  <r>
    <n v="5295"/>
    <x v="2631"/>
    <x v="3"/>
    <x v="733"/>
    <d v="2014-08-20T00:00:00"/>
    <s v="Standard Class"/>
    <s v="BO-11350"/>
    <s v="Bill Overfelt"/>
    <x v="1"/>
    <s v="United States"/>
    <s v="Roseville"/>
    <x v="11"/>
    <n v="55113"/>
    <x v="2"/>
    <s v="OFF-LA-10000305"/>
    <x v="1"/>
    <x v="2"/>
    <s v="Avery 495"/>
    <n v="50.4"/>
    <n v="8"/>
    <n v="0"/>
    <n v="23.184000000000001"/>
    <x v="6"/>
  </r>
  <r>
    <n v="5296"/>
    <x v="2632"/>
    <x v="3"/>
    <x v="168"/>
    <d v="2014-03-10T00:00:00"/>
    <s v="Standard Class"/>
    <s v="DP-13000"/>
    <s v="Darren Powers"/>
    <x v="0"/>
    <s v="United States"/>
    <s v="Houston"/>
    <x v="5"/>
    <n v="77041"/>
    <x v="2"/>
    <s v="OFF-PA-10000806"/>
    <x v="1"/>
    <x v="10"/>
    <s v="Xerox 1934"/>
    <n v="89.567999999999998"/>
    <n v="2"/>
    <n v="0.2"/>
    <n v="32.468400000000003"/>
    <x v="10"/>
  </r>
  <r>
    <n v="5297"/>
    <x v="2633"/>
    <x v="3"/>
    <x v="944"/>
    <d v="2014-08-01T00:00:00"/>
    <s v="Standard Class"/>
    <s v="TM-21490"/>
    <s v="Tony Molinari"/>
    <x v="0"/>
    <s v="United States"/>
    <s v="Yonkers"/>
    <x v="15"/>
    <n v="10701"/>
    <x v="3"/>
    <s v="FUR-FU-10004018"/>
    <x v="0"/>
    <x v="5"/>
    <s v="Tensor Computer Mounted Lamp"/>
    <n v="14.89"/>
    <n v="1"/>
    <n v="0"/>
    <n v="4.0202999999999998"/>
    <x v="7"/>
  </r>
  <r>
    <n v="5298"/>
    <x v="2633"/>
    <x v="3"/>
    <x v="944"/>
    <d v="2014-08-01T00:00:00"/>
    <s v="Standard Class"/>
    <s v="TM-21490"/>
    <s v="Tony Molinari"/>
    <x v="0"/>
    <s v="United States"/>
    <s v="Yonkers"/>
    <x v="15"/>
    <n v="10701"/>
    <x v="3"/>
    <s v="TEC-PH-10002660"/>
    <x v="2"/>
    <x v="7"/>
    <s v="Nortel Networks T7316 E Nt8 B27"/>
    <n v="543.91999999999996"/>
    <n v="8"/>
    <n v="0"/>
    <n v="135.97999999999999"/>
    <x v="7"/>
  </r>
  <r>
    <n v="5299"/>
    <x v="2634"/>
    <x v="0"/>
    <x v="713"/>
    <d v="2013-09-27T00:00:00"/>
    <s v="First Class"/>
    <s v="DV-13045"/>
    <s v="Darrin Van Huff"/>
    <x v="1"/>
    <s v="United States"/>
    <s v="San Diego"/>
    <x v="1"/>
    <n v="92037"/>
    <x v="1"/>
    <s v="OFF-EN-10001509"/>
    <x v="1"/>
    <x v="12"/>
    <s v="Poly String Tie Envelopes"/>
    <n v="4.08"/>
    <n v="2"/>
    <n v="0"/>
    <n v="1.9176"/>
    <x v="8"/>
  </r>
  <r>
    <n v="5300"/>
    <x v="2634"/>
    <x v="0"/>
    <x v="713"/>
    <d v="2013-09-27T00:00:00"/>
    <s v="First Class"/>
    <s v="DV-13045"/>
    <s v="Darrin Van Huff"/>
    <x v="1"/>
    <s v="United States"/>
    <s v="San Diego"/>
    <x v="1"/>
    <n v="92037"/>
    <x v="1"/>
    <s v="OFF-LA-10003148"/>
    <x v="1"/>
    <x v="2"/>
    <s v="Avery 51"/>
    <n v="18.899999999999999"/>
    <n v="3"/>
    <n v="0"/>
    <n v="8.6940000000000008"/>
    <x v="8"/>
  </r>
  <r>
    <n v="5301"/>
    <x v="2635"/>
    <x v="0"/>
    <x v="198"/>
    <d v="2013-06-04T00:00:00"/>
    <s v="Standard Class"/>
    <s v="AH-10690"/>
    <s v="Anna HÃ¤berlin"/>
    <x v="1"/>
    <s v="United States"/>
    <s v="Springfield"/>
    <x v="17"/>
    <n v="22153"/>
    <x v="0"/>
    <s v="FUR-TA-10002645"/>
    <x v="0"/>
    <x v="3"/>
    <s v="Hon Rectangular Conference Tables"/>
    <n v="2275.5"/>
    <n v="10"/>
    <n v="0"/>
    <n v="386.83499999999998"/>
    <x v="5"/>
  </r>
  <r>
    <n v="5302"/>
    <x v="2635"/>
    <x v="0"/>
    <x v="198"/>
    <d v="2013-06-04T00:00:00"/>
    <s v="Standard Class"/>
    <s v="AH-10690"/>
    <s v="Anna HÃ¤berlin"/>
    <x v="1"/>
    <s v="United States"/>
    <s v="Springfield"/>
    <x v="17"/>
    <n v="22153"/>
    <x v="0"/>
    <s v="TEC-AC-10003033"/>
    <x v="2"/>
    <x v="11"/>
    <s v="Plantronics CS510 - Over-the-Head monaural Wireless Headset System"/>
    <n v="1979.7"/>
    <n v="6"/>
    <n v="0"/>
    <n v="653.30100000000004"/>
    <x v="5"/>
  </r>
  <r>
    <n v="5303"/>
    <x v="2635"/>
    <x v="0"/>
    <x v="198"/>
    <d v="2013-06-04T00:00:00"/>
    <s v="Standard Class"/>
    <s v="AH-10690"/>
    <s v="Anna HÃ¤berlin"/>
    <x v="1"/>
    <s v="United States"/>
    <s v="Springfield"/>
    <x v="17"/>
    <n v="22153"/>
    <x v="0"/>
    <s v="OFF-LA-10001297"/>
    <x v="1"/>
    <x v="2"/>
    <s v="Avery 473"/>
    <n v="62.1"/>
    <n v="6"/>
    <n v="0"/>
    <n v="29.808"/>
    <x v="5"/>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x v="0"/>
  </r>
  <r>
    <n v="5305"/>
    <x v="2637"/>
    <x v="2"/>
    <x v="158"/>
    <d v="2011-09-23T00:00:00"/>
    <s v="First Class"/>
    <s v="JS-15940"/>
    <s v="Joni Sundaresam"/>
    <x v="2"/>
    <s v="United States"/>
    <s v="Garland"/>
    <x v="5"/>
    <n v="75043"/>
    <x v="2"/>
    <s v="FUR-FU-10001546"/>
    <x v="0"/>
    <x v="5"/>
    <s v="Dana Swing-Arm Lamps"/>
    <n v="8.5440000000000005"/>
    <n v="2"/>
    <n v="0.6"/>
    <n v="-7.476"/>
    <x v="8"/>
  </r>
  <r>
    <n v="5306"/>
    <x v="2638"/>
    <x v="0"/>
    <x v="823"/>
    <d v="2013-02-26T00:00:00"/>
    <s v="Standard Class"/>
    <s v="BV-11245"/>
    <s v="Benjamin Venier"/>
    <x v="1"/>
    <s v="United States"/>
    <s v="Oceanside"/>
    <x v="15"/>
    <n v="11572"/>
    <x v="3"/>
    <s v="FUR-FU-10000629"/>
    <x v="0"/>
    <x v="5"/>
    <s v="9-3/4 Diameter Round Wall Clock"/>
    <n v="68.95"/>
    <n v="5"/>
    <n v="0"/>
    <n v="28.959"/>
    <x v="11"/>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x v="11"/>
  </r>
  <r>
    <n v="5308"/>
    <x v="2638"/>
    <x v="0"/>
    <x v="823"/>
    <d v="2013-02-26T00:00:00"/>
    <s v="Standard Class"/>
    <s v="BV-11245"/>
    <s v="Benjamin Venier"/>
    <x v="1"/>
    <s v="United States"/>
    <s v="Oceanside"/>
    <x v="15"/>
    <n v="11572"/>
    <x v="3"/>
    <s v="TEC-PH-10002583"/>
    <x v="2"/>
    <x v="7"/>
    <s v="iOttie HLCRIO102 Car Mount"/>
    <n v="39.979999999999997"/>
    <n v="2"/>
    <n v="0"/>
    <n v="1.9990000000000001"/>
    <x v="11"/>
  </r>
  <r>
    <n v="5309"/>
    <x v="2639"/>
    <x v="3"/>
    <x v="123"/>
    <d v="2014-11-22T00:00:00"/>
    <s v="First Class"/>
    <s v="NC-18415"/>
    <s v="Nathan Cano"/>
    <x v="0"/>
    <s v="United States"/>
    <s v="Houston"/>
    <x v="5"/>
    <n v="77095"/>
    <x v="2"/>
    <s v="FUR-CH-10003774"/>
    <x v="0"/>
    <x v="1"/>
    <s v="Global Wood Trimmed Manager's Task Chair, Khaki"/>
    <n v="191.05799999999999"/>
    <n v="3"/>
    <n v="0.3"/>
    <n v="-46.399799999999999"/>
    <x v="0"/>
  </r>
  <r>
    <n v="5310"/>
    <x v="2639"/>
    <x v="3"/>
    <x v="123"/>
    <d v="2014-11-22T00:00:00"/>
    <s v="First Class"/>
    <s v="NC-18415"/>
    <s v="Nathan Cano"/>
    <x v="0"/>
    <s v="United States"/>
    <s v="Houston"/>
    <x v="5"/>
    <n v="77095"/>
    <x v="2"/>
    <s v="OFF-AR-10003876"/>
    <x v="1"/>
    <x v="6"/>
    <s v="Avery Hi-Liter GlideStik Fluorescent Highlighter, Yellow Ink"/>
    <n v="13.04"/>
    <n v="5"/>
    <n v="0.2"/>
    <n v="3.9119999999999999"/>
    <x v="0"/>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x v="0"/>
  </r>
  <r>
    <n v="5312"/>
    <x v="2640"/>
    <x v="0"/>
    <x v="1036"/>
    <d v="2013-08-28T00:00:00"/>
    <s v="Standard Class"/>
    <s v="SU-20665"/>
    <s v="Stephanie Ulpright"/>
    <x v="2"/>
    <s v="United States"/>
    <s v="Greenville"/>
    <x v="3"/>
    <n v="27834"/>
    <x v="0"/>
    <s v="OFF-LA-10004559"/>
    <x v="1"/>
    <x v="2"/>
    <s v="Avery 49"/>
    <n v="9.2159999999999993"/>
    <n v="4"/>
    <n v="0.2"/>
    <n v="3.3408000000000002"/>
    <x v="6"/>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x v="6"/>
  </r>
  <r>
    <n v="5314"/>
    <x v="2641"/>
    <x v="3"/>
    <x v="504"/>
    <d v="2014-05-06T00:00:00"/>
    <s v="Standard Class"/>
    <s v="DJ-13510"/>
    <s v="Don Jones"/>
    <x v="1"/>
    <s v="United States"/>
    <s v="San Francisco"/>
    <x v="1"/>
    <n v="94110"/>
    <x v="1"/>
    <s v="FUR-FU-10000222"/>
    <x v="0"/>
    <x v="5"/>
    <s v="Seth Thomas 16&quot; Steel Case Clock"/>
    <n v="64.959999999999994"/>
    <n v="2"/>
    <n v="0"/>
    <n v="21.436800000000002"/>
    <x v="5"/>
  </r>
  <r>
    <n v="5315"/>
    <x v="2641"/>
    <x v="3"/>
    <x v="504"/>
    <d v="2014-05-06T00:00:00"/>
    <s v="Standard Class"/>
    <s v="DJ-13510"/>
    <s v="Don Jones"/>
    <x v="1"/>
    <s v="United States"/>
    <s v="San Francisco"/>
    <x v="1"/>
    <n v="94110"/>
    <x v="1"/>
    <s v="OFF-EN-10001219"/>
    <x v="1"/>
    <x v="12"/>
    <s v="#10- 4 1/8&quot; x 9 1/2&quot; Security-Tint Envelopes"/>
    <n v="30.56"/>
    <n v="4"/>
    <n v="0"/>
    <n v="14.974399999999999"/>
    <x v="5"/>
  </r>
  <r>
    <n v="5316"/>
    <x v="2642"/>
    <x v="0"/>
    <x v="440"/>
    <d v="2013-05-09T00:00:00"/>
    <s v="Standard Class"/>
    <s v="DL-12865"/>
    <s v="Dan Lawera"/>
    <x v="0"/>
    <s v="United States"/>
    <s v="Greensboro"/>
    <x v="3"/>
    <n v="27405"/>
    <x v="0"/>
    <s v="FUR-CH-10002304"/>
    <x v="0"/>
    <x v="1"/>
    <s v="Global Stack Chair without Arms, Black"/>
    <n v="187.05600000000001"/>
    <n v="9"/>
    <n v="0.2"/>
    <n v="11.691000000000001"/>
    <x v="5"/>
  </r>
  <r>
    <n v="5317"/>
    <x v="2643"/>
    <x v="3"/>
    <x v="280"/>
    <d v="2014-10-06T00:00:00"/>
    <s v="First Class"/>
    <s v="Dp-13240"/>
    <s v="Dean percer"/>
    <x v="2"/>
    <s v="United States"/>
    <s v="Knoxville"/>
    <x v="18"/>
    <n v="37918"/>
    <x v="0"/>
    <s v="FUR-FU-10002364"/>
    <x v="0"/>
    <x v="5"/>
    <s v="Eldon Expressions Wood Desk Accessories, Oak"/>
    <n v="11.808"/>
    <n v="2"/>
    <n v="0.2"/>
    <n v="1.3284"/>
    <x v="2"/>
  </r>
  <r>
    <n v="5318"/>
    <x v="2643"/>
    <x v="3"/>
    <x v="280"/>
    <d v="2014-10-06T00:00:00"/>
    <s v="First Class"/>
    <s v="Dp-13240"/>
    <s v="Dean percer"/>
    <x v="2"/>
    <s v="United States"/>
    <s v="Knoxville"/>
    <x v="18"/>
    <n v="37918"/>
    <x v="0"/>
    <s v="FUR-FU-10004864"/>
    <x v="0"/>
    <x v="5"/>
    <s v="Eldon 500 Class Desk Accessories"/>
    <n v="9.6560000000000006"/>
    <n v="1"/>
    <n v="0.2"/>
    <n v="1.5690999999999999"/>
    <x v="2"/>
  </r>
  <r>
    <n v="5319"/>
    <x v="2643"/>
    <x v="3"/>
    <x v="280"/>
    <d v="2014-10-06T00:00:00"/>
    <s v="First Class"/>
    <s v="Dp-13240"/>
    <s v="Dean percer"/>
    <x v="2"/>
    <s v="United States"/>
    <s v="Knoxville"/>
    <x v="18"/>
    <n v="37918"/>
    <x v="0"/>
    <s v="OFF-PA-10003172"/>
    <x v="1"/>
    <x v="10"/>
    <s v="Xerox 1996"/>
    <n v="20.736000000000001"/>
    <n v="4"/>
    <n v="0.2"/>
    <n v="7.2576000000000001"/>
    <x v="2"/>
  </r>
  <r>
    <n v="5320"/>
    <x v="2643"/>
    <x v="3"/>
    <x v="280"/>
    <d v="2014-10-06T00:00:00"/>
    <s v="First Class"/>
    <s v="Dp-13240"/>
    <s v="Dean percer"/>
    <x v="2"/>
    <s v="United States"/>
    <s v="Knoxville"/>
    <x v="18"/>
    <n v="37918"/>
    <x v="0"/>
    <s v="OFF-BI-10000977"/>
    <x v="1"/>
    <x v="8"/>
    <s v="Ibico Plastic Spiral Binding Combs"/>
    <n v="27.36"/>
    <n v="3"/>
    <n v="0.7"/>
    <n v="-21.888000000000002"/>
    <x v="2"/>
  </r>
  <r>
    <n v="5321"/>
    <x v="2643"/>
    <x v="3"/>
    <x v="280"/>
    <d v="2014-10-06T00:00:00"/>
    <s v="First Class"/>
    <s v="Dp-13240"/>
    <s v="Dean percer"/>
    <x v="2"/>
    <s v="United States"/>
    <s v="Knoxville"/>
    <x v="18"/>
    <n v="37918"/>
    <x v="0"/>
    <s v="FUR-TA-10000198"/>
    <x v="0"/>
    <x v="3"/>
    <s v="Chromcraft Bull-Nose Wood Oval Conference Tables &amp; Bases"/>
    <n v="2314.116"/>
    <n v="7"/>
    <n v="0.4"/>
    <n v="-1002.7836"/>
    <x v="2"/>
  </r>
  <r>
    <n v="5322"/>
    <x v="2643"/>
    <x v="3"/>
    <x v="280"/>
    <d v="2014-10-06T00:00:00"/>
    <s v="First Class"/>
    <s v="Dp-13240"/>
    <s v="Dean percer"/>
    <x v="2"/>
    <s v="United States"/>
    <s v="Knoxville"/>
    <x v="18"/>
    <n v="37918"/>
    <x v="0"/>
    <s v="OFF-BI-10003984"/>
    <x v="1"/>
    <x v="8"/>
    <s v="Lock-Up Easel 'Spel-Binder'"/>
    <n v="34.235999999999997"/>
    <n v="4"/>
    <n v="0.7"/>
    <n v="-26.247599999999998"/>
    <x v="2"/>
  </r>
  <r>
    <n v="5323"/>
    <x v="2643"/>
    <x v="3"/>
    <x v="280"/>
    <d v="2014-10-06T00:00:00"/>
    <s v="First Class"/>
    <s v="Dp-13240"/>
    <s v="Dean percer"/>
    <x v="2"/>
    <s v="United States"/>
    <s v="Knoxville"/>
    <x v="18"/>
    <n v="37918"/>
    <x v="0"/>
    <s v="FUR-FU-10003691"/>
    <x v="0"/>
    <x v="5"/>
    <s v="Eldon Image Series Desk Accessories, Ebony"/>
    <n v="19.760000000000002"/>
    <n v="2"/>
    <n v="0.2"/>
    <n v="5.9279999999999999"/>
    <x v="2"/>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x v="8"/>
  </r>
  <r>
    <n v="5325"/>
    <x v="2645"/>
    <x v="1"/>
    <x v="784"/>
    <d v="2012-12-09T00:00:00"/>
    <s v="Standard Class"/>
    <s v="TZ-21580"/>
    <s v="Tracy Zic"/>
    <x v="0"/>
    <s v="United States"/>
    <s v="Lakewood"/>
    <x v="1"/>
    <n v="90712"/>
    <x v="1"/>
    <s v="OFF-AR-10003723"/>
    <x v="1"/>
    <x v="6"/>
    <s v="Avery Hi-Liter Fluorescent Desk Style Markers"/>
    <n v="16.899999999999999"/>
    <n v="5"/>
    <n v="0"/>
    <n v="6.2530000000000001"/>
    <x v="4"/>
  </r>
  <r>
    <n v="5326"/>
    <x v="2645"/>
    <x v="1"/>
    <x v="784"/>
    <d v="2012-12-09T00:00:00"/>
    <s v="Standard Class"/>
    <s v="TZ-21580"/>
    <s v="Tracy Zic"/>
    <x v="0"/>
    <s v="United States"/>
    <s v="Lakewood"/>
    <x v="1"/>
    <n v="90712"/>
    <x v="1"/>
    <s v="FUR-FU-10004270"/>
    <x v="0"/>
    <x v="5"/>
    <s v="Eldon Image Series Desk Accessories, Burgundy"/>
    <n v="25.08"/>
    <n v="6"/>
    <n v="0"/>
    <n v="9.0288000000000004"/>
    <x v="4"/>
  </r>
  <r>
    <n v="5327"/>
    <x v="2646"/>
    <x v="1"/>
    <x v="184"/>
    <d v="2012-01-22T00:00:00"/>
    <s v="Standard Class"/>
    <s v="SC-20260"/>
    <s v="Scott Cohen"/>
    <x v="1"/>
    <s v="United States"/>
    <s v="Lawrence"/>
    <x v="31"/>
    <n v="1841"/>
    <x v="3"/>
    <s v="OFF-AR-10003183"/>
    <x v="1"/>
    <x v="6"/>
    <s v="Avery Fluorescent Highlighter Four-Color Set"/>
    <n v="6.68"/>
    <n v="2"/>
    <n v="0"/>
    <n v="2.004"/>
    <x v="9"/>
  </r>
  <r>
    <n v="5328"/>
    <x v="2647"/>
    <x v="2"/>
    <x v="1037"/>
    <d v="2011-01-09T00:00:00"/>
    <s v="Second Class"/>
    <s v="LS-17230"/>
    <s v="Lycoris Saunders"/>
    <x v="0"/>
    <s v="United States"/>
    <s v="Los Angeles"/>
    <x v="1"/>
    <n v="90049"/>
    <x v="1"/>
    <s v="OFF-PA-10002005"/>
    <x v="1"/>
    <x v="10"/>
    <s v="Xerox 225"/>
    <n v="19.440000000000001"/>
    <n v="3"/>
    <n v="0"/>
    <n v="9.3312000000000008"/>
    <x v="9"/>
  </r>
  <r>
    <n v="5329"/>
    <x v="2648"/>
    <x v="1"/>
    <x v="616"/>
    <d v="2012-03-09T00:00:00"/>
    <s v="Standard Class"/>
    <s v="MV-18190"/>
    <s v="Mike Vittorini"/>
    <x v="0"/>
    <s v="United States"/>
    <s v="Houston"/>
    <x v="5"/>
    <n v="77036"/>
    <x v="2"/>
    <s v="TEC-PH-10000149"/>
    <x v="2"/>
    <x v="7"/>
    <s v="Cisco SPA525G2 IP Phone - Wireless"/>
    <n v="31.92"/>
    <n v="2"/>
    <n v="0.2"/>
    <n v="2.3940000000000001"/>
    <x v="10"/>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x v="4"/>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x v="8"/>
  </r>
  <r>
    <n v="5332"/>
    <x v="2650"/>
    <x v="0"/>
    <x v="913"/>
    <d v="2013-09-09T00:00:00"/>
    <s v="Standard Class"/>
    <s v="CV-12295"/>
    <s v="Christina VanderZanden"/>
    <x v="0"/>
    <s v="United States"/>
    <s v="New York City"/>
    <x v="15"/>
    <n v="10011"/>
    <x v="3"/>
    <s v="OFF-BI-10001460"/>
    <x v="1"/>
    <x v="8"/>
    <s v="Plastic Binding Combs"/>
    <n v="60.6"/>
    <n v="5"/>
    <n v="0.2"/>
    <n v="20.452500000000001"/>
    <x v="8"/>
  </r>
  <r>
    <n v="5333"/>
    <x v="2650"/>
    <x v="0"/>
    <x v="913"/>
    <d v="2013-09-09T00:00:00"/>
    <s v="Standard Class"/>
    <s v="CV-12295"/>
    <s v="Christina VanderZanden"/>
    <x v="0"/>
    <s v="United States"/>
    <s v="New York City"/>
    <x v="15"/>
    <n v="10011"/>
    <x v="3"/>
    <s v="OFF-SU-10002503"/>
    <x v="1"/>
    <x v="14"/>
    <s v="Acme Preferred Stainless Steel Scissors"/>
    <n v="22.72"/>
    <n v="4"/>
    <n v="0"/>
    <n v="6.5888"/>
    <x v="8"/>
  </r>
  <r>
    <n v="5334"/>
    <x v="2651"/>
    <x v="2"/>
    <x v="86"/>
    <d v="2011-09-01T00:00:00"/>
    <s v="Standard Class"/>
    <s v="KB-16315"/>
    <s v="Karl Braun"/>
    <x v="0"/>
    <s v="United States"/>
    <s v="Newark"/>
    <x v="13"/>
    <n v="19711"/>
    <x v="3"/>
    <s v="FUR-FU-10001731"/>
    <x v="0"/>
    <x v="5"/>
    <s v="Acrylic Self-Standing Desk Frames"/>
    <n v="10.68"/>
    <n v="4"/>
    <n v="0"/>
    <n v="4.0583999999999998"/>
    <x v="6"/>
  </r>
  <r>
    <n v="5335"/>
    <x v="2651"/>
    <x v="2"/>
    <x v="86"/>
    <d v="2011-09-01T00:00:00"/>
    <s v="Standard Class"/>
    <s v="KB-16315"/>
    <s v="Karl Braun"/>
    <x v="0"/>
    <s v="United States"/>
    <s v="Newark"/>
    <x v="13"/>
    <n v="19711"/>
    <x v="3"/>
    <s v="OFF-PA-10002160"/>
    <x v="1"/>
    <x v="10"/>
    <s v="Xerox 1978"/>
    <n v="17.34"/>
    <n v="3"/>
    <n v="0"/>
    <n v="8.4966000000000008"/>
    <x v="6"/>
  </r>
  <r>
    <n v="5336"/>
    <x v="2651"/>
    <x v="2"/>
    <x v="86"/>
    <d v="2011-09-01T00:00:00"/>
    <s v="Standard Class"/>
    <s v="KB-16315"/>
    <s v="Karl Braun"/>
    <x v="0"/>
    <s v="United States"/>
    <s v="Newark"/>
    <x v="13"/>
    <n v="19711"/>
    <x v="3"/>
    <s v="OFF-PA-10002659"/>
    <x v="1"/>
    <x v="10"/>
    <s v="Avoid Verbal Orders Carbonless Minifold Book"/>
    <n v="3.38"/>
    <n v="1"/>
    <n v="0"/>
    <n v="1.5548"/>
    <x v="6"/>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x v="5"/>
  </r>
  <r>
    <n v="5338"/>
    <x v="2653"/>
    <x v="3"/>
    <x v="524"/>
    <d v="2014-10-22T00:00:00"/>
    <s v="Standard Class"/>
    <s v="AJ-10780"/>
    <s v="Anthony Jacobs"/>
    <x v="1"/>
    <s v="United States"/>
    <s v="Scottsdale"/>
    <x v="16"/>
    <n v="85254"/>
    <x v="1"/>
    <s v="OFF-PA-10000062"/>
    <x v="1"/>
    <x v="10"/>
    <s v="Green Bar Computer Printout Paper"/>
    <n v="307.77600000000001"/>
    <n v="7"/>
    <n v="0.2"/>
    <n v="111.5688"/>
    <x v="2"/>
  </r>
  <r>
    <n v="5339"/>
    <x v="2654"/>
    <x v="1"/>
    <x v="529"/>
    <d v="2012-11-14T00:00:00"/>
    <s v="Second Class"/>
    <s v="DV-13465"/>
    <s v="Dianna Vittorini"/>
    <x v="0"/>
    <s v="United States"/>
    <s v="Oceanside"/>
    <x v="15"/>
    <n v="11572"/>
    <x v="3"/>
    <s v="OFF-ST-10002554"/>
    <x v="1"/>
    <x v="4"/>
    <s v="Tennsco Industrial Shelving"/>
    <n v="244.55"/>
    <n v="5"/>
    <n v="0"/>
    <n v="4.891"/>
    <x v="0"/>
  </r>
  <r>
    <n v="5340"/>
    <x v="2654"/>
    <x v="1"/>
    <x v="529"/>
    <d v="2012-11-14T00:00:00"/>
    <s v="Second Class"/>
    <s v="DV-13465"/>
    <s v="Dianna Vittorini"/>
    <x v="0"/>
    <s v="United States"/>
    <s v="Oceanside"/>
    <x v="15"/>
    <n v="11572"/>
    <x v="3"/>
    <s v="OFF-EN-10001509"/>
    <x v="1"/>
    <x v="12"/>
    <s v="Poly String Tie Envelopes"/>
    <n v="12.24"/>
    <n v="6"/>
    <n v="0"/>
    <n v="5.7527999999999997"/>
    <x v="0"/>
  </r>
  <r>
    <n v="5341"/>
    <x v="2654"/>
    <x v="1"/>
    <x v="529"/>
    <d v="2012-11-14T00:00:00"/>
    <s v="Second Class"/>
    <s v="DV-13465"/>
    <s v="Dianna Vittorini"/>
    <x v="0"/>
    <s v="United States"/>
    <s v="Oceanside"/>
    <x v="15"/>
    <n v="11572"/>
    <x v="3"/>
    <s v="TEC-AC-10002018"/>
    <x v="2"/>
    <x v="11"/>
    <s v="AmazonBasics 3-Button USB Wired Mouse"/>
    <n v="13.98"/>
    <n v="2"/>
    <n v="0"/>
    <n v="6.0114000000000001"/>
    <x v="0"/>
  </r>
  <r>
    <n v="5342"/>
    <x v="2654"/>
    <x v="1"/>
    <x v="529"/>
    <d v="2012-11-14T00:00:00"/>
    <s v="Second Class"/>
    <s v="DV-13465"/>
    <s v="Dianna Vittorini"/>
    <x v="0"/>
    <s v="United States"/>
    <s v="Oceanside"/>
    <x v="15"/>
    <n v="11572"/>
    <x v="3"/>
    <s v="TEC-AC-10002637"/>
    <x v="2"/>
    <x v="11"/>
    <s v="LogitechÂ VX Revolution Cordless Laser Mouse for Notebooks (Black)"/>
    <n v="899.95"/>
    <n v="5"/>
    <n v="0"/>
    <n v="53.997"/>
    <x v="0"/>
  </r>
  <r>
    <n v="5343"/>
    <x v="2655"/>
    <x v="2"/>
    <x v="871"/>
    <d v="2011-11-27T00:00:00"/>
    <s v="Standard Class"/>
    <s v="JK-15325"/>
    <s v="Jason Klamczynski"/>
    <x v="1"/>
    <s v="United States"/>
    <s v="Dallas"/>
    <x v="5"/>
    <n v="75220"/>
    <x v="2"/>
    <s v="OFF-EN-10001509"/>
    <x v="1"/>
    <x v="12"/>
    <s v="Poly String Tie Envelopes"/>
    <n v="1.6319999999999999"/>
    <n v="1"/>
    <n v="0.2"/>
    <n v="0.55079999999999996"/>
    <x v="0"/>
  </r>
  <r>
    <n v="5344"/>
    <x v="2655"/>
    <x v="2"/>
    <x v="871"/>
    <d v="2011-11-27T00:00:00"/>
    <s v="Standard Class"/>
    <s v="JK-15325"/>
    <s v="Jason Klamczynski"/>
    <x v="1"/>
    <s v="United States"/>
    <s v="Dallas"/>
    <x v="5"/>
    <n v="75220"/>
    <x v="2"/>
    <s v="TEC-PH-10004922"/>
    <x v="2"/>
    <x v="7"/>
    <s v="RCA Visys Integrated PBX 8-Line Router"/>
    <n v="267.95999999999998"/>
    <n v="5"/>
    <n v="0.2"/>
    <n v="16.747499999999999"/>
    <x v="0"/>
  </r>
  <r>
    <n v="5345"/>
    <x v="2656"/>
    <x v="1"/>
    <x v="2"/>
    <d v="2012-10-13T00:00:00"/>
    <s v="Second Class"/>
    <s v="SH-20395"/>
    <s v="Shahid Hopkins"/>
    <x v="0"/>
    <s v="United States"/>
    <s v="Rochester"/>
    <x v="15"/>
    <n v="14609"/>
    <x v="3"/>
    <s v="TEC-AC-10002550"/>
    <x v="2"/>
    <x v="11"/>
    <s v="Memorex 25GB 6X Branded Blu-Ray Recordable Disc, 30/Pack"/>
    <n v="31.95"/>
    <n v="1"/>
    <n v="0"/>
    <n v="2.2364999999999999"/>
    <x v="2"/>
  </r>
  <r>
    <n v="5346"/>
    <x v="2657"/>
    <x v="3"/>
    <x v="708"/>
    <d v="2014-03-24T00:00:00"/>
    <s v="Second Class"/>
    <s v="SC-20725"/>
    <s v="Steven Cartwright"/>
    <x v="0"/>
    <s v="United States"/>
    <s v="Los Angeles"/>
    <x v="1"/>
    <n v="90045"/>
    <x v="1"/>
    <s v="OFF-ST-10003208"/>
    <x v="1"/>
    <x v="4"/>
    <s v="Adjustable Depth Letter/Legal Cart"/>
    <n v="725.84"/>
    <n v="4"/>
    <n v="0"/>
    <n v="210.49359999999999"/>
    <x v="10"/>
  </r>
  <r>
    <n v="5347"/>
    <x v="2657"/>
    <x v="3"/>
    <x v="708"/>
    <d v="2014-03-24T00:00:00"/>
    <s v="Second Class"/>
    <s v="SC-20725"/>
    <s v="Steven Cartwright"/>
    <x v="0"/>
    <s v="United States"/>
    <s v="Los Angeles"/>
    <x v="1"/>
    <n v="90045"/>
    <x v="1"/>
    <s v="OFF-BI-10003981"/>
    <x v="1"/>
    <x v="8"/>
    <s v="Avery Durable Plastic 1&quot; Binders"/>
    <n v="10.896000000000001"/>
    <n v="3"/>
    <n v="0.2"/>
    <n v="3.9498000000000002"/>
    <x v="10"/>
  </r>
  <r>
    <n v="5348"/>
    <x v="2657"/>
    <x v="3"/>
    <x v="708"/>
    <d v="2014-03-24T00:00:00"/>
    <s v="Second Class"/>
    <s v="SC-20725"/>
    <s v="Steven Cartwright"/>
    <x v="0"/>
    <s v="United States"/>
    <s v="Los Angeles"/>
    <x v="1"/>
    <n v="90045"/>
    <x v="1"/>
    <s v="OFF-BI-10001031"/>
    <x v="1"/>
    <x v="8"/>
    <s v="Pressboard Data Binders by Wilson Jones"/>
    <n v="8.5440000000000005"/>
    <n v="2"/>
    <n v="0.2"/>
    <n v="2.8835999999999999"/>
    <x v="10"/>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x v="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x v="9"/>
  </r>
  <r>
    <n v="5351"/>
    <x v="2659"/>
    <x v="3"/>
    <x v="34"/>
    <d v="2014-12-17T00:00:00"/>
    <s v="Standard Class"/>
    <s v="LH-16900"/>
    <s v="Lena Hernandez"/>
    <x v="0"/>
    <s v="United States"/>
    <s v="Park Ridge"/>
    <x v="10"/>
    <n v="60068"/>
    <x v="2"/>
    <s v="OFF-PA-10001019"/>
    <x v="1"/>
    <x v="10"/>
    <s v="Xerox 1884"/>
    <n v="143.85599999999999"/>
    <n v="9"/>
    <n v="0.2"/>
    <n v="48.551400000000001"/>
    <x v="4"/>
  </r>
  <r>
    <n v="5352"/>
    <x v="2660"/>
    <x v="0"/>
    <x v="47"/>
    <d v="2013-09-13T00:00:00"/>
    <s v="Standard Class"/>
    <s v="YC-21895"/>
    <s v="Yoseph Carroll"/>
    <x v="1"/>
    <s v="United States"/>
    <s v="Dallas"/>
    <x v="5"/>
    <n v="75217"/>
    <x v="2"/>
    <s v="OFF-PA-10004665"/>
    <x v="1"/>
    <x v="10"/>
    <s v="Advantus Motivational Note Cards"/>
    <n v="41.92"/>
    <n v="4"/>
    <n v="0.2"/>
    <n v="15.196"/>
    <x v="8"/>
  </r>
  <r>
    <n v="5353"/>
    <x v="2660"/>
    <x v="0"/>
    <x v="47"/>
    <d v="2013-09-13T00:00:00"/>
    <s v="Standard Class"/>
    <s v="YC-21895"/>
    <s v="Yoseph Carroll"/>
    <x v="1"/>
    <s v="United States"/>
    <s v="Dallas"/>
    <x v="5"/>
    <n v="75217"/>
    <x v="2"/>
    <s v="TEC-PH-10002447"/>
    <x v="2"/>
    <x v="7"/>
    <s v="AT&amp;T CL83451 4-Handset Telephone"/>
    <n v="329.584"/>
    <n v="2"/>
    <n v="0.2"/>
    <n v="37.078200000000002"/>
    <x v="8"/>
  </r>
  <r>
    <n v="5354"/>
    <x v="2661"/>
    <x v="0"/>
    <x v="323"/>
    <d v="2013-09-07T00:00:00"/>
    <s v="First Class"/>
    <s v="CY-12745"/>
    <s v="Craig Yedwab"/>
    <x v="1"/>
    <s v="United States"/>
    <s v="Monroe"/>
    <x v="28"/>
    <n v="71203"/>
    <x v="0"/>
    <s v="OFF-BI-10000014"/>
    <x v="1"/>
    <x v="8"/>
    <s v="Heavy-Duty E-Z-D Binders"/>
    <n v="87.28"/>
    <n v="8"/>
    <n v="0"/>
    <n v="41.021599999999999"/>
    <x v="8"/>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x v="5"/>
  </r>
  <r>
    <n v="5356"/>
    <x v="2662"/>
    <x v="2"/>
    <x v="8"/>
    <d v="2011-05-19T00:00:00"/>
    <s v="Standard Class"/>
    <s v="AH-10030"/>
    <s v="Aaron Hawkins"/>
    <x v="1"/>
    <s v="United States"/>
    <s v="Los Angeles"/>
    <x v="1"/>
    <n v="90004"/>
    <x v="1"/>
    <s v="OFF-PA-10003063"/>
    <x v="1"/>
    <x v="10"/>
    <s v="EcoTones Memo Sheets"/>
    <n v="8"/>
    <n v="2"/>
    <n v="0"/>
    <n v="3.84"/>
    <x v="5"/>
  </r>
  <r>
    <n v="5357"/>
    <x v="2663"/>
    <x v="0"/>
    <x v="321"/>
    <d v="2013-10-04T00:00:00"/>
    <s v="Standard Class"/>
    <s v="AR-10540"/>
    <s v="Andy Reiter"/>
    <x v="0"/>
    <s v="United States"/>
    <s v="San Francisco"/>
    <x v="1"/>
    <n v="94109"/>
    <x v="1"/>
    <s v="OFF-BI-10002982"/>
    <x v="1"/>
    <x v="8"/>
    <s v="Avery Self-Adhesive Photo Pockets for Polaroid Photos"/>
    <n v="27.24"/>
    <n v="5"/>
    <n v="0.2"/>
    <n v="9.5340000000000007"/>
    <x v="8"/>
  </r>
  <r>
    <n v="5358"/>
    <x v="2664"/>
    <x v="2"/>
    <x v="79"/>
    <d v="2011-08-11T00:00:00"/>
    <s v="Standard Class"/>
    <s v="SS-20590"/>
    <s v="Sonia Sunley"/>
    <x v="0"/>
    <s v="United States"/>
    <s v="San Francisco"/>
    <x v="1"/>
    <n v="94122"/>
    <x v="1"/>
    <s v="TEC-AC-10004510"/>
    <x v="2"/>
    <x v="11"/>
    <s v="Logitech Desktop MK120 Mouse and keyboard Combo"/>
    <n v="16.36"/>
    <n v="1"/>
    <n v="0"/>
    <n v="1.6359999999999999"/>
    <x v="6"/>
  </r>
  <r>
    <n v="5359"/>
    <x v="2664"/>
    <x v="2"/>
    <x v="79"/>
    <d v="2011-08-11T00:00:00"/>
    <s v="Standard Class"/>
    <s v="SS-20590"/>
    <s v="Sonia Sunley"/>
    <x v="0"/>
    <s v="United States"/>
    <s v="San Francisco"/>
    <x v="1"/>
    <n v="94122"/>
    <x v="1"/>
    <s v="OFF-ST-10000321"/>
    <x v="1"/>
    <x v="4"/>
    <s v="Akro Stacking Bins"/>
    <n v="15.78"/>
    <n v="2"/>
    <n v="0"/>
    <n v="0.63119999999999998"/>
    <x v="6"/>
  </r>
  <r>
    <n v="5360"/>
    <x v="2664"/>
    <x v="2"/>
    <x v="79"/>
    <d v="2011-08-11T00:00:00"/>
    <s v="Standard Class"/>
    <s v="SS-20590"/>
    <s v="Sonia Sunley"/>
    <x v="0"/>
    <s v="United States"/>
    <s v="San Francisco"/>
    <x v="1"/>
    <n v="94122"/>
    <x v="1"/>
    <s v="OFF-AR-10004602"/>
    <x v="1"/>
    <x v="6"/>
    <s v="Boston KS Multi-Size Manual Pencil Sharpener"/>
    <n v="45.98"/>
    <n v="2"/>
    <n v="0"/>
    <n v="12.8744"/>
    <x v="6"/>
  </r>
  <r>
    <n v="5361"/>
    <x v="2665"/>
    <x v="3"/>
    <x v="349"/>
    <d v="2014-04-19T00:00:00"/>
    <s v="Standard Class"/>
    <s v="DW-13585"/>
    <s v="Dorothy Wardle"/>
    <x v="1"/>
    <s v="United States"/>
    <s v="Fayetteville"/>
    <x v="3"/>
    <n v="28314"/>
    <x v="0"/>
    <s v="FUR-BO-10003433"/>
    <x v="0"/>
    <x v="0"/>
    <s v="Sauder Cornerstone Collection Library"/>
    <n v="198.27199999999999"/>
    <n v="8"/>
    <n v="0.2"/>
    <n v="-32.219200000000001"/>
    <x v="3"/>
  </r>
  <r>
    <n v="5362"/>
    <x v="2666"/>
    <x v="3"/>
    <x v="255"/>
    <d v="2014-06-11T00:00:00"/>
    <s v="First Class"/>
    <s v="NC-18625"/>
    <s v="Noah Childs"/>
    <x v="1"/>
    <s v="United States"/>
    <s v="Dallas"/>
    <x v="5"/>
    <n v="75217"/>
    <x v="2"/>
    <s v="OFF-ST-10001496"/>
    <x v="1"/>
    <x v="4"/>
    <s v="Standard Rollaway File with Lock"/>
    <n v="720.76"/>
    <n v="5"/>
    <n v="0.2"/>
    <n v="54.057000000000002"/>
    <x v="1"/>
  </r>
  <r>
    <n v="5363"/>
    <x v="2667"/>
    <x v="0"/>
    <x v="723"/>
    <d v="2014-01-03T00:00:00"/>
    <s v="Standard Class"/>
    <s v="CD-11920"/>
    <s v="Carlos Daly"/>
    <x v="0"/>
    <s v="United States"/>
    <s v="Wichita"/>
    <x v="41"/>
    <n v="67212"/>
    <x v="2"/>
    <s v="FUR-FU-10000672"/>
    <x v="0"/>
    <x v="5"/>
    <s v="Executive Impressions 10&quot; Spectator Wall Clock"/>
    <n v="70.56"/>
    <n v="6"/>
    <n v="0"/>
    <n v="23.990400000000001"/>
    <x v="4"/>
  </r>
  <r>
    <n v="5364"/>
    <x v="2667"/>
    <x v="0"/>
    <x v="723"/>
    <d v="2014-01-03T00:00:00"/>
    <s v="Standard Class"/>
    <s v="CD-11920"/>
    <s v="Carlos Daly"/>
    <x v="0"/>
    <s v="United States"/>
    <s v="Wichita"/>
    <x v="41"/>
    <n v="67212"/>
    <x v="2"/>
    <s v="OFF-AP-10001293"/>
    <x v="1"/>
    <x v="9"/>
    <s v="Belkin 8 Outlet Surge Protector"/>
    <n v="81.96"/>
    <n v="2"/>
    <n v="0"/>
    <n v="22.948799999999999"/>
    <x v="4"/>
  </r>
  <r>
    <n v="5365"/>
    <x v="2668"/>
    <x v="2"/>
    <x v="1039"/>
    <d v="2011-01-22T00:00:00"/>
    <s v="Second Class"/>
    <s v="DW-13195"/>
    <s v="David Wiener"/>
    <x v="1"/>
    <s v="United States"/>
    <s v="Springfield"/>
    <x v="21"/>
    <n v="97477"/>
    <x v="1"/>
    <s v="OFF-AP-10000692"/>
    <x v="1"/>
    <x v="9"/>
    <s v="Fellowes Mighty 8 Compact Surge Protector"/>
    <n v="64.864000000000004"/>
    <n v="4"/>
    <n v="0.2"/>
    <n v="6.4863999999999997"/>
    <x v="9"/>
  </r>
  <r>
    <n v="5366"/>
    <x v="2669"/>
    <x v="0"/>
    <x v="73"/>
    <d v="2013-11-25T00:00:00"/>
    <s v="Standard Class"/>
    <s v="EH-13990"/>
    <s v="Erica Hackney"/>
    <x v="0"/>
    <s v="United States"/>
    <s v="Houston"/>
    <x v="5"/>
    <n v="77041"/>
    <x v="2"/>
    <s v="TEC-PH-10004539"/>
    <x v="2"/>
    <x v="7"/>
    <s v="Wireless Extenders zBoost YX545 SOHO Signal Booster"/>
    <n v="151.19200000000001"/>
    <n v="1"/>
    <n v="0.2"/>
    <n v="13.2293"/>
    <x v="0"/>
  </r>
  <r>
    <n v="5367"/>
    <x v="2670"/>
    <x v="3"/>
    <x v="193"/>
    <d v="2014-06-16T00:00:00"/>
    <s v="Standard Class"/>
    <s v="BD-11320"/>
    <s v="Bill Donatelli"/>
    <x v="0"/>
    <s v="United States"/>
    <s v="Seattle"/>
    <x v="4"/>
    <n v="98103"/>
    <x v="1"/>
    <s v="TEC-PH-10002923"/>
    <x v="2"/>
    <x v="7"/>
    <s v="Logitech B530 USBÂ HeadsetÂ -Â headsetÂ - Full size, Binaural"/>
    <n v="88.775999999999996"/>
    <n v="3"/>
    <n v="0.2"/>
    <n v="7.7679"/>
    <x v="1"/>
  </r>
  <r>
    <n v="5368"/>
    <x v="2670"/>
    <x v="3"/>
    <x v="193"/>
    <d v="2014-06-16T00:00:00"/>
    <s v="Standard Class"/>
    <s v="BD-11320"/>
    <s v="Bill Donatelli"/>
    <x v="0"/>
    <s v="United States"/>
    <s v="Seattle"/>
    <x v="4"/>
    <n v="98103"/>
    <x v="1"/>
    <s v="OFF-LA-10004689"/>
    <x v="1"/>
    <x v="2"/>
    <s v="Avery 512"/>
    <n v="11.56"/>
    <n v="4"/>
    <n v="0"/>
    <n v="5.4332000000000003"/>
    <x v="1"/>
  </r>
  <r>
    <n v="5369"/>
    <x v="2670"/>
    <x v="3"/>
    <x v="193"/>
    <d v="2014-06-16T00:00:00"/>
    <s v="Standard Class"/>
    <s v="BD-11320"/>
    <s v="Bill Donatelli"/>
    <x v="0"/>
    <s v="United States"/>
    <s v="Seattle"/>
    <x v="4"/>
    <n v="98103"/>
    <x v="1"/>
    <s v="OFF-ST-10001228"/>
    <x v="1"/>
    <x v="4"/>
    <s v="Personal File Boxes with Fold-Down Carry Handle"/>
    <n v="15.58"/>
    <n v="1"/>
    <n v="0"/>
    <n v="3.895"/>
    <x v="1"/>
  </r>
  <r>
    <n v="5370"/>
    <x v="2671"/>
    <x v="3"/>
    <x v="18"/>
    <d v="2014-09-14T00:00:00"/>
    <s v="First Class"/>
    <s v="KH-16630"/>
    <s v="Ken Heidel"/>
    <x v="1"/>
    <s v="United States"/>
    <s v="Akron"/>
    <x v="24"/>
    <n v="44312"/>
    <x v="3"/>
    <s v="OFF-PA-10003302"/>
    <x v="1"/>
    <x v="10"/>
    <s v="Xerox 1906"/>
    <n v="85.055999999999997"/>
    <n v="3"/>
    <n v="0.2"/>
    <n v="28.706399999999999"/>
    <x v="8"/>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x v="3"/>
  </r>
  <r>
    <n v="5372"/>
    <x v="2672"/>
    <x v="3"/>
    <x v="798"/>
    <d v="2014-04-13T00:00:00"/>
    <s v="Standard Class"/>
    <s v="NH-18610"/>
    <s v="Nicole Hansen"/>
    <x v="1"/>
    <s v="United States"/>
    <s v="Oak Park"/>
    <x v="12"/>
    <n v="48237"/>
    <x v="2"/>
    <s v="FUR-FU-10004188"/>
    <x v="0"/>
    <x v="5"/>
    <s v="Luxo Professional Combination Clamp-On Lamps"/>
    <n v="306.89999999999998"/>
    <n v="3"/>
    <n v="0"/>
    <n v="79.793999999999997"/>
    <x v="3"/>
  </r>
  <r>
    <n v="5373"/>
    <x v="2673"/>
    <x v="1"/>
    <x v="1040"/>
    <d v="2012-10-30T00:00:00"/>
    <s v="Standard Class"/>
    <s v="AG-10495"/>
    <s v="Andrew Gjertsen"/>
    <x v="1"/>
    <s v="United States"/>
    <s v="Houston"/>
    <x v="5"/>
    <n v="77041"/>
    <x v="2"/>
    <s v="OFF-PA-10003177"/>
    <x v="1"/>
    <x v="10"/>
    <s v="Xerox 1999"/>
    <n v="15.552"/>
    <n v="3"/>
    <n v="0.2"/>
    <n v="5.4432"/>
    <x v="2"/>
  </r>
  <r>
    <n v="5374"/>
    <x v="2673"/>
    <x v="1"/>
    <x v="1040"/>
    <d v="2012-10-30T00:00:00"/>
    <s v="Standard Class"/>
    <s v="AG-10495"/>
    <s v="Andrew Gjertsen"/>
    <x v="1"/>
    <s v="United States"/>
    <s v="Houston"/>
    <x v="5"/>
    <n v="77041"/>
    <x v="2"/>
    <s v="FUR-TA-10002607"/>
    <x v="0"/>
    <x v="3"/>
    <s v="KI Conference Tables"/>
    <n v="347.36099999999999"/>
    <n v="7"/>
    <n v="0.3"/>
    <n v="-69.472200000000001"/>
    <x v="2"/>
  </r>
  <r>
    <n v="5375"/>
    <x v="2673"/>
    <x v="1"/>
    <x v="1040"/>
    <d v="2012-10-30T00:00:00"/>
    <s v="Standard Class"/>
    <s v="AG-10495"/>
    <s v="Andrew Gjertsen"/>
    <x v="1"/>
    <s v="United States"/>
    <s v="Houston"/>
    <x v="5"/>
    <n v="77041"/>
    <x v="2"/>
    <s v="OFF-PA-10001166"/>
    <x v="1"/>
    <x v="10"/>
    <s v="Xerox 2"/>
    <n v="10.368"/>
    <n v="2"/>
    <n v="0.2"/>
    <n v="3.6288"/>
    <x v="2"/>
  </r>
  <r>
    <n v="5376"/>
    <x v="2674"/>
    <x v="3"/>
    <x v="837"/>
    <d v="2014-06-01T00:00:00"/>
    <s v="Standard Class"/>
    <s v="RP-19855"/>
    <s v="Roy Phan"/>
    <x v="1"/>
    <s v="United States"/>
    <s v="Seattle"/>
    <x v="4"/>
    <n v="98103"/>
    <x v="1"/>
    <s v="TEC-AC-10004510"/>
    <x v="2"/>
    <x v="11"/>
    <s v="Logitech Desktop MK120 Mouse and keyboard Combo"/>
    <n v="98.16"/>
    <n v="6"/>
    <n v="0"/>
    <n v="9.8160000000000007"/>
    <x v="5"/>
  </r>
  <r>
    <n v="5377"/>
    <x v="2674"/>
    <x v="3"/>
    <x v="837"/>
    <d v="2014-06-01T00:00:00"/>
    <s v="Standard Class"/>
    <s v="RP-19855"/>
    <s v="Roy Phan"/>
    <x v="1"/>
    <s v="United States"/>
    <s v="Seattle"/>
    <x v="4"/>
    <n v="98103"/>
    <x v="1"/>
    <s v="OFF-AR-10004062"/>
    <x v="1"/>
    <x v="6"/>
    <s v="Staples"/>
    <n v="31.44"/>
    <n v="3"/>
    <n v="0"/>
    <n v="7.86"/>
    <x v="5"/>
  </r>
  <r>
    <n v="5378"/>
    <x v="2675"/>
    <x v="2"/>
    <x v="29"/>
    <d v="2011-12-07T00:00:00"/>
    <s v="First Class"/>
    <s v="NB-18655"/>
    <s v="Nona Balk"/>
    <x v="1"/>
    <s v="United States"/>
    <s v="Philadelphia"/>
    <x v="9"/>
    <n v="19134"/>
    <x v="3"/>
    <s v="OFF-EN-10000056"/>
    <x v="1"/>
    <x v="12"/>
    <s v="Cameo Buff Policy Envelopes"/>
    <n v="348.488"/>
    <n v="7"/>
    <n v="0.2"/>
    <n v="117.6147"/>
    <x v="4"/>
  </r>
  <r>
    <n v="5379"/>
    <x v="2675"/>
    <x v="2"/>
    <x v="29"/>
    <d v="2011-12-07T00:00:00"/>
    <s v="First Class"/>
    <s v="NB-18655"/>
    <s v="Nona Balk"/>
    <x v="1"/>
    <s v="United States"/>
    <s v="Philadelphia"/>
    <x v="9"/>
    <n v="19134"/>
    <x v="3"/>
    <s v="OFF-ST-10001469"/>
    <x v="1"/>
    <x v="4"/>
    <s v="Fellowes Bankers Box Recycled Super Stor/Drawer"/>
    <n v="172.73599999999999"/>
    <n v="4"/>
    <n v="0.2"/>
    <n v="-30.2288"/>
    <x v="4"/>
  </r>
  <r>
    <n v="5380"/>
    <x v="2676"/>
    <x v="0"/>
    <x v="1041"/>
    <d v="2013-08-19T00:00:00"/>
    <s v="Standard Class"/>
    <s v="JM-15580"/>
    <s v="Jill Matthias"/>
    <x v="0"/>
    <s v="United States"/>
    <s v="Los Angeles"/>
    <x v="1"/>
    <n v="90045"/>
    <x v="1"/>
    <s v="OFF-PA-10000551"/>
    <x v="1"/>
    <x v="10"/>
    <s v="Array Memo Cubes"/>
    <n v="15.54"/>
    <n v="3"/>
    <n v="0"/>
    <n v="7.6146000000000003"/>
    <x v="6"/>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x v="6"/>
  </r>
  <r>
    <n v="5382"/>
    <x v="2677"/>
    <x v="0"/>
    <x v="64"/>
    <d v="2013-09-08T00:00:00"/>
    <s v="Second Class"/>
    <s v="DM-13525"/>
    <s v="Don Miller"/>
    <x v="1"/>
    <s v="United States"/>
    <s v="Houston"/>
    <x v="5"/>
    <n v="77070"/>
    <x v="2"/>
    <s v="OFF-PA-10001870"/>
    <x v="1"/>
    <x v="10"/>
    <s v="Xerox 202"/>
    <n v="25.92"/>
    <n v="5"/>
    <n v="0.2"/>
    <n v="9.0719999999999992"/>
    <x v="8"/>
  </r>
  <r>
    <n v="5383"/>
    <x v="2677"/>
    <x v="0"/>
    <x v="64"/>
    <d v="2013-09-08T00:00:00"/>
    <s v="Second Class"/>
    <s v="DM-13525"/>
    <s v="Don Miller"/>
    <x v="1"/>
    <s v="United States"/>
    <s v="Houston"/>
    <x v="5"/>
    <n v="77070"/>
    <x v="2"/>
    <s v="OFF-FA-10001843"/>
    <x v="1"/>
    <x v="13"/>
    <s v="Staples"/>
    <n v="15.808"/>
    <n v="8"/>
    <n v="0.2"/>
    <n v="5.3352000000000004"/>
    <x v="8"/>
  </r>
  <r>
    <n v="5384"/>
    <x v="2677"/>
    <x v="0"/>
    <x v="64"/>
    <d v="2013-09-08T00:00:00"/>
    <s v="Second Class"/>
    <s v="DM-13525"/>
    <s v="Don Miller"/>
    <x v="1"/>
    <s v="United States"/>
    <s v="Houston"/>
    <x v="5"/>
    <n v="77070"/>
    <x v="2"/>
    <s v="OFF-PA-10002036"/>
    <x v="1"/>
    <x v="10"/>
    <s v="Xerox 1930"/>
    <n v="10.368"/>
    <n v="2"/>
    <n v="0.2"/>
    <n v="3.7584"/>
    <x v="8"/>
  </r>
  <r>
    <n v="5385"/>
    <x v="2678"/>
    <x v="3"/>
    <x v="335"/>
    <d v="2014-07-04T00:00:00"/>
    <s v="Standard Class"/>
    <s v="CC-12220"/>
    <s v="Chris Cortes"/>
    <x v="0"/>
    <s v="United States"/>
    <s v="Philadelphia"/>
    <x v="9"/>
    <n v="19143"/>
    <x v="3"/>
    <s v="TEC-PH-10001760"/>
    <x v="2"/>
    <x v="7"/>
    <s v="Bose SoundLink Bluetooth Speaker"/>
    <n v="358.2"/>
    <n v="3"/>
    <n v="0.4"/>
    <n v="41.79"/>
    <x v="1"/>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x v="1"/>
  </r>
  <r>
    <n v="5387"/>
    <x v="2679"/>
    <x v="3"/>
    <x v="846"/>
    <d v="2014-03-18T00:00:00"/>
    <s v="Standard Class"/>
    <s v="GA-14725"/>
    <s v="Guy Armstrong"/>
    <x v="0"/>
    <s v="United States"/>
    <s v="Rogers"/>
    <x v="36"/>
    <n v="72756"/>
    <x v="0"/>
    <s v="OFF-BI-10000829"/>
    <x v="1"/>
    <x v="8"/>
    <s v="Avery Non-Stick Binders"/>
    <n v="40.409999999999997"/>
    <n v="9"/>
    <n v="0"/>
    <n v="18.5886"/>
    <x v="10"/>
  </r>
  <r>
    <n v="5388"/>
    <x v="2680"/>
    <x v="3"/>
    <x v="1042"/>
    <d v="2014-02-22T00:00:00"/>
    <s v="Second Class"/>
    <s v="CV-12805"/>
    <s v="Cynthia Voltz"/>
    <x v="1"/>
    <s v="United States"/>
    <s v="Los Angeles"/>
    <x v="1"/>
    <n v="90045"/>
    <x v="1"/>
    <s v="TEC-PH-10001924"/>
    <x v="2"/>
    <x v="7"/>
    <s v="iHome FM Clock Radio with Lightning Dock"/>
    <n v="167.976"/>
    <n v="3"/>
    <n v="0.2"/>
    <n v="10.4985"/>
    <x v="11"/>
  </r>
  <r>
    <n v="5389"/>
    <x v="2680"/>
    <x v="3"/>
    <x v="1042"/>
    <d v="2014-02-22T00:00:00"/>
    <s v="Second Class"/>
    <s v="CV-12805"/>
    <s v="Cynthia Voltz"/>
    <x v="1"/>
    <s v="United States"/>
    <s v="Los Angeles"/>
    <x v="1"/>
    <n v="90045"/>
    <x v="1"/>
    <s v="TEC-AC-10004864"/>
    <x v="2"/>
    <x v="11"/>
    <s v="Memorex Micro Travel Drive 32 GB"/>
    <n v="109.53"/>
    <n v="3"/>
    <n v="0"/>
    <n v="47.097900000000003"/>
    <x v="11"/>
  </r>
  <r>
    <n v="5390"/>
    <x v="2680"/>
    <x v="3"/>
    <x v="1042"/>
    <d v="2014-02-22T00:00:00"/>
    <s v="Second Class"/>
    <s v="CV-12805"/>
    <s v="Cynthia Voltz"/>
    <x v="1"/>
    <s v="United States"/>
    <s v="Los Angeles"/>
    <x v="1"/>
    <n v="90045"/>
    <x v="1"/>
    <s v="OFF-LA-10004345"/>
    <x v="1"/>
    <x v="2"/>
    <s v="Avery 493"/>
    <n v="9.82"/>
    <n v="2"/>
    <n v="0"/>
    <n v="4.8117999999999999"/>
    <x v="11"/>
  </r>
  <r>
    <n v="5391"/>
    <x v="2681"/>
    <x v="3"/>
    <x v="468"/>
    <d v="2014-11-13T00:00:00"/>
    <s v="Second Class"/>
    <s v="NC-18535"/>
    <s v="Nick Crebassa"/>
    <x v="1"/>
    <s v="United States"/>
    <s v="Seattle"/>
    <x v="4"/>
    <n v="98105"/>
    <x v="1"/>
    <s v="OFF-BI-10000088"/>
    <x v="1"/>
    <x v="8"/>
    <s v="GBC Imprintable Covers"/>
    <n v="26.352"/>
    <n v="3"/>
    <n v="0.2"/>
    <n v="9.5526"/>
    <x v="0"/>
  </r>
  <r>
    <n v="5392"/>
    <x v="2682"/>
    <x v="2"/>
    <x v="84"/>
    <d v="2011-11-25T00:00:00"/>
    <s v="Standard Class"/>
    <s v="GR-14560"/>
    <s v="Georgia Rosenberg"/>
    <x v="1"/>
    <s v="United States"/>
    <s v="Wilmington"/>
    <x v="13"/>
    <n v="19805"/>
    <x v="3"/>
    <s v="OFF-LA-10002787"/>
    <x v="1"/>
    <x v="2"/>
    <s v="Avery 480"/>
    <n v="22.5"/>
    <n v="6"/>
    <n v="0"/>
    <n v="10.8"/>
    <x v="0"/>
  </r>
  <r>
    <n v="5393"/>
    <x v="2682"/>
    <x v="2"/>
    <x v="84"/>
    <d v="2011-11-25T00:00:00"/>
    <s v="Standard Class"/>
    <s v="GR-14560"/>
    <s v="Georgia Rosenberg"/>
    <x v="1"/>
    <s v="United States"/>
    <s v="Wilmington"/>
    <x v="13"/>
    <n v="19805"/>
    <x v="3"/>
    <s v="OFF-LA-10001569"/>
    <x v="1"/>
    <x v="2"/>
    <s v="Avery 499"/>
    <n v="9.9600000000000009"/>
    <n v="2"/>
    <n v="0"/>
    <n v="4.5815999999999999"/>
    <x v="0"/>
  </r>
  <r>
    <n v="5394"/>
    <x v="2682"/>
    <x v="2"/>
    <x v="84"/>
    <d v="2011-11-25T00:00:00"/>
    <s v="Standard Class"/>
    <s v="GR-14560"/>
    <s v="Georgia Rosenberg"/>
    <x v="1"/>
    <s v="United States"/>
    <s v="Wilmington"/>
    <x v="13"/>
    <n v="19805"/>
    <x v="3"/>
    <s v="OFF-BI-10002429"/>
    <x v="1"/>
    <x v="8"/>
    <s v="Premier Elliptical Ring Binder, Black"/>
    <n v="213.08"/>
    <n v="7"/>
    <n v="0"/>
    <n v="102.2784"/>
    <x v="0"/>
  </r>
  <r>
    <n v="5395"/>
    <x v="2682"/>
    <x v="2"/>
    <x v="84"/>
    <d v="2011-11-25T00:00:00"/>
    <s v="Standard Class"/>
    <s v="GR-14560"/>
    <s v="Georgia Rosenberg"/>
    <x v="1"/>
    <s v="United States"/>
    <s v="Wilmington"/>
    <x v="13"/>
    <n v="19805"/>
    <x v="3"/>
    <s v="FUR-BO-10000362"/>
    <x v="0"/>
    <x v="0"/>
    <s v="Sauder Inglewood Library Bookcases"/>
    <n v="1025.8800000000001"/>
    <n v="6"/>
    <n v="0"/>
    <n v="235.95240000000001"/>
    <x v="0"/>
  </r>
  <r>
    <n v="5396"/>
    <x v="2683"/>
    <x v="2"/>
    <x v="728"/>
    <d v="2011-11-21T00:00:00"/>
    <s v="Second Class"/>
    <s v="JG-15805"/>
    <s v="John Grady"/>
    <x v="1"/>
    <s v="United States"/>
    <s v="Provo"/>
    <x v="7"/>
    <n v="84604"/>
    <x v="1"/>
    <s v="OFF-PA-10003016"/>
    <x v="1"/>
    <x v="10"/>
    <s v="Adams &quot;While You Were Out&quot; Message Pads"/>
    <n v="21.98"/>
    <n v="7"/>
    <n v="0"/>
    <n v="9.891"/>
    <x v="0"/>
  </r>
  <r>
    <n v="5397"/>
    <x v="2684"/>
    <x v="0"/>
    <x v="446"/>
    <d v="2013-09-25T00:00:00"/>
    <s v="Same Day"/>
    <s v="EB-13750"/>
    <s v="Edward Becker"/>
    <x v="1"/>
    <s v="United States"/>
    <s v="San Francisco"/>
    <x v="1"/>
    <n v="94110"/>
    <x v="1"/>
    <s v="FUR-FU-10002501"/>
    <x v="0"/>
    <x v="5"/>
    <s v="Nu-Dell Executive Frame"/>
    <n v="63.2"/>
    <n v="5"/>
    <n v="0"/>
    <n v="23.384"/>
    <x v="8"/>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x v="0"/>
  </r>
  <r>
    <n v="5399"/>
    <x v="2686"/>
    <x v="0"/>
    <x v="720"/>
    <d v="2013-10-03T00:00:00"/>
    <s v="Standard Class"/>
    <s v="BM-11650"/>
    <s v="Brian Moss"/>
    <x v="1"/>
    <s v="United States"/>
    <s v="Lancaster"/>
    <x v="24"/>
    <n v="43130"/>
    <x v="3"/>
    <s v="OFF-BI-10002764"/>
    <x v="1"/>
    <x v="8"/>
    <s v="Recycled Pressboard Report Cover with Reinforced Top Hinge"/>
    <n v="2.907"/>
    <n v="3"/>
    <n v="0.7"/>
    <n v="-2.0348999999999999"/>
    <x v="8"/>
  </r>
  <r>
    <n v="5400"/>
    <x v="2687"/>
    <x v="0"/>
    <x v="526"/>
    <d v="2013-04-15T00:00:00"/>
    <s v="Standard Class"/>
    <s v="HF-14995"/>
    <s v="Herbert Flentye"/>
    <x v="0"/>
    <s v="United States"/>
    <s v="Los Angeles"/>
    <x v="1"/>
    <n v="90004"/>
    <x v="1"/>
    <s v="FUR-BO-10001798"/>
    <x v="0"/>
    <x v="0"/>
    <s v="Bush Somerset Collection Bookcase"/>
    <n v="556.66499999999996"/>
    <n v="5"/>
    <n v="0.15"/>
    <n v="6.5490000000000004"/>
    <x v="3"/>
  </r>
  <r>
    <n v="5401"/>
    <x v="2688"/>
    <x v="3"/>
    <x v="296"/>
    <d v="2014-09-24T00:00:00"/>
    <s v="First Class"/>
    <s v="ML-18265"/>
    <s v="Muhammed Lee"/>
    <x v="0"/>
    <s v="United States"/>
    <s v="Seattle"/>
    <x v="4"/>
    <n v="98103"/>
    <x v="1"/>
    <s v="TEC-AC-10000158"/>
    <x v="2"/>
    <x v="11"/>
    <s v="Sony 64GB Class 10 Micro SDHC R40 Memory Card"/>
    <n v="71.98"/>
    <n v="2"/>
    <n v="0"/>
    <n v="15.1158"/>
    <x v="8"/>
  </r>
  <r>
    <n v="5402"/>
    <x v="2688"/>
    <x v="3"/>
    <x v="296"/>
    <d v="2014-09-24T00:00:00"/>
    <s v="First Class"/>
    <s v="ML-18265"/>
    <s v="Muhammed Lee"/>
    <x v="0"/>
    <s v="United States"/>
    <s v="Seattle"/>
    <x v="4"/>
    <n v="98103"/>
    <x v="1"/>
    <s v="TEC-AC-10000303"/>
    <x v="2"/>
    <x v="11"/>
    <s v="Logitech M510 Wireless Mouse"/>
    <n v="79.98"/>
    <n v="2"/>
    <n v="0"/>
    <n v="26.3934"/>
    <x v="8"/>
  </r>
  <r>
    <n v="5403"/>
    <x v="2689"/>
    <x v="3"/>
    <x v="1043"/>
    <d v="2014-08-30T00:00:00"/>
    <s v="Standard Class"/>
    <s v="AH-10195"/>
    <s v="Alan Haines"/>
    <x v="1"/>
    <s v="United States"/>
    <s v="New York City"/>
    <x v="15"/>
    <n v="10024"/>
    <x v="3"/>
    <s v="OFF-BI-10003910"/>
    <x v="1"/>
    <x v="8"/>
    <s v="DXL Angle-View Binders with Locking Rings by Samsill"/>
    <n v="24.672000000000001"/>
    <n v="4"/>
    <n v="0.2"/>
    <n v="7.71"/>
    <x v="6"/>
  </r>
  <r>
    <n v="5404"/>
    <x v="2689"/>
    <x v="3"/>
    <x v="1043"/>
    <d v="2014-08-30T00:00:00"/>
    <s v="Standard Class"/>
    <s v="AH-10195"/>
    <s v="Alan Haines"/>
    <x v="1"/>
    <s v="United States"/>
    <s v="New York City"/>
    <x v="15"/>
    <n v="10024"/>
    <x v="3"/>
    <s v="OFF-BI-10000138"/>
    <x v="1"/>
    <x v="8"/>
    <s v="Acco Translucent Poly Ring Binders"/>
    <n v="3.7440000000000002"/>
    <n v="1"/>
    <n v="0.2"/>
    <n v="1.3104"/>
    <x v="6"/>
  </r>
  <r>
    <n v="5405"/>
    <x v="2690"/>
    <x v="0"/>
    <x v="712"/>
    <d v="2013-02-26T00:00:00"/>
    <s v="Standard Class"/>
    <s v="TZ-21580"/>
    <s v="Tracy Zic"/>
    <x v="0"/>
    <s v="United States"/>
    <s v="Los Angeles"/>
    <x v="1"/>
    <n v="90045"/>
    <x v="1"/>
    <s v="TEC-PH-10002398"/>
    <x v="2"/>
    <x v="7"/>
    <s v="AT&amp;T 1070 Corded Phone"/>
    <n v="445.96"/>
    <n v="5"/>
    <n v="0.2"/>
    <n v="55.744999999999997"/>
    <x v="11"/>
  </r>
  <r>
    <n v="5406"/>
    <x v="2690"/>
    <x v="0"/>
    <x v="712"/>
    <d v="2013-02-26T00:00:00"/>
    <s v="Standard Class"/>
    <s v="TZ-21580"/>
    <s v="Tracy Zic"/>
    <x v="0"/>
    <s v="United States"/>
    <s v="Los Angeles"/>
    <x v="1"/>
    <n v="90045"/>
    <x v="1"/>
    <s v="TEC-AC-10003399"/>
    <x v="2"/>
    <x v="11"/>
    <s v="Memorex Mini Travel Drive 64 GB USB 2.0 Flash Drive"/>
    <n v="36.24"/>
    <n v="1"/>
    <n v="0"/>
    <n v="15.220800000000001"/>
    <x v="11"/>
  </r>
  <r>
    <n v="5407"/>
    <x v="2690"/>
    <x v="0"/>
    <x v="712"/>
    <d v="2013-02-26T00:00:00"/>
    <s v="Standard Class"/>
    <s v="TZ-21580"/>
    <s v="Tracy Zic"/>
    <x v="0"/>
    <s v="United States"/>
    <s v="Los Angeles"/>
    <x v="1"/>
    <n v="90045"/>
    <x v="1"/>
    <s v="OFF-FA-10000992"/>
    <x v="1"/>
    <x v="13"/>
    <s v="Acco Clips to Go Binder Clips, 24 Clips in Two Sizes"/>
    <n v="10.65"/>
    <n v="3"/>
    <n v="0"/>
    <n v="5.0054999999999996"/>
    <x v="11"/>
  </r>
  <r>
    <n v="5408"/>
    <x v="2691"/>
    <x v="3"/>
    <x v="166"/>
    <d v="2014-12-15T00:00:00"/>
    <s v="Standard Class"/>
    <s v="DM-13345"/>
    <s v="Denise Monton"/>
    <x v="1"/>
    <s v="United States"/>
    <s v="San Francisco"/>
    <x v="1"/>
    <n v="94109"/>
    <x v="1"/>
    <s v="OFF-PA-10003022"/>
    <x v="1"/>
    <x v="10"/>
    <s v="Standard Line â€œWhile You Were Outâ€ Hardbound Telephone Message Book"/>
    <n v="87.92"/>
    <n v="4"/>
    <n v="0"/>
    <n v="40.443199999999997"/>
    <x v="4"/>
  </r>
  <r>
    <n v="5409"/>
    <x v="2691"/>
    <x v="3"/>
    <x v="166"/>
    <d v="2014-12-15T00:00:00"/>
    <s v="Standard Class"/>
    <s v="DM-13345"/>
    <s v="Denise Monton"/>
    <x v="1"/>
    <s v="United States"/>
    <s v="San Francisco"/>
    <x v="1"/>
    <n v="94109"/>
    <x v="1"/>
    <s v="OFF-BI-10002854"/>
    <x v="1"/>
    <x v="8"/>
    <s v="Performers Binder/Pad Holder, Black"/>
    <n v="22.423999999999999"/>
    <n v="1"/>
    <n v="0.2"/>
    <n v="8.4090000000000007"/>
    <x v="4"/>
  </r>
  <r>
    <n v="5410"/>
    <x v="2691"/>
    <x v="3"/>
    <x v="166"/>
    <d v="2014-12-15T00:00:00"/>
    <s v="Standard Class"/>
    <s v="DM-13345"/>
    <s v="Denise Monton"/>
    <x v="1"/>
    <s v="United States"/>
    <s v="San Francisco"/>
    <x v="1"/>
    <n v="94109"/>
    <x v="1"/>
    <s v="OFF-BI-10001670"/>
    <x v="1"/>
    <x v="8"/>
    <s v="Vinyl Sectional Post Binders"/>
    <n v="90.48"/>
    <n v="3"/>
    <n v="0.2"/>
    <n v="33.93"/>
    <x v="4"/>
  </r>
  <r>
    <n v="5411"/>
    <x v="2691"/>
    <x v="3"/>
    <x v="166"/>
    <d v="2014-12-15T00:00:00"/>
    <s v="Standard Class"/>
    <s v="DM-13345"/>
    <s v="Denise Monton"/>
    <x v="1"/>
    <s v="United States"/>
    <s v="San Francisco"/>
    <x v="1"/>
    <n v="94109"/>
    <x v="1"/>
    <s v="OFF-ST-10001837"/>
    <x v="1"/>
    <x v="4"/>
    <s v="SAFCO Mobile Desk Side File, Wire Frame"/>
    <n v="42.76"/>
    <n v="1"/>
    <n v="0"/>
    <n v="11.117599999999999"/>
    <x v="4"/>
  </r>
  <r>
    <n v="5412"/>
    <x v="2692"/>
    <x v="3"/>
    <x v="65"/>
    <d v="2014-09-23T00:00:00"/>
    <s v="Standard Class"/>
    <s v="TS-21505"/>
    <s v="Tony Sayre"/>
    <x v="0"/>
    <s v="United States"/>
    <s v="Clovis"/>
    <x v="27"/>
    <n v="88101"/>
    <x v="1"/>
    <s v="OFF-BI-10002012"/>
    <x v="1"/>
    <x v="8"/>
    <s v="Wilson Jones Easy Flow II Sheet Lifters"/>
    <n v="10.08"/>
    <n v="7"/>
    <n v="0.2"/>
    <n v="3.528"/>
    <x v="8"/>
  </r>
  <r>
    <n v="5413"/>
    <x v="2692"/>
    <x v="3"/>
    <x v="65"/>
    <d v="2014-09-23T00:00:00"/>
    <s v="Standard Class"/>
    <s v="TS-21505"/>
    <s v="Tony Sayre"/>
    <x v="0"/>
    <s v="United States"/>
    <s v="Clovis"/>
    <x v="27"/>
    <n v="88101"/>
    <x v="1"/>
    <s v="TEC-AC-10004992"/>
    <x v="2"/>
    <x v="11"/>
    <s v="Kingston Digital DataTraveler 64GB USB 2.0"/>
    <n v="101.34"/>
    <n v="3"/>
    <n v="0"/>
    <n v="8.1072000000000006"/>
    <x v="8"/>
  </r>
  <r>
    <n v="5414"/>
    <x v="2693"/>
    <x v="0"/>
    <x v="108"/>
    <d v="2013-09-15T00:00:00"/>
    <s v="First Class"/>
    <s v="TB-21625"/>
    <s v="Trudy Brown"/>
    <x v="0"/>
    <s v="United States"/>
    <s v="Wichita"/>
    <x v="41"/>
    <n v="67212"/>
    <x v="2"/>
    <s v="TEC-PH-10003171"/>
    <x v="2"/>
    <x v="7"/>
    <s v="Plantronics Encore H101 Dual EarpiecesÂ Headset"/>
    <n v="224.75"/>
    <n v="5"/>
    <n v="0"/>
    <n v="62.93"/>
    <x v="8"/>
  </r>
  <r>
    <n v="5415"/>
    <x v="2694"/>
    <x v="3"/>
    <x v="397"/>
    <d v="2014-09-29T00:00:00"/>
    <s v="Standard Class"/>
    <s v="LC-16870"/>
    <s v="Lena Cacioppo"/>
    <x v="0"/>
    <s v="United States"/>
    <s v="Chicago"/>
    <x v="10"/>
    <n v="60653"/>
    <x v="2"/>
    <s v="OFF-AP-10000390"/>
    <x v="1"/>
    <x v="9"/>
    <s v="Euro Pro Shark Stick Mini Vacuum"/>
    <n v="73.176000000000002"/>
    <n v="6"/>
    <n v="0.8"/>
    <n v="-197.5752"/>
    <x v="8"/>
  </r>
  <r>
    <n v="5416"/>
    <x v="2694"/>
    <x v="3"/>
    <x v="397"/>
    <d v="2014-09-29T00:00:00"/>
    <s v="Standard Class"/>
    <s v="LC-16870"/>
    <s v="Lena Cacioppo"/>
    <x v="0"/>
    <s v="United States"/>
    <s v="Chicago"/>
    <x v="10"/>
    <n v="60653"/>
    <x v="2"/>
    <s v="OFF-PA-10004888"/>
    <x v="1"/>
    <x v="10"/>
    <s v="Xerox 217"/>
    <n v="20.736000000000001"/>
    <n v="4"/>
    <n v="0.2"/>
    <n v="7.2576000000000001"/>
    <x v="8"/>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x v="8"/>
  </r>
  <r>
    <n v="5418"/>
    <x v="2695"/>
    <x v="2"/>
    <x v="191"/>
    <d v="2011-10-08T00:00:00"/>
    <s v="Second Class"/>
    <s v="AM-10360"/>
    <s v="Alice McCarthy"/>
    <x v="1"/>
    <s v="United States"/>
    <s v="Omaha"/>
    <x v="8"/>
    <n v="68104"/>
    <x v="2"/>
    <s v="OFF-BI-10004099"/>
    <x v="1"/>
    <x v="8"/>
    <s v="GBC VeloBinder Strips"/>
    <n v="15.36"/>
    <n v="2"/>
    <n v="0"/>
    <n v="7.68"/>
    <x v="2"/>
  </r>
  <r>
    <n v="5419"/>
    <x v="2696"/>
    <x v="1"/>
    <x v="924"/>
    <d v="2012-10-26T00:00:00"/>
    <s v="First Class"/>
    <s v="JE-15715"/>
    <s v="Joe Elijah"/>
    <x v="0"/>
    <s v="United States"/>
    <s v="Houston"/>
    <x v="5"/>
    <n v="77041"/>
    <x v="2"/>
    <s v="OFF-PA-10004621"/>
    <x v="1"/>
    <x v="10"/>
    <s v="Xerox 212"/>
    <n v="36.287999999999997"/>
    <n v="7"/>
    <n v="0.2"/>
    <n v="12.700799999999999"/>
    <x v="2"/>
  </r>
  <r>
    <n v="5420"/>
    <x v="2696"/>
    <x v="1"/>
    <x v="924"/>
    <d v="2012-10-26T00:00:00"/>
    <s v="First Class"/>
    <s v="JE-15715"/>
    <s v="Joe Elijah"/>
    <x v="0"/>
    <s v="United States"/>
    <s v="Houston"/>
    <x v="5"/>
    <n v="77041"/>
    <x v="2"/>
    <s v="TEC-PH-10002103"/>
    <x v="2"/>
    <x v="7"/>
    <s v="Jabra SPEAK 410"/>
    <n v="150.38399999999999"/>
    <n v="2"/>
    <n v="0.2"/>
    <n v="15.038399999999999"/>
    <x v="2"/>
  </r>
  <r>
    <n v="5421"/>
    <x v="2697"/>
    <x v="0"/>
    <x v="1044"/>
    <d v="2013-04-03T00:00:00"/>
    <s v="Second Class"/>
    <s v="CS-11950"/>
    <s v="Carlos Soltero"/>
    <x v="0"/>
    <s v="United States"/>
    <s v="Philadelphia"/>
    <x v="9"/>
    <n v="19134"/>
    <x v="3"/>
    <s v="TEC-PH-10002789"/>
    <x v="2"/>
    <x v="7"/>
    <s v="LG Exalt"/>
    <n v="280.78199999999998"/>
    <n v="3"/>
    <n v="0.4"/>
    <n v="-60.836100000000002"/>
    <x v="3"/>
  </r>
  <r>
    <n v="5422"/>
    <x v="2697"/>
    <x v="0"/>
    <x v="1044"/>
    <d v="2013-04-03T00:00:00"/>
    <s v="Second Class"/>
    <s v="CS-11950"/>
    <s v="Carlos Soltero"/>
    <x v="0"/>
    <s v="United States"/>
    <s v="Philadelphia"/>
    <x v="9"/>
    <n v="19134"/>
    <x v="3"/>
    <s v="TEC-AC-10003289"/>
    <x v="2"/>
    <x v="11"/>
    <s v="Anker Ultra-Slim Mini Bluetooth 3.0 Wireless Keyboard"/>
    <n v="31.984000000000002"/>
    <n v="2"/>
    <n v="0.2"/>
    <n v="1.1994"/>
    <x v="3"/>
  </r>
  <r>
    <n v="5423"/>
    <x v="2698"/>
    <x v="0"/>
    <x v="723"/>
    <d v="2014-01-03T00:00:00"/>
    <s v="Standard Class"/>
    <s v="PF-19225"/>
    <s v="Phillip Flathmann"/>
    <x v="0"/>
    <s v="United States"/>
    <s v="Los Angeles"/>
    <x v="1"/>
    <n v="90045"/>
    <x v="1"/>
    <s v="OFF-BI-10000138"/>
    <x v="1"/>
    <x v="8"/>
    <s v="Acco Translucent Poly Ring Binders"/>
    <n v="11.231999999999999"/>
    <n v="3"/>
    <n v="0.2"/>
    <n v="3.9312"/>
    <x v="4"/>
  </r>
  <r>
    <n v="5424"/>
    <x v="2699"/>
    <x v="3"/>
    <x v="132"/>
    <d v="2014-11-06T00:00:00"/>
    <s v="Second Class"/>
    <s v="PJ-18835"/>
    <s v="Patrick Jones"/>
    <x v="1"/>
    <s v="United States"/>
    <s v="Richmond"/>
    <x v="0"/>
    <n v="40475"/>
    <x v="0"/>
    <s v="OFF-PA-10001215"/>
    <x v="1"/>
    <x v="10"/>
    <s v="Xerox 1963"/>
    <n v="26.4"/>
    <n v="5"/>
    <n v="0"/>
    <n v="11.88"/>
    <x v="0"/>
  </r>
  <r>
    <n v="5425"/>
    <x v="2700"/>
    <x v="3"/>
    <x v="176"/>
    <d v="2014-01-27T00:00:00"/>
    <s v="Standard Class"/>
    <s v="JF-15490"/>
    <s v="Jeremy Farry"/>
    <x v="0"/>
    <s v="United States"/>
    <s v="Waterbury"/>
    <x v="29"/>
    <n v="6708"/>
    <x v="3"/>
    <s v="OFF-AR-10001545"/>
    <x v="1"/>
    <x v="6"/>
    <s v="Newell 326"/>
    <n v="3.52"/>
    <n v="2"/>
    <n v="0"/>
    <n v="1.0207999999999999"/>
    <x v="9"/>
  </r>
  <r>
    <n v="5426"/>
    <x v="2701"/>
    <x v="0"/>
    <x v="275"/>
    <d v="2013-12-07T00:00:00"/>
    <s v="First Class"/>
    <s v="NM-18520"/>
    <s v="Neoma Murray"/>
    <x v="0"/>
    <s v="United States"/>
    <s v="Los Angeles"/>
    <x v="1"/>
    <n v="90045"/>
    <x v="1"/>
    <s v="TEC-AC-10003870"/>
    <x v="2"/>
    <x v="11"/>
    <s v="LogitechÂ Z-906 Speaker sys - home theater - 5.1-CH"/>
    <n v="1649.95"/>
    <n v="5"/>
    <n v="0"/>
    <n v="659.98"/>
    <x v="4"/>
  </r>
  <r>
    <n v="5427"/>
    <x v="2701"/>
    <x v="0"/>
    <x v="275"/>
    <d v="2013-12-07T00:00:00"/>
    <s v="First Class"/>
    <s v="NM-18520"/>
    <s v="Neoma Murray"/>
    <x v="0"/>
    <s v="United States"/>
    <s v="Los Angeles"/>
    <x v="1"/>
    <n v="90045"/>
    <x v="1"/>
    <s v="FUR-FU-10001085"/>
    <x v="0"/>
    <x v="5"/>
    <s v="3M Polarizing Light Filter Sleeves"/>
    <n v="111.9"/>
    <n v="6"/>
    <n v="0"/>
    <n v="51.473999999999997"/>
    <x v="4"/>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x v="1"/>
  </r>
  <r>
    <n v="5429"/>
    <x v="2703"/>
    <x v="0"/>
    <x v="476"/>
    <d v="2013-09-05T00:00:00"/>
    <s v="First Class"/>
    <s v="SZ-20035"/>
    <s v="Sam Zeldin"/>
    <x v="2"/>
    <s v="United States"/>
    <s v="San Francisco"/>
    <x v="1"/>
    <n v="94122"/>
    <x v="1"/>
    <s v="OFF-ST-10003455"/>
    <x v="1"/>
    <x v="4"/>
    <s v="Tenex File Box, Personal Filing Tote with Lid, Black"/>
    <n v="46.53"/>
    <n v="3"/>
    <n v="0"/>
    <n v="12.097799999999999"/>
    <x v="8"/>
  </r>
  <r>
    <n v="5430"/>
    <x v="2704"/>
    <x v="2"/>
    <x v="742"/>
    <d v="2011-09-07T00:00:00"/>
    <s v="First Class"/>
    <s v="PR-18880"/>
    <s v="Patrick Ryan"/>
    <x v="0"/>
    <s v="United States"/>
    <s v="Saint Petersburg"/>
    <x v="2"/>
    <n v="33710"/>
    <x v="0"/>
    <s v="FUR-FU-10001967"/>
    <x v="0"/>
    <x v="5"/>
    <s v="Telescoping Adjustable Floor Lamp"/>
    <n v="31.984000000000002"/>
    <n v="2"/>
    <n v="0.2"/>
    <n v="1.9990000000000001"/>
    <x v="8"/>
  </r>
  <r>
    <n v="5431"/>
    <x v="2705"/>
    <x v="3"/>
    <x v="208"/>
    <d v="2014-10-26T00:00:00"/>
    <s v="Standard Class"/>
    <s v="FC-14245"/>
    <s v="Frank Carlisle"/>
    <x v="2"/>
    <s v="United States"/>
    <s v="Lakewood"/>
    <x v="24"/>
    <n v="44107"/>
    <x v="3"/>
    <s v="OFF-AP-10000938"/>
    <x v="1"/>
    <x v="9"/>
    <s v="Avanti 1.7 Cu. Ft. Refrigerator"/>
    <n v="161.56800000000001"/>
    <n v="2"/>
    <n v="0.2"/>
    <n v="16.1568"/>
    <x v="2"/>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x v="2"/>
  </r>
  <r>
    <n v="5433"/>
    <x v="2705"/>
    <x v="3"/>
    <x v="208"/>
    <d v="2014-10-26T00:00:00"/>
    <s v="Standard Class"/>
    <s v="FC-14245"/>
    <s v="Frank Carlisle"/>
    <x v="2"/>
    <s v="United States"/>
    <s v="Lakewood"/>
    <x v="24"/>
    <n v="44107"/>
    <x v="3"/>
    <s v="OFF-BI-10002799"/>
    <x v="1"/>
    <x v="8"/>
    <s v="SlimView Poly Binder, 3/8&quot;"/>
    <n v="6.2160000000000002"/>
    <n v="4"/>
    <n v="0.7"/>
    <n v="-4.9728000000000003"/>
    <x v="2"/>
  </r>
  <r>
    <n v="5434"/>
    <x v="2706"/>
    <x v="3"/>
    <x v="1016"/>
    <d v="2014-04-30T00:00:00"/>
    <s v="Standard Class"/>
    <s v="LH-16750"/>
    <s v="Larry Hughes"/>
    <x v="0"/>
    <s v="United States"/>
    <s v="Chandler"/>
    <x v="16"/>
    <n v="85224"/>
    <x v="1"/>
    <s v="OFF-AR-10000246"/>
    <x v="1"/>
    <x v="6"/>
    <s v="Newell 318"/>
    <n v="8.8960000000000008"/>
    <n v="4"/>
    <n v="0.2"/>
    <n v="0.66720000000000002"/>
    <x v="3"/>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x v="2"/>
  </r>
  <r>
    <n v="5436"/>
    <x v="2707"/>
    <x v="1"/>
    <x v="324"/>
    <d v="2012-10-24T00:00:00"/>
    <s v="Standard Class"/>
    <s v="RM-19675"/>
    <s v="Robert Marley"/>
    <x v="2"/>
    <s v="United States"/>
    <s v="Los Angeles"/>
    <x v="1"/>
    <n v="90008"/>
    <x v="1"/>
    <s v="TEC-AC-10000892"/>
    <x v="2"/>
    <x v="11"/>
    <s v="NETGEAR N750 Dual Band Wi-Fi Gigabit Router"/>
    <n v="270"/>
    <n v="3"/>
    <n v="0"/>
    <n v="97.2"/>
    <x v="2"/>
  </r>
  <r>
    <n v="5437"/>
    <x v="2708"/>
    <x v="2"/>
    <x v="260"/>
    <d v="2011-07-08T00:00:00"/>
    <s v="First Class"/>
    <s v="DM-13525"/>
    <s v="Don Miller"/>
    <x v="1"/>
    <s v="United States"/>
    <s v="Palm Coast"/>
    <x v="2"/>
    <n v="32137"/>
    <x v="0"/>
    <s v="FUR-FU-10001591"/>
    <x v="0"/>
    <x v="5"/>
    <s v="Advantus Panel Wall Certificate Holder - 8.5x11"/>
    <n v="19.52"/>
    <n v="2"/>
    <n v="0.2"/>
    <n v="5.3680000000000003"/>
    <x v="7"/>
  </r>
  <r>
    <n v="5438"/>
    <x v="2708"/>
    <x v="2"/>
    <x v="260"/>
    <d v="2011-07-08T00:00:00"/>
    <s v="First Class"/>
    <s v="DM-13525"/>
    <s v="Don Miller"/>
    <x v="1"/>
    <s v="United States"/>
    <s v="Palm Coast"/>
    <x v="2"/>
    <n v="32137"/>
    <x v="0"/>
    <s v="OFF-BI-10001787"/>
    <x v="1"/>
    <x v="8"/>
    <s v="Wilson Jones Four-Pocket Poly Binders"/>
    <n v="9.81"/>
    <n v="5"/>
    <n v="0.7"/>
    <n v="-6.867"/>
    <x v="7"/>
  </r>
  <r>
    <n v="5439"/>
    <x v="2708"/>
    <x v="2"/>
    <x v="260"/>
    <d v="2011-07-08T00:00:00"/>
    <s v="First Class"/>
    <s v="DM-13525"/>
    <s v="Don Miller"/>
    <x v="1"/>
    <s v="United States"/>
    <s v="Palm Coast"/>
    <x v="2"/>
    <n v="32137"/>
    <x v="0"/>
    <s v="FUR-FU-10003192"/>
    <x v="0"/>
    <x v="5"/>
    <s v="Luxo Adjustable Task Clamp Lamp"/>
    <n v="213.21600000000001"/>
    <n v="3"/>
    <n v="0.2"/>
    <n v="15.991199999999999"/>
    <x v="7"/>
  </r>
  <r>
    <n v="5440"/>
    <x v="2709"/>
    <x v="0"/>
    <x v="958"/>
    <d v="2013-04-10T00:00:00"/>
    <s v="Standard Class"/>
    <s v="EH-14185"/>
    <s v="Evan Henry"/>
    <x v="0"/>
    <s v="United States"/>
    <s v="New York City"/>
    <x v="15"/>
    <n v="10035"/>
    <x v="3"/>
    <s v="OFF-BI-10004600"/>
    <x v="1"/>
    <x v="8"/>
    <s v="Ibico Ibimaster 300 Manual Binding System"/>
    <n v="588.78399999999999"/>
    <n v="2"/>
    <n v="0.2"/>
    <n v="183.995"/>
    <x v="3"/>
  </r>
  <r>
    <n v="5441"/>
    <x v="2710"/>
    <x v="3"/>
    <x v="38"/>
    <d v="2014-11-19T00:00:00"/>
    <s v="Second Class"/>
    <s v="TC-21295"/>
    <s v="Toby Carlisle"/>
    <x v="0"/>
    <s v="United States"/>
    <s v="Jupiter"/>
    <x v="2"/>
    <n v="33458"/>
    <x v="0"/>
    <s v="OFF-AR-10002335"/>
    <x v="1"/>
    <x v="6"/>
    <s v="DIXON Oriole Pencils"/>
    <n v="2.0640000000000001"/>
    <n v="1"/>
    <n v="0.2"/>
    <n v="0.15479999999999999"/>
    <x v="0"/>
  </r>
  <r>
    <n v="5442"/>
    <x v="2711"/>
    <x v="3"/>
    <x v="428"/>
    <d v="2014-09-14T00:00:00"/>
    <s v="Standard Class"/>
    <s v="AI-10855"/>
    <s v="Arianne Irving"/>
    <x v="0"/>
    <s v="United States"/>
    <s v="Glendale"/>
    <x v="16"/>
    <n v="85301"/>
    <x v="1"/>
    <s v="OFF-PA-10000859"/>
    <x v="1"/>
    <x v="10"/>
    <s v="Unpadded Memo Slips"/>
    <n v="6.3680000000000003"/>
    <n v="2"/>
    <n v="0.2"/>
    <n v="2.3879999999999999"/>
    <x v="8"/>
  </r>
  <r>
    <n v="5443"/>
    <x v="2712"/>
    <x v="1"/>
    <x v="786"/>
    <d v="2012-04-23T00:00:00"/>
    <s v="Standard Class"/>
    <s v="JM-15535"/>
    <s v="Jessica Myrick"/>
    <x v="0"/>
    <s v="United States"/>
    <s v="New York City"/>
    <x v="15"/>
    <n v="10035"/>
    <x v="3"/>
    <s v="TEC-AC-10003198"/>
    <x v="2"/>
    <x v="11"/>
    <s v="Enermax Acrylux Wireless Keyboard"/>
    <n v="99.6"/>
    <n v="1"/>
    <n v="0"/>
    <n v="36.851999999999997"/>
    <x v="3"/>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x v="3"/>
  </r>
  <r>
    <n v="5445"/>
    <x v="2712"/>
    <x v="1"/>
    <x v="786"/>
    <d v="2012-04-23T00:00:00"/>
    <s v="Standard Class"/>
    <s v="JM-15535"/>
    <s v="Jessica Myrick"/>
    <x v="0"/>
    <s v="United States"/>
    <s v="New York City"/>
    <x v="15"/>
    <n v="10035"/>
    <x v="3"/>
    <s v="OFF-AR-10000614"/>
    <x v="1"/>
    <x v="6"/>
    <s v="Barrel Sharpener"/>
    <n v="10.71"/>
    <n v="3"/>
    <n v="0"/>
    <n v="2.7846000000000002"/>
    <x v="3"/>
  </r>
  <r>
    <n v="5446"/>
    <x v="2713"/>
    <x v="0"/>
    <x v="197"/>
    <d v="2013-07-30T00:00:00"/>
    <s v="Standard Class"/>
    <s v="BE-11335"/>
    <s v="Bill Eplett"/>
    <x v="2"/>
    <s v="United States"/>
    <s v="Houston"/>
    <x v="5"/>
    <n v="77041"/>
    <x v="2"/>
    <s v="OFF-EN-10003040"/>
    <x v="1"/>
    <x v="12"/>
    <s v="Quality Park Security Envelopes"/>
    <n v="20.936"/>
    <n v="1"/>
    <n v="0.2"/>
    <n v="7.0659000000000001"/>
    <x v="7"/>
  </r>
  <r>
    <n v="5447"/>
    <x v="2714"/>
    <x v="0"/>
    <x v="370"/>
    <d v="2013-09-01T00:00:00"/>
    <s v="Standard Class"/>
    <s v="DR-12880"/>
    <s v="Dan Reichenbach"/>
    <x v="1"/>
    <s v="United States"/>
    <s v="New York City"/>
    <x v="15"/>
    <n v="10035"/>
    <x v="3"/>
    <s v="TEC-PH-10003442"/>
    <x v="2"/>
    <x v="7"/>
    <s v="Samsung Replacement EH64AVFWE Premium Headset"/>
    <n v="33"/>
    <n v="6"/>
    <n v="0"/>
    <n v="8.25"/>
    <x v="6"/>
  </r>
  <r>
    <n v="5448"/>
    <x v="2714"/>
    <x v="0"/>
    <x v="370"/>
    <d v="2013-09-01T00:00:00"/>
    <s v="Standard Class"/>
    <s v="DR-12880"/>
    <s v="Dan Reichenbach"/>
    <x v="1"/>
    <s v="United States"/>
    <s v="New York City"/>
    <x v="15"/>
    <n v="10035"/>
    <x v="3"/>
    <s v="TEC-AC-10002800"/>
    <x v="2"/>
    <x v="11"/>
    <s v="Plantronics Audio 478 Stereo USB Headset"/>
    <n v="249.95"/>
    <n v="5"/>
    <n v="0"/>
    <n v="87.482500000000002"/>
    <x v="6"/>
  </r>
  <r>
    <n v="5449"/>
    <x v="2715"/>
    <x v="2"/>
    <x v="171"/>
    <d v="2011-09-19T00:00:00"/>
    <s v="Standard Class"/>
    <s v="TA-21385"/>
    <s v="Tom Ashbrook"/>
    <x v="2"/>
    <s v="United States"/>
    <s v="Olathe"/>
    <x v="41"/>
    <n v="66062"/>
    <x v="2"/>
    <s v="OFF-SU-10000157"/>
    <x v="1"/>
    <x v="14"/>
    <s v="Compact Automatic Electric Letter Opener"/>
    <n v="357.93"/>
    <n v="3"/>
    <n v="0"/>
    <n v="7.1585999999999999"/>
    <x v="8"/>
  </r>
  <r>
    <n v="5450"/>
    <x v="2715"/>
    <x v="2"/>
    <x v="171"/>
    <d v="2011-09-19T00:00:00"/>
    <s v="Standard Class"/>
    <s v="TA-21385"/>
    <s v="Tom Ashbrook"/>
    <x v="2"/>
    <s v="United States"/>
    <s v="Olathe"/>
    <x v="41"/>
    <n v="66062"/>
    <x v="2"/>
    <s v="TEC-AC-10001542"/>
    <x v="2"/>
    <x v="11"/>
    <s v="SanDisk Cruzer 16 GB USB Flash Drive"/>
    <n v="57.4"/>
    <n v="5"/>
    <n v="0"/>
    <n v="10.906000000000001"/>
    <x v="8"/>
  </r>
  <r>
    <n v="5451"/>
    <x v="2715"/>
    <x v="2"/>
    <x v="171"/>
    <d v="2011-09-19T00:00:00"/>
    <s v="Standard Class"/>
    <s v="TA-21385"/>
    <s v="Tom Ashbrook"/>
    <x v="2"/>
    <s v="United States"/>
    <s v="Olathe"/>
    <x v="41"/>
    <n v="66062"/>
    <x v="2"/>
    <s v="OFF-BI-10004519"/>
    <x v="1"/>
    <x v="8"/>
    <s v="GBC DocuBind P100 Manual Binding Machine"/>
    <n v="331.96"/>
    <n v="2"/>
    <n v="0"/>
    <n v="149.38200000000001"/>
    <x v="8"/>
  </r>
  <r>
    <n v="5452"/>
    <x v="2715"/>
    <x v="2"/>
    <x v="171"/>
    <d v="2011-09-19T00:00:00"/>
    <s v="Standard Class"/>
    <s v="TA-21385"/>
    <s v="Tom Ashbrook"/>
    <x v="2"/>
    <s v="United States"/>
    <s v="Olathe"/>
    <x v="41"/>
    <n v="66062"/>
    <x v="2"/>
    <s v="FUR-FU-10003464"/>
    <x v="0"/>
    <x v="5"/>
    <s v="Seth Thomas 8 1/2&quot; Cubicle Clock"/>
    <n v="40.56"/>
    <n v="2"/>
    <n v="0"/>
    <n v="12.979200000000001"/>
    <x v="8"/>
  </r>
  <r>
    <n v="5453"/>
    <x v="2716"/>
    <x v="0"/>
    <x v="405"/>
    <d v="2013-07-30T00:00:00"/>
    <s v="Standard Class"/>
    <s v="KN-16705"/>
    <s v="Kristina Nunn"/>
    <x v="2"/>
    <s v="United States"/>
    <s v="Sparks"/>
    <x v="33"/>
    <n v="89431"/>
    <x v="1"/>
    <s v="OFF-SU-10004261"/>
    <x v="1"/>
    <x v="14"/>
    <s v="Fiskars 8&quot; Scissors, 2/Pack"/>
    <n v="86.2"/>
    <n v="5"/>
    <n v="0"/>
    <n v="24.998000000000001"/>
    <x v="7"/>
  </r>
  <r>
    <n v="5454"/>
    <x v="2717"/>
    <x v="3"/>
    <x v="240"/>
    <d v="2014-05-24T00:00:00"/>
    <s v="Standard Class"/>
    <s v="PJ-18835"/>
    <s v="Patrick Jones"/>
    <x v="1"/>
    <s v="United States"/>
    <s v="Rockford"/>
    <x v="10"/>
    <n v="61107"/>
    <x v="2"/>
    <s v="OFF-PA-10004733"/>
    <x v="1"/>
    <x v="10"/>
    <s v="Things To Do Today Spiral Book"/>
    <n v="38.015999999999998"/>
    <n v="6"/>
    <n v="0.2"/>
    <n v="13.780799999999999"/>
    <x v="5"/>
  </r>
  <r>
    <n v="5455"/>
    <x v="2718"/>
    <x v="3"/>
    <x v="1045"/>
    <d v="2014-05-03T00:00:00"/>
    <s v="Standard Class"/>
    <s v="MC-17605"/>
    <s v="Matt Connell"/>
    <x v="1"/>
    <s v="United States"/>
    <s v="Philadelphia"/>
    <x v="9"/>
    <n v="19143"/>
    <x v="3"/>
    <s v="OFF-ST-10001325"/>
    <x v="1"/>
    <x v="4"/>
    <s v="Sterilite Officeware Hinged File Box"/>
    <n v="8.3840000000000003"/>
    <n v="1"/>
    <n v="0.2"/>
    <n v="0.73360000000000003"/>
    <x v="3"/>
  </r>
  <r>
    <n v="5456"/>
    <x v="2718"/>
    <x v="3"/>
    <x v="1045"/>
    <d v="2014-05-03T00:00:00"/>
    <s v="Standard Class"/>
    <s v="MC-17605"/>
    <s v="Matt Connell"/>
    <x v="1"/>
    <s v="United States"/>
    <s v="Philadelphia"/>
    <x v="9"/>
    <n v="19143"/>
    <x v="3"/>
    <s v="OFF-AR-10003056"/>
    <x v="1"/>
    <x v="6"/>
    <s v="Newell 341"/>
    <n v="6.8479999999999999"/>
    <n v="2"/>
    <n v="0.2"/>
    <n v="0.77039999999999997"/>
    <x v="3"/>
  </r>
  <r>
    <n v="5457"/>
    <x v="2719"/>
    <x v="3"/>
    <x v="614"/>
    <d v="2015-01-03T00:00:00"/>
    <s v="Standard Class"/>
    <s v="BS-11755"/>
    <s v="Bruce Stewart"/>
    <x v="0"/>
    <s v="United States"/>
    <s v="Edmonds"/>
    <x v="4"/>
    <n v="98026"/>
    <x v="1"/>
    <s v="OFF-FA-10000089"/>
    <x v="1"/>
    <x v="13"/>
    <s v="Acco Glide Clips"/>
    <n v="19.600000000000001"/>
    <n v="5"/>
    <n v="0"/>
    <n v="9.6039999999999992"/>
    <x v="4"/>
  </r>
  <r>
    <n v="5458"/>
    <x v="2719"/>
    <x v="3"/>
    <x v="614"/>
    <d v="2015-01-03T00:00:00"/>
    <s v="Standard Class"/>
    <s v="BS-11755"/>
    <s v="Bruce Stewart"/>
    <x v="0"/>
    <s v="United States"/>
    <s v="Edmonds"/>
    <x v="4"/>
    <n v="98026"/>
    <x v="1"/>
    <s v="FUR-FU-10004093"/>
    <x v="0"/>
    <x v="5"/>
    <s v="Hand-Finished Solid Wood Document Frame"/>
    <n v="68.459999999999994"/>
    <n v="2"/>
    <n v="0"/>
    <n v="20.538"/>
    <x v="4"/>
  </r>
  <r>
    <n v="5459"/>
    <x v="2720"/>
    <x v="3"/>
    <x v="507"/>
    <d v="2014-09-07T00:00:00"/>
    <s v="Second Class"/>
    <s v="PK-19075"/>
    <s v="Pete Kriz"/>
    <x v="0"/>
    <s v="United States"/>
    <s v="San Francisco"/>
    <x v="1"/>
    <n v="94122"/>
    <x v="1"/>
    <s v="OFF-BI-10004022"/>
    <x v="1"/>
    <x v="8"/>
    <s v="Acco Suede Grain Vinyl Round Ring Binder"/>
    <n v="13.343999999999999"/>
    <n v="6"/>
    <n v="0.2"/>
    <n v="4.3368000000000002"/>
    <x v="8"/>
  </r>
  <r>
    <n v="5460"/>
    <x v="2720"/>
    <x v="3"/>
    <x v="507"/>
    <d v="2014-09-07T00:00:00"/>
    <s v="Second Class"/>
    <s v="PK-19075"/>
    <s v="Pete Kriz"/>
    <x v="0"/>
    <s v="United States"/>
    <s v="San Francisco"/>
    <x v="1"/>
    <n v="94122"/>
    <x v="1"/>
    <s v="FUR-TA-10001771"/>
    <x v="0"/>
    <x v="3"/>
    <s v="Bush Cubix Conference Tables, Fully Assembled"/>
    <n v="1478.2719999999999"/>
    <n v="8"/>
    <n v="0.2"/>
    <n v="92.391999999999996"/>
    <x v="8"/>
  </r>
  <r>
    <n v="5461"/>
    <x v="2721"/>
    <x v="2"/>
    <x v="90"/>
    <d v="2011-03-25T00:00:00"/>
    <s v="Standard Class"/>
    <s v="TS-21205"/>
    <s v="Thomas Seio"/>
    <x v="1"/>
    <s v="United States"/>
    <s v="Asheville"/>
    <x v="3"/>
    <n v="28806"/>
    <x v="0"/>
    <s v="OFF-ST-10002301"/>
    <x v="1"/>
    <x v="4"/>
    <s v="Tennsco Commercial Shelving"/>
    <n v="16.271999999999998"/>
    <n v="1"/>
    <n v="0.2"/>
    <n v="-3.8645999999999998"/>
    <x v="10"/>
  </r>
  <r>
    <n v="5462"/>
    <x v="2722"/>
    <x v="3"/>
    <x v="394"/>
    <d v="2014-10-05T00:00:00"/>
    <s v="Standard Class"/>
    <s v="BD-11725"/>
    <s v="Bruce Degenhardt"/>
    <x v="0"/>
    <s v="United States"/>
    <s v="Los Angeles"/>
    <x v="1"/>
    <n v="90032"/>
    <x v="1"/>
    <s v="FUR-FU-10001706"/>
    <x v="0"/>
    <x v="5"/>
    <s v="Longer-Life Soft White Bulbs"/>
    <n v="9.24"/>
    <n v="3"/>
    <n v="0"/>
    <n v="4.4352"/>
    <x v="8"/>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x v="9"/>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x v="9"/>
  </r>
  <r>
    <n v="5465"/>
    <x v="2723"/>
    <x v="2"/>
    <x v="1046"/>
    <d v="2011-01-21T00:00:00"/>
    <s v="First Class"/>
    <s v="TS-21340"/>
    <s v="Toby Swindell"/>
    <x v="0"/>
    <s v="United States"/>
    <s v="Scottsdale"/>
    <x v="16"/>
    <n v="85254"/>
    <x v="1"/>
    <s v="OFF-EN-10002504"/>
    <x v="1"/>
    <x v="12"/>
    <s v="Tyvek  Top-Opening Peel &amp; Seel Envelopes, Plain White"/>
    <n v="108.72"/>
    <n v="5"/>
    <n v="0.2"/>
    <n v="36.692999999999998"/>
    <x v="9"/>
  </r>
  <r>
    <n v="5466"/>
    <x v="2723"/>
    <x v="2"/>
    <x v="1046"/>
    <d v="2011-01-21T00:00:00"/>
    <s v="First Class"/>
    <s v="TS-21340"/>
    <s v="Toby Swindell"/>
    <x v="0"/>
    <s v="United States"/>
    <s v="Scottsdale"/>
    <x v="16"/>
    <n v="85254"/>
    <x v="1"/>
    <s v="FUR-BO-10001972"/>
    <x v="0"/>
    <x v="0"/>
    <s v="O'Sullivan 4-Shelf Bookcase in Odessa Pine"/>
    <n v="181.47"/>
    <n v="5"/>
    <n v="0.7"/>
    <n v="-320.59699999999998"/>
    <x v="9"/>
  </r>
  <r>
    <n v="5467"/>
    <x v="2724"/>
    <x v="2"/>
    <x v="1047"/>
    <d v="2011-02-20T00:00:00"/>
    <s v="Second Class"/>
    <s v="ST-20530"/>
    <s v="Shui Tom"/>
    <x v="0"/>
    <s v="United States"/>
    <s v="Houston"/>
    <x v="5"/>
    <n v="77095"/>
    <x v="2"/>
    <s v="OFF-PA-10000466"/>
    <x v="1"/>
    <x v="10"/>
    <s v="Memo Book, 100 Message Capacity, 5 3/8â€ x 11â€"/>
    <n v="16.175999999999998"/>
    <n v="3"/>
    <n v="0.2"/>
    <n v="6.0659999999999998"/>
    <x v="11"/>
  </r>
  <r>
    <n v="5468"/>
    <x v="2725"/>
    <x v="0"/>
    <x v="632"/>
    <d v="2013-06-15T00:00:00"/>
    <s v="Standard Class"/>
    <s v="DB-13210"/>
    <s v="Dean Braden"/>
    <x v="0"/>
    <s v="United States"/>
    <s v="San Francisco"/>
    <x v="1"/>
    <n v="94109"/>
    <x v="1"/>
    <s v="FUR-CH-10002774"/>
    <x v="0"/>
    <x v="1"/>
    <s v="Global Deluxe Stacking Chair, Gray"/>
    <n v="122.352"/>
    <n v="3"/>
    <n v="0.2"/>
    <n v="13.7646"/>
    <x v="1"/>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x v="8"/>
  </r>
  <r>
    <n v="5470"/>
    <x v="2726"/>
    <x v="2"/>
    <x v="467"/>
    <d v="2011-09-27T00:00:00"/>
    <s v="First Class"/>
    <s v="KF-16285"/>
    <s v="Karen Ferguson"/>
    <x v="2"/>
    <s v="United States"/>
    <s v="San Diego"/>
    <x v="1"/>
    <n v="92105"/>
    <x v="1"/>
    <s v="OFF-PA-10004888"/>
    <x v="1"/>
    <x v="10"/>
    <s v="Xerox 217"/>
    <n v="19.440000000000001"/>
    <n v="3"/>
    <n v="0"/>
    <n v="9.3312000000000008"/>
    <x v="8"/>
  </r>
  <r>
    <n v="5471"/>
    <x v="2727"/>
    <x v="0"/>
    <x v="198"/>
    <d v="2013-06-05T00:00:00"/>
    <s v="Standard Class"/>
    <s v="JM-16195"/>
    <s v="Justin MacKendrick"/>
    <x v="0"/>
    <s v="United States"/>
    <s v="Hamilton"/>
    <x v="24"/>
    <n v="45011"/>
    <x v="3"/>
    <s v="OFF-AP-10003842"/>
    <x v="1"/>
    <x v="9"/>
    <s v="Euro-Pro Shark Turbo Vacuum"/>
    <n v="123.92"/>
    <n v="5"/>
    <n v="0.2"/>
    <n v="9.2940000000000005"/>
    <x v="5"/>
  </r>
  <r>
    <n v="5472"/>
    <x v="2728"/>
    <x v="3"/>
    <x v="484"/>
    <d v="2014-12-24T00:00:00"/>
    <s v="Standard Class"/>
    <s v="TS-21505"/>
    <s v="Tony Sayre"/>
    <x v="0"/>
    <s v="United States"/>
    <s v="Parker"/>
    <x v="22"/>
    <n v="80134"/>
    <x v="1"/>
    <s v="FUR-FU-10000320"/>
    <x v="0"/>
    <x v="5"/>
    <s v="OIC Stacking Trays"/>
    <n v="13.36"/>
    <n v="5"/>
    <n v="0.2"/>
    <n v="4.008"/>
    <x v="4"/>
  </r>
  <r>
    <n v="5473"/>
    <x v="2728"/>
    <x v="3"/>
    <x v="484"/>
    <d v="2014-12-24T00:00:00"/>
    <s v="Standard Class"/>
    <s v="TS-21505"/>
    <s v="Tony Sayre"/>
    <x v="0"/>
    <s v="United States"/>
    <s v="Parker"/>
    <x v="22"/>
    <n v="80134"/>
    <x v="1"/>
    <s v="OFF-ST-10002554"/>
    <x v="1"/>
    <x v="4"/>
    <s v="Tennsco Industrial Shelving"/>
    <n v="78.256"/>
    <n v="2"/>
    <n v="0.2"/>
    <n v="-17.607600000000001"/>
    <x v="4"/>
  </r>
  <r>
    <n v="5474"/>
    <x v="2728"/>
    <x v="3"/>
    <x v="484"/>
    <d v="2014-12-24T00:00:00"/>
    <s v="Standard Class"/>
    <s v="TS-21505"/>
    <s v="Tony Sayre"/>
    <x v="0"/>
    <s v="United States"/>
    <s v="Parker"/>
    <x v="22"/>
    <n v="80134"/>
    <x v="1"/>
    <s v="FUR-BO-10000468"/>
    <x v="0"/>
    <x v="0"/>
    <s v="O'Sullivan 2-Shelf Heavy-Duty Bookcases"/>
    <n v="102.018"/>
    <n v="7"/>
    <n v="0.7"/>
    <n v="-183.63239999999999"/>
    <x v="4"/>
  </r>
  <r>
    <n v="5475"/>
    <x v="2729"/>
    <x v="3"/>
    <x v="377"/>
    <d v="2014-12-27T00:00:00"/>
    <s v="Same Day"/>
    <s v="YC-21895"/>
    <s v="Yoseph Carroll"/>
    <x v="1"/>
    <s v="United States"/>
    <s v="Fremont"/>
    <x v="8"/>
    <n v="68025"/>
    <x v="2"/>
    <s v="OFF-ST-10004459"/>
    <x v="1"/>
    <x v="4"/>
    <s v="Tennsco Single-Tier Lockers"/>
    <n v="750.68"/>
    <n v="2"/>
    <n v="0"/>
    <n v="37.533999999999999"/>
    <x v="4"/>
  </r>
  <r>
    <n v="5476"/>
    <x v="2730"/>
    <x v="3"/>
    <x v="140"/>
    <d v="2014-06-19T00:00:00"/>
    <s v="First Class"/>
    <s v="Dp-13240"/>
    <s v="Dean percer"/>
    <x v="2"/>
    <s v="United States"/>
    <s v="Maple Grove"/>
    <x v="11"/>
    <n v="55369"/>
    <x v="2"/>
    <s v="OFF-LA-10002312"/>
    <x v="1"/>
    <x v="2"/>
    <s v="Avery 490"/>
    <n v="44.4"/>
    <n v="3"/>
    <n v="0"/>
    <n v="22.2"/>
    <x v="1"/>
  </r>
  <r>
    <n v="5477"/>
    <x v="2730"/>
    <x v="3"/>
    <x v="140"/>
    <d v="2014-06-19T00:00:00"/>
    <s v="First Class"/>
    <s v="Dp-13240"/>
    <s v="Dean percer"/>
    <x v="2"/>
    <s v="United States"/>
    <s v="Maple Grove"/>
    <x v="11"/>
    <n v="55369"/>
    <x v="2"/>
    <s v="OFF-ST-10001291"/>
    <x v="1"/>
    <x v="4"/>
    <s v="Tenex Personal Self-Stacking Standard File Box, Black/Gray"/>
    <n v="84.55"/>
    <n v="5"/>
    <n v="0"/>
    <n v="22.828499999999998"/>
    <x v="1"/>
  </r>
  <r>
    <n v="5478"/>
    <x v="2730"/>
    <x v="3"/>
    <x v="140"/>
    <d v="2014-06-19T00:00:00"/>
    <s v="First Class"/>
    <s v="Dp-13240"/>
    <s v="Dean percer"/>
    <x v="2"/>
    <s v="United States"/>
    <s v="Maple Grove"/>
    <x v="11"/>
    <n v="55369"/>
    <x v="2"/>
    <s v="OFF-PA-10003022"/>
    <x v="1"/>
    <x v="10"/>
    <s v="Xerox 1992"/>
    <n v="17.940000000000001"/>
    <n v="3"/>
    <n v="0"/>
    <n v="8.7905999999999995"/>
    <x v="1"/>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x v="0"/>
  </r>
  <r>
    <n v="5480"/>
    <x v="2732"/>
    <x v="2"/>
    <x v="691"/>
    <d v="2011-04-04T00:00:00"/>
    <s v="Standard Class"/>
    <s v="KB-16240"/>
    <s v="Karen Bern"/>
    <x v="1"/>
    <s v="United States"/>
    <s v="Miami"/>
    <x v="2"/>
    <n v="33180"/>
    <x v="0"/>
    <s v="OFF-BI-10001097"/>
    <x v="1"/>
    <x v="8"/>
    <s v="Avery Hole Reinforcements"/>
    <n v="1.869"/>
    <n v="1"/>
    <n v="0.7"/>
    <n v="-1.3083"/>
    <x v="10"/>
  </r>
  <r>
    <n v="5481"/>
    <x v="2733"/>
    <x v="3"/>
    <x v="1048"/>
    <d v="2014-10-15T00:00:00"/>
    <s v="Standard Class"/>
    <s v="CS-12250"/>
    <s v="Chris Selesnick"/>
    <x v="1"/>
    <s v="United States"/>
    <s v="San Diego"/>
    <x v="1"/>
    <n v="92105"/>
    <x v="1"/>
    <s v="TEC-PH-10001336"/>
    <x v="2"/>
    <x v="7"/>
    <s v="Digium D40 VoIP phone"/>
    <n v="103.19199999999999"/>
    <n v="1"/>
    <n v="0.2"/>
    <n v="11.6091"/>
    <x v="2"/>
  </r>
  <r>
    <n v="5482"/>
    <x v="2733"/>
    <x v="3"/>
    <x v="1048"/>
    <d v="2014-10-15T00:00:00"/>
    <s v="Standard Class"/>
    <s v="CS-12250"/>
    <s v="Chris Selesnick"/>
    <x v="1"/>
    <s v="United States"/>
    <s v="San Diego"/>
    <x v="1"/>
    <n v="92105"/>
    <x v="1"/>
    <s v="TEC-AC-10002305"/>
    <x v="2"/>
    <x v="11"/>
    <s v="KeyTronicÂ E03601U1 -Â KeyboardÂ - Beige"/>
    <n v="36"/>
    <n v="2"/>
    <n v="0"/>
    <n v="6.48"/>
    <x v="2"/>
  </r>
  <r>
    <n v="5483"/>
    <x v="2733"/>
    <x v="3"/>
    <x v="1048"/>
    <d v="2014-10-15T00:00:00"/>
    <s v="Standard Class"/>
    <s v="CS-12250"/>
    <s v="Chris Selesnick"/>
    <x v="1"/>
    <s v="United States"/>
    <s v="San Diego"/>
    <x v="1"/>
    <n v="92105"/>
    <x v="1"/>
    <s v="TEC-AC-10003610"/>
    <x v="2"/>
    <x v="11"/>
    <s v="LogitechÂ Illuminated - Keyboard"/>
    <n v="239.96"/>
    <n v="4"/>
    <n v="0"/>
    <n v="115.1808"/>
    <x v="2"/>
  </r>
  <r>
    <n v="5484"/>
    <x v="2733"/>
    <x v="3"/>
    <x v="1048"/>
    <d v="2014-10-15T00:00:00"/>
    <s v="Standard Class"/>
    <s v="CS-12250"/>
    <s v="Chris Selesnick"/>
    <x v="1"/>
    <s v="United States"/>
    <s v="San Diego"/>
    <x v="1"/>
    <n v="92105"/>
    <x v="1"/>
    <s v="OFF-ST-10002301"/>
    <x v="1"/>
    <x v="4"/>
    <s v="Tennsco Commercial Shelving"/>
    <n v="40.68"/>
    <n v="2"/>
    <n v="0"/>
    <n v="0.40679999999999999"/>
    <x v="2"/>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x v="9"/>
  </r>
  <r>
    <n v="5486"/>
    <x v="2735"/>
    <x v="2"/>
    <x v="432"/>
    <d v="2011-12-17T00:00:00"/>
    <s v="Standard Class"/>
    <s v="PB-19150"/>
    <s v="Philip Brown"/>
    <x v="0"/>
    <s v="United States"/>
    <s v="Miami"/>
    <x v="2"/>
    <n v="33178"/>
    <x v="0"/>
    <s v="OFF-EN-10001099"/>
    <x v="1"/>
    <x v="12"/>
    <s v="Staples"/>
    <n v="23.472000000000001"/>
    <n v="3"/>
    <n v="0.2"/>
    <n v="7.6284000000000001"/>
    <x v="4"/>
  </r>
  <r>
    <n v="5487"/>
    <x v="2736"/>
    <x v="1"/>
    <x v="1040"/>
    <d v="2012-10-29T00:00:00"/>
    <s v="Standard Class"/>
    <s v="MT-18070"/>
    <s v="Michelle Tran"/>
    <x v="2"/>
    <s v="United States"/>
    <s v="San Antonio"/>
    <x v="5"/>
    <n v="78207"/>
    <x v="2"/>
    <s v="OFF-BI-10004140"/>
    <x v="1"/>
    <x v="8"/>
    <s v="Avery Non-Stick Binders"/>
    <n v="3.5920000000000001"/>
    <n v="4"/>
    <n v="0.8"/>
    <n v="-6.2859999999999996"/>
    <x v="2"/>
  </r>
  <r>
    <n v="5488"/>
    <x v="2737"/>
    <x v="3"/>
    <x v="719"/>
    <d v="2014-04-05T00:00:00"/>
    <s v="Second Class"/>
    <s v="BF-11020"/>
    <s v="Barry FranzÃ¶sisch"/>
    <x v="1"/>
    <s v="United States"/>
    <s v="Jacksonville"/>
    <x v="2"/>
    <n v="32216"/>
    <x v="0"/>
    <s v="TEC-PH-10004897"/>
    <x v="2"/>
    <x v="7"/>
    <s v="Mediabridge Sport Armband iPhone 5s"/>
    <n v="23.975999999999999"/>
    <n v="3"/>
    <n v="0.2"/>
    <n v="-5.6943000000000001"/>
    <x v="3"/>
  </r>
  <r>
    <n v="5489"/>
    <x v="2737"/>
    <x v="3"/>
    <x v="719"/>
    <d v="2014-04-05T00:00:00"/>
    <s v="Second Class"/>
    <s v="BF-11020"/>
    <s v="Barry FranzÃ¶sisch"/>
    <x v="1"/>
    <s v="United States"/>
    <s v="Jacksonville"/>
    <x v="2"/>
    <n v="32216"/>
    <x v="0"/>
    <s v="OFF-LA-10000262"/>
    <x v="1"/>
    <x v="2"/>
    <s v="Avery 494"/>
    <n v="6.2640000000000002"/>
    <n v="3"/>
    <n v="0.2"/>
    <n v="2.0358000000000001"/>
    <x v="3"/>
  </r>
  <r>
    <n v="5490"/>
    <x v="2737"/>
    <x v="3"/>
    <x v="719"/>
    <d v="2014-04-05T00:00:00"/>
    <s v="Second Class"/>
    <s v="BF-11020"/>
    <s v="Barry FranzÃ¶sisch"/>
    <x v="1"/>
    <s v="United States"/>
    <s v="Jacksonville"/>
    <x v="2"/>
    <n v="32216"/>
    <x v="0"/>
    <s v="OFF-AP-10002222"/>
    <x v="1"/>
    <x v="9"/>
    <s v="Staples"/>
    <n v="20.808"/>
    <n v="3"/>
    <n v="0.2"/>
    <n v="1.8207"/>
    <x v="3"/>
  </r>
  <r>
    <n v="5491"/>
    <x v="2737"/>
    <x v="3"/>
    <x v="719"/>
    <d v="2014-04-05T00:00:00"/>
    <s v="Second Class"/>
    <s v="BF-11020"/>
    <s v="Barry FranzÃ¶sisch"/>
    <x v="1"/>
    <s v="United States"/>
    <s v="Jacksonville"/>
    <x v="2"/>
    <n v="32216"/>
    <x v="0"/>
    <s v="FUR-CH-10003774"/>
    <x v="0"/>
    <x v="1"/>
    <s v="Global Wood Trimmed Manager's Task Chair, Khaki"/>
    <n v="218.352"/>
    <n v="3"/>
    <n v="0.2"/>
    <n v="-19.105799999999999"/>
    <x v="3"/>
  </r>
  <r>
    <n v="5492"/>
    <x v="2738"/>
    <x v="3"/>
    <x v="795"/>
    <d v="2014-01-28T00:00:00"/>
    <s v="First Class"/>
    <s v="CG-12520"/>
    <s v="Claire Gute"/>
    <x v="0"/>
    <s v="United States"/>
    <s v="Houston"/>
    <x v="5"/>
    <n v="77070"/>
    <x v="2"/>
    <s v="OFF-ST-10000615"/>
    <x v="1"/>
    <x v="4"/>
    <s v="SimpliFile Personal File, Black Granite, 15w x 6-15/16d x 11-1/4h"/>
    <n v="18.16"/>
    <n v="2"/>
    <n v="0.2"/>
    <n v="1.8160000000000001"/>
    <x v="9"/>
  </r>
  <r>
    <n v="5493"/>
    <x v="2739"/>
    <x v="2"/>
    <x v="683"/>
    <d v="2011-11-28T00:00:00"/>
    <s v="Same Day"/>
    <s v="DH-13675"/>
    <s v="Duane Huffman"/>
    <x v="2"/>
    <s v="United States"/>
    <s v="San Francisco"/>
    <x v="1"/>
    <n v="94122"/>
    <x v="1"/>
    <s v="OFF-SU-10001225"/>
    <x v="1"/>
    <x v="14"/>
    <s v="Staples"/>
    <n v="7.36"/>
    <n v="2"/>
    <n v="0"/>
    <n v="0.1472"/>
    <x v="0"/>
  </r>
  <r>
    <n v="5494"/>
    <x v="2739"/>
    <x v="2"/>
    <x v="683"/>
    <d v="2011-11-28T00:00:00"/>
    <s v="Same Day"/>
    <s v="DH-13675"/>
    <s v="Duane Huffman"/>
    <x v="2"/>
    <s v="United States"/>
    <s v="San Francisco"/>
    <x v="1"/>
    <n v="94122"/>
    <x v="1"/>
    <s v="OFF-LA-10002043"/>
    <x v="1"/>
    <x v="2"/>
    <s v="Avery 489"/>
    <n v="41.4"/>
    <n v="4"/>
    <n v="0"/>
    <n v="19.872"/>
    <x v="0"/>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x v="0"/>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x v="8"/>
  </r>
  <r>
    <n v="5497"/>
    <x v="2741"/>
    <x v="3"/>
    <x v="492"/>
    <d v="2014-06-17T00:00:00"/>
    <s v="Standard Class"/>
    <s v="HG-15025"/>
    <s v="Hunter Glantz"/>
    <x v="0"/>
    <s v="United States"/>
    <s v="Marion"/>
    <x v="24"/>
    <n v="43302"/>
    <x v="3"/>
    <s v="TEC-AC-10004469"/>
    <x v="2"/>
    <x v="11"/>
    <s v="Microsoft Sculpt Comfort Mouse"/>
    <n v="63.92"/>
    <n v="2"/>
    <n v="0.2"/>
    <n v="19.175999999999998"/>
    <x v="1"/>
  </r>
  <r>
    <n v="5498"/>
    <x v="2742"/>
    <x v="3"/>
    <x v="663"/>
    <d v="2014-07-19T00:00:00"/>
    <s v="Second Class"/>
    <s v="MM-18055"/>
    <s v="Michelle Moray"/>
    <x v="0"/>
    <s v="United States"/>
    <s v="New York City"/>
    <x v="15"/>
    <n v="10024"/>
    <x v="3"/>
    <s v="OFF-AR-10001177"/>
    <x v="1"/>
    <x v="6"/>
    <s v="Newell 349"/>
    <n v="6.56"/>
    <n v="2"/>
    <n v="0"/>
    <n v="1.9024000000000001"/>
    <x v="7"/>
  </r>
  <r>
    <n v="5499"/>
    <x v="2742"/>
    <x v="3"/>
    <x v="663"/>
    <d v="2014-07-19T00:00:00"/>
    <s v="Second Class"/>
    <s v="MM-18055"/>
    <s v="Michelle Moray"/>
    <x v="0"/>
    <s v="United States"/>
    <s v="New York City"/>
    <x v="15"/>
    <n v="10024"/>
    <x v="3"/>
    <s v="OFF-LA-10000634"/>
    <x v="1"/>
    <x v="2"/>
    <s v="Avery 509"/>
    <n v="7.83"/>
    <n v="3"/>
    <n v="0"/>
    <n v="3.6017999999999999"/>
    <x v="7"/>
  </r>
  <r>
    <n v="5500"/>
    <x v="2742"/>
    <x v="3"/>
    <x v="663"/>
    <d v="2014-07-19T00:00:00"/>
    <s v="Second Class"/>
    <s v="MM-18055"/>
    <s v="Michelle Moray"/>
    <x v="0"/>
    <s v="United States"/>
    <s v="New York City"/>
    <x v="15"/>
    <n v="10024"/>
    <x v="3"/>
    <s v="TEC-AC-10004708"/>
    <x v="2"/>
    <x v="11"/>
    <s v="Sony 32GB Class 10 Micro SDHC R40 Memory Card"/>
    <n v="41.9"/>
    <n v="2"/>
    <n v="0"/>
    <n v="8.7989999999999995"/>
    <x v="7"/>
  </r>
  <r>
    <n v="5501"/>
    <x v="2742"/>
    <x v="3"/>
    <x v="663"/>
    <d v="2014-07-19T00:00:00"/>
    <s v="Second Class"/>
    <s v="MM-18055"/>
    <s v="Michelle Moray"/>
    <x v="0"/>
    <s v="United States"/>
    <s v="New York City"/>
    <x v="15"/>
    <n v="10024"/>
    <x v="3"/>
    <s v="FUR-CH-10002084"/>
    <x v="0"/>
    <x v="1"/>
    <s v="Hon Mobius Operator's Chair"/>
    <n v="664.14599999999996"/>
    <n v="6"/>
    <n v="0.1"/>
    <n v="88.552800000000005"/>
    <x v="7"/>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x v="7"/>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x v="0"/>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x v="0"/>
  </r>
  <r>
    <n v="5505"/>
    <x v="2743"/>
    <x v="3"/>
    <x v="808"/>
    <d v="2014-11-07T00:00:00"/>
    <s v="Standard Class"/>
    <s v="TH-21115"/>
    <s v="Thea Hudgings"/>
    <x v="1"/>
    <s v="United States"/>
    <s v="Philadelphia"/>
    <x v="9"/>
    <n v="19140"/>
    <x v="3"/>
    <s v="OFF-EN-10003845"/>
    <x v="1"/>
    <x v="12"/>
    <s v="Colored Envelopes"/>
    <n v="8.8559999999999999"/>
    <n v="3"/>
    <n v="0.2"/>
    <n v="2.8782000000000001"/>
    <x v="0"/>
  </r>
  <r>
    <n v="5506"/>
    <x v="2743"/>
    <x v="3"/>
    <x v="808"/>
    <d v="2014-11-07T00:00:00"/>
    <s v="Standard Class"/>
    <s v="TH-21115"/>
    <s v="Thea Hudgings"/>
    <x v="1"/>
    <s v="United States"/>
    <s v="Philadelphia"/>
    <x v="9"/>
    <n v="19140"/>
    <x v="3"/>
    <s v="TEC-PH-10001817"/>
    <x v="2"/>
    <x v="7"/>
    <s v="Wilson Electronics DB Pro Signal Booster"/>
    <n v="859.2"/>
    <n v="4"/>
    <n v="0.4"/>
    <n v="-186.16"/>
    <x v="0"/>
  </r>
  <r>
    <n v="5507"/>
    <x v="2744"/>
    <x v="0"/>
    <x v="750"/>
    <d v="2013-10-09T00:00:00"/>
    <s v="Same Day"/>
    <s v="JE-15745"/>
    <s v="Joel Eaton"/>
    <x v="0"/>
    <s v="United States"/>
    <s v="Los Angeles"/>
    <x v="1"/>
    <n v="90036"/>
    <x v="1"/>
    <s v="OFF-PA-10000167"/>
    <x v="1"/>
    <x v="10"/>
    <s v="Xerox 1925"/>
    <n v="61.96"/>
    <n v="2"/>
    <n v="0"/>
    <n v="27.882000000000001"/>
    <x v="2"/>
  </r>
  <r>
    <n v="5508"/>
    <x v="2745"/>
    <x v="0"/>
    <x v="143"/>
    <d v="2013-04-15T00:00:00"/>
    <s v="Standard Class"/>
    <s v="PG-18820"/>
    <s v="Patrick Gardner"/>
    <x v="0"/>
    <s v="United States"/>
    <s v="Smyrna"/>
    <x v="32"/>
    <n v="30080"/>
    <x v="0"/>
    <s v="OFF-EN-10002973"/>
    <x v="1"/>
    <x v="12"/>
    <s v="Ampad #10 Peel &amp; Seel Holiday Envelopes"/>
    <n v="17.920000000000002"/>
    <n v="4"/>
    <n v="0"/>
    <n v="8.6015999999999995"/>
    <x v="3"/>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x v="2"/>
  </r>
  <r>
    <n v="5510"/>
    <x v="2747"/>
    <x v="3"/>
    <x v="356"/>
    <d v="2014-05-21T00:00:00"/>
    <s v="Standard Class"/>
    <s v="JD-16015"/>
    <s v="Joy Daniels"/>
    <x v="0"/>
    <s v="United States"/>
    <s v="Chicago"/>
    <x v="10"/>
    <n v="60653"/>
    <x v="2"/>
    <s v="OFF-PA-10001736"/>
    <x v="1"/>
    <x v="10"/>
    <s v="Xerox 1880"/>
    <n v="56.704000000000001"/>
    <n v="2"/>
    <n v="0.2"/>
    <n v="19.137599999999999"/>
    <x v="5"/>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x v="5"/>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x v="11"/>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x v="11"/>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x v="5"/>
  </r>
  <r>
    <n v="5515"/>
    <x v="2749"/>
    <x v="1"/>
    <x v="1051"/>
    <d v="2012-06-01T00:00:00"/>
    <s v="First Class"/>
    <s v="EN-13780"/>
    <s v="Edward Nazzal"/>
    <x v="0"/>
    <s v="United States"/>
    <s v="New York City"/>
    <x v="15"/>
    <n v="10009"/>
    <x v="3"/>
    <s v="OFF-AP-10004540"/>
    <x v="1"/>
    <x v="9"/>
    <s v="Eureka The Boss Lite 10-Amp Upright Vacuum, Blue"/>
    <n v="160.32"/>
    <n v="2"/>
    <n v="0"/>
    <n v="44.889600000000002"/>
    <x v="5"/>
  </r>
  <r>
    <n v="5516"/>
    <x v="2749"/>
    <x v="1"/>
    <x v="1051"/>
    <d v="2012-06-01T00:00:00"/>
    <s v="First Class"/>
    <s v="EN-13780"/>
    <s v="Edward Nazzal"/>
    <x v="0"/>
    <s v="United States"/>
    <s v="New York City"/>
    <x v="15"/>
    <n v="10009"/>
    <x v="3"/>
    <s v="TEC-PH-10001527"/>
    <x v="2"/>
    <x v="7"/>
    <s v="Plantronics MX500i Earset"/>
    <n v="128.85"/>
    <n v="3"/>
    <n v="0"/>
    <n v="3.8654999999999999"/>
    <x v="5"/>
  </r>
  <r>
    <n v="5517"/>
    <x v="2750"/>
    <x v="0"/>
    <x v="741"/>
    <d v="2013-11-22T00:00:00"/>
    <s v="Second Class"/>
    <s v="KC-16255"/>
    <s v="Karen Carlisle"/>
    <x v="1"/>
    <s v="United States"/>
    <s v="Huntsville"/>
    <x v="19"/>
    <n v="35810"/>
    <x v="0"/>
    <s v="TEC-AC-10003870"/>
    <x v="2"/>
    <x v="11"/>
    <s v="LogitechÂ Z-906 Speaker sys - home theater - 5.1-CH"/>
    <n v="1319.96"/>
    <n v="4"/>
    <n v="0"/>
    <n v="527.98400000000004"/>
    <x v="0"/>
  </r>
  <r>
    <n v="5518"/>
    <x v="2751"/>
    <x v="3"/>
    <x v="769"/>
    <d v="2014-12-10T00:00:00"/>
    <s v="Standard Class"/>
    <s v="MS-17980"/>
    <s v="Michael Stewart"/>
    <x v="1"/>
    <s v="United States"/>
    <s v="Philadelphia"/>
    <x v="9"/>
    <n v="19134"/>
    <x v="3"/>
    <s v="FUR-CH-10004540"/>
    <x v="0"/>
    <x v="1"/>
    <s v="Global Chrome Stack Chair"/>
    <n v="239.96"/>
    <n v="10"/>
    <n v="0.3"/>
    <n v="-10.284000000000001"/>
    <x v="4"/>
  </r>
  <r>
    <n v="5519"/>
    <x v="2751"/>
    <x v="3"/>
    <x v="769"/>
    <d v="2014-12-10T00:00:00"/>
    <s v="Standard Class"/>
    <s v="MS-17980"/>
    <s v="Michael Stewart"/>
    <x v="1"/>
    <s v="United States"/>
    <s v="Philadelphia"/>
    <x v="9"/>
    <n v="19134"/>
    <x v="3"/>
    <s v="FUR-FU-10004093"/>
    <x v="0"/>
    <x v="5"/>
    <s v="Hand-Finished Solid Wood Document Frame"/>
    <n v="54.768000000000001"/>
    <n v="2"/>
    <n v="0.2"/>
    <n v="6.8460000000000001"/>
    <x v="4"/>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x v="4"/>
  </r>
  <r>
    <n v="5521"/>
    <x v="2751"/>
    <x v="3"/>
    <x v="769"/>
    <d v="2014-12-10T00:00:00"/>
    <s v="Standard Class"/>
    <s v="MS-17980"/>
    <s v="Michael Stewart"/>
    <x v="1"/>
    <s v="United States"/>
    <s v="Philadelphia"/>
    <x v="9"/>
    <n v="19134"/>
    <x v="3"/>
    <s v="OFF-PA-10002709"/>
    <x v="1"/>
    <x v="10"/>
    <s v="Xerox 1956"/>
    <n v="23.92"/>
    <n v="5"/>
    <n v="0.2"/>
    <n v="8.6709999999999994"/>
    <x v="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x v="4"/>
  </r>
  <r>
    <n v="5523"/>
    <x v="2752"/>
    <x v="0"/>
    <x v="410"/>
    <d v="2013-06-08T00:00:00"/>
    <s v="First Class"/>
    <s v="CK-12205"/>
    <s v="Chloris Kastensmidt"/>
    <x v="0"/>
    <s v="United States"/>
    <s v="Santa Clara"/>
    <x v="1"/>
    <n v="95051"/>
    <x v="1"/>
    <s v="OFF-BI-10000829"/>
    <x v="1"/>
    <x v="8"/>
    <s v="Avery Non-Stick Binders"/>
    <n v="21.552"/>
    <n v="6"/>
    <n v="0.2"/>
    <n v="7.0044000000000004"/>
    <x v="1"/>
  </r>
  <r>
    <n v="5524"/>
    <x v="2752"/>
    <x v="0"/>
    <x v="410"/>
    <d v="2013-06-08T00:00:00"/>
    <s v="First Class"/>
    <s v="CK-12205"/>
    <s v="Chloris Kastensmidt"/>
    <x v="0"/>
    <s v="United States"/>
    <s v="Santa Clara"/>
    <x v="1"/>
    <n v="95051"/>
    <x v="1"/>
    <s v="OFF-AP-10004859"/>
    <x v="1"/>
    <x v="9"/>
    <s v="Acco 6 Outlet Guardian Premium Surge Suppressor"/>
    <n v="58.24"/>
    <n v="4"/>
    <n v="0"/>
    <n v="15.7248"/>
    <x v="1"/>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x v="4"/>
  </r>
  <r>
    <n v="5526"/>
    <x v="2754"/>
    <x v="3"/>
    <x v="504"/>
    <d v="2014-05-06T00:00:00"/>
    <s v="Standard Class"/>
    <s v="EA-14035"/>
    <s v="Erin Ashbrook"/>
    <x v="1"/>
    <s v="United States"/>
    <s v="Los Angeles"/>
    <x v="1"/>
    <n v="90008"/>
    <x v="1"/>
    <s v="OFF-AR-10002804"/>
    <x v="1"/>
    <x v="6"/>
    <s v="Faber Castell Col-Erase Pencils"/>
    <n v="9.7799999999999994"/>
    <n v="2"/>
    <n v="0"/>
    <n v="4.0098000000000003"/>
    <x v="5"/>
  </r>
  <r>
    <n v="5527"/>
    <x v="2755"/>
    <x v="3"/>
    <x v="558"/>
    <d v="2014-04-29T00:00:00"/>
    <s v="Standard Class"/>
    <s v="MG-17890"/>
    <s v="Michael Granlund"/>
    <x v="2"/>
    <s v="United States"/>
    <s v="Santa Barbara"/>
    <x v="1"/>
    <n v="93101"/>
    <x v="1"/>
    <s v="OFF-FA-10002676"/>
    <x v="1"/>
    <x v="13"/>
    <s v="Colored Push Pins"/>
    <n v="1.81"/>
    <n v="1"/>
    <n v="0"/>
    <n v="0.65159999999999996"/>
    <x v="3"/>
  </r>
  <r>
    <n v="5528"/>
    <x v="2756"/>
    <x v="1"/>
    <x v="412"/>
    <d v="2012-05-10T00:00:00"/>
    <s v="First Class"/>
    <s v="AB-10255"/>
    <s v="Alejandro Ballentine"/>
    <x v="2"/>
    <s v="United States"/>
    <s v="New York City"/>
    <x v="15"/>
    <n v="10009"/>
    <x v="3"/>
    <s v="OFF-PA-10003465"/>
    <x v="1"/>
    <x v="10"/>
    <s v="Xerox 1912"/>
    <n v="37.94"/>
    <n v="2"/>
    <n v="0"/>
    <n v="18.211200000000002"/>
    <x v="5"/>
  </r>
  <r>
    <n v="5529"/>
    <x v="2757"/>
    <x v="1"/>
    <x v="1052"/>
    <d v="2012-04-04T00:00:00"/>
    <s v="Standard Class"/>
    <s v="SC-20260"/>
    <s v="Scott Cohen"/>
    <x v="1"/>
    <s v="United States"/>
    <s v="Jacksonville"/>
    <x v="2"/>
    <n v="32216"/>
    <x v="0"/>
    <s v="TEC-PH-10000011"/>
    <x v="2"/>
    <x v="7"/>
    <s v="PureGear Roll-On Screen Protector"/>
    <n v="79.959999999999994"/>
    <n v="5"/>
    <n v="0.2"/>
    <n v="27.986000000000001"/>
    <x v="10"/>
  </r>
  <r>
    <n v="5530"/>
    <x v="2758"/>
    <x v="3"/>
    <x v="634"/>
    <d v="2014-08-12T00:00:00"/>
    <s v="Standard Class"/>
    <s v="TB-21355"/>
    <s v="Todd Boyes"/>
    <x v="1"/>
    <s v="United States"/>
    <s v="Cedar Hill"/>
    <x v="5"/>
    <n v="75104"/>
    <x v="2"/>
    <s v="OFF-PA-10004381"/>
    <x v="1"/>
    <x v="10"/>
    <s v="14-7/8 x 11 Blue Bar Computer Printout Paper"/>
    <n v="115.29600000000001"/>
    <n v="3"/>
    <n v="0.2"/>
    <n v="40.3536"/>
    <x v="6"/>
  </r>
  <r>
    <n v="5531"/>
    <x v="2759"/>
    <x v="3"/>
    <x v="574"/>
    <d v="2014-12-07T00:00:00"/>
    <s v="Standard Class"/>
    <s v="JK-16090"/>
    <s v="Juliana Krohn"/>
    <x v="0"/>
    <s v="United States"/>
    <s v="Omaha"/>
    <x v="8"/>
    <n v="68104"/>
    <x v="2"/>
    <s v="TEC-PH-10001795"/>
    <x v="2"/>
    <x v="7"/>
    <s v="ClearOne CHATAttach 160 -Â speaker phone"/>
    <n v="2479.96"/>
    <n v="4"/>
    <n v="0"/>
    <n v="743.98800000000006"/>
    <x v="4"/>
  </r>
  <r>
    <n v="5532"/>
    <x v="2760"/>
    <x v="0"/>
    <x v="112"/>
    <d v="2013-06-08T00:00:00"/>
    <s v="First Class"/>
    <s v="CK-12595"/>
    <s v="Clytie Kelty"/>
    <x v="0"/>
    <s v="United States"/>
    <s v="Little Rock"/>
    <x v="36"/>
    <n v="72209"/>
    <x v="0"/>
    <s v="TEC-AC-10001109"/>
    <x v="2"/>
    <x v="11"/>
    <s v="Logitech Trackman Marble Mouse"/>
    <n v="179.94"/>
    <n v="6"/>
    <n v="0"/>
    <n v="75.574799999999996"/>
    <x v="1"/>
  </r>
  <r>
    <n v="5533"/>
    <x v="2760"/>
    <x v="0"/>
    <x v="112"/>
    <d v="2013-06-08T00:00:00"/>
    <s v="First Class"/>
    <s v="CK-12595"/>
    <s v="Clytie Kelty"/>
    <x v="0"/>
    <s v="United States"/>
    <s v="Little Rock"/>
    <x v="36"/>
    <n v="72209"/>
    <x v="0"/>
    <s v="TEC-AC-10003038"/>
    <x v="2"/>
    <x v="11"/>
    <s v="Kingston Digital DataTraveler 16GB USB 2.0"/>
    <n v="26.85"/>
    <n v="3"/>
    <n v="0"/>
    <n v="5.1014999999999997"/>
    <x v="1"/>
  </r>
  <r>
    <n v="5534"/>
    <x v="2760"/>
    <x v="0"/>
    <x v="112"/>
    <d v="2013-06-08T00:00:00"/>
    <s v="First Class"/>
    <s v="CK-12595"/>
    <s v="Clytie Kelty"/>
    <x v="0"/>
    <s v="United States"/>
    <s v="Little Rock"/>
    <x v="36"/>
    <n v="72209"/>
    <x v="0"/>
    <s v="TEC-AC-10003174"/>
    <x v="2"/>
    <x v="11"/>
    <s v="Plantronics S12 Corded Telephone Headset System"/>
    <n v="323.37"/>
    <n v="3"/>
    <n v="0"/>
    <n v="129.34800000000001"/>
    <x v="1"/>
  </r>
  <r>
    <n v="5535"/>
    <x v="2760"/>
    <x v="0"/>
    <x v="112"/>
    <d v="2013-06-08T00:00:00"/>
    <s v="First Class"/>
    <s v="CK-12595"/>
    <s v="Clytie Kelty"/>
    <x v="0"/>
    <s v="United States"/>
    <s v="Little Rock"/>
    <x v="36"/>
    <n v="72209"/>
    <x v="0"/>
    <s v="OFF-PA-10000157"/>
    <x v="1"/>
    <x v="10"/>
    <s v="Xerox 191"/>
    <n v="59.94"/>
    <n v="3"/>
    <n v="0"/>
    <n v="28.171800000000001"/>
    <x v="1"/>
  </r>
  <r>
    <n v="5536"/>
    <x v="2760"/>
    <x v="0"/>
    <x v="112"/>
    <d v="2013-06-08T00:00:00"/>
    <s v="First Class"/>
    <s v="CK-12595"/>
    <s v="Clytie Kelty"/>
    <x v="0"/>
    <s v="United States"/>
    <s v="Little Rock"/>
    <x v="36"/>
    <n v="72209"/>
    <x v="0"/>
    <s v="OFF-BI-10001721"/>
    <x v="1"/>
    <x v="8"/>
    <s v="Trimflex Flexible Post Binders"/>
    <n v="64.14"/>
    <n v="3"/>
    <n v="0"/>
    <n v="30.787199999999999"/>
    <x v="1"/>
  </r>
  <r>
    <n v="5537"/>
    <x v="2760"/>
    <x v="0"/>
    <x v="112"/>
    <d v="2013-06-08T00:00:00"/>
    <s v="First Class"/>
    <s v="CK-12595"/>
    <s v="Clytie Kelty"/>
    <x v="0"/>
    <s v="United States"/>
    <s v="Little Rock"/>
    <x v="36"/>
    <n v="72209"/>
    <x v="0"/>
    <s v="OFF-BI-10000591"/>
    <x v="1"/>
    <x v="8"/>
    <s v="Avery Binder Labels"/>
    <n v="11.67"/>
    <n v="3"/>
    <n v="0"/>
    <n v="5.6016000000000004"/>
    <x v="1"/>
  </r>
  <r>
    <n v="5538"/>
    <x v="2760"/>
    <x v="0"/>
    <x v="112"/>
    <d v="2013-06-08T00:00:00"/>
    <s v="First Class"/>
    <s v="CK-12595"/>
    <s v="Clytie Kelty"/>
    <x v="0"/>
    <s v="United States"/>
    <s v="Little Rock"/>
    <x v="36"/>
    <n v="72209"/>
    <x v="0"/>
    <s v="OFF-PA-10001534"/>
    <x v="1"/>
    <x v="10"/>
    <s v="Xerox 230"/>
    <n v="12.96"/>
    <n v="2"/>
    <n v="0"/>
    <n v="6.2207999999999997"/>
    <x v="1"/>
  </r>
  <r>
    <n v="5539"/>
    <x v="2761"/>
    <x v="1"/>
    <x v="657"/>
    <d v="2012-04-20T00:00:00"/>
    <s v="Standard Class"/>
    <s v="SS-20590"/>
    <s v="Sonia Sunley"/>
    <x v="0"/>
    <s v="United States"/>
    <s v="Norfolk"/>
    <x v="8"/>
    <n v="68701"/>
    <x v="2"/>
    <s v="OFF-BI-10002071"/>
    <x v="1"/>
    <x v="8"/>
    <s v="Fellowes Black Plastic Comb Bindings"/>
    <n v="17.43"/>
    <n v="3"/>
    <n v="0"/>
    <n v="8.0177999999999994"/>
    <x v="3"/>
  </r>
  <r>
    <n v="5540"/>
    <x v="2762"/>
    <x v="3"/>
    <x v="1053"/>
    <d v="2014-05-27T00:00:00"/>
    <s v="Standard Class"/>
    <s v="LE-16810"/>
    <s v="Laurel Elliston"/>
    <x v="0"/>
    <s v="United States"/>
    <s v="Chicago"/>
    <x v="10"/>
    <n v="60653"/>
    <x v="2"/>
    <s v="FUR-CH-10000513"/>
    <x v="0"/>
    <x v="1"/>
    <s v="High-Back Leather Manager's Chair"/>
    <n v="181.98599999999999"/>
    <n v="2"/>
    <n v="0.3"/>
    <n v="-54.595799999999997"/>
    <x v="5"/>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x v="5"/>
  </r>
  <r>
    <n v="5542"/>
    <x v="2762"/>
    <x v="3"/>
    <x v="1053"/>
    <d v="2014-05-27T00:00:00"/>
    <s v="Standard Class"/>
    <s v="LE-16810"/>
    <s v="Laurel Elliston"/>
    <x v="0"/>
    <s v="United States"/>
    <s v="Chicago"/>
    <x v="10"/>
    <n v="60653"/>
    <x v="2"/>
    <s v="OFF-SU-10000381"/>
    <x v="1"/>
    <x v="14"/>
    <s v="Acme Forged Steel Scissors with Black Enamel Handles"/>
    <n v="22.344000000000001"/>
    <n v="3"/>
    <n v="0.2"/>
    <n v="2.5137"/>
    <x v="5"/>
  </r>
  <r>
    <n v="5543"/>
    <x v="2763"/>
    <x v="0"/>
    <x v="1054"/>
    <d v="2013-12-26T00:00:00"/>
    <s v="Standard Class"/>
    <s v="ES-14080"/>
    <s v="Erin Smith"/>
    <x v="1"/>
    <s v="United States"/>
    <s v="Tucson"/>
    <x v="16"/>
    <n v="85705"/>
    <x v="1"/>
    <s v="FUR-TA-10001086"/>
    <x v="0"/>
    <x v="3"/>
    <s v="SAFCO PlanMaster Boards, 60w x 37-1/2d, White Melamine"/>
    <n v="455.97"/>
    <n v="6"/>
    <n v="0.5"/>
    <n v="-218.8656"/>
    <x v="4"/>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x v="4"/>
  </r>
  <r>
    <n v="5545"/>
    <x v="2763"/>
    <x v="0"/>
    <x v="1054"/>
    <d v="2013-12-26T00:00:00"/>
    <s v="Standard Class"/>
    <s v="ES-14080"/>
    <s v="Erin Smith"/>
    <x v="1"/>
    <s v="United States"/>
    <s v="Tucson"/>
    <x v="16"/>
    <n v="85705"/>
    <x v="1"/>
    <s v="OFF-BI-10002103"/>
    <x v="1"/>
    <x v="8"/>
    <s v="Cardinal Slant-D Ring Binder, Heavy Gauge Vinyl"/>
    <n v="5.2140000000000004"/>
    <n v="2"/>
    <n v="0.7"/>
    <n v="-4.1711999999999998"/>
    <x v="4"/>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x v="8"/>
  </r>
  <r>
    <n v="5547"/>
    <x v="2765"/>
    <x v="3"/>
    <x v="210"/>
    <d v="2014-09-09T00:00:00"/>
    <s v="First Class"/>
    <s v="JM-16195"/>
    <s v="Justin MacKendrick"/>
    <x v="0"/>
    <s v="United States"/>
    <s v="Draper"/>
    <x v="7"/>
    <n v="84020"/>
    <x v="1"/>
    <s v="FUR-FU-10002396"/>
    <x v="0"/>
    <x v="5"/>
    <s v="DAX Copper Panel Document Frame, 5 x 7 Size"/>
    <n v="25.16"/>
    <n v="2"/>
    <n v="0"/>
    <n v="10.5672"/>
    <x v="8"/>
  </r>
  <r>
    <n v="5548"/>
    <x v="2765"/>
    <x v="3"/>
    <x v="210"/>
    <d v="2014-09-09T00:00:00"/>
    <s v="First Class"/>
    <s v="JM-16195"/>
    <s v="Justin MacKendrick"/>
    <x v="0"/>
    <s v="United States"/>
    <s v="Draper"/>
    <x v="7"/>
    <n v="84020"/>
    <x v="1"/>
    <s v="TEC-PH-10002807"/>
    <x v="2"/>
    <x v="7"/>
    <s v="Motorla HX550 Universal Bluetooth Headset"/>
    <n v="126.56"/>
    <n v="4"/>
    <n v="0.2"/>
    <n v="47.46"/>
    <x v="8"/>
  </r>
  <r>
    <n v="5549"/>
    <x v="2766"/>
    <x v="2"/>
    <x v="683"/>
    <d v="2011-12-01T00:00:00"/>
    <s v="First Class"/>
    <s v="SG-20470"/>
    <s v="Sheri Gordon"/>
    <x v="0"/>
    <s v="United States"/>
    <s v="San Francisco"/>
    <x v="1"/>
    <n v="94109"/>
    <x v="1"/>
    <s v="OFF-AP-10004859"/>
    <x v="1"/>
    <x v="9"/>
    <s v="Acco 6 Outlet Guardian Premium Surge Suppressor"/>
    <n v="43.68"/>
    <n v="3"/>
    <n v="0"/>
    <n v="11.7936"/>
    <x v="0"/>
  </r>
  <r>
    <n v="5550"/>
    <x v="2766"/>
    <x v="2"/>
    <x v="683"/>
    <d v="2011-12-01T00:00:00"/>
    <s v="First Class"/>
    <s v="SG-20470"/>
    <s v="Sheri Gordon"/>
    <x v="0"/>
    <s v="United States"/>
    <s v="San Francisco"/>
    <x v="1"/>
    <n v="94109"/>
    <x v="1"/>
    <s v="TEC-AC-10003447"/>
    <x v="2"/>
    <x v="11"/>
    <s v="Micropad Numeric Keypads"/>
    <n v="139.93"/>
    <n v="7"/>
    <n v="0"/>
    <n v="34.982500000000002"/>
    <x v="0"/>
  </r>
  <r>
    <n v="5551"/>
    <x v="2767"/>
    <x v="2"/>
    <x v="607"/>
    <d v="2011-11-16T00:00:00"/>
    <s v="Standard Class"/>
    <s v="DB-12970"/>
    <s v="Darren Budd"/>
    <x v="1"/>
    <s v="United States"/>
    <s v="Houston"/>
    <x v="5"/>
    <n v="77036"/>
    <x v="2"/>
    <s v="OFF-AR-10003183"/>
    <x v="1"/>
    <x v="6"/>
    <s v="Avery Fluorescent Highlighter Four-Color Set"/>
    <n v="2.6720000000000002"/>
    <n v="1"/>
    <n v="0.2"/>
    <n v="0.33400000000000002"/>
    <x v="0"/>
  </r>
  <r>
    <n v="5552"/>
    <x v="2767"/>
    <x v="2"/>
    <x v="607"/>
    <d v="2011-11-16T00:00:00"/>
    <s v="Standard Class"/>
    <s v="DB-12970"/>
    <s v="Darren Budd"/>
    <x v="1"/>
    <s v="United States"/>
    <s v="Houston"/>
    <x v="5"/>
    <n v="77036"/>
    <x v="2"/>
    <s v="OFF-SU-10000432"/>
    <x v="1"/>
    <x v="14"/>
    <s v="Acco Side-Punched Conventional Columnar Pads"/>
    <n v="16.655999999999999"/>
    <n v="6"/>
    <n v="0.2"/>
    <n v="-3.1230000000000002"/>
    <x v="0"/>
  </r>
  <r>
    <n v="5553"/>
    <x v="2767"/>
    <x v="2"/>
    <x v="607"/>
    <d v="2011-11-16T00:00:00"/>
    <s v="Standard Class"/>
    <s v="DB-12970"/>
    <s v="Darren Budd"/>
    <x v="1"/>
    <s v="United States"/>
    <s v="Houston"/>
    <x v="5"/>
    <n v="77036"/>
    <x v="2"/>
    <s v="TEC-AC-10003832"/>
    <x v="2"/>
    <x v="11"/>
    <s v="ImationÂ 16GB Mini TravelDrive USB 2.0Â Flash Drive"/>
    <n v="79.512"/>
    <n v="3"/>
    <n v="0.2"/>
    <n v="20.8719"/>
    <x v="0"/>
  </r>
  <r>
    <n v="5554"/>
    <x v="2767"/>
    <x v="2"/>
    <x v="607"/>
    <d v="2011-11-16T00:00:00"/>
    <s v="Standard Class"/>
    <s v="DB-12970"/>
    <s v="Darren Budd"/>
    <x v="1"/>
    <s v="United States"/>
    <s v="Houston"/>
    <x v="5"/>
    <n v="77036"/>
    <x v="2"/>
    <s v="OFF-PA-10004100"/>
    <x v="1"/>
    <x v="10"/>
    <s v="Xerox 216"/>
    <n v="36.287999999999997"/>
    <n v="7"/>
    <n v="0.2"/>
    <n v="12.700799999999999"/>
    <x v="0"/>
  </r>
  <r>
    <n v="5555"/>
    <x v="2767"/>
    <x v="2"/>
    <x v="607"/>
    <d v="2011-11-16T00:00:00"/>
    <s v="Standard Class"/>
    <s v="DB-12970"/>
    <s v="Darren Budd"/>
    <x v="1"/>
    <s v="United States"/>
    <s v="Houston"/>
    <x v="5"/>
    <n v="77036"/>
    <x v="2"/>
    <s v="FUR-BO-10004467"/>
    <x v="0"/>
    <x v="0"/>
    <s v="Bestar Classic Bookcase"/>
    <n v="67.993200000000002"/>
    <n v="1"/>
    <n v="0.32"/>
    <n v="-12.998699999999999"/>
    <x v="0"/>
  </r>
  <r>
    <n v="5556"/>
    <x v="2768"/>
    <x v="3"/>
    <x v="280"/>
    <d v="2014-10-07T00:00:00"/>
    <s v="Second Class"/>
    <s v="JW-15220"/>
    <s v="Jane Waco"/>
    <x v="1"/>
    <s v="United States"/>
    <s v="Montgomery"/>
    <x v="19"/>
    <n v="36116"/>
    <x v="0"/>
    <s v="FUR-FU-10002963"/>
    <x v="0"/>
    <x v="5"/>
    <s v="Master Caster Door Stop, Gray"/>
    <n v="10.16"/>
    <n v="2"/>
    <n v="0"/>
    <n v="3.4544000000000001"/>
    <x v="2"/>
  </r>
  <r>
    <n v="5557"/>
    <x v="2769"/>
    <x v="1"/>
    <x v="639"/>
    <d v="2012-12-18T00:00:00"/>
    <s v="Standard Class"/>
    <s v="KD-16495"/>
    <s v="Keith Dawkins"/>
    <x v="1"/>
    <s v="United States"/>
    <s v="Jackson"/>
    <x v="35"/>
    <n v="39212"/>
    <x v="0"/>
    <s v="FUR-FU-10003829"/>
    <x v="0"/>
    <x v="5"/>
    <s v="Stackable Trays"/>
    <n v="6.16"/>
    <n v="2"/>
    <n v="0"/>
    <n v="1.9712000000000001"/>
    <x v="4"/>
  </r>
  <r>
    <n v="5558"/>
    <x v="2769"/>
    <x v="1"/>
    <x v="639"/>
    <d v="2012-12-18T00:00:00"/>
    <s v="Standard Class"/>
    <s v="KD-16495"/>
    <s v="Keith Dawkins"/>
    <x v="1"/>
    <s v="United States"/>
    <s v="Jackson"/>
    <x v="35"/>
    <n v="39212"/>
    <x v="0"/>
    <s v="OFF-AR-10003582"/>
    <x v="1"/>
    <x v="6"/>
    <s v="Boston Electric Pencil Sharpener, Model 1818, Charcoal Black"/>
    <n v="56.3"/>
    <n v="2"/>
    <n v="0"/>
    <n v="15.763999999999999"/>
    <x v="4"/>
  </r>
  <r>
    <n v="5559"/>
    <x v="2770"/>
    <x v="1"/>
    <x v="401"/>
    <d v="2012-12-10T00:00:00"/>
    <s v="Standard Class"/>
    <s v="IL-15100"/>
    <s v="Ivan Liston"/>
    <x v="0"/>
    <s v="United States"/>
    <s v="North Las Vegas"/>
    <x v="33"/>
    <n v="89031"/>
    <x v="1"/>
    <s v="OFF-PA-10000048"/>
    <x v="1"/>
    <x v="10"/>
    <s v="Xerox 20"/>
    <n v="6.48"/>
    <n v="1"/>
    <n v="0"/>
    <n v="3.1103999999999998"/>
    <x v="4"/>
  </r>
  <r>
    <n v="5560"/>
    <x v="2770"/>
    <x v="1"/>
    <x v="401"/>
    <d v="2012-12-10T00:00:00"/>
    <s v="Standard Class"/>
    <s v="IL-15100"/>
    <s v="Ivan Liston"/>
    <x v="0"/>
    <s v="United States"/>
    <s v="North Las Vegas"/>
    <x v="33"/>
    <n v="89031"/>
    <x v="1"/>
    <s v="OFF-ST-10000078"/>
    <x v="1"/>
    <x v="4"/>
    <s v="Tennsco 6- and 18-Compartment Lockers"/>
    <n v="1325.85"/>
    <n v="5"/>
    <n v="0"/>
    <n v="238.65299999999999"/>
    <x v="4"/>
  </r>
  <r>
    <n v="5561"/>
    <x v="2770"/>
    <x v="1"/>
    <x v="401"/>
    <d v="2012-12-10T00:00:00"/>
    <s v="Standard Class"/>
    <s v="IL-15100"/>
    <s v="Ivan Liston"/>
    <x v="0"/>
    <s v="United States"/>
    <s v="North Las Vegas"/>
    <x v="33"/>
    <n v="89031"/>
    <x v="1"/>
    <s v="OFF-LA-10004853"/>
    <x v="1"/>
    <x v="2"/>
    <s v="Avery 483"/>
    <n v="14.94"/>
    <n v="3"/>
    <n v="0"/>
    <n v="6.8723999999999998"/>
    <x v="4"/>
  </r>
  <r>
    <n v="5562"/>
    <x v="2771"/>
    <x v="3"/>
    <x v="185"/>
    <d v="2014-04-03T00:00:00"/>
    <s v="Second Class"/>
    <s v="JE-15610"/>
    <s v="Jim Epp"/>
    <x v="1"/>
    <s v="United States"/>
    <s v="Atlanta"/>
    <x v="32"/>
    <n v="30318"/>
    <x v="0"/>
    <s v="OFF-BI-10001153"/>
    <x v="1"/>
    <x v="8"/>
    <s v="Ibico Recycled Grain-Textured Covers"/>
    <n v="34.54"/>
    <n v="1"/>
    <n v="0"/>
    <n v="17.27"/>
    <x v="3"/>
  </r>
  <r>
    <n v="5563"/>
    <x v="2771"/>
    <x v="3"/>
    <x v="185"/>
    <d v="2014-04-03T00:00:00"/>
    <s v="Second Class"/>
    <s v="JE-15610"/>
    <s v="Jim Epp"/>
    <x v="1"/>
    <s v="United States"/>
    <s v="Atlanta"/>
    <x v="32"/>
    <n v="30318"/>
    <x v="0"/>
    <s v="TEC-CO-10001449"/>
    <x v="2"/>
    <x v="16"/>
    <s v="Hewlett Packard LaserJet 3310 Copier"/>
    <n v="2999.95"/>
    <n v="5"/>
    <n v="0"/>
    <n v="1439.9760000000001"/>
    <x v="3"/>
  </r>
  <r>
    <n v="5564"/>
    <x v="2771"/>
    <x v="3"/>
    <x v="185"/>
    <d v="2014-04-03T00:00:00"/>
    <s v="Second Class"/>
    <s v="JE-15610"/>
    <s v="Jim Epp"/>
    <x v="1"/>
    <s v="United States"/>
    <s v="Atlanta"/>
    <x v="32"/>
    <n v="30318"/>
    <x v="0"/>
    <s v="OFF-BI-10000474"/>
    <x v="1"/>
    <x v="8"/>
    <s v="Avery Recycled Flexi-View Covers for Binding Systems"/>
    <n v="64.12"/>
    <n v="4"/>
    <n v="0"/>
    <n v="30.7776"/>
    <x v="3"/>
  </r>
  <r>
    <n v="5565"/>
    <x v="2772"/>
    <x v="3"/>
    <x v="677"/>
    <d v="2014-03-14T00:00:00"/>
    <s v="Same Day"/>
    <s v="SU-20665"/>
    <s v="Stephanie Ulpright"/>
    <x v="2"/>
    <s v="United States"/>
    <s v="Chicago"/>
    <x v="10"/>
    <n v="60610"/>
    <x v="2"/>
    <s v="OFF-AR-10000799"/>
    <x v="1"/>
    <x v="6"/>
    <s v="Col-Erase Pencils with Erasers"/>
    <n v="19.456"/>
    <n v="4"/>
    <n v="0.2"/>
    <n v="2.1888000000000001"/>
    <x v="10"/>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x v="10"/>
  </r>
  <r>
    <n v="5567"/>
    <x v="2772"/>
    <x v="3"/>
    <x v="677"/>
    <d v="2014-03-14T00:00:00"/>
    <s v="Same Day"/>
    <s v="SU-20665"/>
    <s v="Stephanie Ulpright"/>
    <x v="2"/>
    <s v="United States"/>
    <s v="Chicago"/>
    <x v="10"/>
    <n v="60610"/>
    <x v="2"/>
    <s v="OFF-AR-10003338"/>
    <x v="1"/>
    <x v="6"/>
    <s v="Eberhard Faber 3 1/2&quot; Golf Pencils"/>
    <n v="29.76"/>
    <n v="5"/>
    <n v="0.2"/>
    <n v="1.86"/>
    <x v="10"/>
  </r>
  <r>
    <n v="5568"/>
    <x v="2772"/>
    <x v="3"/>
    <x v="677"/>
    <d v="2014-03-14T00:00:00"/>
    <s v="Same Day"/>
    <s v="SU-20665"/>
    <s v="Stephanie Ulpright"/>
    <x v="2"/>
    <s v="United States"/>
    <s v="Chicago"/>
    <x v="10"/>
    <n v="60610"/>
    <x v="2"/>
    <s v="FUR-CH-10003606"/>
    <x v="0"/>
    <x v="1"/>
    <s v="SAFCO Folding Chair Trolley"/>
    <n v="89.768000000000001"/>
    <n v="1"/>
    <n v="0.3"/>
    <n v="-2.5648"/>
    <x v="10"/>
  </r>
  <r>
    <n v="5569"/>
    <x v="2772"/>
    <x v="3"/>
    <x v="677"/>
    <d v="2014-03-14T00:00:00"/>
    <s v="Same Day"/>
    <s v="SU-20665"/>
    <s v="Stephanie Ulpright"/>
    <x v="2"/>
    <s v="United States"/>
    <s v="Chicago"/>
    <x v="10"/>
    <n v="60610"/>
    <x v="2"/>
    <s v="TEC-CO-10001449"/>
    <x v="2"/>
    <x v="16"/>
    <s v="Hewlett Packard LaserJet 3310 Copier"/>
    <n v="959.98400000000004"/>
    <n v="2"/>
    <n v="0.2"/>
    <n v="335.99439999999998"/>
    <x v="10"/>
  </r>
  <r>
    <n v="5570"/>
    <x v="2772"/>
    <x v="3"/>
    <x v="677"/>
    <d v="2014-03-14T00:00:00"/>
    <s v="Same Day"/>
    <s v="SU-20665"/>
    <s v="Stephanie Ulpright"/>
    <x v="2"/>
    <s v="United States"/>
    <s v="Chicago"/>
    <x v="10"/>
    <n v="60610"/>
    <x v="2"/>
    <s v="OFF-PA-10001934"/>
    <x v="1"/>
    <x v="10"/>
    <s v="Xerox 1993"/>
    <n v="15.552"/>
    <n v="3"/>
    <n v="0.2"/>
    <n v="5.6375999999999999"/>
    <x v="10"/>
  </r>
  <r>
    <n v="5571"/>
    <x v="2772"/>
    <x v="3"/>
    <x v="677"/>
    <d v="2014-03-14T00:00:00"/>
    <s v="Same Day"/>
    <s v="SU-20665"/>
    <s v="Stephanie Ulpright"/>
    <x v="2"/>
    <s v="United States"/>
    <s v="Chicago"/>
    <x v="10"/>
    <n v="60610"/>
    <x v="2"/>
    <s v="TEC-PH-10001527"/>
    <x v="2"/>
    <x v="7"/>
    <s v="Plantronics MX500i Earset"/>
    <n v="34.36"/>
    <n v="1"/>
    <n v="0.2"/>
    <n v="-7.3014999999999999"/>
    <x v="10"/>
  </r>
  <r>
    <n v="5572"/>
    <x v="2773"/>
    <x v="2"/>
    <x v="29"/>
    <d v="2011-12-09T00:00:00"/>
    <s v="Standard Class"/>
    <s v="EA-14035"/>
    <s v="Erin Ashbrook"/>
    <x v="1"/>
    <s v="United States"/>
    <s v="Columbus"/>
    <x v="24"/>
    <n v="43229"/>
    <x v="3"/>
    <s v="OFF-PA-10001033"/>
    <x v="1"/>
    <x v="10"/>
    <s v="Xerox 1893"/>
    <n v="98.376000000000005"/>
    <n v="3"/>
    <n v="0.2"/>
    <n v="35.661299999999997"/>
    <x v="4"/>
  </r>
  <r>
    <n v="5573"/>
    <x v="2773"/>
    <x v="2"/>
    <x v="29"/>
    <d v="2011-12-09T00:00:00"/>
    <s v="Standard Class"/>
    <s v="EA-14035"/>
    <s v="Erin Ashbrook"/>
    <x v="1"/>
    <s v="United States"/>
    <s v="Columbus"/>
    <x v="24"/>
    <n v="43229"/>
    <x v="3"/>
    <s v="OFF-BI-10003719"/>
    <x v="1"/>
    <x v="8"/>
    <s v="Large Capacity Hanging Post Binders"/>
    <n v="29.94"/>
    <n v="4"/>
    <n v="0.7"/>
    <n v="-23.952000000000002"/>
    <x v="4"/>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x v="4"/>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x v="4"/>
  </r>
  <r>
    <n v="5576"/>
    <x v="2773"/>
    <x v="2"/>
    <x v="29"/>
    <d v="2011-12-09T00:00:00"/>
    <s v="Standard Class"/>
    <s v="EA-14035"/>
    <s v="Erin Ashbrook"/>
    <x v="1"/>
    <s v="United States"/>
    <s v="Columbus"/>
    <x v="24"/>
    <n v="43229"/>
    <x v="3"/>
    <s v="TEC-PH-10001809"/>
    <x v="2"/>
    <x v="7"/>
    <s v="Panasonic KX T7736-B Digital phone"/>
    <n v="179.94"/>
    <n v="2"/>
    <n v="0.4"/>
    <n v="-44.984999999999999"/>
    <x v="4"/>
  </r>
  <r>
    <n v="5577"/>
    <x v="2774"/>
    <x v="0"/>
    <x v="939"/>
    <d v="2013-12-17T00:00:00"/>
    <s v="Standard Class"/>
    <s v="RF-19840"/>
    <s v="Roy FranzÃ¶sisch"/>
    <x v="0"/>
    <s v="United States"/>
    <s v="Pasadena"/>
    <x v="1"/>
    <n v="91104"/>
    <x v="1"/>
    <s v="FUR-FU-10004864"/>
    <x v="0"/>
    <x v="5"/>
    <s v="Howard Miller 14-1/2&quot; Diameter Chrome Round Wall Clock"/>
    <n v="383.64"/>
    <n v="6"/>
    <n v="0"/>
    <n v="122.76479999999999"/>
    <x v="4"/>
  </r>
  <r>
    <n v="5578"/>
    <x v="2774"/>
    <x v="0"/>
    <x v="939"/>
    <d v="2013-12-17T00:00:00"/>
    <s v="Standard Class"/>
    <s v="RF-19840"/>
    <s v="Roy FranzÃ¶sisch"/>
    <x v="0"/>
    <s v="United States"/>
    <s v="Pasadena"/>
    <x v="1"/>
    <n v="91104"/>
    <x v="1"/>
    <s v="OFF-AP-10002350"/>
    <x v="1"/>
    <x v="9"/>
    <s v="Belkin F9H710-06 7 Outlet SurgeMaster Surge Protector"/>
    <n v="56.52"/>
    <n v="3"/>
    <n v="0"/>
    <n v="15.8256"/>
    <x v="4"/>
  </r>
  <r>
    <n v="5579"/>
    <x v="2775"/>
    <x v="3"/>
    <x v="428"/>
    <d v="2014-09-15T00:00:00"/>
    <s v="Second Class"/>
    <s v="LC-17050"/>
    <s v="Liz Carlisle"/>
    <x v="0"/>
    <s v="United States"/>
    <s v="Los Angeles"/>
    <x v="1"/>
    <n v="90004"/>
    <x v="1"/>
    <s v="OFF-AR-10003829"/>
    <x v="1"/>
    <x v="6"/>
    <s v="Newell 35"/>
    <n v="6.56"/>
    <n v="2"/>
    <n v="0"/>
    <n v="1.9024000000000001"/>
    <x v="8"/>
  </r>
  <r>
    <n v="5580"/>
    <x v="2775"/>
    <x v="3"/>
    <x v="428"/>
    <d v="2014-09-15T00:00:00"/>
    <s v="Second Class"/>
    <s v="LC-17050"/>
    <s v="Liz Carlisle"/>
    <x v="0"/>
    <s v="United States"/>
    <s v="Los Angeles"/>
    <x v="1"/>
    <n v="90004"/>
    <x v="1"/>
    <s v="FUR-CH-10003833"/>
    <x v="0"/>
    <x v="1"/>
    <s v="Novimex Fabric Task Chair"/>
    <n v="243.92"/>
    <n v="5"/>
    <n v="0.2"/>
    <n v="-15.244999999999999"/>
    <x v="8"/>
  </r>
  <r>
    <n v="5581"/>
    <x v="2775"/>
    <x v="3"/>
    <x v="428"/>
    <d v="2014-09-15T00:00:00"/>
    <s v="Second Class"/>
    <s v="LC-17050"/>
    <s v="Liz Carlisle"/>
    <x v="0"/>
    <s v="United States"/>
    <s v="Los Angeles"/>
    <x v="1"/>
    <n v="90004"/>
    <x v="1"/>
    <s v="OFF-PA-10000143"/>
    <x v="1"/>
    <x v="10"/>
    <s v="Astroparche Fine Business Paper"/>
    <n v="47.52"/>
    <n v="9"/>
    <n v="0"/>
    <n v="22.8096"/>
    <x v="8"/>
  </r>
  <r>
    <n v="5582"/>
    <x v="2776"/>
    <x v="3"/>
    <x v="1055"/>
    <d v="2014-10-09T00:00:00"/>
    <s v="Standard Class"/>
    <s v="PS-18970"/>
    <s v="Paul Stevenson"/>
    <x v="2"/>
    <s v="United States"/>
    <s v="Clinton"/>
    <x v="39"/>
    <n v="20735"/>
    <x v="3"/>
    <s v="FUR-FU-10000076"/>
    <x v="0"/>
    <x v="5"/>
    <s v="24-Hour Round Wall Clock"/>
    <n v="19.98"/>
    <n v="1"/>
    <n v="0"/>
    <n v="8.5914000000000001"/>
    <x v="2"/>
  </r>
  <r>
    <n v="5583"/>
    <x v="2777"/>
    <x v="0"/>
    <x v="195"/>
    <d v="2013-05-14T00:00:00"/>
    <s v="Standard Class"/>
    <s v="PS-18970"/>
    <s v="Paul Stevenson"/>
    <x v="2"/>
    <s v="United States"/>
    <s v="New York City"/>
    <x v="15"/>
    <n v="10024"/>
    <x v="3"/>
    <s v="OFF-AR-10000462"/>
    <x v="1"/>
    <x v="6"/>
    <s v="Sanford Pocket Accent Highlighters"/>
    <n v="8"/>
    <n v="5"/>
    <n v="0"/>
    <n v="3.44"/>
    <x v="5"/>
  </r>
  <r>
    <n v="5584"/>
    <x v="2778"/>
    <x v="2"/>
    <x v="534"/>
    <d v="2011-12-19T00:00:00"/>
    <s v="Second Class"/>
    <s v="JO-15280"/>
    <s v="Jas O'Carroll"/>
    <x v="0"/>
    <s v="United States"/>
    <s v="San Diego"/>
    <x v="1"/>
    <n v="92037"/>
    <x v="1"/>
    <s v="FUR-FU-10003829"/>
    <x v="0"/>
    <x v="5"/>
    <s v="Stackable Trays"/>
    <n v="6.16"/>
    <n v="2"/>
    <n v="0"/>
    <n v="1.9712000000000001"/>
    <x v="4"/>
  </r>
  <r>
    <n v="5585"/>
    <x v="2779"/>
    <x v="3"/>
    <x v="329"/>
    <d v="2014-12-05T00:00:00"/>
    <s v="Standard Class"/>
    <s v="VP-21730"/>
    <s v="Victor Preis"/>
    <x v="2"/>
    <s v="United States"/>
    <s v="New York City"/>
    <x v="15"/>
    <n v="10011"/>
    <x v="3"/>
    <s v="OFF-ST-10002182"/>
    <x v="1"/>
    <x v="4"/>
    <s v="Iris 3-Drawer Stacking Bin, Black"/>
    <n v="83.56"/>
    <n v="4"/>
    <n v="0"/>
    <n v="1.6712"/>
    <x v="4"/>
  </r>
  <r>
    <n v="5586"/>
    <x v="2779"/>
    <x v="3"/>
    <x v="329"/>
    <d v="2014-12-05T00:00:00"/>
    <s v="Standard Class"/>
    <s v="VP-21730"/>
    <s v="Victor Preis"/>
    <x v="2"/>
    <s v="United States"/>
    <s v="New York City"/>
    <x v="15"/>
    <n v="10011"/>
    <x v="3"/>
    <s v="TEC-PH-10001468"/>
    <x v="2"/>
    <x v="7"/>
    <s v="Panasonic BusinessÂ TelephonesÂ KX-T7736"/>
    <n v="546.05999999999995"/>
    <n v="3"/>
    <n v="0"/>
    <n v="163.81800000000001"/>
    <x v="4"/>
  </r>
  <r>
    <n v="5587"/>
    <x v="2779"/>
    <x v="3"/>
    <x v="329"/>
    <d v="2014-12-05T00:00:00"/>
    <s v="Standard Class"/>
    <s v="VP-21730"/>
    <s v="Victor Preis"/>
    <x v="2"/>
    <s v="United States"/>
    <s v="New York City"/>
    <x v="15"/>
    <n v="10011"/>
    <x v="3"/>
    <s v="OFF-ST-10001809"/>
    <x v="1"/>
    <x v="4"/>
    <s v="Fellowes Officeware Wire Shelving"/>
    <n v="269.49"/>
    <n v="3"/>
    <n v="0"/>
    <n v="5.3898000000000001"/>
    <x v="4"/>
  </r>
  <r>
    <n v="5588"/>
    <x v="2780"/>
    <x v="1"/>
    <x v="531"/>
    <d v="2012-03-20T00:00:00"/>
    <s v="First Class"/>
    <s v="GA-14725"/>
    <s v="Guy Armstrong"/>
    <x v="0"/>
    <s v="United States"/>
    <s v="Lancaster"/>
    <x v="1"/>
    <n v="93534"/>
    <x v="1"/>
    <s v="OFF-FA-10001561"/>
    <x v="1"/>
    <x v="13"/>
    <s v="Stockwell Push Pins"/>
    <n v="10.9"/>
    <n v="5"/>
    <n v="0"/>
    <n v="3.597"/>
    <x v="10"/>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x v="7"/>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x v="4"/>
  </r>
  <r>
    <n v="5591"/>
    <x v="2782"/>
    <x v="0"/>
    <x v="16"/>
    <d v="2013-12-12T00:00:00"/>
    <s v="Second Class"/>
    <s v="DB-13615"/>
    <s v="Doug Bickford"/>
    <x v="0"/>
    <s v="United States"/>
    <s v="San Francisco"/>
    <x v="1"/>
    <n v="94110"/>
    <x v="1"/>
    <s v="OFF-ST-10003816"/>
    <x v="1"/>
    <x v="4"/>
    <s v="Fellowes High-Stak Drawer Files"/>
    <n v="352.38"/>
    <n v="2"/>
    <n v="0"/>
    <n v="81.047399999999996"/>
    <x v="4"/>
  </r>
  <r>
    <n v="5592"/>
    <x v="2783"/>
    <x v="2"/>
    <x v="303"/>
    <d v="2011-10-18T00:00:00"/>
    <s v="Second Class"/>
    <s v="ML-17395"/>
    <s v="Marina Lichtenstein"/>
    <x v="1"/>
    <s v="United States"/>
    <s v="Lakewood"/>
    <x v="30"/>
    <n v="8701"/>
    <x v="3"/>
    <s v="FUR-CH-10002880"/>
    <x v="0"/>
    <x v="1"/>
    <s v="Global High-Back Leather Tilter, Burgundy"/>
    <n v="245.98"/>
    <n v="2"/>
    <n v="0"/>
    <n v="27.0578"/>
    <x v="2"/>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x v="2"/>
  </r>
  <r>
    <n v="5594"/>
    <x v="2784"/>
    <x v="3"/>
    <x v="123"/>
    <d v="2014-11-26T00:00:00"/>
    <s v="Standard Class"/>
    <s v="JH-15430"/>
    <s v="Jennifer Halladay"/>
    <x v="0"/>
    <s v="United States"/>
    <s v="Cleveland"/>
    <x v="24"/>
    <n v="44105"/>
    <x v="3"/>
    <s v="OFF-BI-10003984"/>
    <x v="1"/>
    <x v="8"/>
    <s v="Lock-Up Easel 'Spel-Binder'"/>
    <n v="59.912999999999997"/>
    <n v="7"/>
    <n v="0.7"/>
    <n v="-45.933300000000003"/>
    <x v="0"/>
  </r>
  <r>
    <n v="5595"/>
    <x v="2785"/>
    <x v="3"/>
    <x v="241"/>
    <d v="2014-09-25T00:00:00"/>
    <s v="Same Day"/>
    <s v="BP-11095"/>
    <s v="Bart Pistole"/>
    <x v="1"/>
    <s v="United States"/>
    <s v="Lawrence"/>
    <x v="31"/>
    <n v="1841"/>
    <x v="3"/>
    <s v="TEC-PH-10000984"/>
    <x v="2"/>
    <x v="7"/>
    <s v="Panasonic KX-TG9471B"/>
    <n v="391.98"/>
    <n v="2"/>
    <n v="0"/>
    <n v="109.7544"/>
    <x v="8"/>
  </r>
  <r>
    <n v="5596"/>
    <x v="2785"/>
    <x v="3"/>
    <x v="241"/>
    <d v="2014-09-25T00:00:00"/>
    <s v="Same Day"/>
    <s v="BP-11095"/>
    <s v="Bart Pistole"/>
    <x v="1"/>
    <s v="United States"/>
    <s v="Lawrence"/>
    <x v="31"/>
    <n v="1841"/>
    <x v="3"/>
    <s v="TEC-PH-10001944"/>
    <x v="2"/>
    <x v="7"/>
    <s v="Wi-Ex zBoost YX540 Cellular Phone Signal Booster"/>
    <n v="437.85"/>
    <n v="3"/>
    <n v="0"/>
    <n v="131.35499999999999"/>
    <x v="8"/>
  </r>
  <r>
    <n v="5597"/>
    <x v="2786"/>
    <x v="1"/>
    <x v="12"/>
    <d v="2012-09-29T00:00:00"/>
    <s v="Standard Class"/>
    <s v="SB-20185"/>
    <s v="Sarah Brown"/>
    <x v="0"/>
    <s v="United States"/>
    <s v="Concord"/>
    <x v="38"/>
    <n v="3301"/>
    <x v="3"/>
    <s v="OFF-BI-10002735"/>
    <x v="1"/>
    <x v="8"/>
    <s v="GBC Prestige Therm-A-Bind Covers"/>
    <n v="68.62"/>
    <n v="2"/>
    <n v="0"/>
    <n v="32.251399999999997"/>
    <x v="8"/>
  </r>
  <r>
    <n v="5598"/>
    <x v="2787"/>
    <x v="3"/>
    <x v="778"/>
    <d v="2014-02-21T00:00:00"/>
    <s v="Standard Class"/>
    <s v="SV-20785"/>
    <s v="Stewart Visinsky"/>
    <x v="0"/>
    <s v="United States"/>
    <s v="Baltimore"/>
    <x v="39"/>
    <n v="21215"/>
    <x v="3"/>
    <s v="OFF-SU-10001165"/>
    <x v="1"/>
    <x v="14"/>
    <s v="Acme Elite Stainless Steel Scissors"/>
    <n v="25.02"/>
    <n v="3"/>
    <n v="0"/>
    <n v="6.5052000000000003"/>
    <x v="11"/>
  </r>
  <r>
    <n v="5599"/>
    <x v="2787"/>
    <x v="3"/>
    <x v="778"/>
    <d v="2014-02-21T00:00:00"/>
    <s v="Standard Class"/>
    <s v="SV-20785"/>
    <s v="Stewart Visinsky"/>
    <x v="0"/>
    <s v="United States"/>
    <s v="Baltimore"/>
    <x v="39"/>
    <n v="21215"/>
    <x v="3"/>
    <s v="OFF-AR-10000614"/>
    <x v="1"/>
    <x v="6"/>
    <s v="Barrel Sharpener"/>
    <n v="10.71"/>
    <n v="3"/>
    <n v="0"/>
    <n v="2.7846000000000002"/>
    <x v="11"/>
  </r>
  <r>
    <n v="5600"/>
    <x v="2788"/>
    <x v="2"/>
    <x v="462"/>
    <d v="2011-10-03T00:00:00"/>
    <s v="Same Day"/>
    <s v="DO-13435"/>
    <s v="Denny Ordway"/>
    <x v="0"/>
    <s v="United States"/>
    <s v="Columbus"/>
    <x v="24"/>
    <n v="43229"/>
    <x v="3"/>
    <s v="OFF-AR-10004010"/>
    <x v="1"/>
    <x v="6"/>
    <s v="Hunt Boston Vacuum Mount KS Pencil Sharpener"/>
    <n v="55.984000000000002"/>
    <n v="2"/>
    <n v="0.2"/>
    <n v="4.1988000000000003"/>
    <x v="2"/>
  </r>
  <r>
    <n v="5601"/>
    <x v="2788"/>
    <x v="2"/>
    <x v="462"/>
    <d v="2011-10-03T00:00:00"/>
    <s v="Same Day"/>
    <s v="DO-13435"/>
    <s v="Denny Ordway"/>
    <x v="0"/>
    <s v="United States"/>
    <s v="Columbus"/>
    <x v="24"/>
    <n v="43229"/>
    <x v="3"/>
    <s v="OFF-EN-10004030"/>
    <x v="1"/>
    <x v="12"/>
    <s v="Convenience Packs of Business Envelopes"/>
    <n v="14.48"/>
    <n v="5"/>
    <n v="0.2"/>
    <n v="4.8869999999999996"/>
    <x v="2"/>
  </r>
  <r>
    <n v="5602"/>
    <x v="2788"/>
    <x v="2"/>
    <x v="462"/>
    <d v="2011-10-03T00:00:00"/>
    <s v="Same Day"/>
    <s v="DO-13435"/>
    <s v="Denny Ordway"/>
    <x v="0"/>
    <s v="United States"/>
    <s v="Columbus"/>
    <x v="24"/>
    <n v="43229"/>
    <x v="3"/>
    <s v="TEC-AC-10003023"/>
    <x v="2"/>
    <x v="11"/>
    <s v="Logitech G105 Gaming Keyboard"/>
    <n v="142.488"/>
    <n v="3"/>
    <n v="0.2"/>
    <n v="-3.5621999999999998"/>
    <x v="2"/>
  </r>
  <r>
    <n v="5603"/>
    <x v="2789"/>
    <x v="0"/>
    <x v="278"/>
    <d v="2013-08-30T00:00:00"/>
    <s v="Second Class"/>
    <s v="TB-21355"/>
    <s v="Todd Boyes"/>
    <x v="1"/>
    <s v="United States"/>
    <s v="Houston"/>
    <x v="5"/>
    <n v="77041"/>
    <x v="2"/>
    <s v="OFF-ST-10003572"/>
    <x v="1"/>
    <x v="4"/>
    <s v="Portfile Personal File Boxes"/>
    <n v="14.16"/>
    <n v="1"/>
    <n v="0.2"/>
    <n v="1.0620000000000001"/>
    <x v="6"/>
  </r>
  <r>
    <n v="5604"/>
    <x v="2789"/>
    <x v="0"/>
    <x v="278"/>
    <d v="2013-08-30T00:00:00"/>
    <s v="Second Class"/>
    <s v="TB-21355"/>
    <s v="Todd Boyes"/>
    <x v="1"/>
    <s v="United States"/>
    <s v="Houston"/>
    <x v="5"/>
    <n v="77041"/>
    <x v="2"/>
    <s v="OFF-PA-10004353"/>
    <x v="1"/>
    <x v="10"/>
    <s v="Southworth 25% Cotton Premium Laser Paper and Envelopes"/>
    <n v="79.92"/>
    <n v="5"/>
    <n v="0.2"/>
    <n v="27.972000000000001"/>
    <x v="6"/>
  </r>
  <r>
    <n v="5605"/>
    <x v="2790"/>
    <x v="1"/>
    <x v="155"/>
    <d v="2012-12-07T00:00:00"/>
    <s v="Standard Class"/>
    <s v="BS-11380"/>
    <s v="Bill Stewart"/>
    <x v="1"/>
    <s v="United States"/>
    <s v="New York City"/>
    <x v="15"/>
    <n v="10011"/>
    <x v="3"/>
    <s v="OFF-BI-10003718"/>
    <x v="1"/>
    <x v="8"/>
    <s v="GBC Therma-A-Bind 250T Electric Binding System"/>
    <n v="590.35199999999998"/>
    <n v="6"/>
    <n v="0.2"/>
    <n v="206.6232"/>
    <x v="4"/>
  </r>
  <r>
    <n v="5606"/>
    <x v="2791"/>
    <x v="0"/>
    <x v="873"/>
    <d v="2013-09-26T00:00:00"/>
    <s v="Standard Class"/>
    <s v="FM-14215"/>
    <s v="Filia McAdams"/>
    <x v="1"/>
    <s v="United States"/>
    <s v="Greensboro"/>
    <x v="3"/>
    <n v="27405"/>
    <x v="0"/>
    <s v="FUR-FU-10001546"/>
    <x v="0"/>
    <x v="5"/>
    <s v="Dana Swing-Arm Lamps"/>
    <n v="17.088000000000001"/>
    <n v="2"/>
    <n v="0.2"/>
    <n v="1.0680000000000001"/>
    <x v="8"/>
  </r>
  <r>
    <n v="5607"/>
    <x v="2791"/>
    <x v="0"/>
    <x v="873"/>
    <d v="2013-09-26T00:00:00"/>
    <s v="Standard Class"/>
    <s v="FM-14215"/>
    <s v="Filia McAdams"/>
    <x v="1"/>
    <s v="United States"/>
    <s v="Greensboro"/>
    <x v="3"/>
    <n v="27405"/>
    <x v="0"/>
    <s v="FUR-CH-10002880"/>
    <x v="0"/>
    <x v="1"/>
    <s v="Global High-Back Leather Tilter, Burgundy"/>
    <n v="98.391999999999996"/>
    <n v="1"/>
    <n v="0.2"/>
    <n v="-11.069100000000001"/>
    <x v="8"/>
  </r>
  <r>
    <n v="5608"/>
    <x v="2792"/>
    <x v="3"/>
    <x v="613"/>
    <d v="2014-04-01T00:00:00"/>
    <s v="Standard Class"/>
    <s v="JL-15835"/>
    <s v="John Lee"/>
    <x v="0"/>
    <s v="United States"/>
    <s v="New York City"/>
    <x v="15"/>
    <n v="10024"/>
    <x v="3"/>
    <s v="OFF-AR-10001547"/>
    <x v="1"/>
    <x v="6"/>
    <s v="Newell 311"/>
    <n v="11.05"/>
    <n v="5"/>
    <n v="0"/>
    <n v="2.9834999999999998"/>
    <x v="10"/>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x v="4"/>
  </r>
  <r>
    <n v="5610"/>
    <x v="2794"/>
    <x v="3"/>
    <x v="515"/>
    <d v="2014-09-06T00:00:00"/>
    <s v="Standard Class"/>
    <s v="BG-11035"/>
    <s v="Barry Gonzalez"/>
    <x v="0"/>
    <s v="United States"/>
    <s v="Monroe"/>
    <x v="28"/>
    <n v="71203"/>
    <x v="0"/>
    <s v="TEC-AC-10003033"/>
    <x v="2"/>
    <x v="11"/>
    <s v="Plantronics CS510 - Over-the-Head monaural Wireless Headset System"/>
    <n v="659.9"/>
    <n v="2"/>
    <n v="0"/>
    <n v="217.767"/>
    <x v="8"/>
  </r>
  <r>
    <n v="5611"/>
    <x v="2795"/>
    <x v="1"/>
    <x v="348"/>
    <d v="2012-10-07T00:00:00"/>
    <s v="First Class"/>
    <s v="MB-17305"/>
    <s v="Maria Bertelson"/>
    <x v="0"/>
    <s v="United States"/>
    <s v="Cincinnati"/>
    <x v="24"/>
    <n v="45231"/>
    <x v="3"/>
    <s v="TEC-AC-10002323"/>
    <x v="2"/>
    <x v="11"/>
    <s v="SanDisk Ultra 32 GB MicroSDHC Class 10 Memory Card"/>
    <n v="53.04"/>
    <n v="3"/>
    <n v="0.2"/>
    <n v="-4.641"/>
    <x v="2"/>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x v="6"/>
  </r>
  <r>
    <n v="5613"/>
    <x v="2796"/>
    <x v="3"/>
    <x v="238"/>
    <d v="2014-08-23T00:00:00"/>
    <s v="Standard Class"/>
    <s v="HW-14935"/>
    <s v="Helen Wasserman"/>
    <x v="1"/>
    <s v="United States"/>
    <s v="Seattle"/>
    <x v="4"/>
    <n v="98105"/>
    <x v="1"/>
    <s v="TEC-AC-10002253"/>
    <x v="2"/>
    <x v="11"/>
    <s v="Imation Bio 8GB USBÂ Flash Drive ImationÂ Corp"/>
    <n v="1496.16"/>
    <n v="9"/>
    <n v="0"/>
    <n v="224.42400000000001"/>
    <x v="6"/>
  </r>
  <r>
    <n v="5614"/>
    <x v="2797"/>
    <x v="0"/>
    <x v="1056"/>
    <d v="2013-02-07T00:00:00"/>
    <s v="Standard Class"/>
    <s v="AB-10105"/>
    <s v="Adrian Barton"/>
    <x v="0"/>
    <s v="United States"/>
    <s v="New York City"/>
    <x v="15"/>
    <n v="10011"/>
    <x v="3"/>
    <s v="OFF-ST-10003994"/>
    <x v="1"/>
    <x v="4"/>
    <s v="Belkin 19&quot; Center-Weighted Shelf, Gray"/>
    <n v="117.96"/>
    <n v="2"/>
    <n v="0"/>
    <n v="5.8979999999999997"/>
    <x v="11"/>
  </r>
  <r>
    <n v="5615"/>
    <x v="2798"/>
    <x v="0"/>
    <x v="828"/>
    <d v="2013-08-28T00:00:00"/>
    <s v="Standard Class"/>
    <s v="JP-15460"/>
    <s v="Jennifer Patt"/>
    <x v="1"/>
    <s v="United States"/>
    <s v="New York City"/>
    <x v="15"/>
    <n v="10035"/>
    <x v="3"/>
    <s v="OFF-AR-10002399"/>
    <x v="1"/>
    <x v="6"/>
    <s v="Dixon Prang Watercolor Pencils, 10-Color Set with Brush"/>
    <n v="21.3"/>
    <n v="5"/>
    <n v="0"/>
    <n v="8.7330000000000005"/>
    <x v="6"/>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x v="6"/>
  </r>
  <r>
    <n v="5617"/>
    <x v="2798"/>
    <x v="0"/>
    <x v="828"/>
    <d v="2013-08-28T00:00:00"/>
    <s v="Standard Class"/>
    <s v="JP-15460"/>
    <s v="Jennifer Patt"/>
    <x v="1"/>
    <s v="United States"/>
    <s v="New York City"/>
    <x v="15"/>
    <n v="10035"/>
    <x v="3"/>
    <s v="OFF-AR-10001954"/>
    <x v="1"/>
    <x v="6"/>
    <s v="Newell 331"/>
    <n v="29.34"/>
    <n v="6"/>
    <n v="0"/>
    <n v="7.9218000000000002"/>
    <x v="6"/>
  </r>
  <r>
    <n v="5618"/>
    <x v="2799"/>
    <x v="3"/>
    <x v="160"/>
    <d v="2014-07-05T00:00:00"/>
    <s v="Standard Class"/>
    <s v="DV-13045"/>
    <s v="Darrin Van Huff"/>
    <x v="1"/>
    <s v="United States"/>
    <s v="Memphis"/>
    <x v="18"/>
    <n v="38109"/>
    <x v="0"/>
    <s v="FUR-FU-10001591"/>
    <x v="0"/>
    <x v="5"/>
    <s v="Advantus Panel Wall Certificate Holder - 8.5x11"/>
    <n v="19.52"/>
    <n v="2"/>
    <n v="0.2"/>
    <n v="5.3680000000000003"/>
    <x v="7"/>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x v="8"/>
  </r>
  <r>
    <n v="5620"/>
    <x v="2801"/>
    <x v="0"/>
    <x v="477"/>
    <d v="2013-10-01T00:00:00"/>
    <s v="Standard Class"/>
    <s v="SC-20695"/>
    <s v="Steve Chapman"/>
    <x v="1"/>
    <s v="United States"/>
    <s v="La Crosse"/>
    <x v="6"/>
    <n v="54601"/>
    <x v="2"/>
    <s v="TEC-AC-10001908"/>
    <x v="2"/>
    <x v="11"/>
    <s v="Logitech Wireless Headset h800"/>
    <n v="499.95"/>
    <n v="5"/>
    <n v="0"/>
    <n v="174.98249999999999"/>
    <x v="8"/>
  </r>
  <r>
    <n v="5621"/>
    <x v="2801"/>
    <x v="0"/>
    <x v="477"/>
    <d v="2013-10-01T00:00:00"/>
    <s v="Standard Class"/>
    <s v="SC-20695"/>
    <s v="Steve Chapman"/>
    <x v="1"/>
    <s v="United States"/>
    <s v="La Crosse"/>
    <x v="6"/>
    <n v="54601"/>
    <x v="2"/>
    <s v="OFF-AR-10000817"/>
    <x v="1"/>
    <x v="6"/>
    <s v="Manco Dry-Lighter Erasable Highlighter"/>
    <n v="3.04"/>
    <n v="1"/>
    <n v="0"/>
    <n v="1.0336000000000001"/>
    <x v="8"/>
  </r>
  <r>
    <n v="5622"/>
    <x v="2801"/>
    <x v="0"/>
    <x v="477"/>
    <d v="2013-10-01T00:00:00"/>
    <s v="Standard Class"/>
    <s v="SC-20695"/>
    <s v="Steve Chapman"/>
    <x v="1"/>
    <s v="United States"/>
    <s v="La Crosse"/>
    <x v="6"/>
    <n v="54601"/>
    <x v="2"/>
    <s v="FUR-CH-10004218"/>
    <x v="0"/>
    <x v="1"/>
    <s v="Global Fabric Manager's Chair, Dark Gray"/>
    <n v="201.96"/>
    <n v="2"/>
    <n v="0"/>
    <n v="50.49"/>
    <x v="8"/>
  </r>
  <r>
    <n v="5623"/>
    <x v="2801"/>
    <x v="0"/>
    <x v="477"/>
    <d v="2013-10-01T00:00:00"/>
    <s v="Standard Class"/>
    <s v="SC-20695"/>
    <s v="Steve Chapman"/>
    <x v="1"/>
    <s v="United States"/>
    <s v="La Crosse"/>
    <x v="6"/>
    <n v="54601"/>
    <x v="2"/>
    <s v="FUR-FU-10000755"/>
    <x v="0"/>
    <x v="5"/>
    <s v="Eldon Expressions Mahogany Wood Desk Collection"/>
    <n v="68.64"/>
    <n v="11"/>
    <n v="0"/>
    <n v="17.16"/>
    <x v="8"/>
  </r>
  <r>
    <n v="5624"/>
    <x v="2802"/>
    <x v="0"/>
    <x v="1057"/>
    <d v="2013-10-29T00:00:00"/>
    <s v="Second Class"/>
    <s v="VW-21775"/>
    <s v="Victoria Wilson"/>
    <x v="1"/>
    <s v="United States"/>
    <s v="Los Angeles"/>
    <x v="1"/>
    <n v="90032"/>
    <x v="1"/>
    <s v="TEC-AC-10003063"/>
    <x v="2"/>
    <x v="11"/>
    <s v="Micro Innovations USB RF Wireless Keyboard with Mouse"/>
    <n v="100"/>
    <n v="4"/>
    <n v="0"/>
    <n v="21"/>
    <x v="2"/>
  </r>
  <r>
    <n v="5625"/>
    <x v="2802"/>
    <x v="0"/>
    <x v="1057"/>
    <d v="2013-10-29T00:00:00"/>
    <s v="Second Class"/>
    <s v="VW-21775"/>
    <s v="Victoria Wilson"/>
    <x v="1"/>
    <s v="United States"/>
    <s v="Los Angeles"/>
    <x v="1"/>
    <n v="90032"/>
    <x v="1"/>
    <s v="TEC-AC-10002637"/>
    <x v="2"/>
    <x v="11"/>
    <s v="LogitechÂ VX Revolution Cordless Laser Mouse for Notebooks (Black)"/>
    <n v="359.98"/>
    <n v="2"/>
    <n v="0"/>
    <n v="21.598800000000001"/>
    <x v="2"/>
  </r>
  <r>
    <n v="5626"/>
    <x v="2803"/>
    <x v="2"/>
    <x v="411"/>
    <d v="2011-10-01T00:00:00"/>
    <s v="Second Class"/>
    <s v="PP-18955"/>
    <s v="Paul Prost"/>
    <x v="2"/>
    <s v="United States"/>
    <s v="Seattle"/>
    <x v="4"/>
    <n v="98115"/>
    <x v="1"/>
    <s v="FUR-FU-10001706"/>
    <x v="0"/>
    <x v="5"/>
    <s v="Longer-Life Soft White Bulbs"/>
    <n v="6.16"/>
    <n v="2"/>
    <n v="0"/>
    <n v="2.9567999999999999"/>
    <x v="8"/>
  </r>
  <r>
    <n v="5627"/>
    <x v="2803"/>
    <x v="2"/>
    <x v="411"/>
    <d v="2011-10-01T00:00:00"/>
    <s v="Second Class"/>
    <s v="PP-18955"/>
    <s v="Paul Prost"/>
    <x v="2"/>
    <s v="United States"/>
    <s v="Seattle"/>
    <x v="4"/>
    <n v="98115"/>
    <x v="1"/>
    <s v="FUR-TA-10002958"/>
    <x v="0"/>
    <x v="3"/>
    <s v="Bevis Oval Conference Table, Walnut"/>
    <n v="2348.8200000000002"/>
    <n v="9"/>
    <n v="0"/>
    <n v="399.29939999999999"/>
    <x v="8"/>
  </r>
  <r>
    <n v="5628"/>
    <x v="2804"/>
    <x v="3"/>
    <x v="335"/>
    <d v="2014-07-02T00:00:00"/>
    <s v="Standard Class"/>
    <s v="DR-12880"/>
    <s v="Dan Reichenbach"/>
    <x v="1"/>
    <s v="United States"/>
    <s v="Miami"/>
    <x v="2"/>
    <n v="33180"/>
    <x v="0"/>
    <s v="OFF-LA-10004689"/>
    <x v="1"/>
    <x v="2"/>
    <s v="Avery 512"/>
    <n v="13.872"/>
    <n v="6"/>
    <n v="0.2"/>
    <n v="4.6818"/>
    <x v="1"/>
  </r>
  <r>
    <n v="5629"/>
    <x v="2804"/>
    <x v="3"/>
    <x v="335"/>
    <d v="2014-07-02T00:00:00"/>
    <s v="Standard Class"/>
    <s v="DR-12880"/>
    <s v="Dan Reichenbach"/>
    <x v="1"/>
    <s v="United States"/>
    <s v="Miami"/>
    <x v="2"/>
    <n v="33180"/>
    <x v="0"/>
    <s v="FUR-CH-10001545"/>
    <x v="0"/>
    <x v="1"/>
    <s v="Hon Comfortask Task/Swivel Chairs"/>
    <n v="273.55200000000002"/>
    <n v="3"/>
    <n v="0.2"/>
    <n v="-13.6776"/>
    <x v="1"/>
  </r>
  <r>
    <n v="5630"/>
    <x v="2805"/>
    <x v="0"/>
    <x v="1036"/>
    <d v="2013-08-24T00:00:00"/>
    <s v="Second Class"/>
    <s v="RB-19465"/>
    <s v="Rick Bensley"/>
    <x v="2"/>
    <s v="United States"/>
    <s v="Philadelphia"/>
    <x v="9"/>
    <n v="19143"/>
    <x v="3"/>
    <s v="FUR-TA-10002530"/>
    <x v="0"/>
    <x v="3"/>
    <s v="Iceberg OfficeWorks 42&quot; Round Tables"/>
    <n v="815.29200000000003"/>
    <n v="9"/>
    <n v="0.4"/>
    <n v="-339.70499999999998"/>
    <x v="6"/>
  </r>
  <r>
    <n v="5631"/>
    <x v="2806"/>
    <x v="2"/>
    <x v="1058"/>
    <d v="2011-02-16T00:00:00"/>
    <s v="Standard Class"/>
    <s v="NF-18385"/>
    <s v="Natalie Fritzler"/>
    <x v="0"/>
    <s v="United States"/>
    <s v="Chesapeake"/>
    <x v="17"/>
    <n v="23320"/>
    <x v="0"/>
    <s v="TEC-AC-10001432"/>
    <x v="2"/>
    <x v="11"/>
    <s v="Enermax Aurora Lite Keyboard"/>
    <n v="234.45"/>
    <n v="3"/>
    <n v="0"/>
    <n v="103.158"/>
    <x v="11"/>
  </r>
  <r>
    <n v="5632"/>
    <x v="2806"/>
    <x v="2"/>
    <x v="1058"/>
    <d v="2011-02-16T00:00:00"/>
    <s v="Standard Class"/>
    <s v="NF-18385"/>
    <s v="Natalie Fritzler"/>
    <x v="0"/>
    <s v="United States"/>
    <s v="Chesapeake"/>
    <x v="17"/>
    <n v="23320"/>
    <x v="0"/>
    <s v="FUR-TA-10003715"/>
    <x v="0"/>
    <x v="3"/>
    <s v="Hon 2111 Invitation Series Corner Table"/>
    <n v="1256.22"/>
    <n v="6"/>
    <n v="0"/>
    <n v="75.373199999999997"/>
    <x v="11"/>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x v="11"/>
  </r>
  <r>
    <n v="5634"/>
    <x v="2807"/>
    <x v="0"/>
    <x v="713"/>
    <d v="2013-09-29T00:00:00"/>
    <s v="Second Class"/>
    <s v="CR-12580"/>
    <s v="Clay Rozendal"/>
    <x v="2"/>
    <s v="United States"/>
    <s v="New York City"/>
    <x v="15"/>
    <n v="10009"/>
    <x v="3"/>
    <s v="OFF-BI-10004187"/>
    <x v="1"/>
    <x v="8"/>
    <s v="Staples"/>
    <n v="10.528"/>
    <n v="7"/>
    <n v="0.2"/>
    <n v="3.6848000000000001"/>
    <x v="8"/>
  </r>
  <r>
    <n v="5635"/>
    <x v="2808"/>
    <x v="1"/>
    <x v="901"/>
    <d v="2012-12-06T00:00:00"/>
    <s v="First Class"/>
    <s v="SU-20665"/>
    <s v="Stephanie Ulpright"/>
    <x v="2"/>
    <s v="United States"/>
    <s v="Ann Arbor"/>
    <x v="12"/>
    <n v="48104"/>
    <x v="2"/>
    <s v="OFF-BI-10000666"/>
    <x v="1"/>
    <x v="8"/>
    <s v="Surelock Post Binders"/>
    <n v="152.80000000000001"/>
    <n v="5"/>
    <n v="0"/>
    <n v="76.400000000000006"/>
    <x v="4"/>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x v="8"/>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x v="8"/>
  </r>
  <r>
    <n v="5638"/>
    <x v="2810"/>
    <x v="3"/>
    <x v="606"/>
    <d v="2014-04-03T00:00:00"/>
    <s v="Standard Class"/>
    <s v="ML-18040"/>
    <s v="Michelle Lonsdale"/>
    <x v="1"/>
    <s v="United States"/>
    <s v="Dearborn"/>
    <x v="12"/>
    <n v="48126"/>
    <x v="2"/>
    <s v="FUR-FU-10004245"/>
    <x v="0"/>
    <x v="5"/>
    <s v="Career Cubicle Clock, 8 1/4&quot;, Black"/>
    <n v="60.84"/>
    <n v="3"/>
    <n v="0"/>
    <n v="23.119199999999999"/>
    <x v="10"/>
  </r>
  <r>
    <n v="5639"/>
    <x v="2811"/>
    <x v="2"/>
    <x v="1059"/>
    <d v="2011-12-27T00:00:00"/>
    <s v="Standard Class"/>
    <s v="GM-14440"/>
    <s v="Gary McGarr"/>
    <x v="0"/>
    <s v="United States"/>
    <s v="San Diego"/>
    <x v="1"/>
    <n v="92024"/>
    <x v="1"/>
    <s v="FUR-CH-10004287"/>
    <x v="0"/>
    <x v="1"/>
    <s v="SAFCO Arco Folding Chair"/>
    <n v="1325.76"/>
    <n v="6"/>
    <n v="0.2"/>
    <n v="149.148"/>
    <x v="4"/>
  </r>
  <r>
    <n v="5640"/>
    <x v="2811"/>
    <x v="2"/>
    <x v="1059"/>
    <d v="2011-12-27T00:00:00"/>
    <s v="Standard Class"/>
    <s v="GM-14440"/>
    <s v="Gary McGarr"/>
    <x v="0"/>
    <s v="United States"/>
    <s v="San Diego"/>
    <x v="1"/>
    <n v="92024"/>
    <x v="1"/>
    <s v="FUR-CH-10000595"/>
    <x v="0"/>
    <x v="1"/>
    <s v="Safco Contoured Stacking Chairs"/>
    <n v="572.16"/>
    <n v="3"/>
    <n v="0.2"/>
    <n v="35.76"/>
    <x v="4"/>
  </r>
  <r>
    <n v="5641"/>
    <x v="2812"/>
    <x v="2"/>
    <x v="865"/>
    <d v="2011-09-28T00:00:00"/>
    <s v="Standard Class"/>
    <s v="JK-15640"/>
    <s v="Jim Kriz"/>
    <x v="2"/>
    <s v="United States"/>
    <s v="Lakewood"/>
    <x v="24"/>
    <n v="44107"/>
    <x v="3"/>
    <s v="OFF-PA-10003063"/>
    <x v="1"/>
    <x v="10"/>
    <s v="EcoTones Memo Sheets"/>
    <n v="28.8"/>
    <n v="9"/>
    <n v="0.2"/>
    <n v="10.08"/>
    <x v="8"/>
  </r>
  <r>
    <n v="5642"/>
    <x v="2813"/>
    <x v="3"/>
    <x v="459"/>
    <d v="2014-04-06T00:00:00"/>
    <s v="First Class"/>
    <s v="AT-10435"/>
    <s v="Alyssa Tate"/>
    <x v="2"/>
    <s v="United States"/>
    <s v="Meriden"/>
    <x v="29"/>
    <n v="6450"/>
    <x v="3"/>
    <s v="OFF-AR-10000246"/>
    <x v="1"/>
    <x v="6"/>
    <s v="Newell 318"/>
    <n v="11.12"/>
    <n v="4"/>
    <n v="0"/>
    <n v="2.8912"/>
    <x v="3"/>
  </r>
  <r>
    <n v="5643"/>
    <x v="2814"/>
    <x v="0"/>
    <x v="178"/>
    <d v="2013-04-06T00:00:00"/>
    <s v="Second Class"/>
    <s v="DB-12910"/>
    <s v="Daniel Byrd"/>
    <x v="2"/>
    <s v="United States"/>
    <s v="Columbus"/>
    <x v="32"/>
    <n v="31907"/>
    <x v="0"/>
    <s v="FUR-FU-10003274"/>
    <x v="0"/>
    <x v="5"/>
    <s v="Regeneration Desk Collection"/>
    <n v="7.04"/>
    <n v="4"/>
    <n v="0"/>
    <n v="3.0975999999999999"/>
    <x v="3"/>
  </r>
  <r>
    <n v="5644"/>
    <x v="2815"/>
    <x v="1"/>
    <x v="1060"/>
    <d v="2012-05-20T00:00:00"/>
    <s v="Second Class"/>
    <s v="AH-10690"/>
    <s v="Anna HÃ¤berlin"/>
    <x v="1"/>
    <s v="United States"/>
    <s v="Roswell"/>
    <x v="32"/>
    <n v="30076"/>
    <x v="0"/>
    <s v="OFF-EN-10004147"/>
    <x v="1"/>
    <x v="12"/>
    <s v="Wausau Papers Astrobrights Colored Envelopes"/>
    <n v="17.940000000000001"/>
    <n v="3"/>
    <n v="0"/>
    <n v="8.7905999999999995"/>
    <x v="5"/>
  </r>
  <r>
    <n v="5645"/>
    <x v="2816"/>
    <x v="3"/>
    <x v="721"/>
    <d v="2014-03-27T00:00:00"/>
    <s v="First Class"/>
    <s v="SJ-20125"/>
    <s v="Sanjit Jacobs"/>
    <x v="2"/>
    <s v="United States"/>
    <s v="Seattle"/>
    <x v="4"/>
    <n v="98105"/>
    <x v="1"/>
    <s v="OFF-BI-10002103"/>
    <x v="1"/>
    <x v="8"/>
    <s v="Cardinal Slant-D Ring Binder, Heavy Gauge Vinyl"/>
    <n v="34.76"/>
    <n v="5"/>
    <n v="0.2"/>
    <n v="11.297000000000001"/>
    <x v="10"/>
  </r>
  <r>
    <n v="5646"/>
    <x v="2817"/>
    <x v="3"/>
    <x v="349"/>
    <d v="2014-04-20T00:00:00"/>
    <s v="Standard Class"/>
    <s v="HM-14860"/>
    <s v="Harry Marie"/>
    <x v="1"/>
    <s v="United States"/>
    <s v="Morristown"/>
    <x v="30"/>
    <n v="7960"/>
    <x v="3"/>
    <s v="FUR-FU-10004018"/>
    <x v="0"/>
    <x v="5"/>
    <s v="Tensor Computer Mounted Lamp"/>
    <n v="74.45"/>
    <n v="5"/>
    <n v="0"/>
    <n v="20.101500000000001"/>
    <x v="3"/>
  </r>
  <r>
    <n v="5647"/>
    <x v="2818"/>
    <x v="1"/>
    <x v="1038"/>
    <d v="2012-01-09T00:00:00"/>
    <s v="Standard Class"/>
    <s v="AG-10495"/>
    <s v="Andrew Gjertsen"/>
    <x v="1"/>
    <s v="United States"/>
    <s v="Alexandria"/>
    <x v="17"/>
    <n v="22304"/>
    <x v="0"/>
    <s v="FUR-FU-10001473"/>
    <x v="0"/>
    <x v="5"/>
    <s v="DAX Wood Document Frame"/>
    <n v="192.22"/>
    <n v="14"/>
    <n v="0"/>
    <n v="69.199200000000005"/>
    <x v="9"/>
  </r>
  <r>
    <n v="5648"/>
    <x v="2819"/>
    <x v="3"/>
    <x v="808"/>
    <d v="2014-11-08T00:00:00"/>
    <s v="Standard Class"/>
    <s v="JB-16000"/>
    <s v="Joy Bell-"/>
    <x v="0"/>
    <s v="United States"/>
    <s v="Salt Lake City"/>
    <x v="7"/>
    <n v="84106"/>
    <x v="1"/>
    <s v="OFF-PA-10001800"/>
    <x v="1"/>
    <x v="10"/>
    <s v="Xerox 220"/>
    <n v="19.440000000000001"/>
    <n v="3"/>
    <n v="0"/>
    <n v="9.3312000000000008"/>
    <x v="0"/>
  </r>
  <r>
    <n v="5649"/>
    <x v="2820"/>
    <x v="3"/>
    <x v="729"/>
    <d v="2014-07-20T00:00:00"/>
    <s v="Second Class"/>
    <s v="AJ-10795"/>
    <s v="Anthony Johnson"/>
    <x v="1"/>
    <s v="United States"/>
    <s v="Apple Valley"/>
    <x v="1"/>
    <n v="92307"/>
    <x v="1"/>
    <s v="OFF-PA-10004609"/>
    <x v="1"/>
    <x v="10"/>
    <s v="Xerox 221"/>
    <n v="32.4"/>
    <n v="5"/>
    <n v="0"/>
    <n v="15.552"/>
    <x v="7"/>
  </r>
  <r>
    <n v="5650"/>
    <x v="2820"/>
    <x v="3"/>
    <x v="729"/>
    <d v="2014-07-20T00:00:00"/>
    <s v="Second Class"/>
    <s v="AJ-10795"/>
    <s v="Anthony Johnson"/>
    <x v="1"/>
    <s v="United States"/>
    <s v="Apple Valley"/>
    <x v="1"/>
    <n v="92307"/>
    <x v="1"/>
    <s v="OFF-EN-10002592"/>
    <x v="1"/>
    <x v="12"/>
    <s v="Peel &amp; Seel Recycled Catalog Envelopes, Brown"/>
    <n v="57.9"/>
    <n v="5"/>
    <n v="0"/>
    <n v="28.95"/>
    <x v="7"/>
  </r>
  <r>
    <n v="5651"/>
    <x v="2820"/>
    <x v="3"/>
    <x v="729"/>
    <d v="2014-07-20T00:00:00"/>
    <s v="Second Class"/>
    <s v="AJ-10795"/>
    <s v="Anthony Johnson"/>
    <x v="1"/>
    <s v="United States"/>
    <s v="Apple Valley"/>
    <x v="1"/>
    <n v="92307"/>
    <x v="1"/>
    <s v="OFF-ST-10002957"/>
    <x v="1"/>
    <x v="4"/>
    <s v="Sterilite Show Offs Storage Containers"/>
    <n v="10.56"/>
    <n v="2"/>
    <n v="0"/>
    <n v="0"/>
    <x v="7"/>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x v="7"/>
  </r>
  <r>
    <n v="5653"/>
    <x v="2821"/>
    <x v="3"/>
    <x v="833"/>
    <d v="2014-10-12T00:00:00"/>
    <s v="Standard Class"/>
    <s v="MM-18280"/>
    <s v="Muhammed MacIntyre"/>
    <x v="1"/>
    <s v="United States"/>
    <s v="New York City"/>
    <x v="15"/>
    <n v="10009"/>
    <x v="3"/>
    <s v="OFF-PA-10001033"/>
    <x v="1"/>
    <x v="10"/>
    <s v="Xerox 1893"/>
    <n v="40.99"/>
    <n v="1"/>
    <n v="0"/>
    <n v="20.085100000000001"/>
    <x v="2"/>
  </r>
  <r>
    <n v="5654"/>
    <x v="2822"/>
    <x v="2"/>
    <x v="130"/>
    <d v="2011-11-11T00:00:00"/>
    <s v="Standard Class"/>
    <s v="TH-21235"/>
    <s v="Tiffany House"/>
    <x v="1"/>
    <s v="United States"/>
    <s v="Long Beach"/>
    <x v="1"/>
    <n v="90805"/>
    <x v="1"/>
    <s v="OFF-AR-10000940"/>
    <x v="1"/>
    <x v="6"/>
    <s v="Newell 343"/>
    <n v="2.94"/>
    <n v="1"/>
    <n v="0"/>
    <n v="0.79379999999999995"/>
    <x v="0"/>
  </r>
  <r>
    <n v="5655"/>
    <x v="2823"/>
    <x v="0"/>
    <x v="122"/>
    <d v="2013-12-22T00:00:00"/>
    <s v="First Class"/>
    <s v="AH-10120"/>
    <s v="Adrian Hane"/>
    <x v="2"/>
    <s v="United States"/>
    <s v="Salem"/>
    <x v="21"/>
    <n v="97301"/>
    <x v="1"/>
    <s v="OFF-BI-10001670"/>
    <x v="1"/>
    <x v="8"/>
    <s v="Vinyl Sectional Post Binders"/>
    <n v="45.24"/>
    <n v="4"/>
    <n v="0.7"/>
    <n v="-30.16"/>
    <x v="4"/>
  </r>
  <r>
    <n v="5656"/>
    <x v="2823"/>
    <x v="0"/>
    <x v="122"/>
    <d v="2013-12-22T00:00:00"/>
    <s v="First Class"/>
    <s v="AH-10120"/>
    <s v="Adrian Hane"/>
    <x v="2"/>
    <s v="United States"/>
    <s v="Salem"/>
    <x v="21"/>
    <n v="97301"/>
    <x v="1"/>
    <s v="OFF-AR-10004078"/>
    <x v="1"/>
    <x v="6"/>
    <s v="Newell 312"/>
    <n v="18.687999999999999"/>
    <n v="4"/>
    <n v="0.2"/>
    <n v="2.3359999999999999"/>
    <x v="4"/>
  </r>
  <r>
    <n v="5657"/>
    <x v="2823"/>
    <x v="0"/>
    <x v="122"/>
    <d v="2013-12-22T00:00:00"/>
    <s v="First Class"/>
    <s v="AH-10120"/>
    <s v="Adrian Hane"/>
    <x v="2"/>
    <s v="United States"/>
    <s v="Salem"/>
    <x v="21"/>
    <n v="97301"/>
    <x v="1"/>
    <s v="OFF-PA-10003036"/>
    <x v="1"/>
    <x v="10"/>
    <s v="Black Print Carbonless 8 1/2&quot; x 8 1/4&quot; Rapid Memo Book"/>
    <n v="11.648"/>
    <n v="2"/>
    <n v="0.2"/>
    <n v="3.7856000000000001"/>
    <x v="4"/>
  </r>
  <r>
    <n v="5658"/>
    <x v="2823"/>
    <x v="0"/>
    <x v="122"/>
    <d v="2013-12-22T00:00:00"/>
    <s v="First Class"/>
    <s v="AH-10120"/>
    <s v="Adrian Hane"/>
    <x v="2"/>
    <s v="United States"/>
    <s v="Salem"/>
    <x v="21"/>
    <n v="97301"/>
    <x v="1"/>
    <s v="TEC-AC-10000991"/>
    <x v="2"/>
    <x v="11"/>
    <s v="Sony Micro Vault Click 8 GB USB 2.0 Flash Drive"/>
    <n v="112.776"/>
    <n v="3"/>
    <n v="0.2"/>
    <n v="-8.4581999999999997"/>
    <x v="4"/>
  </r>
  <r>
    <n v="5659"/>
    <x v="2823"/>
    <x v="0"/>
    <x v="122"/>
    <d v="2013-12-22T00:00:00"/>
    <s v="First Class"/>
    <s v="AH-10120"/>
    <s v="Adrian Hane"/>
    <x v="2"/>
    <s v="United States"/>
    <s v="Salem"/>
    <x v="21"/>
    <n v="97301"/>
    <x v="1"/>
    <s v="FUR-TA-10002530"/>
    <x v="0"/>
    <x v="3"/>
    <s v="Iceberg OfficeWorks 42&quot; Round Tables"/>
    <n v="377.45"/>
    <n v="5"/>
    <n v="0.5"/>
    <n v="-264.21499999999997"/>
    <x v="4"/>
  </r>
  <r>
    <n v="5660"/>
    <x v="2823"/>
    <x v="0"/>
    <x v="122"/>
    <d v="2013-12-22T00:00:00"/>
    <s v="First Class"/>
    <s v="AH-10120"/>
    <s v="Adrian Hane"/>
    <x v="2"/>
    <s v="United States"/>
    <s v="Salem"/>
    <x v="21"/>
    <n v="97301"/>
    <x v="1"/>
    <s v="OFF-LA-10000407"/>
    <x v="1"/>
    <x v="2"/>
    <s v="Avery White Multi-Purpose Labels"/>
    <n v="15.936"/>
    <n v="4"/>
    <n v="0.2"/>
    <n v="5.1791999999999998"/>
    <x v="4"/>
  </r>
  <r>
    <n v="5661"/>
    <x v="2823"/>
    <x v="0"/>
    <x v="122"/>
    <d v="2013-12-22T00:00:00"/>
    <s v="First Class"/>
    <s v="AH-10120"/>
    <s v="Adrian Hane"/>
    <x v="2"/>
    <s v="United States"/>
    <s v="Salem"/>
    <x v="21"/>
    <n v="97301"/>
    <x v="1"/>
    <s v="TEC-PH-10004833"/>
    <x v="2"/>
    <x v="7"/>
    <s v="Macally Suction Cup Mount"/>
    <n v="28.68"/>
    <n v="3"/>
    <n v="0.2"/>
    <n v="-7.17"/>
    <x v="4"/>
  </r>
  <r>
    <n v="5662"/>
    <x v="2824"/>
    <x v="0"/>
    <x v="446"/>
    <d v="2013-10-02T00:00:00"/>
    <s v="Standard Class"/>
    <s v="CL-12700"/>
    <s v="Craig Leslie"/>
    <x v="2"/>
    <s v="United States"/>
    <s v="Aurora"/>
    <x v="22"/>
    <n v="80013"/>
    <x v="1"/>
    <s v="FUR-FU-10002671"/>
    <x v="0"/>
    <x v="5"/>
    <s v="Electrix 20W Halogen Replacement Bulb for Zoom-In Desk Lamp"/>
    <n v="21.44"/>
    <n v="2"/>
    <n v="0.2"/>
    <n v="7.5039999999999996"/>
    <x v="8"/>
  </r>
  <r>
    <n v="5663"/>
    <x v="2824"/>
    <x v="0"/>
    <x v="446"/>
    <d v="2013-10-02T00:00:00"/>
    <s v="Standard Class"/>
    <s v="CL-12700"/>
    <s v="Craig Leslie"/>
    <x v="2"/>
    <s v="United States"/>
    <s v="Aurora"/>
    <x v="22"/>
    <n v="80013"/>
    <x v="1"/>
    <s v="OFF-ST-10001370"/>
    <x v="1"/>
    <x v="4"/>
    <s v="Sensible Storage WireTech Storage Systems"/>
    <n v="511.05599999999998"/>
    <n v="9"/>
    <n v="0.2"/>
    <n v="-95.822999999999993"/>
    <x v="8"/>
  </r>
  <r>
    <n v="5664"/>
    <x v="2825"/>
    <x v="0"/>
    <x v="658"/>
    <d v="2013-07-22T00:00:00"/>
    <s v="Same Day"/>
    <s v="JG-15310"/>
    <s v="Jason Gross"/>
    <x v="1"/>
    <s v="United States"/>
    <s v="Newark"/>
    <x v="24"/>
    <n v="43055"/>
    <x v="3"/>
    <s v="OFF-AR-10000914"/>
    <x v="1"/>
    <x v="6"/>
    <s v="Boston 16765 Mini Stand Up Battery Pencil Sharpener"/>
    <n v="18.655999999999999"/>
    <n v="2"/>
    <n v="0.2"/>
    <n v="1.3992"/>
    <x v="7"/>
  </r>
  <r>
    <n v="5665"/>
    <x v="2825"/>
    <x v="0"/>
    <x v="658"/>
    <d v="2013-07-22T00:00:00"/>
    <s v="Same Day"/>
    <s v="JG-15310"/>
    <s v="Jason Gross"/>
    <x v="1"/>
    <s v="United States"/>
    <s v="Newark"/>
    <x v="24"/>
    <n v="43055"/>
    <x v="3"/>
    <s v="OFF-BI-10001116"/>
    <x v="1"/>
    <x v="8"/>
    <s v="Wilson Jones 1&quot; Hanging DublLock Ring Binders"/>
    <n v="11.087999999999999"/>
    <n v="7"/>
    <n v="0.7"/>
    <n v="-8.1311999999999998"/>
    <x v="7"/>
  </r>
  <r>
    <n v="5666"/>
    <x v="2825"/>
    <x v="0"/>
    <x v="658"/>
    <d v="2013-07-22T00:00:00"/>
    <s v="Same Day"/>
    <s v="JG-15310"/>
    <s v="Jason Gross"/>
    <x v="1"/>
    <s v="United States"/>
    <s v="Newark"/>
    <x v="24"/>
    <n v="43055"/>
    <x v="3"/>
    <s v="OFF-ST-10002276"/>
    <x v="1"/>
    <x v="4"/>
    <s v="Safco Steel Mobile File Cart"/>
    <n v="66.688000000000002"/>
    <n v="1"/>
    <n v="0.2"/>
    <n v="4.1680000000000001"/>
    <x v="7"/>
  </r>
  <r>
    <n v="5667"/>
    <x v="2825"/>
    <x v="0"/>
    <x v="658"/>
    <d v="2013-07-22T00:00:00"/>
    <s v="Same Day"/>
    <s v="JG-15310"/>
    <s v="Jason Gross"/>
    <x v="1"/>
    <s v="United States"/>
    <s v="Newark"/>
    <x v="24"/>
    <n v="43055"/>
    <x v="3"/>
    <s v="OFF-ST-10004340"/>
    <x v="1"/>
    <x v="4"/>
    <s v="Fellowes Mobile File Cart, Black"/>
    <n v="99.488"/>
    <n v="2"/>
    <n v="0.2"/>
    <n v="8.7051999999999996"/>
    <x v="7"/>
  </r>
  <r>
    <n v="5668"/>
    <x v="2826"/>
    <x v="0"/>
    <x v="725"/>
    <d v="2013-06-16T00:00:00"/>
    <s v="Standard Class"/>
    <s v="SE-20110"/>
    <s v="Sanjit Engle"/>
    <x v="0"/>
    <s v="United States"/>
    <s v="Seattle"/>
    <x v="4"/>
    <n v="98103"/>
    <x v="1"/>
    <s v="OFF-LA-10004093"/>
    <x v="1"/>
    <x v="2"/>
    <s v="Avery 486"/>
    <n v="14.62"/>
    <n v="2"/>
    <n v="0"/>
    <n v="6.8714000000000004"/>
    <x v="1"/>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x v="1"/>
  </r>
  <r>
    <n v="5670"/>
    <x v="2826"/>
    <x v="0"/>
    <x v="725"/>
    <d v="2013-06-16T00:00:00"/>
    <s v="Standard Class"/>
    <s v="SE-20110"/>
    <s v="Sanjit Engle"/>
    <x v="0"/>
    <s v="United States"/>
    <s v="Seattle"/>
    <x v="4"/>
    <n v="98103"/>
    <x v="1"/>
    <s v="TEC-AC-10003095"/>
    <x v="2"/>
    <x v="11"/>
    <s v="Logitech G35 7.1-Channel Surround Sound Headset"/>
    <n v="389.97"/>
    <n v="3"/>
    <n v="0"/>
    <n v="132.5898"/>
    <x v="1"/>
  </r>
  <r>
    <n v="5671"/>
    <x v="2827"/>
    <x v="1"/>
    <x v="988"/>
    <d v="2012-06-11T00:00:00"/>
    <s v="Second Class"/>
    <s v="TG-21640"/>
    <s v="Trudy Glocke"/>
    <x v="0"/>
    <s v="United States"/>
    <s v="Pocatello"/>
    <x v="45"/>
    <n v="83201"/>
    <x v="1"/>
    <s v="FUR-FU-10003192"/>
    <x v="0"/>
    <x v="5"/>
    <s v="Luxo Adjustable Task Clamp Lamp"/>
    <n v="355.36"/>
    <n v="4"/>
    <n v="0"/>
    <n v="92.393600000000006"/>
    <x v="1"/>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x v="1"/>
  </r>
  <r>
    <n v="5673"/>
    <x v="2828"/>
    <x v="3"/>
    <x v="855"/>
    <d v="2014-11-04T00:00:00"/>
    <s v="Standard Class"/>
    <s v="SH-19975"/>
    <s v="Sally Hughsby"/>
    <x v="1"/>
    <s v="United States"/>
    <s v="Dallas"/>
    <x v="5"/>
    <n v="75081"/>
    <x v="2"/>
    <s v="OFF-EN-10003068"/>
    <x v="1"/>
    <x v="12"/>
    <s v="#6 3/4 Gummed Flap White Envelopes"/>
    <n v="15.84"/>
    <n v="2"/>
    <n v="0.2"/>
    <n v="5.5439999999999996"/>
    <x v="2"/>
  </r>
  <r>
    <n v="5674"/>
    <x v="2828"/>
    <x v="3"/>
    <x v="855"/>
    <d v="2014-11-04T00:00:00"/>
    <s v="Standard Class"/>
    <s v="SH-19975"/>
    <s v="Sally Hughsby"/>
    <x v="1"/>
    <s v="United States"/>
    <s v="Dallas"/>
    <x v="5"/>
    <n v="75081"/>
    <x v="2"/>
    <s v="OFF-PA-10001204"/>
    <x v="1"/>
    <x v="10"/>
    <s v="Xerox 1972"/>
    <n v="8.4480000000000004"/>
    <n v="2"/>
    <n v="0.2"/>
    <n v="2.64"/>
    <x v="2"/>
  </r>
  <r>
    <n v="5675"/>
    <x v="2829"/>
    <x v="0"/>
    <x v="115"/>
    <d v="2013-01-27T00:00:00"/>
    <s v="Standard Class"/>
    <s v="MC-17275"/>
    <s v="Marc Crier"/>
    <x v="0"/>
    <s v="United States"/>
    <s v="Seattle"/>
    <x v="4"/>
    <n v="98105"/>
    <x v="1"/>
    <s v="OFF-PA-10003953"/>
    <x v="1"/>
    <x v="10"/>
    <s v="Xerox 218"/>
    <n v="12.96"/>
    <n v="2"/>
    <n v="0"/>
    <n v="6.2207999999999997"/>
    <x v="9"/>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x v="5"/>
  </r>
  <r>
    <n v="5677"/>
    <x v="2830"/>
    <x v="2"/>
    <x v="1061"/>
    <d v="2011-06-02T00:00:00"/>
    <s v="Standard Class"/>
    <s v="PJ-18835"/>
    <s v="Patrick Jones"/>
    <x v="1"/>
    <s v="United States"/>
    <s v="Seattle"/>
    <x v="4"/>
    <n v="98115"/>
    <x v="1"/>
    <s v="TEC-AC-10004877"/>
    <x v="2"/>
    <x v="11"/>
    <s v="ImationÂ 30456 USBÂ Flash DriveÂ 8GB"/>
    <n v="27.6"/>
    <n v="4"/>
    <n v="0"/>
    <n v="2.2080000000000002"/>
    <x v="5"/>
  </r>
  <r>
    <n v="5678"/>
    <x v="2831"/>
    <x v="2"/>
    <x v="282"/>
    <d v="2012-01-05T00:00:00"/>
    <s v="Standard Class"/>
    <s v="ZC-21910"/>
    <s v="Zuschuss Carroll"/>
    <x v="0"/>
    <s v="United States"/>
    <s v="Chicago"/>
    <x v="10"/>
    <n v="60610"/>
    <x v="2"/>
    <s v="FUR-FU-10000193"/>
    <x v="0"/>
    <x v="5"/>
    <s v="Tenex Chairmats For Use with Hard Floors"/>
    <n v="38.975999999999999"/>
    <n v="3"/>
    <n v="0.6"/>
    <n v="-50.668799999999997"/>
    <x v="4"/>
  </r>
  <r>
    <n v="5679"/>
    <x v="2832"/>
    <x v="0"/>
    <x v="1062"/>
    <d v="2013-08-04T00:00:00"/>
    <s v="Standard Class"/>
    <s v="SC-20680"/>
    <s v="Steve Carroll"/>
    <x v="2"/>
    <s v="United States"/>
    <s v="Holland"/>
    <x v="12"/>
    <n v="49423"/>
    <x v="2"/>
    <s v="OFF-FA-10000735"/>
    <x v="1"/>
    <x v="13"/>
    <s v="Staples"/>
    <n v="20.440000000000001"/>
    <n v="7"/>
    <n v="0"/>
    <n v="9.1980000000000004"/>
    <x v="7"/>
  </r>
  <r>
    <n v="5680"/>
    <x v="2832"/>
    <x v="0"/>
    <x v="1062"/>
    <d v="2013-08-04T00:00:00"/>
    <s v="Standard Class"/>
    <s v="SC-20680"/>
    <s v="Steve Carroll"/>
    <x v="2"/>
    <s v="United States"/>
    <s v="Holland"/>
    <x v="12"/>
    <n v="49423"/>
    <x v="2"/>
    <s v="OFF-PA-10002120"/>
    <x v="1"/>
    <x v="10"/>
    <s v="Xerox 1889"/>
    <n v="109.92"/>
    <n v="2"/>
    <n v="0"/>
    <n v="53.860799999999998"/>
    <x v="7"/>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x v="8"/>
  </r>
  <r>
    <n v="5682"/>
    <x v="2833"/>
    <x v="0"/>
    <x v="446"/>
    <d v="2013-10-01T00:00:00"/>
    <s v="Standard Class"/>
    <s v="BP-11230"/>
    <s v="Benjamin Patterson"/>
    <x v="0"/>
    <s v="United States"/>
    <s v="Broken Arrow"/>
    <x v="26"/>
    <n v="74012"/>
    <x v="2"/>
    <s v="OFF-PA-10001569"/>
    <x v="1"/>
    <x v="10"/>
    <s v="Xerox 232"/>
    <n v="6.48"/>
    <n v="1"/>
    <n v="0"/>
    <n v="3.1103999999999998"/>
    <x v="8"/>
  </r>
  <r>
    <n v="5683"/>
    <x v="2834"/>
    <x v="2"/>
    <x v="1063"/>
    <d v="2011-04-08T00:00:00"/>
    <s v="Standard Class"/>
    <s v="RD-19585"/>
    <s v="Rob Dowd"/>
    <x v="0"/>
    <s v="United States"/>
    <s v="Athens"/>
    <x v="32"/>
    <n v="30605"/>
    <x v="0"/>
    <s v="OFF-PA-10004248"/>
    <x v="1"/>
    <x v="10"/>
    <s v="Xerox 1990"/>
    <n v="15.84"/>
    <n v="3"/>
    <n v="0"/>
    <n v="7.1280000000000001"/>
    <x v="3"/>
  </r>
  <r>
    <n v="5684"/>
    <x v="2834"/>
    <x v="2"/>
    <x v="1063"/>
    <d v="2011-04-08T00:00:00"/>
    <s v="Standard Class"/>
    <s v="RD-19585"/>
    <s v="Rob Dowd"/>
    <x v="0"/>
    <s v="United States"/>
    <s v="Athens"/>
    <x v="32"/>
    <n v="30605"/>
    <x v="0"/>
    <s v="TEC-PH-10001128"/>
    <x v="2"/>
    <x v="7"/>
    <s v="Motorola Droid Maxx"/>
    <n v="1049.93"/>
    <n v="7"/>
    <n v="0"/>
    <n v="293.98039999999997"/>
    <x v="3"/>
  </r>
  <r>
    <n v="5685"/>
    <x v="2834"/>
    <x v="2"/>
    <x v="1063"/>
    <d v="2011-04-08T00:00:00"/>
    <s v="Standard Class"/>
    <s v="RD-19585"/>
    <s v="Rob Dowd"/>
    <x v="0"/>
    <s v="United States"/>
    <s v="Athens"/>
    <x v="32"/>
    <n v="30605"/>
    <x v="0"/>
    <s v="OFF-AP-10003842"/>
    <x v="1"/>
    <x v="9"/>
    <s v="Euro-Pro Shark Turbo Vacuum"/>
    <n v="154.9"/>
    <n v="5"/>
    <n v="0"/>
    <n v="40.274000000000001"/>
    <x v="3"/>
  </r>
  <r>
    <n v="5686"/>
    <x v="2835"/>
    <x v="1"/>
    <x v="599"/>
    <d v="2012-11-05T00:00:00"/>
    <s v="Same Day"/>
    <s v="KL-16645"/>
    <s v="Ken Lonsdale"/>
    <x v="0"/>
    <s v="United States"/>
    <s v="Seattle"/>
    <x v="4"/>
    <n v="98105"/>
    <x v="1"/>
    <s v="OFF-BI-10002794"/>
    <x v="1"/>
    <x v="8"/>
    <s v="Avery Trapezoid Ring Binder, 3&quot; Capacity, Black, 1040 sheets"/>
    <n v="98.352000000000004"/>
    <n v="3"/>
    <n v="0.2"/>
    <n v="35.6526"/>
    <x v="0"/>
  </r>
  <r>
    <n v="5687"/>
    <x v="2836"/>
    <x v="2"/>
    <x v="1064"/>
    <d v="2011-07-28T00:00:00"/>
    <s v="Same Day"/>
    <s v="CK-12205"/>
    <s v="Chloris Kastensmidt"/>
    <x v="0"/>
    <s v="United States"/>
    <s v="Apopka"/>
    <x v="2"/>
    <n v="32712"/>
    <x v="0"/>
    <s v="OFF-FA-10000621"/>
    <x v="1"/>
    <x v="13"/>
    <s v="OIC Colored Binder Clips, Assorted Sizes"/>
    <n v="14.32"/>
    <n v="5"/>
    <n v="0.2"/>
    <n v="5.1909999999999998"/>
    <x v="7"/>
  </r>
  <r>
    <n v="5688"/>
    <x v="2836"/>
    <x v="2"/>
    <x v="1064"/>
    <d v="2011-07-28T00:00:00"/>
    <s v="Same Day"/>
    <s v="CK-12205"/>
    <s v="Chloris Kastensmidt"/>
    <x v="0"/>
    <s v="United States"/>
    <s v="Apopka"/>
    <x v="2"/>
    <n v="32712"/>
    <x v="0"/>
    <s v="FUR-FU-10003623"/>
    <x v="0"/>
    <x v="5"/>
    <s v="DataProducts Ampli Magnifier Task Lamp, Black,"/>
    <n v="129.88800000000001"/>
    <n v="6"/>
    <n v="0.2"/>
    <n v="12.988799999999999"/>
    <x v="7"/>
  </r>
  <r>
    <n v="5689"/>
    <x v="2836"/>
    <x v="2"/>
    <x v="1064"/>
    <d v="2011-07-28T00:00:00"/>
    <s v="Same Day"/>
    <s v="CK-12205"/>
    <s v="Chloris Kastensmidt"/>
    <x v="0"/>
    <s v="United States"/>
    <s v="Apopka"/>
    <x v="2"/>
    <n v="32712"/>
    <x v="0"/>
    <s v="OFF-EN-10000781"/>
    <x v="1"/>
    <x v="12"/>
    <s v="#10- 4 1/8&quot; x 9 1/2&quot; Recycled Envelopes"/>
    <n v="48.944000000000003"/>
    <n v="7"/>
    <n v="0.2"/>
    <n v="16.518599999999999"/>
    <x v="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x v="4"/>
  </r>
  <r>
    <n v="5691"/>
    <x v="2838"/>
    <x v="1"/>
    <x v="895"/>
    <d v="2012-12-16T00:00:00"/>
    <s v="Standard Class"/>
    <s v="KM-16225"/>
    <s v="Kalyca Meade"/>
    <x v="1"/>
    <s v="United States"/>
    <s v="Baltimore"/>
    <x v="39"/>
    <n v="21215"/>
    <x v="3"/>
    <s v="OFF-AR-10000817"/>
    <x v="1"/>
    <x v="6"/>
    <s v="Manco Dry-Lighter Erasable Highlighter"/>
    <n v="27.36"/>
    <n v="9"/>
    <n v="0"/>
    <n v="9.3024000000000004"/>
    <x v="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x v="4"/>
  </r>
  <r>
    <n v="5693"/>
    <x v="2838"/>
    <x v="1"/>
    <x v="895"/>
    <d v="2012-12-16T00:00:00"/>
    <s v="Standard Class"/>
    <s v="KM-16225"/>
    <s v="Kalyca Meade"/>
    <x v="1"/>
    <s v="United States"/>
    <s v="Baltimore"/>
    <x v="39"/>
    <n v="21215"/>
    <x v="3"/>
    <s v="TEC-PH-10004667"/>
    <x v="2"/>
    <x v="7"/>
    <s v="Cisco 8x8 Inc. 6753i IP Business Phone System"/>
    <n v="134.99"/>
    <n v="1"/>
    <n v="0"/>
    <n v="36.447299999999998"/>
    <x v="4"/>
  </r>
  <r>
    <n v="5694"/>
    <x v="2838"/>
    <x v="1"/>
    <x v="895"/>
    <d v="2012-12-16T00:00:00"/>
    <s v="Standard Class"/>
    <s v="KM-16225"/>
    <s v="Kalyca Meade"/>
    <x v="1"/>
    <s v="United States"/>
    <s v="Baltimore"/>
    <x v="39"/>
    <n v="21215"/>
    <x v="3"/>
    <s v="OFF-PA-10000143"/>
    <x v="1"/>
    <x v="10"/>
    <s v="Astroparche Fine Business Paper"/>
    <n v="26.4"/>
    <n v="5"/>
    <n v="0"/>
    <n v="12.672000000000001"/>
    <x v="4"/>
  </r>
  <r>
    <n v="5695"/>
    <x v="2838"/>
    <x v="1"/>
    <x v="895"/>
    <d v="2012-12-16T00:00:00"/>
    <s v="Standard Class"/>
    <s v="KM-16225"/>
    <s v="Kalyca Meade"/>
    <x v="1"/>
    <s v="United States"/>
    <s v="Baltimore"/>
    <x v="39"/>
    <n v="21215"/>
    <x v="3"/>
    <s v="FUR-CH-10000785"/>
    <x v="0"/>
    <x v="1"/>
    <s v="Global Ergonomic Managers Chair"/>
    <n v="542.94000000000005"/>
    <n v="3"/>
    <n v="0"/>
    <n v="141.1644"/>
    <x v="4"/>
  </r>
  <r>
    <n v="5696"/>
    <x v="2839"/>
    <x v="0"/>
    <x v="465"/>
    <d v="2013-05-08T00:00:00"/>
    <s v="Second Class"/>
    <s v="AH-10465"/>
    <s v="Amy Hunt"/>
    <x v="0"/>
    <s v="United States"/>
    <s v="San Francisco"/>
    <x v="1"/>
    <n v="94109"/>
    <x v="1"/>
    <s v="FUR-TA-10001676"/>
    <x v="0"/>
    <x v="3"/>
    <s v="Hon 61000 Series Interactive Training Tables"/>
    <n v="71.087999999999994"/>
    <n v="2"/>
    <n v="0.2"/>
    <n v="-1.7771999999999999"/>
    <x v="5"/>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x v="2"/>
  </r>
  <r>
    <n v="5698"/>
    <x v="2840"/>
    <x v="3"/>
    <x v="336"/>
    <d v="2014-10-19T00:00:00"/>
    <s v="Standard Class"/>
    <s v="AG-10765"/>
    <s v="Anthony Garverick"/>
    <x v="2"/>
    <s v="United States"/>
    <s v="Chicago"/>
    <x v="10"/>
    <n v="60623"/>
    <x v="2"/>
    <s v="OFF-BI-10004224"/>
    <x v="1"/>
    <x v="8"/>
    <s v="Catalog Binders with Expanding Posts"/>
    <n v="13.456"/>
    <n v="1"/>
    <n v="0.8"/>
    <n v="-23.547999999999998"/>
    <x v="2"/>
  </r>
  <r>
    <n v="5699"/>
    <x v="2841"/>
    <x v="0"/>
    <x v="732"/>
    <d v="2013-11-06T00:00:00"/>
    <s v="Same Day"/>
    <s v="EB-14170"/>
    <s v="Evan Bailliet"/>
    <x v="0"/>
    <s v="United States"/>
    <s v="Laredo"/>
    <x v="5"/>
    <n v="78041"/>
    <x v="2"/>
    <s v="OFF-LA-10002312"/>
    <x v="1"/>
    <x v="2"/>
    <s v="Avery 490"/>
    <n v="11.84"/>
    <n v="1"/>
    <n v="0.2"/>
    <n v="4.4400000000000004"/>
    <x v="0"/>
  </r>
  <r>
    <n v="5700"/>
    <x v="2842"/>
    <x v="3"/>
    <x v="132"/>
    <d v="2014-11-09T00:00:00"/>
    <s v="Standard Class"/>
    <s v="PG-18895"/>
    <s v="Paul Gonzalez"/>
    <x v="0"/>
    <s v="United States"/>
    <s v="San Francisco"/>
    <x v="1"/>
    <n v="94109"/>
    <x v="1"/>
    <s v="OFF-PA-10003022"/>
    <x v="1"/>
    <x v="10"/>
    <s v="Xerox 1992"/>
    <n v="35.880000000000003"/>
    <n v="6"/>
    <n v="0"/>
    <n v="17.581199999999999"/>
    <x v="0"/>
  </r>
  <r>
    <n v="5701"/>
    <x v="2843"/>
    <x v="0"/>
    <x v="390"/>
    <d v="2013-11-27T00:00:00"/>
    <s v="First Class"/>
    <s v="CA-12055"/>
    <s v="Cathy Armstrong"/>
    <x v="2"/>
    <s v="United States"/>
    <s v="Cleveland"/>
    <x v="24"/>
    <n v="44105"/>
    <x v="3"/>
    <s v="OFF-EN-10001532"/>
    <x v="1"/>
    <x v="12"/>
    <s v="Brown Kraft Recycled Envelopes"/>
    <n v="40.752000000000002"/>
    <n v="3"/>
    <n v="0.2"/>
    <n v="15.282"/>
    <x v="0"/>
  </r>
  <r>
    <n v="5702"/>
    <x v="2843"/>
    <x v="0"/>
    <x v="390"/>
    <d v="2013-11-27T00:00:00"/>
    <s v="First Class"/>
    <s v="CA-12055"/>
    <s v="Cathy Armstrong"/>
    <x v="2"/>
    <s v="United States"/>
    <s v="Cleveland"/>
    <x v="24"/>
    <n v="44105"/>
    <x v="3"/>
    <s v="TEC-AC-10004855"/>
    <x v="2"/>
    <x v="11"/>
    <s v="V7 USB Numeric Keypad"/>
    <n v="139.96"/>
    <n v="5"/>
    <n v="0.2"/>
    <n v="-22.743500000000001"/>
    <x v="0"/>
  </r>
  <r>
    <n v="5703"/>
    <x v="2844"/>
    <x v="2"/>
    <x v="637"/>
    <d v="2011-12-21T00:00:00"/>
    <s v="Standard Class"/>
    <s v="SS-20875"/>
    <s v="Sung Shariari"/>
    <x v="0"/>
    <s v="United States"/>
    <s v="Marion"/>
    <x v="24"/>
    <n v="43302"/>
    <x v="3"/>
    <s v="OFF-AR-10003829"/>
    <x v="1"/>
    <x v="6"/>
    <s v="Newell 35"/>
    <n v="2.6240000000000001"/>
    <n v="1"/>
    <n v="0.2"/>
    <n v="0.29520000000000002"/>
    <x v="4"/>
  </r>
  <r>
    <n v="5704"/>
    <x v="2844"/>
    <x v="2"/>
    <x v="637"/>
    <d v="2011-12-21T00:00:00"/>
    <s v="Standard Class"/>
    <s v="SS-20875"/>
    <s v="Sung Shariari"/>
    <x v="0"/>
    <s v="United States"/>
    <s v="Marion"/>
    <x v="24"/>
    <n v="43302"/>
    <x v="3"/>
    <s v="FUR-TA-10002645"/>
    <x v="0"/>
    <x v="3"/>
    <s v="Hon Rectangular Conference Tables"/>
    <n v="136.53"/>
    <n v="1"/>
    <n v="0.4"/>
    <n v="-52.336500000000001"/>
    <x v="4"/>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x v="4"/>
  </r>
  <r>
    <n v="5706"/>
    <x v="2845"/>
    <x v="2"/>
    <x v="935"/>
    <d v="2011-11-08T00:00:00"/>
    <s v="Standard Class"/>
    <s v="RP-19390"/>
    <s v="Resi PÃ¶lking"/>
    <x v="0"/>
    <s v="United States"/>
    <s v="Fairfield"/>
    <x v="29"/>
    <n v="6824"/>
    <x v="3"/>
    <s v="OFF-SU-10002522"/>
    <x v="1"/>
    <x v="14"/>
    <s v="Acme Kleen Earth Office Shears"/>
    <n v="11.64"/>
    <n v="3"/>
    <n v="0"/>
    <n v="3.3755999999999999"/>
    <x v="0"/>
  </r>
  <r>
    <n v="5707"/>
    <x v="2846"/>
    <x v="3"/>
    <x v="585"/>
    <d v="2014-09-26T00:00:00"/>
    <s v="Second Class"/>
    <s v="SC-20440"/>
    <s v="Shaun Chance"/>
    <x v="1"/>
    <s v="United States"/>
    <s v="New York City"/>
    <x v="15"/>
    <n v="10009"/>
    <x v="3"/>
    <s v="OFF-BI-10004828"/>
    <x v="1"/>
    <x v="8"/>
    <s v="GBC Poly Designer Binding Covers"/>
    <n v="40.176000000000002"/>
    <n v="3"/>
    <n v="0.2"/>
    <n v="14.563800000000001"/>
    <x v="8"/>
  </r>
  <r>
    <n v="5708"/>
    <x v="2847"/>
    <x v="1"/>
    <x v="412"/>
    <d v="2012-05-15T00:00:00"/>
    <s v="Standard Class"/>
    <s v="NW-18400"/>
    <s v="Natalie Webber"/>
    <x v="0"/>
    <s v="United States"/>
    <s v="New York City"/>
    <x v="15"/>
    <n v="10024"/>
    <x v="3"/>
    <s v="FUR-FU-10001095"/>
    <x v="0"/>
    <x v="5"/>
    <s v="DAX Black Cherry Wood-Tone Poster Frame"/>
    <n v="79.44"/>
    <n v="3"/>
    <n v="0"/>
    <n v="30.187200000000001"/>
    <x v="5"/>
  </r>
  <r>
    <n v="5709"/>
    <x v="2847"/>
    <x v="1"/>
    <x v="412"/>
    <d v="2012-05-15T00:00:00"/>
    <s v="Standard Class"/>
    <s v="NW-18400"/>
    <s v="Natalie Webber"/>
    <x v="0"/>
    <s v="United States"/>
    <s v="New York City"/>
    <x v="15"/>
    <n v="10024"/>
    <x v="3"/>
    <s v="OFF-SU-10000157"/>
    <x v="1"/>
    <x v="14"/>
    <s v="Compact Automatic Electric Letter Opener"/>
    <n v="357.93"/>
    <n v="3"/>
    <n v="0"/>
    <n v="7.1585999999999999"/>
    <x v="5"/>
  </r>
  <r>
    <n v="5710"/>
    <x v="2847"/>
    <x v="1"/>
    <x v="412"/>
    <d v="2012-05-15T00:00:00"/>
    <s v="Standard Class"/>
    <s v="NW-18400"/>
    <s v="Natalie Webber"/>
    <x v="0"/>
    <s v="United States"/>
    <s v="New York City"/>
    <x v="15"/>
    <n v="10024"/>
    <x v="3"/>
    <s v="FUR-CH-10002647"/>
    <x v="0"/>
    <x v="1"/>
    <s v="Situations Contoured Folding Chairs, 4/Set"/>
    <n v="127.764"/>
    <n v="2"/>
    <n v="0.1"/>
    <n v="21.294"/>
    <x v="5"/>
  </r>
  <r>
    <n v="5711"/>
    <x v="2847"/>
    <x v="1"/>
    <x v="412"/>
    <d v="2012-05-15T00:00:00"/>
    <s v="Standard Class"/>
    <s v="NW-18400"/>
    <s v="Natalie Webber"/>
    <x v="0"/>
    <s v="United States"/>
    <s v="New York City"/>
    <x v="15"/>
    <n v="10024"/>
    <x v="3"/>
    <s v="TEC-CO-10004115"/>
    <x v="2"/>
    <x v="16"/>
    <s v="Sharp AL-1530CS Digital Copier"/>
    <n v="2799.944"/>
    <n v="7"/>
    <n v="0.2"/>
    <n v="1014.9797"/>
    <x v="5"/>
  </r>
  <r>
    <n v="5712"/>
    <x v="2847"/>
    <x v="1"/>
    <x v="412"/>
    <d v="2012-05-15T00:00:00"/>
    <s v="Standard Class"/>
    <s v="NW-18400"/>
    <s v="Natalie Webber"/>
    <x v="0"/>
    <s v="United States"/>
    <s v="New York City"/>
    <x v="15"/>
    <n v="10024"/>
    <x v="3"/>
    <s v="OFF-PA-10003363"/>
    <x v="1"/>
    <x v="10"/>
    <s v="Xerox 204"/>
    <n v="19.440000000000001"/>
    <n v="3"/>
    <n v="0"/>
    <n v="9.3312000000000008"/>
    <x v="5"/>
  </r>
  <r>
    <n v="5713"/>
    <x v="2848"/>
    <x v="3"/>
    <x v="689"/>
    <d v="2014-08-01T00:00:00"/>
    <s v="Same Day"/>
    <s v="KW-16435"/>
    <s v="Katrina Willman"/>
    <x v="0"/>
    <s v="United States"/>
    <s v="Chicago"/>
    <x v="10"/>
    <n v="60653"/>
    <x v="2"/>
    <s v="TEC-PH-10003092"/>
    <x v="2"/>
    <x v="7"/>
    <s v="Motorola L804"/>
    <n v="36.792000000000002"/>
    <n v="1"/>
    <n v="0.2"/>
    <n v="4.1391"/>
    <x v="6"/>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x v="10"/>
  </r>
  <r>
    <n v="5715"/>
    <x v="2850"/>
    <x v="3"/>
    <x v="145"/>
    <d v="2014-09-30T00:00:00"/>
    <s v="Standard Class"/>
    <s v="AG-10900"/>
    <s v="Arthur Gainer"/>
    <x v="0"/>
    <s v="United States"/>
    <s v="Richmond"/>
    <x v="17"/>
    <n v="23223"/>
    <x v="0"/>
    <s v="OFF-ST-10001476"/>
    <x v="1"/>
    <x v="4"/>
    <s v="Steel Personal Filing/Posting Tote"/>
    <n v="177.55"/>
    <n v="5"/>
    <n v="0"/>
    <n v="47.938499999999998"/>
    <x v="8"/>
  </r>
  <r>
    <n v="5716"/>
    <x v="2851"/>
    <x v="1"/>
    <x v="330"/>
    <d v="2012-10-12T00:00:00"/>
    <s v="Second Class"/>
    <s v="BM-11650"/>
    <s v="Brian Moss"/>
    <x v="1"/>
    <s v="United States"/>
    <s v="Ann Arbor"/>
    <x v="12"/>
    <n v="48104"/>
    <x v="2"/>
    <s v="TEC-AC-10002049"/>
    <x v="2"/>
    <x v="11"/>
    <s v="Logitech G19 Programmable Gaming Keyboard"/>
    <n v="619.95000000000005"/>
    <n v="5"/>
    <n v="0"/>
    <n v="111.59099999999999"/>
    <x v="2"/>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x v="2"/>
  </r>
  <r>
    <n v="5718"/>
    <x v="2851"/>
    <x v="1"/>
    <x v="330"/>
    <d v="2012-10-12T00:00:00"/>
    <s v="Second Class"/>
    <s v="BM-11650"/>
    <s v="Brian Moss"/>
    <x v="1"/>
    <s v="United States"/>
    <s v="Ann Arbor"/>
    <x v="12"/>
    <n v="48104"/>
    <x v="2"/>
    <s v="OFF-EN-10003286"/>
    <x v="1"/>
    <x v="12"/>
    <s v="Staples"/>
    <n v="57.96"/>
    <n v="7"/>
    <n v="0"/>
    <n v="27.241199999999999"/>
    <x v="2"/>
  </r>
  <r>
    <n v="5719"/>
    <x v="2851"/>
    <x v="1"/>
    <x v="330"/>
    <d v="2012-10-12T00:00:00"/>
    <s v="Second Class"/>
    <s v="BM-11650"/>
    <s v="Brian Moss"/>
    <x v="1"/>
    <s v="United States"/>
    <s v="Ann Arbor"/>
    <x v="12"/>
    <n v="48104"/>
    <x v="2"/>
    <s v="OFF-AP-10003971"/>
    <x v="1"/>
    <x v="9"/>
    <s v="Belkin 6 Outlet Metallic Surge Strip"/>
    <n v="29.402999999999999"/>
    <n v="3"/>
    <n v="0.1"/>
    <n v="5.2271999999999998"/>
    <x v="2"/>
  </r>
  <r>
    <n v="5720"/>
    <x v="2852"/>
    <x v="3"/>
    <x v="1065"/>
    <d v="2014-04-03T00:00:00"/>
    <s v="Second Class"/>
    <s v="RD-19720"/>
    <s v="Roger Demir"/>
    <x v="0"/>
    <s v="United States"/>
    <s v="Lafayette"/>
    <x v="14"/>
    <n v="47905"/>
    <x v="2"/>
    <s v="OFF-ST-10001031"/>
    <x v="1"/>
    <x v="4"/>
    <s v="Adjustable Personal File Tote"/>
    <n v="81.400000000000006"/>
    <n v="5"/>
    <n v="0"/>
    <n v="21.164000000000001"/>
    <x v="10"/>
  </r>
  <r>
    <n v="5721"/>
    <x v="2853"/>
    <x v="1"/>
    <x v="717"/>
    <d v="2012-11-17T00:00:00"/>
    <s v="First Class"/>
    <s v="KB-16585"/>
    <s v="Ken Black"/>
    <x v="1"/>
    <s v="United States"/>
    <s v="Springfield"/>
    <x v="21"/>
    <n v="97477"/>
    <x v="1"/>
    <s v="OFF-FA-10000304"/>
    <x v="1"/>
    <x v="13"/>
    <s v="Advantus Push Pins"/>
    <n v="8.7200000000000006"/>
    <n v="5"/>
    <n v="0.2"/>
    <n v="2.2890000000000001"/>
    <x v="0"/>
  </r>
  <r>
    <n v="5722"/>
    <x v="2853"/>
    <x v="1"/>
    <x v="717"/>
    <d v="2012-11-17T00:00:00"/>
    <s v="First Class"/>
    <s v="KB-16585"/>
    <s v="Ken Black"/>
    <x v="1"/>
    <s v="United States"/>
    <s v="Springfield"/>
    <x v="21"/>
    <n v="97477"/>
    <x v="1"/>
    <s v="TEC-AC-10000358"/>
    <x v="2"/>
    <x v="11"/>
    <s v="ImationÂ SecureÂ DriveÂ + Hardware Encrypted USBÂ flash driveÂ - 16 GB"/>
    <n v="91.176000000000002"/>
    <n v="3"/>
    <n v="0.2"/>
    <n v="4.5587999999999997"/>
    <x v="0"/>
  </r>
  <r>
    <n v="5723"/>
    <x v="2853"/>
    <x v="1"/>
    <x v="717"/>
    <d v="2012-11-17T00:00:00"/>
    <s v="First Class"/>
    <s v="KB-16585"/>
    <s v="Ken Black"/>
    <x v="1"/>
    <s v="United States"/>
    <s v="Springfield"/>
    <x v="21"/>
    <n v="97477"/>
    <x v="1"/>
    <s v="TEC-AC-10002800"/>
    <x v="2"/>
    <x v="11"/>
    <s v="Plantronics Audio 478 Stereo USB Headset"/>
    <n v="159.96799999999999"/>
    <n v="4"/>
    <n v="0.2"/>
    <n v="29.994"/>
    <x v="0"/>
  </r>
  <r>
    <n v="5724"/>
    <x v="2854"/>
    <x v="0"/>
    <x v="182"/>
    <d v="2013-10-01T00:00:00"/>
    <s v="Standard Class"/>
    <s v="DW-13585"/>
    <s v="Dorothy Wardle"/>
    <x v="1"/>
    <s v="United States"/>
    <s v="San Francisco"/>
    <x v="1"/>
    <n v="94109"/>
    <x v="1"/>
    <s v="OFF-PA-10004735"/>
    <x v="1"/>
    <x v="10"/>
    <s v="Xerox 1905"/>
    <n v="12.96"/>
    <n v="2"/>
    <n v="0"/>
    <n v="6.2207999999999997"/>
    <x v="8"/>
  </r>
  <r>
    <n v="5725"/>
    <x v="2855"/>
    <x v="2"/>
    <x v="358"/>
    <d v="2011-09-27T00:00:00"/>
    <s v="Standard Class"/>
    <s v="VG-21805"/>
    <s v="Vivek Grady"/>
    <x v="1"/>
    <s v="United States"/>
    <s v="Chicago"/>
    <x v="10"/>
    <n v="60653"/>
    <x v="2"/>
    <s v="OFF-ST-10002574"/>
    <x v="1"/>
    <x v="4"/>
    <s v="SAFCO Commercial Wire Shelving, Black"/>
    <n v="331.536"/>
    <n v="3"/>
    <n v="0.2"/>
    <n v="-82.884"/>
    <x v="8"/>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x v="8"/>
  </r>
  <r>
    <n v="5727"/>
    <x v="2857"/>
    <x v="1"/>
    <x v="124"/>
    <d v="2012-05-08T00:00:00"/>
    <s v="Standard Class"/>
    <s v="AH-10690"/>
    <s v="Anna HÃ¤berlin"/>
    <x v="1"/>
    <s v="United States"/>
    <s v="Houston"/>
    <x v="5"/>
    <n v="77095"/>
    <x v="2"/>
    <s v="TEC-PH-10002922"/>
    <x v="2"/>
    <x v="7"/>
    <s v="ShoreTel ShorePhone IP 230 VoIP phone"/>
    <n v="946.34400000000005"/>
    <n v="7"/>
    <n v="0.2"/>
    <n v="118.29300000000001"/>
    <x v="5"/>
  </r>
  <r>
    <n v="5728"/>
    <x v="2858"/>
    <x v="3"/>
    <x v="166"/>
    <d v="2014-12-14T00:00:00"/>
    <s v="Standard Class"/>
    <s v="JP-15520"/>
    <s v="Jeremy Pistek"/>
    <x v="0"/>
    <s v="United States"/>
    <s v="Madison"/>
    <x v="6"/>
    <n v="53711"/>
    <x v="2"/>
    <s v="TEC-AC-10003023"/>
    <x v="2"/>
    <x v="11"/>
    <s v="Logitech G105 Gaming Keyboard"/>
    <n v="178.11"/>
    <n v="3"/>
    <n v="0"/>
    <n v="32.059800000000003"/>
    <x v="4"/>
  </r>
  <r>
    <n v="5729"/>
    <x v="2858"/>
    <x v="3"/>
    <x v="166"/>
    <d v="2014-12-14T00:00:00"/>
    <s v="Standard Class"/>
    <s v="JP-15520"/>
    <s v="Jeremy Pistek"/>
    <x v="0"/>
    <s v="United States"/>
    <s v="Madison"/>
    <x v="6"/>
    <n v="53711"/>
    <x v="2"/>
    <s v="OFF-AP-10003590"/>
    <x v="1"/>
    <x v="9"/>
    <s v="Hoover WindTunnel Plus Canister Vacuum"/>
    <n v="1089.75"/>
    <n v="3"/>
    <n v="0"/>
    <n v="305.13"/>
    <x v="4"/>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x v="4"/>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x v="4"/>
  </r>
  <r>
    <n v="5732"/>
    <x v="2858"/>
    <x v="3"/>
    <x v="166"/>
    <d v="2014-12-14T00:00:00"/>
    <s v="Standard Class"/>
    <s v="JP-15520"/>
    <s v="Jeremy Pistek"/>
    <x v="0"/>
    <s v="United States"/>
    <s v="Madison"/>
    <x v="6"/>
    <n v="53711"/>
    <x v="2"/>
    <s v="OFF-PA-10002713"/>
    <x v="1"/>
    <x v="10"/>
    <s v="Adams Phone Message Book, 200 Message Capacity, 8 1/16â€ x 11â€"/>
    <n v="27.52"/>
    <n v="4"/>
    <n v="0"/>
    <n v="12.6592"/>
    <x v="4"/>
  </r>
  <r>
    <n v="5733"/>
    <x v="2859"/>
    <x v="3"/>
    <x v="222"/>
    <d v="2014-07-03T00:00:00"/>
    <s v="First Class"/>
    <s v="DR-12880"/>
    <s v="Dan Reichenbach"/>
    <x v="1"/>
    <s v="United States"/>
    <s v="Milford"/>
    <x v="29"/>
    <n v="6460"/>
    <x v="3"/>
    <s v="FUR-BO-10002598"/>
    <x v="0"/>
    <x v="0"/>
    <s v="Hon Metal Bookcases, Putty"/>
    <n v="638.82000000000005"/>
    <n v="9"/>
    <n v="0"/>
    <n v="185.2578"/>
    <x v="1"/>
  </r>
  <r>
    <n v="5734"/>
    <x v="2859"/>
    <x v="3"/>
    <x v="222"/>
    <d v="2014-07-03T00:00:00"/>
    <s v="First Class"/>
    <s v="DR-12880"/>
    <s v="Dan Reichenbach"/>
    <x v="1"/>
    <s v="United States"/>
    <s v="Milford"/>
    <x v="29"/>
    <n v="6460"/>
    <x v="3"/>
    <s v="OFF-SU-10002537"/>
    <x v="1"/>
    <x v="14"/>
    <s v="Acme Box Cutter Scissors"/>
    <n v="30.69"/>
    <n v="3"/>
    <n v="0"/>
    <n v="7.9794"/>
    <x v="1"/>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x v="1"/>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x v="1"/>
  </r>
  <r>
    <n v="5737"/>
    <x v="2861"/>
    <x v="2"/>
    <x v="407"/>
    <d v="2011-01-26T00:00:00"/>
    <s v="Standard Class"/>
    <s v="MV-17485"/>
    <s v="Mark Van Huff"/>
    <x v="0"/>
    <s v="United States"/>
    <s v="Los Angeles"/>
    <x v="1"/>
    <n v="90049"/>
    <x v="1"/>
    <s v="OFF-PA-10002893"/>
    <x v="1"/>
    <x v="10"/>
    <s v="Wirebound Service Call Books, 5 1/2&quot; x 4&quot;"/>
    <n v="19.36"/>
    <n v="2"/>
    <n v="0"/>
    <n v="9.2927999999999997"/>
    <x v="9"/>
  </r>
  <r>
    <n v="5738"/>
    <x v="2861"/>
    <x v="2"/>
    <x v="407"/>
    <d v="2011-01-26T00:00:00"/>
    <s v="Standard Class"/>
    <s v="MV-17485"/>
    <s v="Mark Van Huff"/>
    <x v="0"/>
    <s v="United States"/>
    <s v="Los Angeles"/>
    <x v="1"/>
    <n v="90049"/>
    <x v="1"/>
    <s v="FUR-FU-10003194"/>
    <x v="0"/>
    <x v="5"/>
    <s v="Eldon Expressions Desk Accessory, Wood Pencil Holder, Oak"/>
    <n v="19.3"/>
    <n v="2"/>
    <n v="0"/>
    <n v="5.79"/>
    <x v="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x v="9"/>
  </r>
  <r>
    <n v="5740"/>
    <x v="2863"/>
    <x v="3"/>
    <x v="615"/>
    <d v="2014-04-01T00:00:00"/>
    <s v="First Class"/>
    <s v="DH-13075"/>
    <s v="Dave Hallsten"/>
    <x v="1"/>
    <s v="United States"/>
    <s v="Fairfield"/>
    <x v="1"/>
    <n v="94533"/>
    <x v="1"/>
    <s v="OFF-PA-10000232"/>
    <x v="1"/>
    <x v="10"/>
    <s v="Xerox 1975"/>
    <n v="12.96"/>
    <n v="2"/>
    <n v="0"/>
    <n v="6.3503999999999996"/>
    <x v="10"/>
  </r>
  <r>
    <n v="5741"/>
    <x v="2863"/>
    <x v="3"/>
    <x v="615"/>
    <d v="2014-04-01T00:00:00"/>
    <s v="First Class"/>
    <s v="DH-13075"/>
    <s v="Dave Hallsten"/>
    <x v="1"/>
    <s v="United States"/>
    <s v="Fairfield"/>
    <x v="1"/>
    <n v="94533"/>
    <x v="1"/>
    <s v="FUR-FU-10001095"/>
    <x v="0"/>
    <x v="5"/>
    <s v="DAX Black Cherry Wood-Tone Poster Frame"/>
    <n v="26.48"/>
    <n v="1"/>
    <n v="0"/>
    <n v="10.0624"/>
    <x v="10"/>
  </r>
  <r>
    <n v="5742"/>
    <x v="2863"/>
    <x v="3"/>
    <x v="615"/>
    <d v="2014-04-01T00:00:00"/>
    <s v="First Class"/>
    <s v="DH-13075"/>
    <s v="Dave Hallsten"/>
    <x v="1"/>
    <s v="United States"/>
    <s v="Fairfield"/>
    <x v="1"/>
    <n v="94533"/>
    <x v="1"/>
    <s v="TEC-MA-10004679"/>
    <x v="2"/>
    <x v="15"/>
    <s v="StarTech.com 10/100 VDSL2 Ethernet Extender Kit"/>
    <n v="532.72"/>
    <n v="2"/>
    <n v="0.2"/>
    <n v="53.271999999999998"/>
    <x v="10"/>
  </r>
  <r>
    <n v="5743"/>
    <x v="2863"/>
    <x v="3"/>
    <x v="615"/>
    <d v="2014-04-01T00:00:00"/>
    <s v="First Class"/>
    <s v="DH-13075"/>
    <s v="Dave Hallsten"/>
    <x v="1"/>
    <s v="United States"/>
    <s v="Fairfield"/>
    <x v="1"/>
    <n v="94533"/>
    <x v="1"/>
    <s v="OFF-PA-10003651"/>
    <x v="1"/>
    <x v="10"/>
    <s v="Xerox 1968"/>
    <n v="26.72"/>
    <n v="4"/>
    <n v="0"/>
    <n v="12.8256"/>
    <x v="10"/>
  </r>
  <r>
    <n v="5744"/>
    <x v="2863"/>
    <x v="3"/>
    <x v="615"/>
    <d v="2014-04-01T00:00:00"/>
    <s v="First Class"/>
    <s v="DH-13075"/>
    <s v="Dave Hallsten"/>
    <x v="1"/>
    <s v="United States"/>
    <s v="Fairfield"/>
    <x v="1"/>
    <n v="94533"/>
    <x v="1"/>
    <s v="OFF-PA-10000743"/>
    <x v="1"/>
    <x v="10"/>
    <s v="Xerox 1977"/>
    <n v="20.04"/>
    <n v="3"/>
    <n v="0"/>
    <n v="9.6191999999999993"/>
    <x v="10"/>
  </r>
  <r>
    <n v="5745"/>
    <x v="2863"/>
    <x v="3"/>
    <x v="615"/>
    <d v="2014-04-01T00:00:00"/>
    <s v="First Class"/>
    <s v="DH-13075"/>
    <s v="Dave Hallsten"/>
    <x v="1"/>
    <s v="United States"/>
    <s v="Fairfield"/>
    <x v="1"/>
    <n v="94533"/>
    <x v="1"/>
    <s v="OFF-ST-10002743"/>
    <x v="1"/>
    <x v="4"/>
    <s v="SAFCO Boltless Steel Shelving"/>
    <n v="795.48"/>
    <n v="7"/>
    <n v="0"/>
    <n v="7.9547999999999996"/>
    <x v="10"/>
  </r>
  <r>
    <n v="5746"/>
    <x v="2863"/>
    <x v="3"/>
    <x v="615"/>
    <d v="2014-04-01T00:00:00"/>
    <s v="First Class"/>
    <s v="DH-13075"/>
    <s v="Dave Hallsten"/>
    <x v="1"/>
    <s v="United States"/>
    <s v="Fairfield"/>
    <x v="1"/>
    <n v="94533"/>
    <x v="1"/>
    <s v="FUR-FU-10003829"/>
    <x v="0"/>
    <x v="5"/>
    <s v="Stackable Trays"/>
    <n v="21.56"/>
    <n v="7"/>
    <n v="0"/>
    <n v="6.8992000000000004"/>
    <x v="10"/>
  </r>
  <r>
    <n v="5747"/>
    <x v="2864"/>
    <x v="0"/>
    <x v="16"/>
    <d v="2013-12-13T00:00:00"/>
    <s v="Standard Class"/>
    <s v="LH-16900"/>
    <s v="Lena Hernandez"/>
    <x v="0"/>
    <s v="United States"/>
    <s v="Greenville"/>
    <x v="3"/>
    <n v="27834"/>
    <x v="0"/>
    <s v="TEC-PH-10002496"/>
    <x v="2"/>
    <x v="7"/>
    <s v="Cisco SPA301"/>
    <n v="249.584"/>
    <n v="2"/>
    <n v="0.2"/>
    <n v="31.198"/>
    <x v="4"/>
  </r>
  <r>
    <n v="5748"/>
    <x v="2864"/>
    <x v="0"/>
    <x v="16"/>
    <d v="2013-12-13T00:00:00"/>
    <s v="Standard Class"/>
    <s v="LH-16900"/>
    <s v="Lena Hernandez"/>
    <x v="0"/>
    <s v="United States"/>
    <s v="Greenville"/>
    <x v="3"/>
    <n v="27834"/>
    <x v="0"/>
    <s v="TEC-AC-10002473"/>
    <x v="2"/>
    <x v="11"/>
    <s v="Maxell 4.7GB DVD-R"/>
    <n v="68.111999999999995"/>
    <n v="3"/>
    <n v="0.2"/>
    <n v="17.8794"/>
    <x v="4"/>
  </r>
  <r>
    <n v="5749"/>
    <x v="2864"/>
    <x v="0"/>
    <x v="16"/>
    <d v="2013-12-13T00:00:00"/>
    <s v="Standard Class"/>
    <s v="LH-16900"/>
    <s v="Lena Hernandez"/>
    <x v="0"/>
    <s v="United States"/>
    <s v="Greenville"/>
    <x v="3"/>
    <n v="27834"/>
    <x v="0"/>
    <s v="TEC-AC-10004877"/>
    <x v="2"/>
    <x v="11"/>
    <s v="ImationÂ 30456 USBÂ Flash DriveÂ 8GB"/>
    <n v="16.559999999999999"/>
    <n v="3"/>
    <n v="0.2"/>
    <n v="-2.484"/>
    <x v="4"/>
  </r>
  <r>
    <n v="5750"/>
    <x v="2865"/>
    <x v="3"/>
    <x v="551"/>
    <d v="2014-11-23T00:00:00"/>
    <s v="Standard Class"/>
    <s v="DK-13090"/>
    <s v="Dave Kipp"/>
    <x v="0"/>
    <s v="United States"/>
    <s v="Long Beach"/>
    <x v="15"/>
    <n v="11561"/>
    <x v="3"/>
    <s v="TEC-PH-10000923"/>
    <x v="2"/>
    <x v="7"/>
    <s v="Belkin SportFit Armband For iPhone 5s/5c, Fuchsia"/>
    <n v="74.95"/>
    <n v="5"/>
    <n v="0"/>
    <n v="36.725499999999997"/>
    <x v="0"/>
  </r>
  <r>
    <n v="5751"/>
    <x v="2866"/>
    <x v="2"/>
    <x v="992"/>
    <d v="2011-06-05T00:00:00"/>
    <s v="Standard Class"/>
    <s v="SS-20410"/>
    <s v="Shahid Shariari"/>
    <x v="0"/>
    <s v="United States"/>
    <s v="Buffalo Grove"/>
    <x v="10"/>
    <n v="60089"/>
    <x v="2"/>
    <s v="FUR-TA-10001539"/>
    <x v="0"/>
    <x v="3"/>
    <s v="Chromcraft Rectangular Conference Tables"/>
    <n v="355.45499999999998"/>
    <n v="3"/>
    <n v="0.5"/>
    <n v="-184.8366"/>
    <x v="5"/>
  </r>
  <r>
    <n v="5752"/>
    <x v="2867"/>
    <x v="0"/>
    <x v="115"/>
    <d v="2013-01-28T00:00:00"/>
    <s v="Standard Class"/>
    <s v="FP-14320"/>
    <s v="Frank Preis"/>
    <x v="0"/>
    <s v="United States"/>
    <s v="San Diego"/>
    <x v="1"/>
    <n v="92037"/>
    <x v="1"/>
    <s v="OFF-LA-10003498"/>
    <x v="1"/>
    <x v="2"/>
    <s v="Avery 475"/>
    <n v="44.4"/>
    <n v="3"/>
    <n v="0"/>
    <n v="22.2"/>
    <x v="9"/>
  </r>
  <r>
    <n v="5753"/>
    <x v="2867"/>
    <x v="0"/>
    <x v="115"/>
    <d v="2013-01-28T00:00:00"/>
    <s v="Standard Class"/>
    <s v="FP-14320"/>
    <s v="Frank Preis"/>
    <x v="0"/>
    <s v="United States"/>
    <s v="San Diego"/>
    <x v="1"/>
    <n v="92037"/>
    <x v="1"/>
    <s v="OFF-LA-10004484"/>
    <x v="1"/>
    <x v="2"/>
    <s v="Avery 476"/>
    <n v="20.65"/>
    <n v="5"/>
    <n v="0"/>
    <n v="9.4990000000000006"/>
    <x v="9"/>
  </r>
  <r>
    <n v="5754"/>
    <x v="2868"/>
    <x v="0"/>
    <x v="1066"/>
    <d v="2013-02-10T00:00:00"/>
    <s v="Standard Class"/>
    <s v="LC-17050"/>
    <s v="Liz Carlisle"/>
    <x v="0"/>
    <s v="United States"/>
    <s v="Richmond"/>
    <x v="0"/>
    <n v="40475"/>
    <x v="0"/>
    <s v="FUR-CH-10000015"/>
    <x v="0"/>
    <x v="1"/>
    <s v="Hon Multipurpose Stacking Arm Chairs"/>
    <n v="866.4"/>
    <n v="4"/>
    <n v="0"/>
    <n v="225.26400000000001"/>
    <x v="11"/>
  </r>
  <r>
    <n v="5755"/>
    <x v="2869"/>
    <x v="1"/>
    <x v="368"/>
    <d v="2012-04-03T00:00:00"/>
    <s v="Second Class"/>
    <s v="AS-10240"/>
    <s v="Alan Shonely"/>
    <x v="0"/>
    <s v="United States"/>
    <s v="Springfield"/>
    <x v="17"/>
    <n v="22153"/>
    <x v="0"/>
    <s v="OFF-AR-10003732"/>
    <x v="1"/>
    <x v="6"/>
    <s v="Newell 333"/>
    <n v="5.56"/>
    <n v="2"/>
    <n v="0"/>
    <n v="1.4456"/>
    <x v="10"/>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x v="2"/>
  </r>
  <r>
    <n v="5757"/>
    <x v="2870"/>
    <x v="2"/>
    <x v="1005"/>
    <d v="2011-10-18T00:00:00"/>
    <s v="Standard Class"/>
    <s v="HG-15025"/>
    <s v="Hunter Glantz"/>
    <x v="0"/>
    <s v="United States"/>
    <s v="Fort Worth"/>
    <x v="5"/>
    <n v="76106"/>
    <x v="2"/>
    <s v="TEC-CO-10002095"/>
    <x v="2"/>
    <x v="16"/>
    <s v="Hewlett Packard 610 Color Digital Copier / Printer"/>
    <n v="1999.96"/>
    <n v="5"/>
    <n v="0.2"/>
    <n v="624.98749999999995"/>
    <x v="2"/>
  </r>
  <r>
    <n v="5758"/>
    <x v="2871"/>
    <x v="1"/>
    <x v="1067"/>
    <d v="2012-08-16T00:00:00"/>
    <s v="Standard Class"/>
    <s v="BW-11065"/>
    <s v="Barry Weirich"/>
    <x v="0"/>
    <s v="United States"/>
    <s v="Raleigh"/>
    <x v="3"/>
    <n v="27604"/>
    <x v="0"/>
    <s v="FUR-FU-10004270"/>
    <x v="0"/>
    <x v="5"/>
    <s v="Executive Impressions 13&quot; Clairmont Wall Clock"/>
    <n v="46.152000000000001"/>
    <n v="3"/>
    <n v="0.2"/>
    <n v="12.1149"/>
    <x v="6"/>
  </r>
  <r>
    <n v="5759"/>
    <x v="2872"/>
    <x v="1"/>
    <x v="6"/>
    <d v="2012-11-23T00:00:00"/>
    <s v="First Class"/>
    <s v="BH-11710"/>
    <s v="Brosina Hoffman"/>
    <x v="0"/>
    <s v="United States"/>
    <s v="Hialeah"/>
    <x v="2"/>
    <n v="33012"/>
    <x v="0"/>
    <s v="TEC-MA-10000423"/>
    <x v="2"/>
    <x v="15"/>
    <s v="Texas Instruments TI-34 Scientific Calculator"/>
    <n v="32.984999999999999"/>
    <n v="3"/>
    <n v="0.5"/>
    <n v="-1.9791000000000001"/>
    <x v="0"/>
  </r>
  <r>
    <n v="5760"/>
    <x v="2873"/>
    <x v="0"/>
    <x v="945"/>
    <d v="2013-12-31T00:00:00"/>
    <s v="Same Day"/>
    <s v="JP-16135"/>
    <s v="Julie Prescott"/>
    <x v="2"/>
    <s v="United States"/>
    <s v="Los Angeles"/>
    <x v="1"/>
    <n v="90032"/>
    <x v="1"/>
    <s v="OFF-ST-10001526"/>
    <x v="1"/>
    <x v="4"/>
    <s v="Iceberg Mobile Mega Data/Printer Cart "/>
    <n v="481.32"/>
    <n v="4"/>
    <n v="0"/>
    <n v="125.14319999999999"/>
    <x v="4"/>
  </r>
  <r>
    <n v="5761"/>
    <x v="2873"/>
    <x v="0"/>
    <x v="945"/>
    <d v="2013-12-31T00:00:00"/>
    <s v="Same Day"/>
    <s v="JP-16135"/>
    <s v="Julie Prescott"/>
    <x v="2"/>
    <s v="United States"/>
    <s v="Los Angeles"/>
    <x v="1"/>
    <n v="90032"/>
    <x v="1"/>
    <s v="OFF-BI-10002194"/>
    <x v="1"/>
    <x v="8"/>
    <s v="Cardinal Hold-It CD Pocket"/>
    <n v="6.3840000000000003"/>
    <n v="1"/>
    <n v="0.2"/>
    <n v="2.1545999999999998"/>
    <x v="4"/>
  </r>
  <r>
    <n v="5762"/>
    <x v="2874"/>
    <x v="3"/>
    <x v="801"/>
    <d v="2014-08-16T00:00:00"/>
    <s v="First Class"/>
    <s v="JM-16195"/>
    <s v="Justin MacKendrick"/>
    <x v="0"/>
    <s v="United States"/>
    <s v="Lake Forest"/>
    <x v="1"/>
    <n v="92630"/>
    <x v="1"/>
    <s v="OFF-AP-10000828"/>
    <x v="1"/>
    <x v="9"/>
    <s v="Avanti 4.4 Cu. Ft. Refrigerator"/>
    <n v="542.94000000000005"/>
    <n v="3"/>
    <n v="0"/>
    <n v="152.0232"/>
    <x v="6"/>
  </r>
  <r>
    <n v="5763"/>
    <x v="2874"/>
    <x v="3"/>
    <x v="801"/>
    <d v="2014-08-16T00:00:00"/>
    <s v="First Class"/>
    <s v="JM-16195"/>
    <s v="Justin MacKendrick"/>
    <x v="0"/>
    <s v="United States"/>
    <s v="Lake Forest"/>
    <x v="1"/>
    <n v="92630"/>
    <x v="1"/>
    <s v="FUR-FU-10001473"/>
    <x v="0"/>
    <x v="5"/>
    <s v="DAX Wood Document Frame"/>
    <n v="54.92"/>
    <n v="4"/>
    <n v="0"/>
    <n v="19.7712"/>
    <x v="6"/>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x v="0"/>
  </r>
  <r>
    <n v="5765"/>
    <x v="2876"/>
    <x v="1"/>
    <x v="229"/>
    <d v="2012-09-12T00:00:00"/>
    <s v="Second Class"/>
    <s v="MC-17575"/>
    <s v="Matt Collins"/>
    <x v="0"/>
    <s v="United States"/>
    <s v="Seattle"/>
    <x v="4"/>
    <n v="98103"/>
    <x v="1"/>
    <s v="OFF-ST-10003994"/>
    <x v="1"/>
    <x v="4"/>
    <s v="Belkin 19&quot; Center-Weighted Shelf, Gray"/>
    <n v="353.88"/>
    <n v="6"/>
    <n v="0"/>
    <n v="17.693999999999999"/>
    <x v="8"/>
  </r>
  <r>
    <n v="5766"/>
    <x v="2877"/>
    <x v="2"/>
    <x v="1068"/>
    <d v="2011-11-14T00:00:00"/>
    <s v="Standard Class"/>
    <s v="EB-13870"/>
    <s v="Emily Burns"/>
    <x v="0"/>
    <s v="United States"/>
    <s v="Redding"/>
    <x v="1"/>
    <n v="96003"/>
    <x v="1"/>
    <s v="TEC-PH-10004447"/>
    <x v="2"/>
    <x v="7"/>
    <s v="Toshiba IPT2010-SD IPÂ Telephone"/>
    <n v="333.57600000000002"/>
    <n v="3"/>
    <n v="0.2"/>
    <n v="25.0182"/>
    <x v="0"/>
  </r>
  <r>
    <n v="5767"/>
    <x v="2878"/>
    <x v="0"/>
    <x v="750"/>
    <d v="2013-10-16T00:00:00"/>
    <s v="Standard Class"/>
    <s v="PM-19135"/>
    <s v="Peter McVee"/>
    <x v="2"/>
    <s v="United States"/>
    <s v="San Antonio"/>
    <x v="5"/>
    <n v="78207"/>
    <x v="2"/>
    <s v="OFF-LA-10004545"/>
    <x v="1"/>
    <x v="2"/>
    <s v="Avery 50"/>
    <n v="60.143999999999998"/>
    <n v="6"/>
    <n v="0.2"/>
    <n v="20.2986"/>
    <x v="2"/>
  </r>
  <r>
    <n v="5768"/>
    <x v="2879"/>
    <x v="3"/>
    <x v="565"/>
    <d v="2014-09-13T00:00:00"/>
    <s v="Second Class"/>
    <s v="AR-10345"/>
    <s v="Alex Russell"/>
    <x v="1"/>
    <s v="United States"/>
    <s v="Houston"/>
    <x v="5"/>
    <n v="77070"/>
    <x v="2"/>
    <s v="TEC-AC-10003116"/>
    <x v="2"/>
    <x v="11"/>
    <s v="Memorex Froggy Flash Drive 8 GB"/>
    <n v="85.2"/>
    <n v="6"/>
    <n v="0.2"/>
    <n v="20.234999999999999"/>
    <x v="8"/>
  </r>
  <r>
    <n v="5769"/>
    <x v="2880"/>
    <x v="1"/>
    <x v="1069"/>
    <d v="2012-03-01T00:00:00"/>
    <s v="Standard Class"/>
    <s v="SS-20875"/>
    <s v="Sung Shariari"/>
    <x v="0"/>
    <s v="United States"/>
    <s v="Leominster"/>
    <x v="31"/>
    <n v="1453"/>
    <x v="3"/>
    <s v="OFF-LA-10001641"/>
    <x v="1"/>
    <x v="2"/>
    <s v="Avery 518"/>
    <n v="3.15"/>
    <n v="1"/>
    <n v="0"/>
    <n v="1.512"/>
    <x v="11"/>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x v="11"/>
  </r>
  <r>
    <n v="5771"/>
    <x v="2881"/>
    <x v="1"/>
    <x v="496"/>
    <d v="2012-09-28T00:00:00"/>
    <s v="Standard Class"/>
    <s v="SC-20440"/>
    <s v="Shaun Chance"/>
    <x v="1"/>
    <s v="United States"/>
    <s v="Los Angeles"/>
    <x v="1"/>
    <n v="90032"/>
    <x v="1"/>
    <s v="FUR-FU-10000010"/>
    <x v="0"/>
    <x v="5"/>
    <s v="DAX Value U-Channel Document Frames, Easel Back"/>
    <n v="14.91"/>
    <n v="3"/>
    <n v="0"/>
    <n v="4.6220999999999997"/>
    <x v="8"/>
  </r>
  <r>
    <n v="5772"/>
    <x v="2881"/>
    <x v="1"/>
    <x v="496"/>
    <d v="2012-09-28T00:00:00"/>
    <s v="Standard Class"/>
    <s v="SC-20440"/>
    <s v="Shaun Chance"/>
    <x v="1"/>
    <s v="United States"/>
    <s v="Los Angeles"/>
    <x v="1"/>
    <n v="90032"/>
    <x v="1"/>
    <s v="OFF-AP-10002651"/>
    <x v="1"/>
    <x v="9"/>
    <s v="Hoover Upright Vacuum With Dirt Cup"/>
    <n v="1158.1199999999999"/>
    <n v="4"/>
    <n v="0"/>
    <n v="335.85480000000001"/>
    <x v="8"/>
  </r>
  <r>
    <n v="5773"/>
    <x v="2882"/>
    <x v="1"/>
    <x v="650"/>
    <d v="2012-12-01T00:00:00"/>
    <s v="Standard Class"/>
    <s v="EA-14035"/>
    <s v="Erin Ashbrook"/>
    <x v="1"/>
    <s v="United States"/>
    <s v="Springfield"/>
    <x v="25"/>
    <n v="65807"/>
    <x v="2"/>
    <s v="TEC-CO-10002313"/>
    <x v="2"/>
    <x v="16"/>
    <s v="Canon PC1080F Personal Copier"/>
    <n v="599.99"/>
    <n v="1"/>
    <n v="0"/>
    <n v="233.99610000000001"/>
    <x v="0"/>
  </r>
  <r>
    <n v="5774"/>
    <x v="2883"/>
    <x v="0"/>
    <x v="1070"/>
    <d v="2013-09-07T00:00:00"/>
    <s v="Standard Class"/>
    <s v="TP-21130"/>
    <s v="Theone Pippenger"/>
    <x v="0"/>
    <s v="United States"/>
    <s v="Waco"/>
    <x v="5"/>
    <n v="76706"/>
    <x v="2"/>
    <s v="OFF-ST-10001580"/>
    <x v="1"/>
    <x v="4"/>
    <s v="Super Decoflex Portable Personal File"/>
    <n v="23.968"/>
    <n v="2"/>
    <n v="0.2"/>
    <n v="2.3967999999999998"/>
    <x v="8"/>
  </r>
  <r>
    <n v="5775"/>
    <x v="2884"/>
    <x v="0"/>
    <x v="408"/>
    <d v="2013-04-17T00:00:00"/>
    <s v="Standard Class"/>
    <s v="BP-11290"/>
    <s v="Beth Paige"/>
    <x v="0"/>
    <s v="United States"/>
    <s v="Los Angeles"/>
    <x v="1"/>
    <n v="90036"/>
    <x v="1"/>
    <s v="FUR-CH-10001545"/>
    <x v="0"/>
    <x v="1"/>
    <s v="Hon Comfortask Task/Swivel Chairs"/>
    <n v="638.28800000000001"/>
    <n v="7"/>
    <n v="0.2"/>
    <n v="-31.914400000000001"/>
    <x v="3"/>
  </r>
  <r>
    <n v="5776"/>
    <x v="2884"/>
    <x v="0"/>
    <x v="408"/>
    <d v="2013-04-17T00:00:00"/>
    <s v="Standard Class"/>
    <s v="BP-11290"/>
    <s v="Beth Paige"/>
    <x v="0"/>
    <s v="United States"/>
    <s v="Los Angeles"/>
    <x v="1"/>
    <n v="90036"/>
    <x v="1"/>
    <s v="OFF-BI-10004826"/>
    <x v="1"/>
    <x v="8"/>
    <s v="JM Magazine Binder"/>
    <n v="13.208"/>
    <n v="1"/>
    <n v="0.2"/>
    <n v="4.6227999999999998"/>
    <x v="3"/>
  </r>
  <r>
    <n v="5777"/>
    <x v="2885"/>
    <x v="0"/>
    <x v="429"/>
    <d v="2013-12-09T00:00:00"/>
    <s v="Standard Class"/>
    <s v="LM-17065"/>
    <s v="Liz MacKendrick"/>
    <x v="0"/>
    <s v="United States"/>
    <s v="Auburn"/>
    <x v="15"/>
    <n v="13021"/>
    <x v="3"/>
    <s v="OFF-BI-10000301"/>
    <x v="1"/>
    <x v="8"/>
    <s v="GBC Instant Report Kit"/>
    <n v="15.528"/>
    <n v="3"/>
    <n v="0.2"/>
    <n v="5.8230000000000004"/>
    <x v="4"/>
  </r>
  <r>
    <n v="5778"/>
    <x v="2886"/>
    <x v="0"/>
    <x v="429"/>
    <d v="2013-12-10T00:00:00"/>
    <s v="Standard Class"/>
    <s v="KT-16465"/>
    <s v="Kean Takahito"/>
    <x v="0"/>
    <s v="United States"/>
    <s v="San Francisco"/>
    <x v="1"/>
    <n v="94109"/>
    <x v="1"/>
    <s v="OFF-PA-10000994"/>
    <x v="1"/>
    <x v="10"/>
    <s v="Xerox 1915"/>
    <n v="104.85"/>
    <n v="1"/>
    <n v="0"/>
    <n v="50.328000000000003"/>
    <x v="4"/>
  </r>
  <r>
    <n v="5779"/>
    <x v="2887"/>
    <x v="2"/>
    <x v="7"/>
    <d v="2011-11-18T00:00:00"/>
    <s v="Standard Class"/>
    <s v="AP-10915"/>
    <s v="Arthur Prichep"/>
    <x v="0"/>
    <s v="United States"/>
    <s v="Los Angeles"/>
    <x v="1"/>
    <n v="90008"/>
    <x v="1"/>
    <s v="OFF-AR-10003156"/>
    <x v="1"/>
    <x v="6"/>
    <s v="50 Colored Long Pencils"/>
    <n v="30.48"/>
    <n v="3"/>
    <n v="0"/>
    <n v="7.9248000000000003"/>
    <x v="0"/>
  </r>
  <r>
    <n v="5780"/>
    <x v="2887"/>
    <x v="2"/>
    <x v="7"/>
    <d v="2011-11-18T00:00:00"/>
    <s v="Standard Class"/>
    <s v="AP-10915"/>
    <s v="Arthur Prichep"/>
    <x v="0"/>
    <s v="United States"/>
    <s v="Los Angeles"/>
    <x v="1"/>
    <n v="90008"/>
    <x v="1"/>
    <s v="FUR-CH-10000988"/>
    <x v="0"/>
    <x v="1"/>
    <s v="Hon Olson Stacker Stools"/>
    <n v="112.648"/>
    <n v="1"/>
    <n v="0.2"/>
    <n v="11.264799999999999"/>
    <x v="0"/>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x v="3"/>
  </r>
  <r>
    <n v="5782"/>
    <x v="2889"/>
    <x v="1"/>
    <x v="295"/>
    <d v="2012-12-16T00:00:00"/>
    <s v="Second Class"/>
    <s v="XP-21865"/>
    <s v="Xylona Preis"/>
    <x v="0"/>
    <s v="United States"/>
    <s v="Chico"/>
    <x v="1"/>
    <n v="95928"/>
    <x v="1"/>
    <s v="OFF-AR-10001547"/>
    <x v="1"/>
    <x v="6"/>
    <s v="Newell 311"/>
    <n v="2.21"/>
    <n v="1"/>
    <n v="0"/>
    <n v="0.59670000000000001"/>
    <x v="4"/>
  </r>
  <r>
    <n v="5783"/>
    <x v="2889"/>
    <x v="1"/>
    <x v="295"/>
    <d v="2012-12-16T00:00:00"/>
    <s v="Second Class"/>
    <s v="XP-21865"/>
    <s v="Xylona Preis"/>
    <x v="0"/>
    <s v="United States"/>
    <s v="Chico"/>
    <x v="1"/>
    <n v="95928"/>
    <x v="1"/>
    <s v="OFF-EN-10003072"/>
    <x v="1"/>
    <x v="12"/>
    <s v="Peel &amp; Seel Envelopes"/>
    <n v="15.52"/>
    <n v="4"/>
    <n v="0"/>
    <n v="7.4496000000000002"/>
    <x v="4"/>
  </r>
  <r>
    <n v="5784"/>
    <x v="2889"/>
    <x v="1"/>
    <x v="295"/>
    <d v="2012-12-16T00:00:00"/>
    <s v="Second Class"/>
    <s v="XP-21865"/>
    <s v="Xylona Preis"/>
    <x v="0"/>
    <s v="United States"/>
    <s v="Chico"/>
    <x v="1"/>
    <n v="95928"/>
    <x v="1"/>
    <s v="OFF-PA-10000726"/>
    <x v="1"/>
    <x v="10"/>
    <s v="Black Print Carbonless Snap-Off Rapid Letter, 8 1/2&quot; x 7&quot;"/>
    <n v="36.44"/>
    <n v="4"/>
    <n v="0"/>
    <n v="16.398"/>
    <x v="4"/>
  </r>
  <r>
    <n v="5785"/>
    <x v="2890"/>
    <x v="3"/>
    <x v="280"/>
    <d v="2014-10-09T00:00:00"/>
    <s v="Standard Class"/>
    <s v="JK-16090"/>
    <s v="Juliana Krohn"/>
    <x v="0"/>
    <s v="United States"/>
    <s v="Springfield"/>
    <x v="21"/>
    <n v="97477"/>
    <x v="1"/>
    <s v="FUR-BO-10001972"/>
    <x v="0"/>
    <x v="0"/>
    <s v="O'Sullivan 4-Shelf Bookcase in Odessa Pine"/>
    <n v="217.76400000000001"/>
    <n v="6"/>
    <n v="0.7"/>
    <n v="-384.71640000000002"/>
    <x v="2"/>
  </r>
  <r>
    <n v="5786"/>
    <x v="2890"/>
    <x v="3"/>
    <x v="280"/>
    <d v="2014-10-09T00:00:00"/>
    <s v="Standard Class"/>
    <s v="JK-16090"/>
    <s v="Juliana Krohn"/>
    <x v="0"/>
    <s v="United States"/>
    <s v="Springfield"/>
    <x v="21"/>
    <n v="97477"/>
    <x v="1"/>
    <s v="OFF-SU-10004664"/>
    <x v="1"/>
    <x v="14"/>
    <s v="Acme Softgrip Scissors"/>
    <n v="39.072000000000003"/>
    <n v="6"/>
    <n v="0.2"/>
    <n v="4.3956"/>
    <x v="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x v="2"/>
  </r>
  <r>
    <n v="5788"/>
    <x v="2890"/>
    <x v="3"/>
    <x v="280"/>
    <d v="2014-10-09T00:00:00"/>
    <s v="Standard Class"/>
    <s v="JK-16090"/>
    <s v="Juliana Krohn"/>
    <x v="0"/>
    <s v="United States"/>
    <s v="Springfield"/>
    <x v="21"/>
    <n v="97477"/>
    <x v="1"/>
    <s v="OFF-AR-10003727"/>
    <x v="1"/>
    <x v="6"/>
    <s v="Berol Giant Pencil Sharpener"/>
    <n v="95.144000000000005"/>
    <n v="7"/>
    <n v="0.2"/>
    <n v="10.7037"/>
    <x v="2"/>
  </r>
  <r>
    <n v="5789"/>
    <x v="2891"/>
    <x v="3"/>
    <x v="318"/>
    <d v="2014-04-15T00:00:00"/>
    <s v="Second Class"/>
    <s v="MG-18205"/>
    <s v="Mitch Gastineau"/>
    <x v="1"/>
    <s v="United States"/>
    <s v="Jacksonville"/>
    <x v="2"/>
    <n v="32216"/>
    <x v="0"/>
    <s v="FUR-FU-10003829"/>
    <x v="0"/>
    <x v="5"/>
    <s v="Stackable Trays"/>
    <n v="12.32"/>
    <n v="5"/>
    <n v="0.2"/>
    <n v="1.8480000000000001"/>
    <x v="3"/>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x v="3"/>
  </r>
  <r>
    <n v="5791"/>
    <x v="2892"/>
    <x v="3"/>
    <x v="365"/>
    <d v="2014-10-03T00:00:00"/>
    <s v="First Class"/>
    <s v="PG-18820"/>
    <s v="Patrick Gardner"/>
    <x v="0"/>
    <s v="United States"/>
    <s v="Bakersfield"/>
    <x v="1"/>
    <n v="93309"/>
    <x v="1"/>
    <s v="OFF-FA-10002280"/>
    <x v="1"/>
    <x v="13"/>
    <s v="Advantus Plastic Paper Clips"/>
    <n v="35"/>
    <n v="7"/>
    <n v="0"/>
    <n v="16.8"/>
    <x v="8"/>
  </r>
  <r>
    <n v="5792"/>
    <x v="2892"/>
    <x v="3"/>
    <x v="365"/>
    <d v="2014-10-03T00:00:00"/>
    <s v="First Class"/>
    <s v="PG-18820"/>
    <s v="Patrick Gardner"/>
    <x v="0"/>
    <s v="United States"/>
    <s v="Bakersfield"/>
    <x v="1"/>
    <n v="93309"/>
    <x v="1"/>
    <s v="FUR-CH-10002961"/>
    <x v="0"/>
    <x v="1"/>
    <s v="Leather Task Chair, Black"/>
    <n v="72.784000000000006"/>
    <n v="1"/>
    <n v="0.2"/>
    <n v="0"/>
    <x v="8"/>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x v="8"/>
  </r>
  <r>
    <n v="5794"/>
    <x v="2892"/>
    <x v="3"/>
    <x v="365"/>
    <d v="2014-10-03T00:00:00"/>
    <s v="First Class"/>
    <s v="PG-18820"/>
    <s v="Patrick Gardner"/>
    <x v="0"/>
    <s v="United States"/>
    <s v="Bakersfield"/>
    <x v="1"/>
    <n v="93309"/>
    <x v="1"/>
    <s v="FUR-FU-10004848"/>
    <x v="0"/>
    <x v="5"/>
    <s v="Howard Miller 13-3/4&quot; Diameter Brushed Chrome Round Wall Clock"/>
    <n v="51.75"/>
    <n v="1"/>
    <n v="0"/>
    <n v="15.525"/>
    <x v="8"/>
  </r>
  <r>
    <n v="5795"/>
    <x v="2892"/>
    <x v="3"/>
    <x v="365"/>
    <d v="2014-10-03T00:00:00"/>
    <s v="First Class"/>
    <s v="PG-18820"/>
    <s v="Patrick Gardner"/>
    <x v="0"/>
    <s v="United States"/>
    <s v="Bakersfield"/>
    <x v="1"/>
    <n v="93309"/>
    <x v="1"/>
    <s v="OFF-BI-10003364"/>
    <x v="1"/>
    <x v="8"/>
    <s v="Binding Machine Supplies"/>
    <n v="46.671999999999997"/>
    <n v="2"/>
    <n v="0.2"/>
    <n v="16.3352"/>
    <x v="8"/>
  </r>
  <r>
    <n v="5796"/>
    <x v="2893"/>
    <x v="2"/>
    <x v="411"/>
    <d v="2011-10-03T00:00:00"/>
    <s v="Second Class"/>
    <s v="LD-17005"/>
    <s v="Lisa DeCherney"/>
    <x v="0"/>
    <s v="United States"/>
    <s v="New York City"/>
    <x v="15"/>
    <n v="10011"/>
    <x v="3"/>
    <s v="OFF-ST-10002615"/>
    <x v="1"/>
    <x v="4"/>
    <s v="Dual Level, Single-Width Filing Carts"/>
    <n v="1395.54"/>
    <n v="9"/>
    <n v="0"/>
    <n v="362.84039999999999"/>
    <x v="8"/>
  </r>
  <r>
    <n v="5797"/>
    <x v="2893"/>
    <x v="2"/>
    <x v="411"/>
    <d v="2011-10-03T00:00:00"/>
    <s v="Second Class"/>
    <s v="LD-17005"/>
    <s v="Lisa DeCherney"/>
    <x v="0"/>
    <s v="United States"/>
    <s v="New York City"/>
    <x v="15"/>
    <n v="10011"/>
    <x v="3"/>
    <s v="FUR-FU-10000521"/>
    <x v="0"/>
    <x v="5"/>
    <s v="Seth Thomas 14&quot; Putty-Colored Wall Clock"/>
    <n v="117.36"/>
    <n v="4"/>
    <n v="0"/>
    <n v="36.381599999999999"/>
    <x v="8"/>
  </r>
  <r>
    <n v="5798"/>
    <x v="2893"/>
    <x v="2"/>
    <x v="411"/>
    <d v="2011-10-03T00:00:00"/>
    <s v="Second Class"/>
    <s v="LD-17005"/>
    <s v="Lisa DeCherney"/>
    <x v="0"/>
    <s v="United States"/>
    <s v="New York City"/>
    <x v="15"/>
    <n v="10011"/>
    <x v="3"/>
    <s v="OFF-LA-10000121"/>
    <x v="1"/>
    <x v="2"/>
    <s v="Avery 48"/>
    <n v="18.899999999999999"/>
    <n v="3"/>
    <n v="0"/>
    <n v="8.6940000000000008"/>
    <x v="8"/>
  </r>
  <r>
    <n v="5799"/>
    <x v="2893"/>
    <x v="2"/>
    <x v="411"/>
    <d v="2011-10-03T00:00:00"/>
    <s v="Second Class"/>
    <s v="LD-17005"/>
    <s v="Lisa DeCherney"/>
    <x v="0"/>
    <s v="United States"/>
    <s v="New York City"/>
    <x v="15"/>
    <n v="10011"/>
    <x v="3"/>
    <s v="OFF-PA-10001289"/>
    <x v="1"/>
    <x v="10"/>
    <s v="White Computer Printout Paper by Universal"/>
    <n v="77.52"/>
    <n v="2"/>
    <n v="0"/>
    <n v="37.9848"/>
    <x v="8"/>
  </r>
  <r>
    <n v="5800"/>
    <x v="2894"/>
    <x v="2"/>
    <x v="1071"/>
    <d v="2011-08-25T00:00:00"/>
    <s v="Second Class"/>
    <s v="CR-12730"/>
    <s v="Craig Reiter"/>
    <x v="0"/>
    <s v="United States"/>
    <s v="Chicago"/>
    <x v="10"/>
    <n v="60610"/>
    <x v="2"/>
    <s v="FUR-CH-10004495"/>
    <x v="0"/>
    <x v="1"/>
    <s v="Global Leather and Oak Executive Chair, Black"/>
    <n v="421.37200000000001"/>
    <n v="2"/>
    <n v="0.3"/>
    <n v="-6.0195999999999996"/>
    <x v="6"/>
  </r>
  <r>
    <n v="5801"/>
    <x v="2895"/>
    <x v="2"/>
    <x v="384"/>
    <d v="2011-07-14T00:00:00"/>
    <s v="First Class"/>
    <s v="MN-17935"/>
    <s v="Michael Nguyen"/>
    <x v="0"/>
    <s v="United States"/>
    <s v="El Paso"/>
    <x v="5"/>
    <n v="79907"/>
    <x v="2"/>
    <s v="TEC-PH-10000895"/>
    <x v="2"/>
    <x v="7"/>
    <s v="Polycom VVX 310 VoIP phone"/>
    <n v="575.96799999999996"/>
    <n v="4"/>
    <n v="0.2"/>
    <n v="43.197600000000001"/>
    <x v="7"/>
  </r>
  <r>
    <n v="5802"/>
    <x v="2895"/>
    <x v="2"/>
    <x v="384"/>
    <d v="2011-07-14T00:00:00"/>
    <s v="First Class"/>
    <s v="MN-17935"/>
    <s v="Michael Nguyen"/>
    <x v="0"/>
    <s v="United States"/>
    <s v="El Paso"/>
    <x v="5"/>
    <n v="79907"/>
    <x v="2"/>
    <s v="OFF-PA-10000552"/>
    <x v="1"/>
    <x v="10"/>
    <s v="Xerox 200"/>
    <n v="10.368"/>
    <n v="2"/>
    <n v="0.2"/>
    <n v="3.6288"/>
    <x v="7"/>
  </r>
  <r>
    <n v="5803"/>
    <x v="2896"/>
    <x v="1"/>
    <x v="204"/>
    <d v="2012-03-24T00:00:00"/>
    <s v="First Class"/>
    <s v="RD-19900"/>
    <s v="Ruben Dartt"/>
    <x v="0"/>
    <s v="United States"/>
    <s v="Thousand Oaks"/>
    <x v="1"/>
    <n v="91360"/>
    <x v="1"/>
    <s v="TEC-PH-10000376"/>
    <x v="2"/>
    <x v="7"/>
    <s v="Square Credit Card Reader"/>
    <n v="15.984"/>
    <n v="2"/>
    <n v="0.2"/>
    <n v="1.1988000000000001"/>
    <x v="10"/>
  </r>
  <r>
    <n v="5804"/>
    <x v="2897"/>
    <x v="3"/>
    <x v="605"/>
    <d v="2014-05-20T00:00:00"/>
    <s v="Standard Class"/>
    <s v="JP-16135"/>
    <s v="Julie Prescott"/>
    <x v="2"/>
    <s v="United States"/>
    <s v="Springfield"/>
    <x v="24"/>
    <n v="45503"/>
    <x v="3"/>
    <s v="OFF-AR-10003504"/>
    <x v="1"/>
    <x v="6"/>
    <s v="Newell 347"/>
    <n v="10.272"/>
    <n v="3"/>
    <n v="0.2"/>
    <n v="1.1556"/>
    <x v="5"/>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x v="0"/>
  </r>
  <r>
    <n v="5806"/>
    <x v="2898"/>
    <x v="3"/>
    <x v="38"/>
    <d v="2014-11-20T00:00:00"/>
    <s v="Standard Class"/>
    <s v="KE-16420"/>
    <s v="Katrina Edelman"/>
    <x v="1"/>
    <s v="United States"/>
    <s v="Dallas"/>
    <x v="5"/>
    <n v="75220"/>
    <x v="2"/>
    <s v="FUR-BO-10003441"/>
    <x v="0"/>
    <x v="0"/>
    <s v="Bush Westfield Collection Bookcases, Fully Assembled"/>
    <n v="205.9992"/>
    <n v="3"/>
    <n v="0.32"/>
    <n v="-27.264600000000002"/>
    <x v="0"/>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x v="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x v="8"/>
  </r>
  <r>
    <n v="5809"/>
    <x v="2899"/>
    <x v="0"/>
    <x v="913"/>
    <d v="2013-09-08T00:00:00"/>
    <s v="Second Class"/>
    <s v="DL-13315"/>
    <s v="Delfina Latchford"/>
    <x v="0"/>
    <s v="United States"/>
    <s v="Knoxville"/>
    <x v="18"/>
    <n v="37918"/>
    <x v="0"/>
    <s v="OFF-AR-10002987"/>
    <x v="1"/>
    <x v="6"/>
    <s v="Prismacolor Color Pencil Set"/>
    <n v="31.744"/>
    <n v="2"/>
    <n v="0.2"/>
    <n v="8.3328000000000007"/>
    <x v="8"/>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x v="11"/>
  </r>
  <r>
    <n v="5811"/>
    <x v="2901"/>
    <x v="1"/>
    <x v="204"/>
    <d v="2012-03-26T00:00:00"/>
    <s v="Standard Class"/>
    <s v="JD-16150"/>
    <s v="Justin Deggeller"/>
    <x v="1"/>
    <s v="United States"/>
    <s v="San Diego"/>
    <x v="1"/>
    <n v="92037"/>
    <x v="1"/>
    <s v="OFF-PA-10003127"/>
    <x v="1"/>
    <x v="10"/>
    <s v="Staples"/>
    <n v="105.52"/>
    <n v="4"/>
    <n v="0"/>
    <n v="48.539200000000001"/>
    <x v="10"/>
  </r>
  <r>
    <n v="5812"/>
    <x v="2901"/>
    <x v="1"/>
    <x v="204"/>
    <d v="2012-03-26T00:00:00"/>
    <s v="Standard Class"/>
    <s v="JD-16150"/>
    <s v="Justin Deggeller"/>
    <x v="1"/>
    <s v="United States"/>
    <s v="San Diego"/>
    <x v="1"/>
    <n v="92037"/>
    <x v="1"/>
    <s v="FUR-FU-10000747"/>
    <x v="0"/>
    <x v="5"/>
    <s v="Tenex B1-RE Series Chair Mats for Low Pile Carpets"/>
    <n v="91.96"/>
    <n v="2"/>
    <n v="0"/>
    <n v="15.6332"/>
    <x v="10"/>
  </r>
  <r>
    <n v="5813"/>
    <x v="2901"/>
    <x v="1"/>
    <x v="204"/>
    <d v="2012-03-26T00:00:00"/>
    <s v="Standard Class"/>
    <s v="JD-16150"/>
    <s v="Justin Deggeller"/>
    <x v="1"/>
    <s v="United States"/>
    <s v="San Diego"/>
    <x v="1"/>
    <n v="92037"/>
    <x v="1"/>
    <s v="TEC-PH-10001795"/>
    <x v="2"/>
    <x v="7"/>
    <s v="ClearOne CHATAttach 160 -Â speaker phone"/>
    <n v="1487.9760000000001"/>
    <n v="3"/>
    <n v="0.2"/>
    <n v="185.99700000000001"/>
    <x v="10"/>
  </r>
  <r>
    <n v="5814"/>
    <x v="2902"/>
    <x v="1"/>
    <x v="740"/>
    <d v="2012-07-03T00:00:00"/>
    <s v="First Class"/>
    <s v="SR-20740"/>
    <s v="Steven Roelle"/>
    <x v="2"/>
    <s v="United States"/>
    <s v="New York City"/>
    <x v="15"/>
    <n v="10024"/>
    <x v="3"/>
    <s v="OFF-PA-10003797"/>
    <x v="1"/>
    <x v="10"/>
    <s v="Xerox 209"/>
    <n v="19.440000000000001"/>
    <n v="3"/>
    <n v="0"/>
    <n v="9.3312000000000008"/>
    <x v="7"/>
  </r>
  <r>
    <n v="5815"/>
    <x v="2903"/>
    <x v="1"/>
    <x v="925"/>
    <d v="2012-06-17T00:00:00"/>
    <s v="First Class"/>
    <s v="AC-10450"/>
    <s v="Amy Cox"/>
    <x v="0"/>
    <s v="United States"/>
    <s v="Tampa"/>
    <x v="2"/>
    <n v="33614"/>
    <x v="0"/>
    <s v="TEC-AC-10002718"/>
    <x v="2"/>
    <x v="11"/>
    <s v="Belkin Standard 104 key USB Keyboard"/>
    <n v="11.672000000000001"/>
    <n v="1"/>
    <n v="0.2"/>
    <n v="-0.72950000000000004"/>
    <x v="1"/>
  </r>
  <r>
    <n v="5816"/>
    <x v="2904"/>
    <x v="2"/>
    <x v="35"/>
    <d v="2011-11-26T00:00:00"/>
    <s v="Same Day"/>
    <s v="LS-17245"/>
    <s v="Lynn Smith"/>
    <x v="0"/>
    <s v="United States"/>
    <s v="Utica"/>
    <x v="15"/>
    <n v="13501"/>
    <x v="3"/>
    <s v="TEC-PH-10002170"/>
    <x v="2"/>
    <x v="7"/>
    <s v="ClearSounds CSC500 Amplified Spirit Phone Corded phone"/>
    <n v="279.95999999999998"/>
    <n v="4"/>
    <n v="0"/>
    <n v="78.388800000000003"/>
    <x v="0"/>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x v="0"/>
  </r>
  <r>
    <n v="5818"/>
    <x v="2904"/>
    <x v="2"/>
    <x v="35"/>
    <d v="2011-11-26T00:00:00"/>
    <s v="Same Day"/>
    <s v="LS-17245"/>
    <s v="Lynn Smith"/>
    <x v="0"/>
    <s v="United States"/>
    <s v="Utica"/>
    <x v="15"/>
    <n v="13501"/>
    <x v="3"/>
    <s v="OFF-BI-10001031"/>
    <x v="1"/>
    <x v="8"/>
    <s v="Pressboard Data Binders by Wilson Jones"/>
    <n v="17.088000000000001"/>
    <n v="4"/>
    <n v="0.2"/>
    <n v="5.7671999999999999"/>
    <x v="0"/>
  </r>
  <r>
    <n v="5819"/>
    <x v="2904"/>
    <x v="2"/>
    <x v="35"/>
    <d v="2011-11-26T00:00:00"/>
    <s v="Same Day"/>
    <s v="LS-17245"/>
    <s v="Lynn Smith"/>
    <x v="0"/>
    <s v="United States"/>
    <s v="Utica"/>
    <x v="15"/>
    <n v="13501"/>
    <x v="3"/>
    <s v="OFF-LA-10001158"/>
    <x v="1"/>
    <x v="2"/>
    <s v="Avery Address/Shipping Labels for Typewriters, 4&quot; x 2&quot;"/>
    <n v="93.15"/>
    <n v="9"/>
    <n v="0"/>
    <n v="44.712000000000003"/>
    <x v="0"/>
  </r>
  <r>
    <n v="5820"/>
    <x v="2904"/>
    <x v="2"/>
    <x v="35"/>
    <d v="2011-11-26T00:00:00"/>
    <s v="Same Day"/>
    <s v="LS-17245"/>
    <s v="Lynn Smith"/>
    <x v="0"/>
    <s v="United States"/>
    <s v="Utica"/>
    <x v="15"/>
    <n v="13501"/>
    <x v="3"/>
    <s v="OFF-LA-10001613"/>
    <x v="1"/>
    <x v="2"/>
    <s v="Avery File Folder Labels"/>
    <n v="11.52"/>
    <n v="4"/>
    <n v="0"/>
    <n v="5.6448"/>
    <x v="0"/>
  </r>
  <r>
    <n v="5821"/>
    <x v="2905"/>
    <x v="3"/>
    <x v="605"/>
    <d v="2014-05-19T00:00:00"/>
    <s v="Standard Class"/>
    <s v="CS-12175"/>
    <s v="Charles Sheldon"/>
    <x v="1"/>
    <s v="United States"/>
    <s v="San Francisco"/>
    <x v="1"/>
    <n v="94122"/>
    <x v="1"/>
    <s v="OFF-SU-10000157"/>
    <x v="1"/>
    <x v="14"/>
    <s v="Compact Automatic Electric Letter Opener"/>
    <n v="238.62"/>
    <n v="2"/>
    <n v="0"/>
    <n v="4.7724000000000002"/>
    <x v="5"/>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x v="5"/>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x v="5"/>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x v="5"/>
  </r>
  <r>
    <n v="5825"/>
    <x v="2906"/>
    <x v="2"/>
    <x v="1073"/>
    <d v="2011-05-02T00:00:00"/>
    <s v="Same Day"/>
    <s v="AR-10510"/>
    <s v="Andrew Roberts"/>
    <x v="0"/>
    <s v="United States"/>
    <s v="Columbus"/>
    <x v="24"/>
    <n v="43229"/>
    <x v="3"/>
    <s v="OFF-AP-10003971"/>
    <x v="1"/>
    <x v="9"/>
    <s v="Belkin 6 Outlet Metallic Surge Strip"/>
    <n v="26.135999999999999"/>
    <n v="3"/>
    <n v="0.2"/>
    <n v="1.9601999999999999"/>
    <x v="5"/>
  </r>
  <r>
    <n v="5826"/>
    <x v="2907"/>
    <x v="3"/>
    <x v="213"/>
    <d v="2014-09-07T00:00:00"/>
    <s v="Second Class"/>
    <s v="KB-16405"/>
    <s v="Katrina Bavinger"/>
    <x v="2"/>
    <s v="United States"/>
    <s v="New York City"/>
    <x v="15"/>
    <n v="10035"/>
    <x v="3"/>
    <s v="OFF-PA-10000418"/>
    <x v="1"/>
    <x v="10"/>
    <s v="Xerox 189"/>
    <n v="419.4"/>
    <n v="4"/>
    <n v="0"/>
    <n v="201.31200000000001"/>
    <x v="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x v="8"/>
  </r>
  <r>
    <n v="5828"/>
    <x v="2907"/>
    <x v="3"/>
    <x v="213"/>
    <d v="2014-09-07T00:00:00"/>
    <s v="Second Class"/>
    <s v="KB-16405"/>
    <s v="Katrina Bavinger"/>
    <x v="2"/>
    <s v="United States"/>
    <s v="New York City"/>
    <x v="15"/>
    <n v="10035"/>
    <x v="3"/>
    <s v="FUR-CH-10004860"/>
    <x v="0"/>
    <x v="1"/>
    <s v="Global Low Back Tilter Chair"/>
    <n v="181.76400000000001"/>
    <n v="2"/>
    <n v="0.1"/>
    <n v="-8.0784000000000002"/>
    <x v="8"/>
  </r>
  <r>
    <n v="5829"/>
    <x v="2907"/>
    <x v="3"/>
    <x v="213"/>
    <d v="2014-09-07T00:00:00"/>
    <s v="Second Class"/>
    <s v="KB-16405"/>
    <s v="Katrina Bavinger"/>
    <x v="2"/>
    <s v="United States"/>
    <s v="New York City"/>
    <x v="15"/>
    <n v="10035"/>
    <x v="3"/>
    <s v="OFF-AR-10003251"/>
    <x v="1"/>
    <x v="6"/>
    <s v="Prang Drawing Pencil Set"/>
    <n v="5.56"/>
    <n v="2"/>
    <n v="0"/>
    <n v="2.2240000000000002"/>
    <x v="8"/>
  </r>
  <r>
    <n v="5830"/>
    <x v="2908"/>
    <x v="0"/>
    <x v="275"/>
    <d v="2013-12-08T00:00:00"/>
    <s v="Standard Class"/>
    <s v="MM-17920"/>
    <s v="Michael Moore"/>
    <x v="0"/>
    <s v="United States"/>
    <s v="Richmond"/>
    <x v="14"/>
    <n v="47374"/>
    <x v="2"/>
    <s v="FUR-TA-10004575"/>
    <x v="0"/>
    <x v="3"/>
    <s v="Hon 5100 Series Wood Tables"/>
    <n v="581.96"/>
    <n v="2"/>
    <n v="0"/>
    <n v="104.75279999999999"/>
    <x v="4"/>
  </r>
  <r>
    <n v="5831"/>
    <x v="2908"/>
    <x v="0"/>
    <x v="275"/>
    <d v="2013-12-08T00:00:00"/>
    <s v="Standard Class"/>
    <s v="MM-17920"/>
    <s v="Michael Moore"/>
    <x v="0"/>
    <s v="United States"/>
    <s v="Richmond"/>
    <x v="14"/>
    <n v="47374"/>
    <x v="2"/>
    <s v="FUR-CH-10004754"/>
    <x v="0"/>
    <x v="1"/>
    <s v="Global Stack Chair with Arms, Black"/>
    <n v="29.98"/>
    <n v="1"/>
    <n v="0"/>
    <n v="8.0945999999999998"/>
    <x v="4"/>
  </r>
  <r>
    <n v="5832"/>
    <x v="2909"/>
    <x v="1"/>
    <x v="1074"/>
    <d v="2012-07-22T00:00:00"/>
    <s v="Standard Class"/>
    <s v="RF-19735"/>
    <s v="Roland Fjeld"/>
    <x v="0"/>
    <s v="United States"/>
    <s v="San Diego"/>
    <x v="1"/>
    <n v="92105"/>
    <x v="1"/>
    <s v="TEC-AC-10003095"/>
    <x v="2"/>
    <x v="11"/>
    <s v="Logitech G35 7.1-Channel Surround Sound Headset"/>
    <n v="519.96"/>
    <n v="4"/>
    <n v="0"/>
    <n v="176.78639999999999"/>
    <x v="7"/>
  </r>
  <r>
    <n v="5833"/>
    <x v="2910"/>
    <x v="0"/>
    <x v="658"/>
    <d v="2013-07-27T00:00:00"/>
    <s v="Standard Class"/>
    <s v="BP-11290"/>
    <s v="Beth Paige"/>
    <x v="0"/>
    <s v="United States"/>
    <s v="Concord"/>
    <x v="3"/>
    <n v="28027"/>
    <x v="0"/>
    <s v="OFF-LA-10000262"/>
    <x v="1"/>
    <x v="2"/>
    <s v="Avery 494"/>
    <n v="6.2640000000000002"/>
    <n v="3"/>
    <n v="0.2"/>
    <n v="2.0358000000000001"/>
    <x v="7"/>
  </r>
  <r>
    <n v="5834"/>
    <x v="2910"/>
    <x v="0"/>
    <x v="658"/>
    <d v="2013-07-27T00:00:00"/>
    <s v="Standard Class"/>
    <s v="BP-11290"/>
    <s v="Beth Paige"/>
    <x v="0"/>
    <s v="United States"/>
    <s v="Concord"/>
    <x v="3"/>
    <n v="28027"/>
    <x v="0"/>
    <s v="FUR-CH-10002961"/>
    <x v="0"/>
    <x v="1"/>
    <s v="Leather Task Chair, Black"/>
    <n v="363.92"/>
    <n v="5"/>
    <n v="0.2"/>
    <n v="0"/>
    <x v="7"/>
  </r>
  <r>
    <n v="5835"/>
    <x v="2911"/>
    <x v="1"/>
    <x v="988"/>
    <d v="2012-06-16T00:00:00"/>
    <s v="Standard Class"/>
    <s v="MJ-17740"/>
    <s v="Max Jones"/>
    <x v="0"/>
    <s v="United States"/>
    <s v="Miami"/>
    <x v="2"/>
    <n v="33178"/>
    <x v="0"/>
    <s v="OFF-BI-10003876"/>
    <x v="1"/>
    <x v="8"/>
    <s v="Green Canvas Binder for 8-1/2&quot; x 14&quot; Sheets"/>
    <n v="64.2"/>
    <n v="5"/>
    <n v="0.7"/>
    <n v="-42.8"/>
    <x v="1"/>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x v="1"/>
  </r>
  <r>
    <n v="5837"/>
    <x v="2911"/>
    <x v="1"/>
    <x v="988"/>
    <d v="2012-06-16T00:00:00"/>
    <s v="Standard Class"/>
    <s v="MJ-17740"/>
    <s v="Max Jones"/>
    <x v="0"/>
    <s v="United States"/>
    <s v="Miami"/>
    <x v="2"/>
    <n v="33178"/>
    <x v="0"/>
    <s v="TEC-AC-10004396"/>
    <x v="2"/>
    <x v="11"/>
    <s v="Logitech Keyboard K120"/>
    <n v="72.599999999999994"/>
    <n v="5"/>
    <n v="0.2"/>
    <n v="-8.1675000000000004"/>
    <x v="1"/>
  </r>
  <r>
    <n v="5838"/>
    <x v="2912"/>
    <x v="3"/>
    <x v="344"/>
    <d v="2014-12-04T00:00:00"/>
    <s v="Standard Class"/>
    <s v="DO-13645"/>
    <s v="Doug O'Connell"/>
    <x v="0"/>
    <s v="United States"/>
    <s v="Los Angeles"/>
    <x v="1"/>
    <n v="90036"/>
    <x v="1"/>
    <s v="TEC-PH-10004100"/>
    <x v="2"/>
    <x v="7"/>
    <s v="Griffin GC17055 Auxiliary Audio Cable"/>
    <n v="57.567999999999998"/>
    <n v="4"/>
    <n v="0.2"/>
    <n v="5.7568000000000001"/>
    <x v="0"/>
  </r>
  <r>
    <n v="5839"/>
    <x v="2913"/>
    <x v="1"/>
    <x v="1075"/>
    <d v="2012-04-03T00:00:00"/>
    <s v="Standard Class"/>
    <s v="MV-17485"/>
    <s v="Mark Van Huff"/>
    <x v="0"/>
    <s v="United States"/>
    <s v="Seattle"/>
    <x v="4"/>
    <n v="98115"/>
    <x v="1"/>
    <s v="OFF-ST-10000636"/>
    <x v="1"/>
    <x v="4"/>
    <s v="Rogers Profile Extra Capacity Storage Tub"/>
    <n v="83.7"/>
    <n v="5"/>
    <n v="0"/>
    <n v="3.3479999999999999"/>
    <x v="10"/>
  </r>
  <r>
    <n v="5840"/>
    <x v="2914"/>
    <x v="1"/>
    <x v="357"/>
    <d v="2012-09-26T00:00:00"/>
    <s v="Second Class"/>
    <s v="MG-17875"/>
    <s v="Michael Grace"/>
    <x v="2"/>
    <s v="United States"/>
    <s v="Arlington"/>
    <x v="17"/>
    <n v="22204"/>
    <x v="0"/>
    <s v="OFF-PA-10001972"/>
    <x v="1"/>
    <x v="10"/>
    <s v="Xerox 214"/>
    <n v="32.4"/>
    <n v="5"/>
    <n v="0"/>
    <n v="15.552"/>
    <x v="8"/>
  </r>
  <r>
    <n v="5841"/>
    <x v="2914"/>
    <x v="1"/>
    <x v="357"/>
    <d v="2012-09-26T00:00:00"/>
    <s v="Second Class"/>
    <s v="MG-17875"/>
    <s v="Michael Grace"/>
    <x v="2"/>
    <s v="United States"/>
    <s v="Arlington"/>
    <x v="17"/>
    <n v="22204"/>
    <x v="0"/>
    <s v="FUR-FU-10002554"/>
    <x v="0"/>
    <x v="5"/>
    <s v="Westinghouse Floor Lamp with Metal Mesh Shade, Black"/>
    <n v="47.98"/>
    <n v="2"/>
    <n v="0"/>
    <n v="11.035399999999999"/>
    <x v="8"/>
  </r>
  <r>
    <n v="5842"/>
    <x v="2915"/>
    <x v="1"/>
    <x v="972"/>
    <d v="2012-11-21T00:00:00"/>
    <s v="Standard Class"/>
    <s v="BS-11665"/>
    <s v="Brian Stugart"/>
    <x v="0"/>
    <s v="United States"/>
    <s v="San Diego"/>
    <x v="1"/>
    <n v="92105"/>
    <x v="1"/>
    <s v="TEC-PH-10003174"/>
    <x v="2"/>
    <x v="7"/>
    <s v="RCA ViSYS 25825 Wireless digital phone"/>
    <n v="415.96800000000002"/>
    <n v="4"/>
    <n v="0.2"/>
    <n v="51.996000000000002"/>
    <x v="0"/>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x v="0"/>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x v="0"/>
  </r>
  <r>
    <n v="5845"/>
    <x v="2915"/>
    <x v="1"/>
    <x v="972"/>
    <d v="2012-11-21T00:00:00"/>
    <s v="Standard Class"/>
    <s v="BS-11665"/>
    <s v="Brian Stugart"/>
    <x v="0"/>
    <s v="United States"/>
    <s v="San Diego"/>
    <x v="1"/>
    <n v="92105"/>
    <x v="1"/>
    <s v="OFF-ST-10000129"/>
    <x v="1"/>
    <x v="4"/>
    <s v="Fellowes Recycled Storage Drawers"/>
    <n v="777.21"/>
    <n v="7"/>
    <n v="0"/>
    <n v="54.404699999999998"/>
    <x v="0"/>
  </r>
  <r>
    <n v="5846"/>
    <x v="2915"/>
    <x v="1"/>
    <x v="972"/>
    <d v="2012-11-21T00:00:00"/>
    <s v="Standard Class"/>
    <s v="BS-11665"/>
    <s v="Brian Stugart"/>
    <x v="0"/>
    <s v="United States"/>
    <s v="San Diego"/>
    <x v="1"/>
    <n v="92105"/>
    <x v="1"/>
    <s v="OFF-PA-10001639"/>
    <x v="1"/>
    <x v="10"/>
    <s v="Xerox 203"/>
    <n v="32.4"/>
    <n v="5"/>
    <n v="0"/>
    <n v="15.552"/>
    <x v="0"/>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x v="0"/>
  </r>
  <r>
    <n v="5848"/>
    <x v="2915"/>
    <x v="1"/>
    <x v="972"/>
    <d v="2012-11-21T00:00:00"/>
    <s v="Standard Class"/>
    <s v="BS-11665"/>
    <s v="Brian Stugart"/>
    <x v="0"/>
    <s v="United States"/>
    <s v="San Diego"/>
    <x v="1"/>
    <n v="92105"/>
    <x v="1"/>
    <s v="FUR-FU-10001591"/>
    <x v="0"/>
    <x v="5"/>
    <s v="Advantus Panel Wall Certificate Holder - 8.5x11"/>
    <n v="36.6"/>
    <n v="3"/>
    <n v="0"/>
    <n v="15.372"/>
    <x v="0"/>
  </r>
  <r>
    <n v="5849"/>
    <x v="2916"/>
    <x v="1"/>
    <x v="113"/>
    <d v="2012-11-14T00:00:00"/>
    <s v="Standard Class"/>
    <s v="PO-19180"/>
    <s v="Philisse Overcash"/>
    <x v="2"/>
    <s v="United States"/>
    <s v="Roseville"/>
    <x v="11"/>
    <n v="55113"/>
    <x v="2"/>
    <s v="OFF-AP-10003849"/>
    <x v="1"/>
    <x v="9"/>
    <s v="Hoover Shoulder Vac Commercial Portable Vacuum"/>
    <n v="715.64"/>
    <n v="2"/>
    <n v="0"/>
    <n v="178.91"/>
    <x v="0"/>
  </r>
  <r>
    <n v="5850"/>
    <x v="2916"/>
    <x v="1"/>
    <x v="113"/>
    <d v="2012-11-14T00:00:00"/>
    <s v="Standard Class"/>
    <s v="PO-19180"/>
    <s v="Philisse Overcash"/>
    <x v="2"/>
    <s v="United States"/>
    <s v="Roseville"/>
    <x v="11"/>
    <n v="55113"/>
    <x v="2"/>
    <s v="OFF-ST-10000078"/>
    <x v="1"/>
    <x v="4"/>
    <s v="Tennsco 6- and 18-Compartment Lockers"/>
    <n v="795.51"/>
    <n v="3"/>
    <n v="0"/>
    <n v="143.1918"/>
    <x v="0"/>
  </r>
  <r>
    <n v="5851"/>
    <x v="2916"/>
    <x v="1"/>
    <x v="113"/>
    <d v="2012-11-14T00:00:00"/>
    <s v="Standard Class"/>
    <s v="PO-19180"/>
    <s v="Philisse Overcash"/>
    <x v="2"/>
    <s v="United States"/>
    <s v="Roseville"/>
    <x v="11"/>
    <n v="55113"/>
    <x v="2"/>
    <s v="TEC-CO-10001571"/>
    <x v="2"/>
    <x v="16"/>
    <s v="Sharp 1540cs Digital Laser Copier"/>
    <n v="549.99"/>
    <n v="1"/>
    <n v="0"/>
    <n v="274.995"/>
    <x v="0"/>
  </r>
  <r>
    <n v="5852"/>
    <x v="2916"/>
    <x v="1"/>
    <x v="113"/>
    <d v="2012-11-14T00:00:00"/>
    <s v="Standard Class"/>
    <s v="PO-19180"/>
    <s v="Philisse Overcash"/>
    <x v="2"/>
    <s v="United States"/>
    <s v="Roseville"/>
    <x v="11"/>
    <n v="55113"/>
    <x v="2"/>
    <s v="OFF-BI-10001658"/>
    <x v="1"/>
    <x v="8"/>
    <s v="GBC Standard Therm-A-Bind Covers"/>
    <n v="74.760000000000005"/>
    <n v="3"/>
    <n v="0"/>
    <n v="34.389600000000002"/>
    <x v="0"/>
  </r>
  <r>
    <n v="5853"/>
    <x v="2916"/>
    <x v="1"/>
    <x v="113"/>
    <d v="2012-11-14T00:00:00"/>
    <s v="Standard Class"/>
    <s v="PO-19180"/>
    <s v="Philisse Overcash"/>
    <x v="2"/>
    <s v="United States"/>
    <s v="Roseville"/>
    <x v="11"/>
    <n v="55113"/>
    <x v="2"/>
    <s v="FUR-FU-10004351"/>
    <x v="0"/>
    <x v="5"/>
    <s v="Staples"/>
    <n v="29.22"/>
    <n v="3"/>
    <n v="0"/>
    <n v="12.8568"/>
    <x v="0"/>
  </r>
  <r>
    <n v="5854"/>
    <x v="2917"/>
    <x v="2"/>
    <x v="1076"/>
    <d v="2011-09-14T00:00:00"/>
    <s v="Standard Class"/>
    <s v="DA-13450"/>
    <s v="Dianna Arnett"/>
    <x v="2"/>
    <s v="United States"/>
    <s v="Virginia Beach"/>
    <x v="17"/>
    <n v="23464"/>
    <x v="0"/>
    <s v="OFF-BI-10003314"/>
    <x v="1"/>
    <x v="8"/>
    <s v="Tuff Stuff Recycled Round Ring Binders"/>
    <n v="9.64"/>
    <n v="2"/>
    <n v="0"/>
    <n v="4.7236000000000002"/>
    <x v="8"/>
  </r>
  <r>
    <n v="5855"/>
    <x v="2918"/>
    <x v="1"/>
    <x v="1077"/>
    <d v="2012-08-11T00:00:00"/>
    <s v="Standard Class"/>
    <s v="AH-10690"/>
    <s v="Anna HÃ¤berlin"/>
    <x v="1"/>
    <s v="United States"/>
    <s v="Dallas"/>
    <x v="5"/>
    <n v="75220"/>
    <x v="2"/>
    <s v="OFF-ST-10001505"/>
    <x v="1"/>
    <x v="4"/>
    <s v="Perma STOR-ALL Hanging File Box, 13 1/8&quot;W x 12 1/4&quot;D x 10 1/2&quot;H"/>
    <n v="33.488"/>
    <n v="7"/>
    <n v="0.2"/>
    <n v="-1.2558"/>
    <x v="6"/>
  </r>
  <r>
    <n v="5856"/>
    <x v="2918"/>
    <x v="1"/>
    <x v="1077"/>
    <d v="2012-08-11T00:00:00"/>
    <s v="Standard Class"/>
    <s v="AH-10690"/>
    <s v="Anna HÃ¤berlin"/>
    <x v="1"/>
    <s v="United States"/>
    <s v="Dallas"/>
    <x v="5"/>
    <n v="75220"/>
    <x v="2"/>
    <s v="OFF-SU-10003567"/>
    <x v="1"/>
    <x v="14"/>
    <s v="Stiletto Hand Letter Openers"/>
    <n v="23.04"/>
    <n v="3"/>
    <n v="0.2"/>
    <n v="-4.8959999999999999"/>
    <x v="6"/>
  </r>
  <r>
    <n v="5857"/>
    <x v="2918"/>
    <x v="1"/>
    <x v="1077"/>
    <d v="2012-08-11T00:00:00"/>
    <s v="Standard Class"/>
    <s v="AH-10690"/>
    <s v="Anna HÃ¤berlin"/>
    <x v="1"/>
    <s v="United States"/>
    <s v="Dallas"/>
    <x v="5"/>
    <n v="75220"/>
    <x v="2"/>
    <s v="OFF-BI-10002982"/>
    <x v="1"/>
    <x v="8"/>
    <s v="Avery Self-Adhesive Photo Pockets for Polaroid Photos"/>
    <n v="1.3620000000000001"/>
    <n v="1"/>
    <n v="0.8"/>
    <n v="-2.1791999999999998"/>
    <x v="6"/>
  </r>
  <r>
    <n v="5858"/>
    <x v="2918"/>
    <x v="1"/>
    <x v="1077"/>
    <d v="2012-08-11T00:00:00"/>
    <s v="Standard Class"/>
    <s v="AH-10690"/>
    <s v="Anna HÃ¤berlin"/>
    <x v="1"/>
    <s v="United States"/>
    <s v="Dallas"/>
    <x v="5"/>
    <n v="75220"/>
    <x v="2"/>
    <s v="FUR-FU-10002364"/>
    <x v="0"/>
    <x v="5"/>
    <s v="Eldon Expressions Wood Desk Accessories, Oak"/>
    <n v="14.76"/>
    <n v="5"/>
    <n v="0.6"/>
    <n v="-11.439"/>
    <x v="6"/>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x v="8"/>
  </r>
  <r>
    <n v="5860"/>
    <x v="2920"/>
    <x v="1"/>
    <x v="549"/>
    <d v="2012-11-08T00:00:00"/>
    <s v="Standard Class"/>
    <s v="MS-17530"/>
    <s v="MaryBeth Skach"/>
    <x v="0"/>
    <s v="United States"/>
    <s v="Conway"/>
    <x v="36"/>
    <n v="72032"/>
    <x v="0"/>
    <s v="FUR-TA-10002530"/>
    <x v="0"/>
    <x v="3"/>
    <s v="Iceberg OfficeWorks 42&quot; Round Tables"/>
    <n v="301.95999999999998"/>
    <n v="2"/>
    <n v="0"/>
    <n v="45.293999999999997"/>
    <x v="0"/>
  </r>
  <r>
    <n v="5861"/>
    <x v="2921"/>
    <x v="1"/>
    <x v="1078"/>
    <d v="2012-05-04T00:00:00"/>
    <s v="Second Class"/>
    <s v="JK-15640"/>
    <s v="Jim Kriz"/>
    <x v="2"/>
    <s v="United States"/>
    <s v="Philadelphia"/>
    <x v="9"/>
    <n v="19120"/>
    <x v="3"/>
    <s v="OFF-PA-10001526"/>
    <x v="1"/>
    <x v="10"/>
    <s v="Xerox 1949"/>
    <n v="7.968"/>
    <n v="2"/>
    <n v="0.2"/>
    <n v="2.8883999999999999"/>
    <x v="3"/>
  </r>
  <r>
    <n v="5862"/>
    <x v="2922"/>
    <x v="0"/>
    <x v="766"/>
    <d v="2013-05-05T00:00:00"/>
    <s v="Second Class"/>
    <s v="CM-12235"/>
    <s v="Chris McAfee"/>
    <x v="0"/>
    <s v="United States"/>
    <s v="Little Rock"/>
    <x v="36"/>
    <n v="72209"/>
    <x v="0"/>
    <s v="OFF-PA-10001497"/>
    <x v="1"/>
    <x v="10"/>
    <s v="Xerox 1914"/>
    <n v="109.92"/>
    <n v="2"/>
    <n v="0"/>
    <n v="53.860799999999998"/>
    <x v="5"/>
  </r>
  <r>
    <n v="5863"/>
    <x v="2922"/>
    <x v="0"/>
    <x v="766"/>
    <d v="2013-05-05T00:00:00"/>
    <s v="Second Class"/>
    <s v="CM-12235"/>
    <s v="Chris McAfee"/>
    <x v="0"/>
    <s v="United States"/>
    <s v="Little Rock"/>
    <x v="36"/>
    <n v="72209"/>
    <x v="0"/>
    <s v="OFF-PA-10003936"/>
    <x v="1"/>
    <x v="10"/>
    <s v="Xerox 1994"/>
    <n v="19.440000000000001"/>
    <n v="3"/>
    <n v="0"/>
    <n v="9.3312000000000008"/>
    <x v="5"/>
  </r>
  <r>
    <n v="5864"/>
    <x v="2922"/>
    <x v="0"/>
    <x v="766"/>
    <d v="2013-05-05T00:00:00"/>
    <s v="Second Class"/>
    <s v="CM-12235"/>
    <s v="Chris McAfee"/>
    <x v="0"/>
    <s v="United States"/>
    <s v="Little Rock"/>
    <x v="36"/>
    <n v="72209"/>
    <x v="0"/>
    <s v="OFF-AR-10000716"/>
    <x v="1"/>
    <x v="6"/>
    <s v="DIXON Ticonderoga Erasable Checking Pencils"/>
    <n v="11.16"/>
    <n v="2"/>
    <n v="0"/>
    <n v="4.3524000000000003"/>
    <x v="5"/>
  </r>
  <r>
    <n v="5865"/>
    <x v="2923"/>
    <x v="2"/>
    <x v="79"/>
    <d v="2011-08-07T00:00:00"/>
    <s v="Second Class"/>
    <s v="RS-19420"/>
    <s v="Ricardo Sperren"/>
    <x v="1"/>
    <s v="United States"/>
    <s v="Meriden"/>
    <x v="29"/>
    <n v="6450"/>
    <x v="3"/>
    <s v="OFF-AP-10002765"/>
    <x v="1"/>
    <x v="9"/>
    <s v="Fellowes Advanced Computer Series Surge Protectors"/>
    <n v="79.47"/>
    <n v="3"/>
    <n v="0"/>
    <n v="22.2516"/>
    <x v="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x v="6"/>
  </r>
  <r>
    <n v="5867"/>
    <x v="2923"/>
    <x v="2"/>
    <x v="79"/>
    <d v="2011-08-07T00:00:00"/>
    <s v="Second Class"/>
    <s v="RS-19420"/>
    <s v="Ricardo Sperren"/>
    <x v="1"/>
    <s v="United States"/>
    <s v="Meriden"/>
    <x v="29"/>
    <n v="6450"/>
    <x v="3"/>
    <s v="FUR-CH-10002335"/>
    <x v="0"/>
    <x v="1"/>
    <s v="Hon GuestStacker Chair"/>
    <n v="1133.3499999999999"/>
    <n v="5"/>
    <n v="0"/>
    <n v="294.67099999999999"/>
    <x v="6"/>
  </r>
  <r>
    <n v="5868"/>
    <x v="2924"/>
    <x v="0"/>
    <x v="810"/>
    <d v="2013-01-08T00:00:00"/>
    <s v="Standard Class"/>
    <s v="BP-11185"/>
    <s v="Ben Peterman"/>
    <x v="1"/>
    <s v="United States"/>
    <s v="Philadelphia"/>
    <x v="9"/>
    <n v="19143"/>
    <x v="3"/>
    <s v="OFF-AR-10004078"/>
    <x v="1"/>
    <x v="6"/>
    <s v="Newell 312"/>
    <n v="4.6719999999999997"/>
    <n v="1"/>
    <n v="0.2"/>
    <n v="0.58399999999999996"/>
    <x v="9"/>
  </r>
  <r>
    <n v="5869"/>
    <x v="2924"/>
    <x v="0"/>
    <x v="810"/>
    <d v="2013-01-08T00:00:00"/>
    <s v="Standard Class"/>
    <s v="BP-11185"/>
    <s v="Ben Peterman"/>
    <x v="1"/>
    <s v="United States"/>
    <s v="Philadelphia"/>
    <x v="9"/>
    <n v="19143"/>
    <x v="3"/>
    <s v="OFF-BI-10002026"/>
    <x v="1"/>
    <x v="8"/>
    <s v="Avery Arch Ring Binders"/>
    <n v="104.58"/>
    <n v="6"/>
    <n v="0.7"/>
    <n v="-80.177999999999997"/>
    <x v="9"/>
  </r>
  <r>
    <n v="5870"/>
    <x v="2925"/>
    <x v="0"/>
    <x v="77"/>
    <d v="2013-11-13T00:00:00"/>
    <s v="Standard Class"/>
    <s v="MA-17995"/>
    <s v="Michelle Arnett"/>
    <x v="2"/>
    <s v="United States"/>
    <s v="Cheyenne"/>
    <x v="47"/>
    <n v="82001"/>
    <x v="1"/>
    <s v="FUR-CH-10001215"/>
    <x v="0"/>
    <x v="1"/>
    <s v="Global Troy Executive Leather Low-Back Tilter"/>
    <n v="1603.136"/>
    <n v="4"/>
    <n v="0.2"/>
    <n v="100.196"/>
    <x v="0"/>
  </r>
  <r>
    <n v="5871"/>
    <x v="2926"/>
    <x v="0"/>
    <x v="403"/>
    <d v="2013-06-15T00:00:00"/>
    <s v="Same Day"/>
    <s v="EB-13705"/>
    <s v="Ed Braxton"/>
    <x v="1"/>
    <s v="United States"/>
    <s v="Anaheim"/>
    <x v="1"/>
    <n v="92804"/>
    <x v="1"/>
    <s v="FUR-TA-10001771"/>
    <x v="0"/>
    <x v="3"/>
    <s v="Bush Cubix Conference Tables, Fully Assembled"/>
    <n v="1293.4880000000001"/>
    <n v="7"/>
    <n v="0.2"/>
    <n v="80.843000000000004"/>
    <x v="1"/>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x v="8"/>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x v="10"/>
  </r>
  <r>
    <n v="5874"/>
    <x v="2929"/>
    <x v="3"/>
    <x v="400"/>
    <d v="2014-06-05T00:00:00"/>
    <s v="Same Day"/>
    <s v="EH-14005"/>
    <s v="Erica Hernandez"/>
    <x v="2"/>
    <s v="United States"/>
    <s v="Jonesboro"/>
    <x v="36"/>
    <n v="72401"/>
    <x v="0"/>
    <s v="OFF-BI-10002353"/>
    <x v="1"/>
    <x v="8"/>
    <s v="GBC VeloBind Cover Sets"/>
    <n v="108.08"/>
    <n v="7"/>
    <n v="0"/>
    <n v="54.04"/>
    <x v="1"/>
  </r>
  <r>
    <n v="5875"/>
    <x v="2929"/>
    <x v="3"/>
    <x v="400"/>
    <d v="2014-06-05T00:00:00"/>
    <s v="Same Day"/>
    <s v="EH-14005"/>
    <s v="Erica Hernandez"/>
    <x v="2"/>
    <s v="United States"/>
    <s v="Jonesboro"/>
    <x v="36"/>
    <n v="72401"/>
    <x v="0"/>
    <s v="OFF-BI-10004141"/>
    <x v="1"/>
    <x v="8"/>
    <s v="Insertable Tab Indexes For Data Binders"/>
    <n v="9.5399999999999991"/>
    <n v="3"/>
    <n v="0"/>
    <n v="4.3883999999999999"/>
    <x v="1"/>
  </r>
  <r>
    <n v="5876"/>
    <x v="2930"/>
    <x v="1"/>
    <x v="1003"/>
    <d v="2012-04-09T00:00:00"/>
    <s v="First Class"/>
    <s v="FM-14290"/>
    <s v="Frank Merwin"/>
    <x v="2"/>
    <s v="United States"/>
    <s v="Philadelphia"/>
    <x v="9"/>
    <n v="19140"/>
    <x v="3"/>
    <s v="OFF-AR-10001954"/>
    <x v="1"/>
    <x v="6"/>
    <s v="Newell 331"/>
    <n v="11.736000000000001"/>
    <n v="3"/>
    <n v="0.2"/>
    <n v="1.0268999999999999"/>
    <x v="3"/>
  </r>
  <r>
    <n v="5877"/>
    <x v="2931"/>
    <x v="2"/>
    <x v="371"/>
    <d v="2011-05-26T00:00:00"/>
    <s v="Standard Class"/>
    <s v="FG-14260"/>
    <s v="Frank Gastineau"/>
    <x v="2"/>
    <s v="United States"/>
    <s v="Lawrence"/>
    <x v="31"/>
    <n v="1841"/>
    <x v="3"/>
    <s v="OFF-BI-10001071"/>
    <x v="1"/>
    <x v="8"/>
    <s v="GBC ProClick Punch Binding System"/>
    <n v="447.86"/>
    <n v="7"/>
    <n v="0"/>
    <n v="219.45140000000001"/>
    <x v="5"/>
  </r>
  <r>
    <n v="5878"/>
    <x v="2931"/>
    <x v="2"/>
    <x v="371"/>
    <d v="2011-05-26T00:00:00"/>
    <s v="Standard Class"/>
    <s v="FG-14260"/>
    <s v="Frank Gastineau"/>
    <x v="2"/>
    <s v="United States"/>
    <s v="Lawrence"/>
    <x v="31"/>
    <n v="1841"/>
    <x v="3"/>
    <s v="OFF-PA-10003022"/>
    <x v="1"/>
    <x v="10"/>
    <s v="Xerox 1992"/>
    <n v="17.940000000000001"/>
    <n v="3"/>
    <n v="0"/>
    <n v="8.7905999999999995"/>
    <x v="5"/>
  </r>
  <r>
    <n v="5879"/>
    <x v="2931"/>
    <x v="2"/>
    <x v="371"/>
    <d v="2011-05-26T00:00:00"/>
    <s v="Standard Class"/>
    <s v="FG-14260"/>
    <s v="Frank Gastineau"/>
    <x v="2"/>
    <s v="United States"/>
    <s v="Lawrence"/>
    <x v="31"/>
    <n v="1841"/>
    <x v="3"/>
    <s v="OFF-AP-10001293"/>
    <x v="1"/>
    <x v="9"/>
    <s v="Belkin 8 Outlet Surge Protector"/>
    <n v="245.88"/>
    <n v="6"/>
    <n v="0"/>
    <n v="68.846400000000003"/>
    <x v="5"/>
  </r>
  <r>
    <n v="5880"/>
    <x v="2932"/>
    <x v="0"/>
    <x v="64"/>
    <d v="2013-09-12T00:00:00"/>
    <s v="Standard Class"/>
    <s v="MV-17485"/>
    <s v="Mark Van Huff"/>
    <x v="0"/>
    <s v="United States"/>
    <s v="New York City"/>
    <x v="15"/>
    <n v="10011"/>
    <x v="3"/>
    <s v="OFF-PA-10001815"/>
    <x v="1"/>
    <x v="10"/>
    <s v="Xerox 1885"/>
    <n v="192.16"/>
    <n v="4"/>
    <n v="0"/>
    <n v="92.236800000000002"/>
    <x v="8"/>
  </r>
  <r>
    <n v="5881"/>
    <x v="2933"/>
    <x v="0"/>
    <x v="31"/>
    <d v="2013-09-23T00:00:00"/>
    <s v="Standard Class"/>
    <s v="JW-15220"/>
    <s v="Jane Waco"/>
    <x v="1"/>
    <s v="United States"/>
    <s v="San Diego"/>
    <x v="1"/>
    <n v="92105"/>
    <x v="1"/>
    <s v="FUR-CH-10001215"/>
    <x v="0"/>
    <x v="1"/>
    <s v="Global Troy Executive Leather Low-Back Tilter"/>
    <n v="801.56799999999998"/>
    <n v="2"/>
    <n v="0.2"/>
    <n v="50.097999999999999"/>
    <x v="8"/>
  </r>
  <r>
    <n v="5882"/>
    <x v="2933"/>
    <x v="0"/>
    <x v="31"/>
    <d v="2013-09-23T00:00:00"/>
    <s v="Standard Class"/>
    <s v="JW-15220"/>
    <s v="Jane Waco"/>
    <x v="1"/>
    <s v="United States"/>
    <s v="San Diego"/>
    <x v="1"/>
    <n v="92105"/>
    <x v="1"/>
    <s v="OFF-PA-10000100"/>
    <x v="1"/>
    <x v="10"/>
    <s v="Xerox 1945"/>
    <n v="368.91"/>
    <n v="9"/>
    <n v="0"/>
    <n v="180.76589999999999"/>
    <x v="8"/>
  </r>
  <r>
    <n v="5883"/>
    <x v="2933"/>
    <x v="0"/>
    <x v="31"/>
    <d v="2013-09-23T00:00:00"/>
    <s v="Standard Class"/>
    <s v="JW-15220"/>
    <s v="Jane Waco"/>
    <x v="1"/>
    <s v="United States"/>
    <s v="San Diego"/>
    <x v="1"/>
    <n v="92105"/>
    <x v="1"/>
    <s v="FUR-CH-10002880"/>
    <x v="0"/>
    <x v="1"/>
    <s v="Global High-Back Leather Tilter, Burgundy"/>
    <n v="885.52800000000002"/>
    <n v="9"/>
    <n v="0.2"/>
    <n v="-99.621899999999997"/>
    <x v="8"/>
  </r>
  <r>
    <n v="5884"/>
    <x v="2934"/>
    <x v="0"/>
    <x v="69"/>
    <d v="2013-03-16T00:00:00"/>
    <s v="Second Class"/>
    <s v="EH-13765"/>
    <s v="Edward Hooks"/>
    <x v="1"/>
    <s v="United States"/>
    <s v="San Francisco"/>
    <x v="1"/>
    <n v="94109"/>
    <x v="1"/>
    <s v="FUR-FU-10004712"/>
    <x v="0"/>
    <x v="5"/>
    <s v="Westinghouse Mesh Shade Clip-On Gooseneck Lamp, Black"/>
    <n v="28.28"/>
    <n v="2"/>
    <n v="0"/>
    <n v="7.3528000000000002"/>
    <x v="10"/>
  </r>
  <r>
    <n v="5885"/>
    <x v="2934"/>
    <x v="0"/>
    <x v="69"/>
    <d v="2013-03-16T00:00:00"/>
    <s v="Second Class"/>
    <s v="EH-13765"/>
    <s v="Edward Hooks"/>
    <x v="1"/>
    <s v="United States"/>
    <s v="San Francisco"/>
    <x v="1"/>
    <n v="94109"/>
    <x v="1"/>
    <s v="OFF-SU-10000151"/>
    <x v="1"/>
    <x v="14"/>
    <s v="High Speed Automatic Electric Letter Opener"/>
    <n v="4912.59"/>
    <n v="3"/>
    <n v="0"/>
    <n v="196.50360000000001"/>
    <x v="10"/>
  </r>
  <r>
    <n v="5886"/>
    <x v="2935"/>
    <x v="2"/>
    <x v="1079"/>
    <d v="2011-10-17T00:00:00"/>
    <s v="Same Day"/>
    <s v="LS-17245"/>
    <s v="Lynn Smith"/>
    <x v="0"/>
    <s v="United States"/>
    <s v="San Francisco"/>
    <x v="1"/>
    <n v="94110"/>
    <x v="1"/>
    <s v="OFF-BI-10000136"/>
    <x v="1"/>
    <x v="8"/>
    <s v="Avery Non-Stick Heavy Duty View Round Locking Ring Binders"/>
    <n v="14.352"/>
    <n v="3"/>
    <n v="0.2"/>
    <n v="5.0232000000000001"/>
    <x v="2"/>
  </r>
  <r>
    <n v="5887"/>
    <x v="2935"/>
    <x v="2"/>
    <x v="1079"/>
    <d v="2011-10-17T00:00:00"/>
    <s v="Same Day"/>
    <s v="LS-17245"/>
    <s v="Lynn Smith"/>
    <x v="0"/>
    <s v="United States"/>
    <s v="San Francisco"/>
    <x v="1"/>
    <n v="94110"/>
    <x v="1"/>
    <s v="TEC-AC-10003610"/>
    <x v="2"/>
    <x v="11"/>
    <s v="LogitechÂ Illuminated - Keyboard"/>
    <n v="179.97"/>
    <n v="3"/>
    <n v="0"/>
    <n v="86.385599999999997"/>
    <x v="2"/>
  </r>
  <r>
    <n v="5888"/>
    <x v="2936"/>
    <x v="3"/>
    <x v="1048"/>
    <d v="2014-10-12T00:00:00"/>
    <s v="First Class"/>
    <s v="BP-11050"/>
    <s v="Barry Pond"/>
    <x v="1"/>
    <s v="United States"/>
    <s v="Cranston"/>
    <x v="34"/>
    <n v="2920"/>
    <x v="3"/>
    <s v="OFF-ST-10001837"/>
    <x v="1"/>
    <x v="4"/>
    <s v="SAFCO Mobile Desk Side File, Wire Frame"/>
    <n v="42.76"/>
    <n v="1"/>
    <n v="0"/>
    <n v="11.117599999999999"/>
    <x v="2"/>
  </r>
  <r>
    <n v="5889"/>
    <x v="2937"/>
    <x v="1"/>
    <x v="820"/>
    <d v="2012-05-12T00:00:00"/>
    <s v="Standard Class"/>
    <s v="CC-12220"/>
    <s v="Chris Cortes"/>
    <x v="0"/>
    <s v="United States"/>
    <s v="Owensboro"/>
    <x v="0"/>
    <n v="42301"/>
    <x v="0"/>
    <s v="OFF-PA-10001952"/>
    <x v="1"/>
    <x v="10"/>
    <s v="Xerox 1902"/>
    <n v="45.68"/>
    <n v="2"/>
    <n v="0"/>
    <n v="21.012799999999999"/>
    <x v="5"/>
  </r>
  <r>
    <n v="5890"/>
    <x v="2938"/>
    <x v="0"/>
    <x v="167"/>
    <d v="2013-04-18T00:00:00"/>
    <s v="First Class"/>
    <s v="JM-15580"/>
    <s v="Jill Matthias"/>
    <x v="0"/>
    <s v="United States"/>
    <s v="Baltimore"/>
    <x v="39"/>
    <n v="21215"/>
    <x v="3"/>
    <s v="OFF-BI-10002414"/>
    <x v="1"/>
    <x v="8"/>
    <s v="GBC ProClick Spines for 32-Hole Punch"/>
    <n v="25.06"/>
    <n v="2"/>
    <n v="0"/>
    <n v="11.7782"/>
    <x v="3"/>
  </r>
  <r>
    <n v="5891"/>
    <x v="2939"/>
    <x v="0"/>
    <x v="831"/>
    <d v="2013-11-27T00:00:00"/>
    <s v="Standard Class"/>
    <s v="RD-19720"/>
    <s v="Roger Demir"/>
    <x v="0"/>
    <s v="United States"/>
    <s v="Chicago"/>
    <x v="10"/>
    <n v="60610"/>
    <x v="2"/>
    <s v="OFF-PA-10001790"/>
    <x v="1"/>
    <x v="10"/>
    <s v="Xerox 1910"/>
    <n v="38.432000000000002"/>
    <n v="1"/>
    <n v="0.2"/>
    <n v="13.4512"/>
    <x v="0"/>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x v="0"/>
  </r>
  <r>
    <n v="5893"/>
    <x v="2939"/>
    <x v="0"/>
    <x v="831"/>
    <d v="2013-11-27T00:00:00"/>
    <s v="Standard Class"/>
    <s v="RD-19720"/>
    <s v="Roger Demir"/>
    <x v="0"/>
    <s v="United States"/>
    <s v="Chicago"/>
    <x v="10"/>
    <n v="60610"/>
    <x v="2"/>
    <s v="TEC-AC-10003657"/>
    <x v="2"/>
    <x v="11"/>
    <s v="Lenovo 17-Key USB Numeric Keypad"/>
    <n v="81.575999999999993"/>
    <n v="3"/>
    <n v="0.2"/>
    <n v="2.0394000000000001"/>
    <x v="0"/>
  </r>
  <r>
    <n v="5894"/>
    <x v="2940"/>
    <x v="3"/>
    <x v="18"/>
    <d v="2014-09-15T00:00:00"/>
    <s v="Standard Class"/>
    <s v="SS-20410"/>
    <s v="Shahid Shariari"/>
    <x v="0"/>
    <s v="United States"/>
    <s v="Atlanta"/>
    <x v="32"/>
    <n v="30318"/>
    <x v="0"/>
    <s v="OFF-BI-10004876"/>
    <x v="1"/>
    <x v="8"/>
    <s v="Wilson Jones Suede Grain Vinyl Binders"/>
    <n v="2.78"/>
    <n v="1"/>
    <n v="0"/>
    <n v="1.3622000000000001"/>
    <x v="8"/>
  </r>
  <r>
    <n v="5895"/>
    <x v="2941"/>
    <x v="3"/>
    <x v="428"/>
    <d v="2014-09-15T00:00:00"/>
    <s v="Standard Class"/>
    <s v="KD-16495"/>
    <s v="Keith Dawkins"/>
    <x v="1"/>
    <s v="United States"/>
    <s v="Los Angeles"/>
    <x v="1"/>
    <n v="90036"/>
    <x v="1"/>
    <s v="OFF-ST-10003123"/>
    <x v="1"/>
    <x v="4"/>
    <s v="Fellowes Bases and Tops For Staxonsteel/High-Stak Systems"/>
    <n v="99.87"/>
    <n v="3"/>
    <n v="0"/>
    <n v="23.968800000000002"/>
    <x v="8"/>
  </r>
  <r>
    <n v="5896"/>
    <x v="2942"/>
    <x v="2"/>
    <x v="301"/>
    <d v="2011-11-08T00:00:00"/>
    <s v="Standard Class"/>
    <s v="PL-18925"/>
    <s v="Paul Lucas"/>
    <x v="2"/>
    <s v="United States"/>
    <s v="Los Angeles"/>
    <x v="1"/>
    <n v="90049"/>
    <x v="1"/>
    <s v="OFF-LA-10003498"/>
    <x v="1"/>
    <x v="2"/>
    <s v="Avery 475"/>
    <n v="44.4"/>
    <n v="3"/>
    <n v="0"/>
    <n v="22.2"/>
    <x v="0"/>
  </r>
  <r>
    <n v="5897"/>
    <x v="2942"/>
    <x v="2"/>
    <x v="301"/>
    <d v="2011-11-08T00:00:00"/>
    <s v="Standard Class"/>
    <s v="PL-18925"/>
    <s v="Paul Lucas"/>
    <x v="2"/>
    <s v="United States"/>
    <s v="Los Angeles"/>
    <x v="1"/>
    <n v="90049"/>
    <x v="1"/>
    <s v="OFF-PA-10004947"/>
    <x v="1"/>
    <x v="10"/>
    <s v="Staples"/>
    <n v="21.4"/>
    <n v="5"/>
    <n v="0"/>
    <n v="9.6300000000000008"/>
    <x v="0"/>
  </r>
  <r>
    <n v="5898"/>
    <x v="2943"/>
    <x v="0"/>
    <x v="1015"/>
    <d v="2013-04-10T00:00:00"/>
    <s v="Standard Class"/>
    <s v="ZD-21925"/>
    <s v="Zuschuss Donatelli"/>
    <x v="0"/>
    <s v="United States"/>
    <s v="Richmond"/>
    <x v="14"/>
    <n v="47374"/>
    <x v="2"/>
    <s v="FUR-FU-10003799"/>
    <x v="0"/>
    <x v="5"/>
    <s v="Seth Thomas 13 1/2&quot; Wall Clock"/>
    <n v="71.12"/>
    <n v="4"/>
    <n v="0"/>
    <n v="22.0472"/>
    <x v="3"/>
  </r>
  <r>
    <n v="5899"/>
    <x v="2943"/>
    <x v="0"/>
    <x v="1015"/>
    <d v="2013-04-10T00:00:00"/>
    <s v="Standard Class"/>
    <s v="ZD-21925"/>
    <s v="Zuschuss Donatelli"/>
    <x v="0"/>
    <s v="United States"/>
    <s v="Richmond"/>
    <x v="14"/>
    <n v="47374"/>
    <x v="2"/>
    <s v="TEC-PH-10000673"/>
    <x v="2"/>
    <x v="7"/>
    <s v="Plantronics Voyager Pro HD - Bluetooth Headset"/>
    <n v="259.95999999999998"/>
    <n v="4"/>
    <n v="0"/>
    <n v="124.7808"/>
    <x v="3"/>
  </r>
  <r>
    <n v="5900"/>
    <x v="2944"/>
    <x v="3"/>
    <x v="602"/>
    <d v="2014-01-17T00:00:00"/>
    <s v="Standard Class"/>
    <s v="LS-16945"/>
    <s v="Linda Southworth"/>
    <x v="1"/>
    <s v="United States"/>
    <s v="San Francisco"/>
    <x v="1"/>
    <n v="94110"/>
    <x v="1"/>
    <s v="OFF-EN-10002621"/>
    <x v="1"/>
    <x v="12"/>
    <s v="Staples"/>
    <n v="9.7799999999999994"/>
    <n v="1"/>
    <n v="0"/>
    <n v="4.8899999999999997"/>
    <x v="9"/>
  </r>
  <r>
    <n v="5901"/>
    <x v="2945"/>
    <x v="1"/>
    <x v="312"/>
    <d v="2012-11-24T00:00:00"/>
    <s v="Standard Class"/>
    <s v="PB-18805"/>
    <s v="Patrick Bzostek"/>
    <x v="2"/>
    <s v="United States"/>
    <s v="San Francisco"/>
    <x v="1"/>
    <n v="94122"/>
    <x v="1"/>
    <s v="OFF-BI-10004528"/>
    <x v="1"/>
    <x v="8"/>
    <s v="Cardinal Poly Pocket Divider Pockets for Ring Binders"/>
    <n v="24.192"/>
    <n v="9"/>
    <n v="0.2"/>
    <n v="7.56"/>
    <x v="0"/>
  </r>
  <r>
    <n v="5902"/>
    <x v="2946"/>
    <x v="0"/>
    <x v="581"/>
    <d v="2013-12-03T00:00:00"/>
    <s v="Standard Class"/>
    <s v="PC-18745"/>
    <s v="Pamela Coakley"/>
    <x v="1"/>
    <s v="United States"/>
    <s v="Westfield"/>
    <x v="30"/>
    <n v="7090"/>
    <x v="3"/>
    <s v="FUR-FU-10001889"/>
    <x v="0"/>
    <x v="5"/>
    <s v="Ultra Door Pull Handle"/>
    <n v="31.56"/>
    <n v="3"/>
    <n v="0"/>
    <n v="10.4148"/>
    <x v="0"/>
  </r>
  <r>
    <n v="5903"/>
    <x v="2947"/>
    <x v="3"/>
    <x v="44"/>
    <d v="2014-11-07T00:00:00"/>
    <s v="Same Day"/>
    <s v="FM-14290"/>
    <s v="Frank Merwin"/>
    <x v="2"/>
    <s v="United States"/>
    <s v="San Francisco"/>
    <x v="1"/>
    <n v="94122"/>
    <x v="1"/>
    <s v="OFF-PA-10000157"/>
    <x v="1"/>
    <x v="10"/>
    <s v="Xerox 191"/>
    <n v="59.94"/>
    <n v="3"/>
    <n v="0"/>
    <n v="28.171800000000001"/>
    <x v="0"/>
  </r>
  <r>
    <n v="5904"/>
    <x v="2947"/>
    <x v="3"/>
    <x v="44"/>
    <d v="2014-11-07T00:00:00"/>
    <s v="Same Day"/>
    <s v="FM-14290"/>
    <s v="Frank Merwin"/>
    <x v="2"/>
    <s v="United States"/>
    <s v="San Francisco"/>
    <x v="1"/>
    <n v="94122"/>
    <x v="1"/>
    <s v="OFF-PA-10002764"/>
    <x v="1"/>
    <x v="10"/>
    <s v="Staples"/>
    <n v="45.36"/>
    <n v="4"/>
    <n v="0"/>
    <n v="22.226400000000002"/>
    <x v="0"/>
  </r>
  <r>
    <n v="5905"/>
    <x v="2947"/>
    <x v="3"/>
    <x v="44"/>
    <d v="2014-11-07T00:00:00"/>
    <s v="Same Day"/>
    <s v="FM-14290"/>
    <s v="Frank Merwin"/>
    <x v="2"/>
    <s v="United States"/>
    <s v="San Francisco"/>
    <x v="1"/>
    <n v="94122"/>
    <x v="1"/>
    <s v="OFF-PA-10000143"/>
    <x v="1"/>
    <x v="10"/>
    <s v="Astroparche Fine Business Paper"/>
    <n v="26.4"/>
    <n v="5"/>
    <n v="0"/>
    <n v="12.672000000000001"/>
    <x v="0"/>
  </r>
  <r>
    <n v="5906"/>
    <x v="2947"/>
    <x v="3"/>
    <x v="44"/>
    <d v="2014-11-07T00:00:00"/>
    <s v="Same Day"/>
    <s v="FM-14290"/>
    <s v="Frank Merwin"/>
    <x v="2"/>
    <s v="United States"/>
    <s v="San Francisco"/>
    <x v="1"/>
    <n v="94122"/>
    <x v="1"/>
    <s v="OFF-LA-10000414"/>
    <x v="1"/>
    <x v="2"/>
    <s v="Avery 503"/>
    <n v="41.4"/>
    <n v="4"/>
    <n v="0"/>
    <n v="19.872"/>
    <x v="0"/>
  </r>
  <r>
    <n v="5907"/>
    <x v="2947"/>
    <x v="3"/>
    <x v="44"/>
    <d v="2014-11-07T00:00:00"/>
    <s v="Same Day"/>
    <s v="FM-14290"/>
    <s v="Frank Merwin"/>
    <x v="2"/>
    <s v="United States"/>
    <s v="San Francisco"/>
    <x v="1"/>
    <n v="94122"/>
    <x v="1"/>
    <s v="TEC-AC-10003441"/>
    <x v="2"/>
    <x v="11"/>
    <s v="Kingston Digital DataTraveler 32GB USB 2.0"/>
    <n v="16.95"/>
    <n v="1"/>
    <n v="0"/>
    <n v="1.0169999999999999"/>
    <x v="0"/>
  </r>
  <r>
    <n v="5908"/>
    <x v="2948"/>
    <x v="0"/>
    <x v="499"/>
    <d v="2013-12-08T00:00:00"/>
    <s v="Standard Class"/>
    <s v="KD-16495"/>
    <s v="Keith Dawkins"/>
    <x v="1"/>
    <s v="United States"/>
    <s v="San Jose"/>
    <x v="1"/>
    <n v="95123"/>
    <x v="1"/>
    <s v="OFF-BI-10002353"/>
    <x v="1"/>
    <x v="8"/>
    <s v="GBC VeloBind Cover Sets"/>
    <n v="24.704000000000001"/>
    <n v="2"/>
    <n v="0.2"/>
    <n v="9.2639999999999993"/>
    <x v="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x v="4"/>
  </r>
  <r>
    <n v="5910"/>
    <x v="2948"/>
    <x v="0"/>
    <x v="499"/>
    <d v="2013-12-08T00:00:00"/>
    <s v="Standard Class"/>
    <s v="KD-16495"/>
    <s v="Keith Dawkins"/>
    <x v="1"/>
    <s v="United States"/>
    <s v="San Jose"/>
    <x v="1"/>
    <n v="95123"/>
    <x v="1"/>
    <s v="FUR-FU-10003026"/>
    <x v="0"/>
    <x v="5"/>
    <s v="Eldon Regeneration Recycled Desk Accessories, Black"/>
    <n v="14.52"/>
    <n v="3"/>
    <n v="0"/>
    <n v="5.6627999999999998"/>
    <x v="4"/>
  </r>
  <r>
    <n v="5911"/>
    <x v="2948"/>
    <x v="0"/>
    <x v="499"/>
    <d v="2013-12-08T00:00:00"/>
    <s v="Standard Class"/>
    <s v="KD-16495"/>
    <s v="Keith Dawkins"/>
    <x v="1"/>
    <s v="United States"/>
    <s v="San Jose"/>
    <x v="1"/>
    <n v="95123"/>
    <x v="1"/>
    <s v="OFF-BI-10000632"/>
    <x v="1"/>
    <x v="8"/>
    <s v="Satellite Sectional Post Binders"/>
    <n v="104.184"/>
    <n v="3"/>
    <n v="0.2"/>
    <n v="33.8598"/>
    <x v="4"/>
  </r>
  <r>
    <n v="5912"/>
    <x v="2949"/>
    <x v="0"/>
    <x v="907"/>
    <d v="2013-12-23T00:00:00"/>
    <s v="Standard Class"/>
    <s v="SC-20680"/>
    <s v="Steve Carroll"/>
    <x v="2"/>
    <s v="United States"/>
    <s v="Seattle"/>
    <x v="4"/>
    <n v="98115"/>
    <x v="1"/>
    <s v="OFF-ST-10001328"/>
    <x v="1"/>
    <x v="4"/>
    <s v="Personal Filing Tote with Lid, Black/Gray"/>
    <n v="46.53"/>
    <n v="3"/>
    <n v="0"/>
    <n v="13.0284"/>
    <x v="4"/>
  </r>
  <r>
    <n v="5913"/>
    <x v="2950"/>
    <x v="2"/>
    <x v="829"/>
    <d v="2011-08-26T00:00:00"/>
    <s v="Second Class"/>
    <s v="DW-13585"/>
    <s v="Dorothy Wardle"/>
    <x v="1"/>
    <s v="United States"/>
    <s v="Owensboro"/>
    <x v="0"/>
    <n v="42301"/>
    <x v="0"/>
    <s v="OFF-SU-10004661"/>
    <x v="1"/>
    <x v="14"/>
    <s v="Acme Titanium Bonded Scissors"/>
    <n v="25.5"/>
    <n v="3"/>
    <n v="0"/>
    <n v="6.63"/>
    <x v="6"/>
  </r>
  <r>
    <n v="5914"/>
    <x v="2951"/>
    <x v="1"/>
    <x v="14"/>
    <d v="2012-09-23T00:00:00"/>
    <s v="Standard Class"/>
    <s v="PF-19120"/>
    <s v="Peter Fuller"/>
    <x v="0"/>
    <s v="United States"/>
    <s v="New York City"/>
    <x v="15"/>
    <n v="10035"/>
    <x v="3"/>
    <s v="OFF-ST-10000617"/>
    <x v="1"/>
    <x v="4"/>
    <s v="Woodgrain Magazine Files by Perma"/>
    <n v="14.9"/>
    <n v="5"/>
    <n v="0"/>
    <n v="1.0429999999999999"/>
    <x v="8"/>
  </r>
  <r>
    <n v="5915"/>
    <x v="2951"/>
    <x v="1"/>
    <x v="14"/>
    <d v="2012-09-23T00:00:00"/>
    <s v="Standard Class"/>
    <s v="PF-19120"/>
    <s v="Peter Fuller"/>
    <x v="0"/>
    <s v="United States"/>
    <s v="New York City"/>
    <x v="15"/>
    <n v="10035"/>
    <x v="3"/>
    <s v="OFF-LA-10002762"/>
    <x v="1"/>
    <x v="2"/>
    <s v="Avery 485"/>
    <n v="87.71"/>
    <n v="7"/>
    <n v="0"/>
    <n v="41.223700000000001"/>
    <x v="8"/>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x v="8"/>
  </r>
  <r>
    <n v="5917"/>
    <x v="2951"/>
    <x v="1"/>
    <x v="14"/>
    <d v="2012-09-23T00:00:00"/>
    <s v="Standard Class"/>
    <s v="PF-19120"/>
    <s v="Peter Fuller"/>
    <x v="0"/>
    <s v="United States"/>
    <s v="New York City"/>
    <x v="15"/>
    <n v="10035"/>
    <x v="3"/>
    <s v="OFF-ST-10003058"/>
    <x v="1"/>
    <x v="4"/>
    <s v="Eldon Mobile Mega Data Cart  Mega Stackable  Add-On Trays"/>
    <n v="94.6"/>
    <n v="4"/>
    <n v="0"/>
    <n v="27.434000000000001"/>
    <x v="8"/>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x v="8"/>
  </r>
  <r>
    <n v="5919"/>
    <x v="2951"/>
    <x v="1"/>
    <x v="14"/>
    <d v="2012-09-23T00:00:00"/>
    <s v="Standard Class"/>
    <s v="PF-19120"/>
    <s v="Peter Fuller"/>
    <x v="0"/>
    <s v="United States"/>
    <s v="New York City"/>
    <x v="15"/>
    <n v="10035"/>
    <x v="3"/>
    <s v="FUR-BO-10002213"/>
    <x v="0"/>
    <x v="0"/>
    <s v="DMI Eclipse Executive Suite Bookcases"/>
    <n v="2003.92"/>
    <n v="5"/>
    <n v="0.2"/>
    <n v="-25.048999999999999"/>
    <x v="8"/>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x v="8"/>
  </r>
  <r>
    <n v="5921"/>
    <x v="2951"/>
    <x v="1"/>
    <x v="14"/>
    <d v="2012-09-23T00:00:00"/>
    <s v="Standard Class"/>
    <s v="PF-19120"/>
    <s v="Peter Fuller"/>
    <x v="0"/>
    <s v="United States"/>
    <s v="New York City"/>
    <x v="15"/>
    <n v="10035"/>
    <x v="3"/>
    <s v="TEC-AC-10003033"/>
    <x v="2"/>
    <x v="11"/>
    <s v="Plantronics CS510 - Over-the-Head monaural Wireless Headset System"/>
    <n v="659.9"/>
    <n v="2"/>
    <n v="0"/>
    <n v="217.767"/>
    <x v="8"/>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x v="8"/>
  </r>
  <r>
    <n v="5923"/>
    <x v="2951"/>
    <x v="1"/>
    <x v="14"/>
    <d v="2012-09-23T00:00:00"/>
    <s v="Standard Class"/>
    <s v="PF-19120"/>
    <s v="Peter Fuller"/>
    <x v="0"/>
    <s v="United States"/>
    <s v="New York City"/>
    <x v="15"/>
    <n v="10035"/>
    <x v="3"/>
    <s v="TEC-PH-10000169"/>
    <x v="2"/>
    <x v="7"/>
    <s v="ARKON Windshield Dashboard Air Vent Car Mount Holder"/>
    <n v="67.8"/>
    <n v="4"/>
    <n v="0"/>
    <n v="1.3560000000000001"/>
    <x v="8"/>
  </r>
  <r>
    <n v="5924"/>
    <x v="2952"/>
    <x v="0"/>
    <x v="491"/>
    <d v="2013-12-01T00:00:00"/>
    <s v="Second Class"/>
    <s v="DK-13225"/>
    <s v="Dean Katz"/>
    <x v="1"/>
    <s v="United States"/>
    <s v="New York City"/>
    <x v="15"/>
    <n v="10011"/>
    <x v="3"/>
    <s v="FUR-TA-10002958"/>
    <x v="0"/>
    <x v="3"/>
    <s v="Bevis Oval Conference Table, Walnut"/>
    <n v="313.17599999999999"/>
    <n v="2"/>
    <n v="0.4"/>
    <n v="-120.0508"/>
    <x v="0"/>
  </r>
  <r>
    <n v="5925"/>
    <x v="2953"/>
    <x v="3"/>
    <x v="123"/>
    <d v="2014-11-23T00:00:00"/>
    <s v="Second Class"/>
    <s v="RB-19435"/>
    <s v="Richard Bierner"/>
    <x v="0"/>
    <s v="United States"/>
    <s v="Springfield"/>
    <x v="17"/>
    <n v="22153"/>
    <x v="0"/>
    <s v="OFF-AR-10001177"/>
    <x v="1"/>
    <x v="6"/>
    <s v="Newell 349"/>
    <n v="22.96"/>
    <n v="7"/>
    <n v="0"/>
    <n v="6.6584000000000003"/>
    <x v="0"/>
  </r>
  <r>
    <n v="5926"/>
    <x v="2954"/>
    <x v="3"/>
    <x v="95"/>
    <d v="2014-06-09T00:00:00"/>
    <s v="Standard Class"/>
    <s v="GD-14590"/>
    <s v="Giulietta Dortch"/>
    <x v="1"/>
    <s v="United States"/>
    <s v="Bellingham"/>
    <x v="4"/>
    <n v="98226"/>
    <x v="1"/>
    <s v="TEC-AC-10004975"/>
    <x v="2"/>
    <x v="11"/>
    <s v="Plantronics Audio 995 Wireless Stereo Headset"/>
    <n v="1099.5"/>
    <n v="10"/>
    <n v="0"/>
    <n v="362.83499999999998"/>
    <x v="1"/>
  </r>
  <r>
    <n v="5927"/>
    <x v="2955"/>
    <x v="2"/>
    <x v="918"/>
    <d v="2011-04-12T00:00:00"/>
    <s v="Standard Class"/>
    <s v="RA-19885"/>
    <s v="Ruben Ausman"/>
    <x v="1"/>
    <s v="United States"/>
    <s v="Decatur"/>
    <x v="19"/>
    <n v="35601"/>
    <x v="0"/>
    <s v="FUR-TA-10001086"/>
    <x v="0"/>
    <x v="3"/>
    <s v="SAFCO PlanMaster Boards, 60w x 37-1/2d, White Melamine"/>
    <n v="1215.92"/>
    <n v="8"/>
    <n v="0"/>
    <n v="316.13920000000002"/>
    <x v="3"/>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x v="2"/>
  </r>
  <r>
    <n v="5929"/>
    <x v="2956"/>
    <x v="2"/>
    <x v="856"/>
    <d v="2011-10-15T00:00:00"/>
    <s v="Standard Class"/>
    <s v="DB-13555"/>
    <s v="Dorothy Badders"/>
    <x v="1"/>
    <s v="United States"/>
    <s v="Fayetteville"/>
    <x v="36"/>
    <n v="72701"/>
    <x v="0"/>
    <s v="FUR-FU-10002107"/>
    <x v="0"/>
    <x v="5"/>
    <s v="Eldon Pizzaz Desk Accessories"/>
    <n v="8.92"/>
    <n v="4"/>
    <n v="0"/>
    <n v="3.9247999999999998"/>
    <x v="2"/>
  </r>
  <r>
    <n v="5930"/>
    <x v="2957"/>
    <x v="3"/>
    <x v="437"/>
    <d v="2014-07-10T00:00:00"/>
    <s v="First Class"/>
    <s v="RL-19615"/>
    <s v="Rob Lucas"/>
    <x v="0"/>
    <s v="United States"/>
    <s v="Philadelphia"/>
    <x v="9"/>
    <n v="19120"/>
    <x v="3"/>
    <s v="FUR-BO-10001519"/>
    <x v="0"/>
    <x v="0"/>
    <s v="O'Sullivan 3-Shelf Heavy-Duty Bookcases"/>
    <n v="87.21"/>
    <n v="3"/>
    <n v="0.5"/>
    <n v="-45.349200000000003"/>
    <x v="7"/>
  </r>
  <r>
    <n v="5931"/>
    <x v="2957"/>
    <x v="3"/>
    <x v="437"/>
    <d v="2014-07-10T00:00:00"/>
    <s v="First Class"/>
    <s v="RL-19615"/>
    <s v="Rob Lucas"/>
    <x v="0"/>
    <s v="United States"/>
    <s v="Philadelphia"/>
    <x v="9"/>
    <n v="19120"/>
    <x v="3"/>
    <s v="OFF-PA-10004100"/>
    <x v="1"/>
    <x v="10"/>
    <s v="Xerox 216"/>
    <n v="15.552"/>
    <n v="3"/>
    <n v="0.2"/>
    <n v="5.4432"/>
    <x v="7"/>
  </r>
  <r>
    <n v="5932"/>
    <x v="2957"/>
    <x v="3"/>
    <x v="437"/>
    <d v="2014-07-10T00:00:00"/>
    <s v="First Class"/>
    <s v="RL-19615"/>
    <s v="Rob Lucas"/>
    <x v="0"/>
    <s v="United States"/>
    <s v="Philadelphia"/>
    <x v="9"/>
    <n v="19120"/>
    <x v="3"/>
    <s v="TEC-PH-10001363"/>
    <x v="2"/>
    <x v="7"/>
    <s v="Apple iPhone 5S"/>
    <n v="683.98800000000006"/>
    <n v="2"/>
    <n v="0.4"/>
    <n v="-113.998"/>
    <x v="7"/>
  </r>
  <r>
    <n v="5933"/>
    <x v="2957"/>
    <x v="3"/>
    <x v="437"/>
    <d v="2014-07-10T00:00:00"/>
    <s v="First Class"/>
    <s v="RL-19615"/>
    <s v="Rob Lucas"/>
    <x v="0"/>
    <s v="United States"/>
    <s v="Philadelphia"/>
    <x v="9"/>
    <n v="19120"/>
    <x v="3"/>
    <s v="OFF-ST-10004835"/>
    <x v="1"/>
    <x v="4"/>
    <s v="Plastic Stacking Crates &amp; Casters"/>
    <n v="13.391999999999999"/>
    <n v="3"/>
    <n v="0.2"/>
    <n v="1.0044"/>
    <x v="7"/>
  </r>
  <r>
    <n v="5934"/>
    <x v="2957"/>
    <x v="3"/>
    <x v="437"/>
    <d v="2014-07-10T00:00:00"/>
    <s v="First Class"/>
    <s v="RL-19615"/>
    <s v="Rob Lucas"/>
    <x v="0"/>
    <s v="United States"/>
    <s v="Philadelphia"/>
    <x v="9"/>
    <n v="19120"/>
    <x v="3"/>
    <s v="TEC-AC-10002018"/>
    <x v="2"/>
    <x v="11"/>
    <s v="AmazonBasics 3-Button USB Wired Mouse"/>
    <n v="16.776"/>
    <n v="3"/>
    <n v="0.2"/>
    <n v="4.8231000000000002"/>
    <x v="7"/>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x v="7"/>
  </r>
  <r>
    <n v="5936"/>
    <x v="2958"/>
    <x v="0"/>
    <x v="975"/>
    <d v="2013-07-05T00:00:00"/>
    <s v="Same Day"/>
    <s v="RB-19465"/>
    <s v="Rick Bensley"/>
    <x v="2"/>
    <s v="United States"/>
    <s v="Seattle"/>
    <x v="4"/>
    <n v="98103"/>
    <x v="1"/>
    <s v="FUR-FU-10000221"/>
    <x v="0"/>
    <x v="5"/>
    <s v="Master Caster Door Stop, Brown"/>
    <n v="25.4"/>
    <n v="5"/>
    <n v="0"/>
    <n v="8.6359999999999992"/>
    <x v="7"/>
  </r>
  <r>
    <n v="5937"/>
    <x v="2958"/>
    <x v="0"/>
    <x v="975"/>
    <d v="2013-07-05T00:00:00"/>
    <s v="Same Day"/>
    <s v="RB-19465"/>
    <s v="Rick Bensley"/>
    <x v="2"/>
    <s v="United States"/>
    <s v="Seattle"/>
    <x v="4"/>
    <n v="98103"/>
    <x v="1"/>
    <s v="TEC-PH-10001198"/>
    <x v="2"/>
    <x v="7"/>
    <s v="Avaya 4621SW VoIP phone"/>
    <n v="177.48"/>
    <n v="3"/>
    <n v="0.2"/>
    <n v="19.9665"/>
    <x v="7"/>
  </r>
  <r>
    <n v="5938"/>
    <x v="2958"/>
    <x v="0"/>
    <x v="975"/>
    <d v="2013-07-05T00:00:00"/>
    <s v="Same Day"/>
    <s v="RB-19465"/>
    <s v="Rick Bensley"/>
    <x v="2"/>
    <s v="United States"/>
    <s v="Seattle"/>
    <x v="4"/>
    <n v="98103"/>
    <x v="1"/>
    <s v="TEC-PH-10002564"/>
    <x v="2"/>
    <x v="7"/>
    <s v="OtterBox Defender Series Case - Samsung Galaxy S4"/>
    <n v="71.975999999999999"/>
    <n v="3"/>
    <n v="0.2"/>
    <n v="8.9969999999999999"/>
    <x v="7"/>
  </r>
  <r>
    <n v="5939"/>
    <x v="2959"/>
    <x v="3"/>
    <x v="240"/>
    <d v="2014-05-26T00:00:00"/>
    <s v="Standard Class"/>
    <s v="JF-15295"/>
    <s v="Jason Fortune-"/>
    <x v="0"/>
    <s v="United States"/>
    <s v="Plano"/>
    <x v="5"/>
    <n v="75023"/>
    <x v="2"/>
    <s v="TEC-PH-10003811"/>
    <x v="2"/>
    <x v="7"/>
    <s v="Jabra Supreme Plus Driver EditionÂ Headset"/>
    <n v="95.992000000000004"/>
    <n v="1"/>
    <n v="0.2"/>
    <n v="9.5991999999999997"/>
    <x v="5"/>
  </r>
  <r>
    <n v="5940"/>
    <x v="2959"/>
    <x v="3"/>
    <x v="240"/>
    <d v="2014-05-26T00:00:00"/>
    <s v="Standard Class"/>
    <s v="JF-15295"/>
    <s v="Jason Fortune-"/>
    <x v="0"/>
    <s v="United States"/>
    <s v="Plano"/>
    <x v="5"/>
    <n v="75023"/>
    <x v="2"/>
    <s v="OFF-LA-10004178"/>
    <x v="1"/>
    <x v="2"/>
    <s v="Avery 491"/>
    <n v="13.215999999999999"/>
    <n v="4"/>
    <n v="0.2"/>
    <n v="4.2952000000000004"/>
    <x v="5"/>
  </r>
  <r>
    <n v="5941"/>
    <x v="2960"/>
    <x v="3"/>
    <x v="386"/>
    <d v="2014-10-15T00:00:00"/>
    <s v="Second Class"/>
    <s v="RW-19690"/>
    <s v="Robert Waldorf"/>
    <x v="0"/>
    <s v="United States"/>
    <s v="Los Angeles"/>
    <x v="1"/>
    <n v="90049"/>
    <x v="1"/>
    <s v="TEC-AC-10001465"/>
    <x v="2"/>
    <x v="11"/>
    <s v="SanDisk Cruzer 64 GB USB Flash Drive"/>
    <n v="435.84"/>
    <n v="12"/>
    <n v="0"/>
    <n v="130.75200000000001"/>
    <x v="2"/>
  </r>
  <r>
    <n v="5942"/>
    <x v="2960"/>
    <x v="3"/>
    <x v="386"/>
    <d v="2014-10-15T00:00:00"/>
    <s v="Second Class"/>
    <s v="RW-19690"/>
    <s v="Robert Waldorf"/>
    <x v="0"/>
    <s v="United States"/>
    <s v="Los Angeles"/>
    <x v="1"/>
    <n v="90049"/>
    <x v="1"/>
    <s v="OFF-AR-10000940"/>
    <x v="1"/>
    <x v="6"/>
    <s v="Newell 343"/>
    <n v="5.88"/>
    <n v="2"/>
    <n v="0"/>
    <n v="1.5875999999999999"/>
    <x v="2"/>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x v="6"/>
  </r>
  <r>
    <n v="5944"/>
    <x v="2962"/>
    <x v="2"/>
    <x v="55"/>
    <d v="2011-08-29T00:00:00"/>
    <s v="Standard Class"/>
    <s v="JM-15265"/>
    <s v="Janet Molinari"/>
    <x v="1"/>
    <s v="United States"/>
    <s v="Los Angeles"/>
    <x v="1"/>
    <n v="90036"/>
    <x v="1"/>
    <s v="FUR-FU-10000771"/>
    <x v="0"/>
    <x v="5"/>
    <s v="Eldon 200 Class Desk Accessories, Smoke"/>
    <n v="6.28"/>
    <n v="1"/>
    <n v="0"/>
    <n v="2.6375999999999999"/>
    <x v="6"/>
  </r>
  <r>
    <n v="5945"/>
    <x v="2962"/>
    <x v="2"/>
    <x v="55"/>
    <d v="2011-08-29T00:00:00"/>
    <s v="Standard Class"/>
    <s v="JM-15265"/>
    <s v="Janet Molinari"/>
    <x v="1"/>
    <s v="United States"/>
    <s v="Los Angeles"/>
    <x v="1"/>
    <n v="90036"/>
    <x v="1"/>
    <s v="TEC-AC-10002399"/>
    <x v="2"/>
    <x v="11"/>
    <s v="SanDisk Cruzer 32 GB USB Flash Drive"/>
    <n v="95.1"/>
    <n v="5"/>
    <n v="0"/>
    <n v="30.431999999999999"/>
    <x v="6"/>
  </r>
  <r>
    <n v="5946"/>
    <x v="2962"/>
    <x v="2"/>
    <x v="55"/>
    <d v="2011-08-29T00:00:00"/>
    <s v="Standard Class"/>
    <s v="JM-15265"/>
    <s v="Janet Molinari"/>
    <x v="1"/>
    <s v="United States"/>
    <s v="Los Angeles"/>
    <x v="1"/>
    <n v="90036"/>
    <x v="1"/>
    <s v="OFF-PA-10004983"/>
    <x v="1"/>
    <x v="10"/>
    <s v="Xerox 23"/>
    <n v="25.92"/>
    <n v="4"/>
    <n v="0"/>
    <n v="12.441599999999999"/>
    <x v="6"/>
  </r>
  <r>
    <n v="5947"/>
    <x v="2962"/>
    <x v="2"/>
    <x v="55"/>
    <d v="2011-08-29T00:00:00"/>
    <s v="Standard Class"/>
    <s v="JM-15265"/>
    <s v="Janet Molinari"/>
    <x v="1"/>
    <s v="United States"/>
    <s v="Los Angeles"/>
    <x v="1"/>
    <n v="90036"/>
    <x v="1"/>
    <s v="OFF-ST-10004258"/>
    <x v="1"/>
    <x v="4"/>
    <s v="Portable Personal File Box"/>
    <n v="48.84"/>
    <n v="4"/>
    <n v="0"/>
    <n v="13.1868"/>
    <x v="6"/>
  </r>
  <r>
    <n v="5948"/>
    <x v="2963"/>
    <x v="1"/>
    <x v="471"/>
    <d v="2012-09-18T00:00:00"/>
    <s v="Second Class"/>
    <s v="BE-11455"/>
    <s v="Brad Eason"/>
    <x v="2"/>
    <s v="United States"/>
    <s v="Des Moines"/>
    <x v="23"/>
    <n v="50315"/>
    <x v="2"/>
    <s v="OFF-BI-10004040"/>
    <x v="1"/>
    <x v="8"/>
    <s v="Wilson Jones Impact Binders"/>
    <n v="25.9"/>
    <n v="5"/>
    <n v="0"/>
    <n v="12.691000000000001"/>
    <x v="8"/>
  </r>
  <r>
    <n v="5949"/>
    <x v="2964"/>
    <x v="3"/>
    <x v="916"/>
    <d v="2014-03-06T00:00:00"/>
    <s v="Same Day"/>
    <s v="CB-12535"/>
    <s v="Claudia Bergmann"/>
    <x v="1"/>
    <s v="United States"/>
    <s v="Southaven"/>
    <x v="35"/>
    <n v="38671"/>
    <x v="0"/>
    <s v="OFF-EN-10003862"/>
    <x v="1"/>
    <x v="12"/>
    <s v="Laser &amp; Ink Jet Business Envelopes"/>
    <n v="42.68"/>
    <n v="4"/>
    <n v="0"/>
    <n v="19.6328"/>
    <x v="10"/>
  </r>
  <r>
    <n v="5950"/>
    <x v="2964"/>
    <x v="3"/>
    <x v="916"/>
    <d v="2014-03-06T00:00:00"/>
    <s v="Same Day"/>
    <s v="CB-12535"/>
    <s v="Claudia Bergmann"/>
    <x v="1"/>
    <s v="United States"/>
    <s v="Southaven"/>
    <x v="35"/>
    <n v="38671"/>
    <x v="0"/>
    <s v="TEC-AC-10004571"/>
    <x v="2"/>
    <x v="11"/>
    <s v="Logitech G700s Rechargeable Gaming Mouse"/>
    <n v="299.97000000000003"/>
    <n v="3"/>
    <n v="0"/>
    <n v="125.98739999999999"/>
    <x v="10"/>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x v="10"/>
  </r>
  <r>
    <n v="5952"/>
    <x v="2964"/>
    <x v="3"/>
    <x v="916"/>
    <d v="2014-03-06T00:00:00"/>
    <s v="Same Day"/>
    <s v="CB-12535"/>
    <s v="Claudia Bergmann"/>
    <x v="1"/>
    <s v="United States"/>
    <s v="Southaven"/>
    <x v="35"/>
    <n v="38671"/>
    <x v="0"/>
    <s v="OFF-BI-10002026"/>
    <x v="1"/>
    <x v="8"/>
    <s v="Ibico Recycled Linen-Style Covers"/>
    <n v="234.36"/>
    <n v="6"/>
    <n v="0"/>
    <n v="112.4928"/>
    <x v="10"/>
  </r>
  <r>
    <n v="5953"/>
    <x v="2965"/>
    <x v="3"/>
    <x v="4"/>
    <d v="2014-04-22T00:00:00"/>
    <s v="Standard Class"/>
    <s v="SD-20485"/>
    <s v="Shirley Daniels"/>
    <x v="2"/>
    <s v="United States"/>
    <s v="Houston"/>
    <x v="5"/>
    <n v="77041"/>
    <x v="2"/>
    <s v="OFF-PA-10001826"/>
    <x v="1"/>
    <x v="10"/>
    <s v="Xerox 207"/>
    <n v="20.736000000000001"/>
    <n v="4"/>
    <n v="0.2"/>
    <n v="7.2576000000000001"/>
    <x v="3"/>
  </r>
  <r>
    <n v="5954"/>
    <x v="2966"/>
    <x v="2"/>
    <x v="809"/>
    <d v="2011-03-31T00:00:00"/>
    <s v="First Class"/>
    <s v="SG-20890"/>
    <s v="Susan Gilcrest"/>
    <x v="1"/>
    <s v="United States"/>
    <s v="New York City"/>
    <x v="15"/>
    <n v="10009"/>
    <x v="3"/>
    <s v="OFF-AR-10001231"/>
    <x v="1"/>
    <x v="6"/>
    <s v="Sanford EarthWrite Recycled Pencils, Medium Soft, #2"/>
    <n v="10.5"/>
    <n v="5"/>
    <n v="0"/>
    <n v="2.94"/>
    <x v="10"/>
  </r>
  <r>
    <n v="5955"/>
    <x v="2967"/>
    <x v="2"/>
    <x v="7"/>
    <d v="2011-11-15T00:00:00"/>
    <s v="Second Class"/>
    <s v="TS-21430"/>
    <s v="Tom Stivers"/>
    <x v="1"/>
    <s v="United States"/>
    <s v="Reading"/>
    <x v="9"/>
    <n v="19601"/>
    <x v="3"/>
    <s v="FUR-FU-10000409"/>
    <x v="0"/>
    <x v="5"/>
    <s v="GE 4 Foot Flourescent Tube, 40 Watt"/>
    <n v="23.968"/>
    <n v="2"/>
    <n v="0.2"/>
    <n v="7.7896000000000001"/>
    <x v="0"/>
  </r>
  <r>
    <n v="5956"/>
    <x v="2967"/>
    <x v="2"/>
    <x v="7"/>
    <d v="2011-11-15T00:00:00"/>
    <s v="Second Class"/>
    <s v="TS-21430"/>
    <s v="Tom Stivers"/>
    <x v="1"/>
    <s v="United States"/>
    <s v="Reading"/>
    <x v="9"/>
    <n v="19601"/>
    <x v="3"/>
    <s v="FUR-BO-10002545"/>
    <x v="0"/>
    <x v="0"/>
    <s v="Atlantic Metals Mobile 3-Shelf Bookcases, Custom Colors"/>
    <n v="521.96"/>
    <n v="4"/>
    <n v="0.5"/>
    <n v="-250.54079999999999"/>
    <x v="0"/>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x v="10"/>
  </r>
  <r>
    <n v="5958"/>
    <x v="2968"/>
    <x v="0"/>
    <x v="299"/>
    <d v="2013-03-16T00:00:00"/>
    <s v="Second Class"/>
    <s v="DK-13225"/>
    <s v="Dean Katz"/>
    <x v="1"/>
    <s v="United States"/>
    <s v="San Francisco"/>
    <x v="1"/>
    <n v="94109"/>
    <x v="1"/>
    <s v="OFF-AP-10003842"/>
    <x v="1"/>
    <x v="9"/>
    <s v="Euro-Pro Shark Turbo Vacuum"/>
    <n v="154.9"/>
    <n v="5"/>
    <n v="0"/>
    <n v="40.274000000000001"/>
    <x v="10"/>
  </r>
  <r>
    <n v="5959"/>
    <x v="2968"/>
    <x v="0"/>
    <x v="299"/>
    <d v="2013-03-16T00:00:00"/>
    <s v="Second Class"/>
    <s v="DK-13225"/>
    <s v="Dean Katz"/>
    <x v="1"/>
    <s v="United States"/>
    <s v="San Francisco"/>
    <x v="1"/>
    <n v="94109"/>
    <x v="1"/>
    <s v="OFF-EN-10004459"/>
    <x v="1"/>
    <x v="12"/>
    <s v="Security-Tint Envelopes"/>
    <n v="30.56"/>
    <n v="4"/>
    <n v="0"/>
    <n v="14.974399999999999"/>
    <x v="10"/>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x v="10"/>
  </r>
  <r>
    <n v="5961"/>
    <x v="2969"/>
    <x v="3"/>
    <x v="839"/>
    <d v="2014-02-15T00:00:00"/>
    <s v="Second Class"/>
    <s v="ML-17395"/>
    <s v="Marina Lichtenstein"/>
    <x v="1"/>
    <s v="United States"/>
    <s v="Los Angeles"/>
    <x v="1"/>
    <n v="90045"/>
    <x v="1"/>
    <s v="FUR-FU-10003142"/>
    <x v="0"/>
    <x v="5"/>
    <s v="Master Big Foot Doorstop, Beige"/>
    <n v="21.12"/>
    <n v="4"/>
    <n v="0"/>
    <n v="6.5472000000000001"/>
    <x v="11"/>
  </r>
  <r>
    <n v="5962"/>
    <x v="2970"/>
    <x v="2"/>
    <x v="7"/>
    <d v="2011-11-13T00:00:00"/>
    <s v="Second Class"/>
    <s v="MA-17560"/>
    <s v="Matt Abelman"/>
    <x v="2"/>
    <s v="United States"/>
    <s v="Los Angeles"/>
    <x v="1"/>
    <n v="90004"/>
    <x v="1"/>
    <s v="TEC-PH-10001425"/>
    <x v="2"/>
    <x v="7"/>
    <s v="Mophie Juice Pack Helium for iPhone"/>
    <n v="575.928"/>
    <n v="9"/>
    <n v="0.2"/>
    <n v="57.592799999999997"/>
    <x v="0"/>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x v="0"/>
  </r>
  <r>
    <n v="5964"/>
    <x v="2970"/>
    <x v="2"/>
    <x v="7"/>
    <d v="2011-11-13T00:00:00"/>
    <s v="Second Class"/>
    <s v="MA-17560"/>
    <s v="Matt Abelman"/>
    <x v="2"/>
    <s v="United States"/>
    <s v="Los Angeles"/>
    <x v="1"/>
    <n v="90004"/>
    <x v="1"/>
    <s v="OFF-PA-10003625"/>
    <x v="1"/>
    <x v="10"/>
    <s v="Xerox 1979"/>
    <n v="123.92"/>
    <n v="4"/>
    <n v="0"/>
    <n v="55.764000000000003"/>
    <x v="0"/>
  </r>
  <r>
    <n v="5965"/>
    <x v="2971"/>
    <x v="3"/>
    <x v="648"/>
    <d v="2014-08-26T00:00:00"/>
    <s v="Standard Class"/>
    <s v="LR-17035"/>
    <s v="Lisa Ryan"/>
    <x v="1"/>
    <s v="United States"/>
    <s v="San Francisco"/>
    <x v="1"/>
    <n v="94109"/>
    <x v="1"/>
    <s v="OFF-SU-10004768"/>
    <x v="1"/>
    <x v="14"/>
    <s v="Acme Kleencut Forged Steel Scissors"/>
    <n v="17.22"/>
    <n v="3"/>
    <n v="0"/>
    <n v="5.1660000000000004"/>
    <x v="6"/>
  </r>
  <r>
    <n v="5966"/>
    <x v="2971"/>
    <x v="3"/>
    <x v="648"/>
    <d v="2014-08-26T00:00:00"/>
    <s v="Standard Class"/>
    <s v="LR-17035"/>
    <s v="Lisa Ryan"/>
    <x v="1"/>
    <s v="United States"/>
    <s v="San Francisco"/>
    <x v="1"/>
    <n v="94109"/>
    <x v="1"/>
    <s v="OFF-ST-10000777"/>
    <x v="1"/>
    <x v="4"/>
    <s v="Companion Letter/Legal File, Black"/>
    <n v="226.56"/>
    <n v="6"/>
    <n v="0"/>
    <n v="63.436799999999998"/>
    <x v="6"/>
  </r>
  <r>
    <n v="5967"/>
    <x v="2971"/>
    <x v="3"/>
    <x v="648"/>
    <d v="2014-08-26T00:00:00"/>
    <s v="Standard Class"/>
    <s v="LR-17035"/>
    <s v="Lisa Ryan"/>
    <x v="1"/>
    <s v="United States"/>
    <s v="San Francisco"/>
    <x v="1"/>
    <n v="94109"/>
    <x v="1"/>
    <s v="TEC-PH-10003171"/>
    <x v="2"/>
    <x v="7"/>
    <s v="Plantronics Encore H101 Dual EarpiecesÂ Headset"/>
    <n v="107.88"/>
    <n v="3"/>
    <n v="0.2"/>
    <n v="10.788"/>
    <x v="6"/>
  </r>
  <r>
    <n v="5968"/>
    <x v="2972"/>
    <x v="0"/>
    <x v="804"/>
    <d v="2013-01-17T00:00:00"/>
    <s v="First Class"/>
    <s v="BE-11335"/>
    <s v="Bill Eplett"/>
    <x v="2"/>
    <s v="United States"/>
    <s v="New York City"/>
    <x v="15"/>
    <n v="10009"/>
    <x v="3"/>
    <s v="OFF-PA-10001033"/>
    <x v="1"/>
    <x v="10"/>
    <s v="Xerox 1893"/>
    <n v="81.98"/>
    <n v="2"/>
    <n v="0"/>
    <n v="40.170200000000001"/>
    <x v="9"/>
  </r>
  <r>
    <n v="5969"/>
    <x v="2973"/>
    <x v="2"/>
    <x v="836"/>
    <d v="2011-07-22T00:00:00"/>
    <s v="First Class"/>
    <s v="CC-12145"/>
    <s v="Charles Crestani"/>
    <x v="0"/>
    <s v="United States"/>
    <s v="San Diego"/>
    <x v="1"/>
    <n v="92105"/>
    <x v="1"/>
    <s v="OFF-PA-10000418"/>
    <x v="1"/>
    <x v="10"/>
    <s v="Xerox 189"/>
    <n v="104.85"/>
    <n v="1"/>
    <n v="0"/>
    <n v="50.328000000000003"/>
    <x v="7"/>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x v="7"/>
  </r>
  <r>
    <n v="5971"/>
    <x v="2973"/>
    <x v="2"/>
    <x v="836"/>
    <d v="2011-07-22T00:00:00"/>
    <s v="First Class"/>
    <s v="CC-12145"/>
    <s v="Charles Crestani"/>
    <x v="0"/>
    <s v="United States"/>
    <s v="San Diego"/>
    <x v="1"/>
    <n v="92105"/>
    <x v="1"/>
    <s v="OFF-PA-10002230"/>
    <x v="1"/>
    <x v="10"/>
    <s v="Xerox 1897"/>
    <n v="19.920000000000002"/>
    <n v="4"/>
    <n v="0"/>
    <n v="9.7607999999999997"/>
    <x v="7"/>
  </r>
  <r>
    <n v="5972"/>
    <x v="2973"/>
    <x v="2"/>
    <x v="836"/>
    <d v="2011-07-22T00:00:00"/>
    <s v="First Class"/>
    <s v="CC-12145"/>
    <s v="Charles Crestani"/>
    <x v="0"/>
    <s v="United States"/>
    <s v="San Diego"/>
    <x v="1"/>
    <n v="92105"/>
    <x v="1"/>
    <s v="FUR-FU-10003577"/>
    <x v="0"/>
    <x v="5"/>
    <s v="Nu-Dell Leatherette Frames"/>
    <n v="43.02"/>
    <n v="3"/>
    <n v="0"/>
    <n v="15.4872"/>
    <x v="7"/>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x v="11"/>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x v="4"/>
  </r>
  <r>
    <n v="5975"/>
    <x v="2976"/>
    <x v="0"/>
    <x v="750"/>
    <d v="2013-10-14T00:00:00"/>
    <s v="Standard Class"/>
    <s v="DB-13615"/>
    <s v="Doug Bickford"/>
    <x v="0"/>
    <s v="United States"/>
    <s v="Charlotte"/>
    <x v="3"/>
    <n v="28205"/>
    <x v="0"/>
    <s v="OFF-ST-10000676"/>
    <x v="1"/>
    <x v="4"/>
    <s v="Fellowes Econo/Stor Drawers"/>
    <n v="387.72"/>
    <n v="5"/>
    <n v="0.2"/>
    <n v="-67.850999999999999"/>
    <x v="2"/>
  </r>
  <r>
    <n v="5976"/>
    <x v="2977"/>
    <x v="3"/>
    <x v="1002"/>
    <d v="2014-07-18T00:00:00"/>
    <s v="Standard Class"/>
    <s v="RR-19525"/>
    <s v="Rick Reed"/>
    <x v="1"/>
    <s v="United States"/>
    <s v="Overland Park"/>
    <x v="41"/>
    <n v="66212"/>
    <x v="2"/>
    <s v="OFF-ST-10001496"/>
    <x v="1"/>
    <x v="4"/>
    <s v="Standard Rollaway File with Lock"/>
    <n v="360.38"/>
    <n v="2"/>
    <n v="0"/>
    <n v="93.698800000000006"/>
    <x v="7"/>
  </r>
  <r>
    <n v="5977"/>
    <x v="2977"/>
    <x v="3"/>
    <x v="1002"/>
    <d v="2014-07-18T00:00:00"/>
    <s v="Standard Class"/>
    <s v="RR-19525"/>
    <s v="Rick Reed"/>
    <x v="1"/>
    <s v="United States"/>
    <s v="Overland Park"/>
    <x v="41"/>
    <n v="66212"/>
    <x v="2"/>
    <s v="OFF-PA-10003673"/>
    <x v="1"/>
    <x v="10"/>
    <s v="Strathmore Photo Mount Cards"/>
    <n v="13.56"/>
    <n v="2"/>
    <n v="0"/>
    <n v="6.2375999999999996"/>
    <x v="7"/>
  </r>
  <r>
    <n v="5978"/>
    <x v="2978"/>
    <x v="3"/>
    <x v="558"/>
    <d v="2014-04-26T00:00:00"/>
    <s v="First Class"/>
    <s v="SV-20935"/>
    <s v="Susan Vittorini"/>
    <x v="0"/>
    <s v="United States"/>
    <s v="Mesa"/>
    <x v="16"/>
    <n v="85204"/>
    <x v="1"/>
    <s v="TEC-PH-10004614"/>
    <x v="2"/>
    <x v="7"/>
    <s v="AT&amp;T 841000 Phone"/>
    <n v="552"/>
    <n v="10"/>
    <n v="0.2"/>
    <n v="34.5"/>
    <x v="3"/>
  </r>
  <r>
    <n v="5979"/>
    <x v="2979"/>
    <x v="2"/>
    <x v="557"/>
    <d v="2011-09-13T00:00:00"/>
    <s v="Standard Class"/>
    <s v="RB-19465"/>
    <s v="Rick Bensley"/>
    <x v="2"/>
    <s v="United States"/>
    <s v="Tulsa"/>
    <x v="26"/>
    <n v="74133"/>
    <x v="2"/>
    <s v="FUR-TA-10001039"/>
    <x v="0"/>
    <x v="3"/>
    <s v="KI Adjustable-Height Table"/>
    <n v="429.9"/>
    <n v="5"/>
    <n v="0"/>
    <n v="111.774"/>
    <x v="8"/>
  </r>
  <r>
    <n v="5980"/>
    <x v="2979"/>
    <x v="2"/>
    <x v="557"/>
    <d v="2011-09-13T00:00:00"/>
    <s v="Standard Class"/>
    <s v="RB-19465"/>
    <s v="Rick Bensley"/>
    <x v="2"/>
    <s v="United States"/>
    <s v="Tulsa"/>
    <x v="26"/>
    <n v="74133"/>
    <x v="2"/>
    <s v="OFF-BI-10000474"/>
    <x v="1"/>
    <x v="8"/>
    <s v="Avery Recycled Flexi-View Covers for Binding Systems"/>
    <n v="32.06"/>
    <n v="2"/>
    <n v="0"/>
    <n v="15.3888"/>
    <x v="8"/>
  </r>
  <r>
    <n v="5981"/>
    <x v="2979"/>
    <x v="2"/>
    <x v="557"/>
    <d v="2011-09-13T00:00:00"/>
    <s v="Standard Class"/>
    <s v="RB-19465"/>
    <s v="Rick Bensley"/>
    <x v="2"/>
    <s v="United States"/>
    <s v="Tulsa"/>
    <x v="26"/>
    <n v="74133"/>
    <x v="2"/>
    <s v="FUR-CH-10004698"/>
    <x v="0"/>
    <x v="1"/>
    <s v="Padded Folding Chairs, Black, 4/Carton"/>
    <n v="161.96"/>
    <n v="2"/>
    <n v="0"/>
    <n v="45.348799999999997"/>
    <x v="8"/>
  </r>
  <r>
    <n v="5982"/>
    <x v="2979"/>
    <x v="2"/>
    <x v="557"/>
    <d v="2011-09-13T00:00:00"/>
    <s v="Standard Class"/>
    <s v="RB-19465"/>
    <s v="Rick Bensley"/>
    <x v="2"/>
    <s v="United States"/>
    <s v="Tulsa"/>
    <x v="26"/>
    <n v="74133"/>
    <x v="2"/>
    <s v="OFF-ST-10003327"/>
    <x v="1"/>
    <x v="4"/>
    <s v="Akro-Mils 12-Gallon Tote"/>
    <n v="19.86"/>
    <n v="2"/>
    <n v="0"/>
    <n v="5.7594000000000003"/>
    <x v="8"/>
  </r>
  <r>
    <n v="5983"/>
    <x v="2980"/>
    <x v="0"/>
    <x v="831"/>
    <d v="2013-11-29T00:00:00"/>
    <s v="Standard Class"/>
    <s v="MV-18190"/>
    <s v="Mike Vittorini"/>
    <x v="0"/>
    <s v="United States"/>
    <s v="New York City"/>
    <x v="15"/>
    <n v="10035"/>
    <x v="3"/>
    <s v="OFF-PA-10000232"/>
    <x v="1"/>
    <x v="10"/>
    <s v="Xerox 1975"/>
    <n v="12.96"/>
    <n v="2"/>
    <n v="0"/>
    <n v="6.3503999999999996"/>
    <x v="0"/>
  </r>
  <r>
    <n v="5984"/>
    <x v="2981"/>
    <x v="3"/>
    <x v="118"/>
    <d v="2014-09-19T00:00:00"/>
    <s v="Second Class"/>
    <s v="EH-14185"/>
    <s v="Evan Henry"/>
    <x v="0"/>
    <s v="United States"/>
    <s v="Philadelphia"/>
    <x v="9"/>
    <n v="19143"/>
    <x v="3"/>
    <s v="OFF-PA-10003657"/>
    <x v="1"/>
    <x v="10"/>
    <s v="Xerox 1927"/>
    <n v="20.544"/>
    <n v="6"/>
    <n v="0.2"/>
    <n v="6.42"/>
    <x v="8"/>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x v="7"/>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x v="7"/>
  </r>
  <r>
    <n v="5987"/>
    <x v="2982"/>
    <x v="0"/>
    <x v="1080"/>
    <d v="2013-07-26T00:00:00"/>
    <s v="Standard Class"/>
    <s v="JS-16030"/>
    <s v="Joy Smith"/>
    <x v="0"/>
    <s v="United States"/>
    <s v="Hattiesburg"/>
    <x v="35"/>
    <n v="39401"/>
    <x v="0"/>
    <s v="OFF-ST-10002485"/>
    <x v="1"/>
    <x v="4"/>
    <s v="Rogers Deluxe File Chest"/>
    <n v="87.92"/>
    <n v="4"/>
    <n v="0"/>
    <n v="0.87919999999999998"/>
    <x v="7"/>
  </r>
  <r>
    <n v="5988"/>
    <x v="2982"/>
    <x v="0"/>
    <x v="1080"/>
    <d v="2013-07-26T00:00:00"/>
    <s v="Standard Class"/>
    <s v="JS-16030"/>
    <s v="Joy Smith"/>
    <x v="0"/>
    <s v="United States"/>
    <s v="Hattiesburg"/>
    <x v="35"/>
    <n v="39401"/>
    <x v="0"/>
    <s v="OFF-PA-10001033"/>
    <x v="1"/>
    <x v="10"/>
    <s v="Xerox 1893"/>
    <n v="245.94"/>
    <n v="6"/>
    <n v="0"/>
    <n v="120.5106"/>
    <x v="7"/>
  </r>
  <r>
    <n v="5989"/>
    <x v="2982"/>
    <x v="0"/>
    <x v="1080"/>
    <d v="2013-07-26T00:00:00"/>
    <s v="Standard Class"/>
    <s v="JS-16030"/>
    <s v="Joy Smith"/>
    <x v="0"/>
    <s v="United States"/>
    <s v="Hattiesburg"/>
    <x v="35"/>
    <n v="39401"/>
    <x v="0"/>
    <s v="OFF-BI-10000404"/>
    <x v="1"/>
    <x v="8"/>
    <s v="Avery Printable Repositionable Plastic Tabs"/>
    <n v="8.6"/>
    <n v="1"/>
    <n v="0"/>
    <n v="4.0419999999999998"/>
    <x v="7"/>
  </r>
  <r>
    <n v="5990"/>
    <x v="2982"/>
    <x v="0"/>
    <x v="1080"/>
    <d v="2013-07-26T00:00:00"/>
    <s v="Standard Class"/>
    <s v="JS-16030"/>
    <s v="Joy Smith"/>
    <x v="0"/>
    <s v="United States"/>
    <s v="Hattiesburg"/>
    <x v="35"/>
    <n v="39401"/>
    <x v="0"/>
    <s v="FUR-BO-10003546"/>
    <x v="0"/>
    <x v="0"/>
    <s v="Hon 4-Shelf Metal Bookcases"/>
    <n v="504.9"/>
    <n v="5"/>
    <n v="0"/>
    <n v="126.22499999999999"/>
    <x v="7"/>
  </r>
  <r>
    <n v="5991"/>
    <x v="2983"/>
    <x v="3"/>
    <x v="175"/>
    <d v="2014-09-22T00:00:00"/>
    <s v="Standard Class"/>
    <s v="ES-14020"/>
    <s v="Erica Smith"/>
    <x v="0"/>
    <s v="United States"/>
    <s v="Los Angeles"/>
    <x v="1"/>
    <n v="90049"/>
    <x v="1"/>
    <s v="OFF-BI-10004390"/>
    <x v="1"/>
    <x v="8"/>
    <s v="GBC DocuBind 200 Manual Binding Machine"/>
    <n v="2357.4879999999998"/>
    <n v="7"/>
    <n v="0.2"/>
    <n v="884.05799999999999"/>
    <x v="8"/>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x v="8"/>
  </r>
  <r>
    <n v="5993"/>
    <x v="2983"/>
    <x v="3"/>
    <x v="175"/>
    <d v="2014-09-22T00:00:00"/>
    <s v="Standard Class"/>
    <s v="ES-14020"/>
    <s v="Erica Smith"/>
    <x v="0"/>
    <s v="United States"/>
    <s v="Los Angeles"/>
    <x v="1"/>
    <n v="90049"/>
    <x v="1"/>
    <s v="FUR-CH-10003396"/>
    <x v="0"/>
    <x v="1"/>
    <s v="Global Deluxe Steno Chair"/>
    <n v="184.75200000000001"/>
    <n v="3"/>
    <n v="0.2"/>
    <n v="-20.784600000000001"/>
    <x v="8"/>
  </r>
  <r>
    <n v="5994"/>
    <x v="2984"/>
    <x v="0"/>
    <x v="25"/>
    <d v="2013-12-12T00:00:00"/>
    <s v="Same Day"/>
    <s v="NS-18640"/>
    <s v="Noel Staavos"/>
    <x v="1"/>
    <s v="United States"/>
    <s v="Columbus"/>
    <x v="24"/>
    <n v="43229"/>
    <x v="3"/>
    <s v="OFF-ST-10001558"/>
    <x v="1"/>
    <x v="4"/>
    <s v="Acco Perma 4000 Stacking Storage Drawers"/>
    <n v="64.959999999999994"/>
    <n v="5"/>
    <n v="0.2"/>
    <n v="-4.0599999999999996"/>
    <x v="4"/>
  </r>
  <r>
    <n v="5995"/>
    <x v="2984"/>
    <x v="0"/>
    <x v="25"/>
    <d v="2013-12-12T00:00:00"/>
    <s v="Same Day"/>
    <s v="NS-18640"/>
    <s v="Noel Staavos"/>
    <x v="1"/>
    <s v="United States"/>
    <s v="Columbus"/>
    <x v="24"/>
    <n v="43229"/>
    <x v="3"/>
    <s v="OFF-SU-10004782"/>
    <x v="1"/>
    <x v="14"/>
    <s v="Elite 5&quot; Scissors"/>
    <n v="13.52"/>
    <n v="2"/>
    <n v="0.2"/>
    <n v="1.69"/>
    <x v="4"/>
  </r>
  <r>
    <n v="5996"/>
    <x v="2984"/>
    <x v="0"/>
    <x v="25"/>
    <d v="2013-12-12T00:00:00"/>
    <s v="Same Day"/>
    <s v="NS-18640"/>
    <s v="Noel Staavos"/>
    <x v="1"/>
    <s v="United States"/>
    <s v="Columbus"/>
    <x v="24"/>
    <n v="43229"/>
    <x v="3"/>
    <s v="FUR-CH-10003298"/>
    <x v="0"/>
    <x v="1"/>
    <s v="Office Star - Contemporary Task Swivel chair with Loop Arms, Charcoal"/>
    <n v="458.43"/>
    <n v="5"/>
    <n v="0.3"/>
    <n v="-137.529"/>
    <x v="4"/>
  </r>
  <r>
    <n v="5997"/>
    <x v="2984"/>
    <x v="0"/>
    <x v="25"/>
    <d v="2013-12-12T00:00:00"/>
    <s v="Same Day"/>
    <s v="NS-18640"/>
    <s v="Noel Staavos"/>
    <x v="1"/>
    <s v="United States"/>
    <s v="Columbus"/>
    <x v="24"/>
    <n v="43229"/>
    <x v="3"/>
    <s v="OFF-AP-10000576"/>
    <x v="1"/>
    <x v="9"/>
    <s v="Belkin 325VA UPS Surge Protector, 6'"/>
    <n v="387.13600000000002"/>
    <n v="4"/>
    <n v="0.2"/>
    <n v="24.196000000000002"/>
    <x v="4"/>
  </r>
  <r>
    <n v="5998"/>
    <x v="2984"/>
    <x v="0"/>
    <x v="25"/>
    <d v="2013-12-12T00:00:00"/>
    <s v="Same Day"/>
    <s v="NS-18640"/>
    <s v="Noel Staavos"/>
    <x v="1"/>
    <s v="United States"/>
    <s v="Columbus"/>
    <x v="24"/>
    <n v="43229"/>
    <x v="3"/>
    <s v="FUR-TA-10003008"/>
    <x v="0"/>
    <x v="3"/>
    <s v="Lesro Round Back Collection Coffee Table, End Table"/>
    <n v="328.59"/>
    <n v="3"/>
    <n v="0.4"/>
    <n v="-147.8655"/>
    <x v="4"/>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x v="4"/>
  </r>
  <r>
    <n v="6000"/>
    <x v="2985"/>
    <x v="2"/>
    <x v="325"/>
    <d v="2011-12-14T00:00:00"/>
    <s v="Standard Class"/>
    <s v="SH-19975"/>
    <s v="Sally Hughsby"/>
    <x v="1"/>
    <s v="United States"/>
    <s v="Caldwell"/>
    <x v="45"/>
    <n v="83605"/>
    <x v="1"/>
    <s v="OFF-PA-10000019"/>
    <x v="1"/>
    <x v="10"/>
    <s v="Xerox 1931"/>
    <n v="25.92"/>
    <n v="4"/>
    <n v="0"/>
    <n v="12.441599999999999"/>
    <x v="4"/>
  </r>
  <r>
    <n v="6001"/>
    <x v="2985"/>
    <x v="2"/>
    <x v="325"/>
    <d v="2011-12-14T00:00:00"/>
    <s v="Standard Class"/>
    <s v="SH-19975"/>
    <s v="Sally Hughsby"/>
    <x v="1"/>
    <s v="United States"/>
    <s v="Caldwell"/>
    <x v="45"/>
    <n v="83605"/>
    <x v="1"/>
    <s v="OFF-PA-10002222"/>
    <x v="1"/>
    <x v="10"/>
    <s v="Xerox Color Copier Paper, 11&quot; x 17&quot;, Ream"/>
    <n v="91.36"/>
    <n v="4"/>
    <n v="0"/>
    <n v="42.025599999999997"/>
    <x v="4"/>
  </r>
  <r>
    <n v="6002"/>
    <x v="2986"/>
    <x v="2"/>
    <x v="736"/>
    <d v="2011-12-17T00:00:00"/>
    <s v="Standard Class"/>
    <s v="RF-19345"/>
    <s v="Randy Ferguson"/>
    <x v="1"/>
    <s v="United States"/>
    <s v="Phoenix"/>
    <x v="16"/>
    <n v="85023"/>
    <x v="1"/>
    <s v="FUR-FU-10002553"/>
    <x v="0"/>
    <x v="5"/>
    <s v="Electrix Incandescent Magnifying Lamp, Black"/>
    <n v="87.96"/>
    <n v="3"/>
    <n v="0.2"/>
    <n v="7.6965000000000003"/>
    <x v="4"/>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x v="4"/>
  </r>
  <r>
    <n v="6004"/>
    <x v="2987"/>
    <x v="3"/>
    <x v="296"/>
    <d v="2014-09-28T00:00:00"/>
    <s v="Standard Class"/>
    <s v="DL-12865"/>
    <s v="Dan Lawera"/>
    <x v="0"/>
    <s v="United States"/>
    <s v="Miami"/>
    <x v="2"/>
    <n v="33142"/>
    <x v="0"/>
    <s v="OFF-BI-10002794"/>
    <x v="1"/>
    <x v="8"/>
    <s v="Avery Trapezoid Ring Binder, 3&quot; Capacity, Black, 1040 sheets"/>
    <n v="12.294"/>
    <n v="1"/>
    <n v="0.7"/>
    <n v="-8.6058000000000003"/>
    <x v="8"/>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x v="8"/>
  </r>
  <r>
    <n v="6006"/>
    <x v="2989"/>
    <x v="1"/>
    <x v="121"/>
    <d v="2012-11-07T00:00:00"/>
    <s v="Standard Class"/>
    <s v="SW-20245"/>
    <s v="Scot Wooten"/>
    <x v="0"/>
    <s v="United States"/>
    <s v="Troy"/>
    <x v="15"/>
    <n v="12180"/>
    <x v="3"/>
    <s v="FUR-CH-10003535"/>
    <x v="0"/>
    <x v="1"/>
    <s v="Global Armless Task Chair, Royal Blue"/>
    <n v="109.764"/>
    <n v="2"/>
    <n v="0.1"/>
    <n v="8.5372000000000003"/>
    <x v="0"/>
  </r>
  <r>
    <n v="6007"/>
    <x v="2990"/>
    <x v="3"/>
    <x v="157"/>
    <d v="2014-12-19T00:00:00"/>
    <s v="Standard Class"/>
    <s v="KN-16390"/>
    <s v="Katherine Nockton"/>
    <x v="1"/>
    <s v="United States"/>
    <s v="New Bedford"/>
    <x v="31"/>
    <n v="2740"/>
    <x v="3"/>
    <s v="TEC-PH-10001527"/>
    <x v="2"/>
    <x v="7"/>
    <s v="Plantronics MX500i Earset"/>
    <n v="128.85"/>
    <n v="3"/>
    <n v="0"/>
    <n v="3.8654999999999999"/>
    <x v="4"/>
  </r>
  <r>
    <n v="6008"/>
    <x v="2991"/>
    <x v="3"/>
    <x v="719"/>
    <d v="2014-04-04T00:00:00"/>
    <s v="First Class"/>
    <s v="GB-14530"/>
    <s v="George Bell"/>
    <x v="1"/>
    <s v="United States"/>
    <s v="Florence"/>
    <x v="20"/>
    <n v="29501"/>
    <x v="0"/>
    <s v="FUR-FU-10004006"/>
    <x v="0"/>
    <x v="5"/>
    <s v="Deflect-o DuraMat Lighweight, Studded, Beveled Mat for Low Pile Carpeting"/>
    <n v="127.95"/>
    <n v="3"/>
    <n v="0"/>
    <n v="21.7515"/>
    <x v="3"/>
  </r>
  <r>
    <n v="6009"/>
    <x v="2992"/>
    <x v="1"/>
    <x v="1081"/>
    <d v="2013-01-03T00:00:00"/>
    <s v="Standard Class"/>
    <s v="CL-12565"/>
    <s v="Clay Ludtke"/>
    <x v="0"/>
    <s v="United States"/>
    <s v="Los Angeles"/>
    <x v="1"/>
    <n v="90049"/>
    <x v="1"/>
    <s v="OFF-PA-10000595"/>
    <x v="1"/>
    <x v="10"/>
    <s v="Xerox 1929"/>
    <n v="68.52"/>
    <n v="3"/>
    <n v="0"/>
    <n v="31.519200000000001"/>
    <x v="4"/>
  </r>
  <r>
    <n v="6010"/>
    <x v="2992"/>
    <x v="1"/>
    <x v="1081"/>
    <d v="2013-01-03T00:00:00"/>
    <s v="Standard Class"/>
    <s v="CL-12565"/>
    <s v="Clay Ludtke"/>
    <x v="0"/>
    <s v="United States"/>
    <s v="Los Angeles"/>
    <x v="1"/>
    <n v="90049"/>
    <x v="1"/>
    <s v="OFF-ST-10000798"/>
    <x v="1"/>
    <x v="4"/>
    <s v="2300 Heavy-Duty Transfer File Systems by Perma"/>
    <n v="74.94"/>
    <n v="3"/>
    <n v="0"/>
    <n v="14.2386"/>
    <x v="4"/>
  </r>
  <r>
    <n v="6011"/>
    <x v="2992"/>
    <x v="1"/>
    <x v="1081"/>
    <d v="2013-01-03T00:00:00"/>
    <s v="Standard Class"/>
    <s v="CL-12565"/>
    <s v="Clay Ludtke"/>
    <x v="0"/>
    <s v="United States"/>
    <s v="Los Angeles"/>
    <x v="1"/>
    <n v="90049"/>
    <x v="1"/>
    <s v="TEC-MA-10004002"/>
    <x v="2"/>
    <x v="15"/>
    <s v="Zebra GX420t Direct Thermal/Thermal Transfer Printer"/>
    <n v="2548.56"/>
    <n v="6"/>
    <n v="0.2"/>
    <n v="286.71300000000002"/>
    <x v="4"/>
  </r>
  <r>
    <n v="6012"/>
    <x v="2992"/>
    <x v="1"/>
    <x v="1081"/>
    <d v="2013-01-03T00:00:00"/>
    <s v="Standard Class"/>
    <s v="CL-12565"/>
    <s v="Clay Ludtke"/>
    <x v="0"/>
    <s v="United States"/>
    <s v="Los Angeles"/>
    <x v="1"/>
    <n v="90049"/>
    <x v="1"/>
    <s v="OFF-EN-10003296"/>
    <x v="1"/>
    <x v="12"/>
    <s v="Tyvek Side-Opening Peel &amp; Seel Expanding Envelopes"/>
    <n v="271.44"/>
    <n v="3"/>
    <n v="0"/>
    <n v="122.148"/>
    <x v="4"/>
  </r>
  <r>
    <n v="6013"/>
    <x v="2992"/>
    <x v="1"/>
    <x v="1081"/>
    <d v="2013-01-03T00:00:00"/>
    <s v="Standard Class"/>
    <s v="CL-12565"/>
    <s v="Clay Ludtke"/>
    <x v="0"/>
    <s v="United States"/>
    <s v="Los Angeles"/>
    <x v="1"/>
    <n v="90049"/>
    <x v="1"/>
    <s v="TEC-PH-10004345"/>
    <x v="2"/>
    <x v="7"/>
    <s v="Cisco SPA 502G IP Phone"/>
    <n v="287.88"/>
    <n v="3"/>
    <n v="0.2"/>
    <n v="35.984999999999999"/>
    <x v="4"/>
  </r>
  <r>
    <n v="6014"/>
    <x v="2993"/>
    <x v="0"/>
    <x v="612"/>
    <d v="2013-03-12T00:00:00"/>
    <s v="First Class"/>
    <s v="KF-16285"/>
    <s v="Karen Ferguson"/>
    <x v="2"/>
    <s v="United States"/>
    <s v="Los Angeles"/>
    <x v="1"/>
    <n v="90008"/>
    <x v="1"/>
    <s v="OFF-PA-10004405"/>
    <x v="1"/>
    <x v="10"/>
    <s v="Rediform Voice Mail Log Books"/>
    <n v="14.9"/>
    <n v="5"/>
    <n v="0"/>
    <n v="7.1520000000000001"/>
    <x v="10"/>
  </r>
  <r>
    <n v="6015"/>
    <x v="2993"/>
    <x v="0"/>
    <x v="612"/>
    <d v="2013-03-12T00:00:00"/>
    <s v="First Class"/>
    <s v="KF-16285"/>
    <s v="Karen Ferguson"/>
    <x v="2"/>
    <s v="United States"/>
    <s v="Los Angeles"/>
    <x v="1"/>
    <n v="90008"/>
    <x v="1"/>
    <s v="TEC-PH-10002885"/>
    <x v="2"/>
    <x v="7"/>
    <s v="Apple iPhone 5"/>
    <n v="4158.9120000000003"/>
    <n v="8"/>
    <n v="0.2"/>
    <n v="363.90480000000002"/>
    <x v="10"/>
  </r>
  <r>
    <n v="6016"/>
    <x v="2994"/>
    <x v="2"/>
    <x v="322"/>
    <d v="2011-04-12T00:00:00"/>
    <s v="Standard Class"/>
    <s v="AY-10555"/>
    <s v="Andy Yotov"/>
    <x v="1"/>
    <s v="United States"/>
    <s v="Los Angeles"/>
    <x v="1"/>
    <n v="90049"/>
    <x v="1"/>
    <s v="FUR-FU-10000747"/>
    <x v="0"/>
    <x v="5"/>
    <s v="Tenex B1-RE Series Chair Mats for Low Pile Carpets"/>
    <n v="91.96"/>
    <n v="2"/>
    <n v="0"/>
    <n v="15.6332"/>
    <x v="3"/>
  </r>
  <r>
    <n v="6017"/>
    <x v="2994"/>
    <x v="2"/>
    <x v="322"/>
    <d v="2011-04-12T00:00:00"/>
    <s v="Standard Class"/>
    <s v="AY-10555"/>
    <s v="Andy Yotov"/>
    <x v="1"/>
    <s v="United States"/>
    <s v="Los Angeles"/>
    <x v="1"/>
    <n v="90049"/>
    <x v="1"/>
    <s v="FUR-FU-10001918"/>
    <x v="0"/>
    <x v="5"/>
    <s v="C-Line Cubicle Keepers Polyproplyene Holder With Velcro Backings"/>
    <n v="33.11"/>
    <n v="7"/>
    <n v="0"/>
    <n v="12.9129"/>
    <x v="3"/>
  </r>
  <r>
    <n v="6018"/>
    <x v="2994"/>
    <x v="2"/>
    <x v="322"/>
    <d v="2011-04-12T00:00:00"/>
    <s v="Standard Class"/>
    <s v="AY-10555"/>
    <s v="Andy Yotov"/>
    <x v="1"/>
    <s v="United States"/>
    <s v="Los Angeles"/>
    <x v="1"/>
    <n v="90049"/>
    <x v="1"/>
    <s v="OFF-PA-10003309"/>
    <x v="1"/>
    <x v="10"/>
    <s v="Xerox 211"/>
    <n v="19.440000000000001"/>
    <n v="3"/>
    <n v="0"/>
    <n v="9.3312000000000008"/>
    <x v="3"/>
  </r>
  <r>
    <n v="6019"/>
    <x v="2994"/>
    <x v="2"/>
    <x v="322"/>
    <d v="2011-04-12T00:00:00"/>
    <s v="Standard Class"/>
    <s v="AY-10555"/>
    <s v="Andy Yotov"/>
    <x v="1"/>
    <s v="United States"/>
    <s v="Los Angeles"/>
    <x v="1"/>
    <n v="90049"/>
    <x v="1"/>
    <s v="OFF-PA-10001977"/>
    <x v="1"/>
    <x v="10"/>
    <s v="Xerox 194"/>
    <n v="55.48"/>
    <n v="1"/>
    <n v="0"/>
    <n v="26.630400000000002"/>
    <x v="3"/>
  </r>
  <r>
    <n v="6020"/>
    <x v="2995"/>
    <x v="2"/>
    <x v="1082"/>
    <d v="2011-10-10T00:00:00"/>
    <s v="Second Class"/>
    <s v="BD-11635"/>
    <s v="Brian Derr"/>
    <x v="0"/>
    <s v="United States"/>
    <s v="Columbus"/>
    <x v="24"/>
    <n v="43229"/>
    <x v="3"/>
    <s v="OFF-AP-10002892"/>
    <x v="1"/>
    <x v="9"/>
    <s v="Belkin F5C206VTEL 6 Outlet Surge"/>
    <n v="91.92"/>
    <n v="5"/>
    <n v="0.2"/>
    <n v="11.49"/>
    <x v="2"/>
  </r>
  <r>
    <n v="6021"/>
    <x v="2996"/>
    <x v="0"/>
    <x v="572"/>
    <d v="2013-08-14T00:00:00"/>
    <s v="Same Day"/>
    <s v="HG-15025"/>
    <s v="Hunter Glantz"/>
    <x v="0"/>
    <s v="United States"/>
    <s v="Kenner"/>
    <x v="28"/>
    <n v="70065"/>
    <x v="0"/>
    <s v="OFF-AP-10002222"/>
    <x v="1"/>
    <x v="9"/>
    <s v="Staples"/>
    <n v="17.34"/>
    <n v="2"/>
    <n v="0"/>
    <n v="4.6818"/>
    <x v="6"/>
  </r>
  <r>
    <n v="6022"/>
    <x v="2996"/>
    <x v="0"/>
    <x v="572"/>
    <d v="2013-08-14T00:00:00"/>
    <s v="Same Day"/>
    <s v="HG-15025"/>
    <s v="Hunter Glantz"/>
    <x v="0"/>
    <s v="United States"/>
    <s v="Kenner"/>
    <x v="28"/>
    <n v="70065"/>
    <x v="0"/>
    <s v="TEC-AC-10000158"/>
    <x v="2"/>
    <x v="11"/>
    <s v="Sony 64GB Class 10 Micro SDHC R40 Memory Card"/>
    <n v="71.98"/>
    <n v="2"/>
    <n v="0"/>
    <n v="15.1158"/>
    <x v="6"/>
  </r>
  <r>
    <n v="6023"/>
    <x v="2997"/>
    <x v="2"/>
    <x v="664"/>
    <d v="2011-11-21T00:00:00"/>
    <s v="Standard Class"/>
    <s v="CB-12025"/>
    <s v="Cassandra Brandow"/>
    <x v="0"/>
    <s v="United States"/>
    <s v="Cedar Hill"/>
    <x v="5"/>
    <n v="75104"/>
    <x v="2"/>
    <s v="OFF-EN-10002600"/>
    <x v="1"/>
    <x v="12"/>
    <s v="Redi-Strip #10 Envelopes, 4 1/8 x 9 1/2"/>
    <n v="7.08"/>
    <n v="3"/>
    <n v="0.2"/>
    <n v="2.4780000000000002"/>
    <x v="0"/>
  </r>
  <r>
    <n v="6024"/>
    <x v="2998"/>
    <x v="3"/>
    <x v="558"/>
    <d v="2014-04-28T00:00:00"/>
    <s v="First Class"/>
    <s v="LS-16945"/>
    <s v="Linda Southworth"/>
    <x v="1"/>
    <s v="United States"/>
    <s v="Providence"/>
    <x v="34"/>
    <n v="2908"/>
    <x v="3"/>
    <s v="TEC-AC-10004855"/>
    <x v="2"/>
    <x v="11"/>
    <s v="V7 USB Numeric Keypad"/>
    <n v="69.98"/>
    <n v="2"/>
    <n v="0"/>
    <n v="4.8986000000000001"/>
    <x v="3"/>
  </r>
  <r>
    <n v="6025"/>
    <x v="2999"/>
    <x v="3"/>
    <x v="1043"/>
    <d v="2014-08-27T00:00:00"/>
    <s v="Second Class"/>
    <s v="DM-13015"/>
    <s v="Darrin Martin"/>
    <x v="0"/>
    <s v="United States"/>
    <s v="Lancaster"/>
    <x v="24"/>
    <n v="43130"/>
    <x v="3"/>
    <s v="OFF-AP-10000938"/>
    <x v="1"/>
    <x v="9"/>
    <s v="Avanti 1.7 Cu. Ft. Refrigerator"/>
    <n v="646.27200000000005"/>
    <n v="8"/>
    <n v="0.2"/>
    <n v="64.627200000000002"/>
    <x v="6"/>
  </r>
  <r>
    <n v="6026"/>
    <x v="2999"/>
    <x v="3"/>
    <x v="1043"/>
    <d v="2014-08-27T00:00:00"/>
    <s v="Second Class"/>
    <s v="DM-13015"/>
    <s v="Darrin Martin"/>
    <x v="0"/>
    <s v="United States"/>
    <s v="Lancaster"/>
    <x v="24"/>
    <n v="43130"/>
    <x v="3"/>
    <s v="OFF-PA-10002195"/>
    <x v="1"/>
    <x v="10"/>
    <s v="Xerox 1966"/>
    <n v="10.368"/>
    <n v="2"/>
    <n v="0.2"/>
    <n v="3.7584"/>
    <x v="6"/>
  </r>
  <r>
    <n v="6027"/>
    <x v="3000"/>
    <x v="3"/>
    <x v="660"/>
    <d v="2014-03-03T00:00:00"/>
    <s v="Standard Class"/>
    <s v="AC-10615"/>
    <s v="Ann Chong"/>
    <x v="1"/>
    <s v="United States"/>
    <s v="Seattle"/>
    <x v="4"/>
    <n v="98115"/>
    <x v="1"/>
    <s v="OFF-FA-10002701"/>
    <x v="1"/>
    <x v="13"/>
    <s v="Alliance Rubber Bands"/>
    <n v="8.4"/>
    <n v="5"/>
    <n v="0"/>
    <n v="0.33600000000000002"/>
    <x v="11"/>
  </r>
  <r>
    <n v="6028"/>
    <x v="3000"/>
    <x v="3"/>
    <x v="660"/>
    <d v="2014-03-03T00:00:00"/>
    <s v="Standard Class"/>
    <s v="AC-10615"/>
    <s v="Ann Chong"/>
    <x v="1"/>
    <s v="United States"/>
    <s v="Seattle"/>
    <x v="4"/>
    <n v="98115"/>
    <x v="1"/>
    <s v="TEC-PH-10003589"/>
    <x v="2"/>
    <x v="7"/>
    <s v="invisibleSHIELD by ZAGG Smudge-Free Screen Protector"/>
    <n v="71.959999999999994"/>
    <n v="5"/>
    <n v="0.2"/>
    <n v="25.186"/>
    <x v="11"/>
  </r>
  <r>
    <n v="6029"/>
    <x v="3001"/>
    <x v="0"/>
    <x v="258"/>
    <d v="2013-11-22T00:00:00"/>
    <s v="First Class"/>
    <s v="LT-17110"/>
    <s v="Liz Thompson"/>
    <x v="0"/>
    <s v="United States"/>
    <s v="Jacksonville"/>
    <x v="3"/>
    <n v="28540"/>
    <x v="0"/>
    <s v="OFF-AR-10003752"/>
    <x v="1"/>
    <x v="6"/>
    <s v="Deluxe Chalkboard Eraser Cleaner"/>
    <n v="18.48"/>
    <n v="2"/>
    <n v="0.2"/>
    <n v="6.0060000000000002"/>
    <x v="0"/>
  </r>
  <r>
    <n v="6030"/>
    <x v="3002"/>
    <x v="0"/>
    <x v="696"/>
    <d v="2013-11-16T00:00:00"/>
    <s v="First Class"/>
    <s v="TB-21250"/>
    <s v="Tim Brockman"/>
    <x v="0"/>
    <s v="United States"/>
    <s v="Los Angeles"/>
    <x v="1"/>
    <n v="90049"/>
    <x v="1"/>
    <s v="OFF-AR-10003829"/>
    <x v="1"/>
    <x v="6"/>
    <s v="Newell 35"/>
    <n v="9.84"/>
    <n v="3"/>
    <n v="0"/>
    <n v="2.8536000000000001"/>
    <x v="0"/>
  </r>
  <r>
    <n v="6031"/>
    <x v="3003"/>
    <x v="3"/>
    <x v="91"/>
    <d v="2014-07-07T00:00:00"/>
    <s v="Same Day"/>
    <s v="AH-10585"/>
    <s v="Angele Hood"/>
    <x v="0"/>
    <s v="United States"/>
    <s v="Miami"/>
    <x v="2"/>
    <n v="33142"/>
    <x v="0"/>
    <s v="FUR-CH-10000155"/>
    <x v="0"/>
    <x v="1"/>
    <s v="Global Comet Stacking Armless Chair"/>
    <n v="239.24"/>
    <n v="1"/>
    <n v="0.2"/>
    <n v="23.923999999999999"/>
    <x v="7"/>
  </r>
  <r>
    <n v="6032"/>
    <x v="3004"/>
    <x v="0"/>
    <x v="591"/>
    <d v="2014-01-02T00:00:00"/>
    <s v="Standard Class"/>
    <s v="SS-20140"/>
    <s v="Saphhira Shifley"/>
    <x v="1"/>
    <s v="United States"/>
    <s v="Nashua"/>
    <x v="38"/>
    <n v="3060"/>
    <x v="3"/>
    <s v="FUR-FU-10003142"/>
    <x v="0"/>
    <x v="5"/>
    <s v="Master Big Foot Doorstop, Beige"/>
    <n v="21.12"/>
    <n v="4"/>
    <n v="0"/>
    <n v="6.5472000000000001"/>
    <x v="4"/>
  </r>
  <r>
    <n v="6033"/>
    <x v="3005"/>
    <x v="3"/>
    <x v="756"/>
    <d v="2014-04-26T00:00:00"/>
    <s v="First Class"/>
    <s v="TD-20995"/>
    <s v="Tamara Dahlen"/>
    <x v="0"/>
    <s v="United States"/>
    <s v="New York City"/>
    <x v="15"/>
    <n v="10011"/>
    <x v="3"/>
    <s v="OFF-SU-10001218"/>
    <x v="1"/>
    <x v="14"/>
    <s v="Fiskars Softgrip Scissors"/>
    <n v="54.9"/>
    <n v="5"/>
    <n v="0"/>
    <n v="15.372"/>
    <x v="3"/>
  </r>
  <r>
    <n v="6034"/>
    <x v="3006"/>
    <x v="1"/>
    <x v="639"/>
    <d v="2012-12-18T00:00:00"/>
    <s v="Standard Class"/>
    <s v="PP-18955"/>
    <s v="Paul Prost"/>
    <x v="2"/>
    <s v="United States"/>
    <s v="Los Angeles"/>
    <x v="1"/>
    <n v="90036"/>
    <x v="1"/>
    <s v="FUR-FU-10002963"/>
    <x v="0"/>
    <x v="5"/>
    <s v="Master Caster Door Stop, Gray"/>
    <n v="15.24"/>
    <n v="3"/>
    <n v="0"/>
    <n v="5.1816000000000004"/>
    <x v="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x v="3"/>
  </r>
  <r>
    <n v="6036"/>
    <x v="3007"/>
    <x v="1"/>
    <x v="1083"/>
    <d v="2012-04-25T00:00:00"/>
    <s v="Standard Class"/>
    <s v="PG-18820"/>
    <s v="Patrick Gardner"/>
    <x v="0"/>
    <s v="United States"/>
    <s v="Carrollton"/>
    <x v="5"/>
    <n v="75007"/>
    <x v="2"/>
    <s v="OFF-BI-10003925"/>
    <x v="1"/>
    <x v="8"/>
    <s v="Fellowes PB300 Plastic Comb Binding Machine"/>
    <n v="310.392"/>
    <n v="4"/>
    <n v="0.8"/>
    <n v="-512.14679999999998"/>
    <x v="3"/>
  </r>
  <r>
    <n v="6037"/>
    <x v="3008"/>
    <x v="0"/>
    <x v="913"/>
    <d v="2013-09-09T00:00:00"/>
    <s v="Standard Class"/>
    <s v="AA-10645"/>
    <s v="Anna Andreadi"/>
    <x v="0"/>
    <s v="United States"/>
    <s v="Georgetown"/>
    <x v="0"/>
    <n v="40324"/>
    <x v="0"/>
    <s v="FUR-FU-10003347"/>
    <x v="0"/>
    <x v="5"/>
    <s v="Coloredge Poster Frame"/>
    <n v="42.6"/>
    <n v="3"/>
    <n v="0"/>
    <n v="16.614000000000001"/>
    <x v="8"/>
  </r>
  <r>
    <n v="6038"/>
    <x v="3008"/>
    <x v="0"/>
    <x v="913"/>
    <d v="2013-09-09T00:00:00"/>
    <s v="Standard Class"/>
    <s v="AA-10645"/>
    <s v="Anna Andreadi"/>
    <x v="0"/>
    <s v="United States"/>
    <s v="Georgetown"/>
    <x v="0"/>
    <n v="40324"/>
    <x v="0"/>
    <s v="OFF-BI-10000315"/>
    <x v="1"/>
    <x v="8"/>
    <s v="Poly Designer Cover &amp; Back"/>
    <n v="113.94"/>
    <n v="6"/>
    <n v="0"/>
    <n v="54.691200000000002"/>
    <x v="8"/>
  </r>
  <r>
    <n v="6039"/>
    <x v="3008"/>
    <x v="0"/>
    <x v="913"/>
    <d v="2013-09-09T00:00:00"/>
    <s v="Standard Class"/>
    <s v="AA-10645"/>
    <s v="Anna Andreadi"/>
    <x v="0"/>
    <s v="United States"/>
    <s v="Georgetown"/>
    <x v="0"/>
    <n v="40324"/>
    <x v="0"/>
    <s v="OFF-ST-10002583"/>
    <x v="1"/>
    <x v="4"/>
    <s v="Fellowes Neat Ideas Storage Cubes"/>
    <n v="129.91999999999999"/>
    <n v="4"/>
    <n v="0"/>
    <n v="5.1967999999999996"/>
    <x v="8"/>
  </r>
  <r>
    <n v="6040"/>
    <x v="3008"/>
    <x v="0"/>
    <x v="913"/>
    <d v="2013-09-09T00:00:00"/>
    <s v="Standard Class"/>
    <s v="AA-10645"/>
    <s v="Anna Andreadi"/>
    <x v="0"/>
    <s v="United States"/>
    <s v="Georgetown"/>
    <x v="0"/>
    <n v="40324"/>
    <x v="0"/>
    <s v="OFF-AR-10003469"/>
    <x v="1"/>
    <x v="6"/>
    <s v="Nontoxic Chalk"/>
    <n v="5.28"/>
    <n v="3"/>
    <n v="0"/>
    <n v="2.5344000000000002"/>
    <x v="8"/>
  </r>
  <r>
    <n v="6041"/>
    <x v="3009"/>
    <x v="3"/>
    <x v="241"/>
    <d v="2014-09-30T00:00:00"/>
    <s v="Standard Class"/>
    <s v="FA-14230"/>
    <s v="Frank Atkinson"/>
    <x v="1"/>
    <s v="United States"/>
    <s v="Los Angeles"/>
    <x v="1"/>
    <n v="90008"/>
    <x v="1"/>
    <s v="TEC-PH-10001817"/>
    <x v="2"/>
    <x v="7"/>
    <s v="Wilson Electronics DB Pro Signal Booster"/>
    <n v="859.2"/>
    <n v="3"/>
    <n v="0.2"/>
    <n v="75.180000000000007"/>
    <x v="8"/>
  </r>
  <r>
    <n v="6042"/>
    <x v="3009"/>
    <x v="3"/>
    <x v="241"/>
    <d v="2014-09-30T00:00:00"/>
    <s v="Standard Class"/>
    <s v="FA-14230"/>
    <s v="Frank Atkinson"/>
    <x v="1"/>
    <s v="United States"/>
    <s v="Los Angeles"/>
    <x v="1"/>
    <n v="90008"/>
    <x v="1"/>
    <s v="TEC-MA-10001031"/>
    <x v="2"/>
    <x v="15"/>
    <s v="Socket Bluetooth Cordless Hand Scanner (CHS)"/>
    <n v="506.28"/>
    <n v="3"/>
    <n v="0.2"/>
    <n v="177.19800000000001"/>
    <x v="8"/>
  </r>
  <r>
    <n v="6043"/>
    <x v="3010"/>
    <x v="0"/>
    <x v="1084"/>
    <d v="2013-02-08T00:00:00"/>
    <s v="Standard Class"/>
    <s v="TB-21520"/>
    <s v="Tracy Blumstein"/>
    <x v="0"/>
    <s v="United States"/>
    <s v="Sierra Vista"/>
    <x v="16"/>
    <n v="85635"/>
    <x v="1"/>
    <s v="FUR-FU-10002088"/>
    <x v="0"/>
    <x v="5"/>
    <s v="Nu-Dell Float Frame 11 x 14 1/2"/>
    <n v="14.368"/>
    <n v="2"/>
    <n v="0.2"/>
    <n v="3.9512"/>
    <x v="11"/>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x v="5"/>
  </r>
  <r>
    <n v="6045"/>
    <x v="3011"/>
    <x v="3"/>
    <x v="240"/>
    <d v="2014-05-25T00:00:00"/>
    <s v="Second Class"/>
    <s v="AH-10075"/>
    <s v="Adam Hart"/>
    <x v="1"/>
    <s v="United States"/>
    <s v="Knoxville"/>
    <x v="18"/>
    <n v="37918"/>
    <x v="0"/>
    <s v="OFF-PA-10001526"/>
    <x v="1"/>
    <x v="10"/>
    <s v="Xerox 1949"/>
    <n v="27.888000000000002"/>
    <n v="7"/>
    <n v="0.2"/>
    <n v="10.109400000000001"/>
    <x v="5"/>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x v="8"/>
  </r>
  <r>
    <n v="6047"/>
    <x v="3013"/>
    <x v="0"/>
    <x v="632"/>
    <d v="2013-06-17T00:00:00"/>
    <s v="Standard Class"/>
    <s v="BF-11215"/>
    <s v="Benjamin Farhat"/>
    <x v="2"/>
    <s v="United States"/>
    <s v="Minneapolis"/>
    <x v="11"/>
    <n v="55407"/>
    <x v="2"/>
    <s v="FUR-TA-10001771"/>
    <x v="0"/>
    <x v="3"/>
    <s v="Bush Cubix Conference Tables, Fully Assembled"/>
    <n v="692.94"/>
    <n v="3"/>
    <n v="0"/>
    <n v="173.23500000000001"/>
    <x v="1"/>
  </r>
  <r>
    <n v="6048"/>
    <x v="3014"/>
    <x v="1"/>
    <x v="209"/>
    <d v="2012-11-11T00:00:00"/>
    <s v="Standard Class"/>
    <s v="CP-12340"/>
    <s v="Christine Phan"/>
    <x v="1"/>
    <s v="United States"/>
    <s v="Miami"/>
    <x v="2"/>
    <n v="33142"/>
    <x v="0"/>
    <s v="OFF-BI-10003305"/>
    <x v="1"/>
    <x v="8"/>
    <s v="Avery Hanging File Binders"/>
    <n v="16.146000000000001"/>
    <n v="9"/>
    <n v="0.7"/>
    <n v="-12.9168"/>
    <x v="0"/>
  </r>
  <r>
    <n v="6049"/>
    <x v="3014"/>
    <x v="1"/>
    <x v="209"/>
    <d v="2012-11-11T00:00:00"/>
    <s v="Standard Class"/>
    <s v="CP-12340"/>
    <s v="Christine Phan"/>
    <x v="1"/>
    <s v="United States"/>
    <s v="Miami"/>
    <x v="2"/>
    <n v="33142"/>
    <x v="0"/>
    <s v="OFF-BI-10001359"/>
    <x v="1"/>
    <x v="8"/>
    <s v="GBC DocuBind TL300 Electric Binding System"/>
    <n v="1345.4849999999999"/>
    <n v="5"/>
    <n v="0.7"/>
    <n v="-1031.5385000000001"/>
    <x v="0"/>
  </r>
  <r>
    <n v="6050"/>
    <x v="3015"/>
    <x v="0"/>
    <x v="1085"/>
    <d v="2013-06-19T00:00:00"/>
    <s v="First Class"/>
    <s v="LS-17245"/>
    <s v="Lynn Smith"/>
    <x v="0"/>
    <s v="United States"/>
    <s v="Houston"/>
    <x v="5"/>
    <n v="77036"/>
    <x v="2"/>
    <s v="OFF-PA-10000483"/>
    <x v="1"/>
    <x v="10"/>
    <s v="Xerox 19"/>
    <n v="173.488"/>
    <n v="7"/>
    <n v="0.2"/>
    <n v="54.215000000000003"/>
    <x v="1"/>
  </r>
  <r>
    <n v="6051"/>
    <x v="3016"/>
    <x v="1"/>
    <x v="334"/>
    <d v="2012-04-30T00:00:00"/>
    <s v="Standard Class"/>
    <s v="TS-21655"/>
    <s v="Trudy Schmidt"/>
    <x v="0"/>
    <s v="United States"/>
    <s v="Milwaukee"/>
    <x v="6"/>
    <n v="53209"/>
    <x v="2"/>
    <s v="OFF-AR-10000658"/>
    <x v="1"/>
    <x v="6"/>
    <s v="Newell 324"/>
    <n v="57.75"/>
    <n v="5"/>
    <n v="0"/>
    <n v="16.170000000000002"/>
    <x v="3"/>
  </r>
  <r>
    <n v="6052"/>
    <x v="3016"/>
    <x v="1"/>
    <x v="334"/>
    <d v="2012-04-30T00:00:00"/>
    <s v="Standard Class"/>
    <s v="TS-21655"/>
    <s v="Trudy Schmidt"/>
    <x v="0"/>
    <s v="United States"/>
    <s v="Milwaukee"/>
    <x v="6"/>
    <n v="53209"/>
    <x v="2"/>
    <s v="OFF-AP-10001205"/>
    <x v="1"/>
    <x v="9"/>
    <s v="Belkin 5 Outlet SurgeMaster Power Centers"/>
    <n v="272.39999999999998"/>
    <n v="5"/>
    <n v="0"/>
    <n v="76.272000000000006"/>
    <x v="3"/>
  </r>
  <r>
    <n v="6053"/>
    <x v="3017"/>
    <x v="0"/>
    <x v="713"/>
    <d v="2013-09-27T00:00:00"/>
    <s v="Second Class"/>
    <s v="JS-15940"/>
    <s v="Joni Sundaresam"/>
    <x v="2"/>
    <s v="United States"/>
    <s v="Lancaster"/>
    <x v="24"/>
    <n v="43130"/>
    <x v="3"/>
    <s v="OFF-PA-10002586"/>
    <x v="1"/>
    <x v="10"/>
    <s v="Xerox 1970"/>
    <n v="11.952"/>
    <n v="3"/>
    <n v="0.2"/>
    <n v="4.0338000000000003"/>
    <x v="8"/>
  </r>
  <r>
    <n v="6054"/>
    <x v="3017"/>
    <x v="0"/>
    <x v="713"/>
    <d v="2013-09-27T00:00:00"/>
    <s v="Second Class"/>
    <s v="JS-15940"/>
    <s v="Joni Sundaresam"/>
    <x v="2"/>
    <s v="United States"/>
    <s v="Lancaster"/>
    <x v="24"/>
    <n v="43130"/>
    <x v="3"/>
    <s v="FUR-FU-10004963"/>
    <x v="0"/>
    <x v="5"/>
    <s v="Eldon 400 Class Desk Accessories, Black Carbon"/>
    <n v="28"/>
    <n v="4"/>
    <n v="0.2"/>
    <n v="7.7"/>
    <x v="8"/>
  </r>
  <r>
    <n v="6055"/>
    <x v="3017"/>
    <x v="0"/>
    <x v="713"/>
    <d v="2013-09-27T00:00:00"/>
    <s v="Second Class"/>
    <s v="JS-15940"/>
    <s v="Joni Sundaresam"/>
    <x v="2"/>
    <s v="United States"/>
    <s v="Lancaster"/>
    <x v="24"/>
    <n v="43130"/>
    <x v="3"/>
    <s v="OFF-BI-10002071"/>
    <x v="1"/>
    <x v="8"/>
    <s v="Fellowes Black Plastic Comb Bindings"/>
    <n v="12.201000000000001"/>
    <n v="7"/>
    <n v="0.7"/>
    <n v="-9.7607999999999997"/>
    <x v="8"/>
  </r>
  <r>
    <n v="6056"/>
    <x v="3018"/>
    <x v="0"/>
    <x v="298"/>
    <d v="2013-08-21T00:00:00"/>
    <s v="First Class"/>
    <s v="NF-18385"/>
    <s v="Natalie Fritzler"/>
    <x v="0"/>
    <s v="United States"/>
    <s v="Edinburg"/>
    <x v="5"/>
    <n v="78539"/>
    <x v="2"/>
    <s v="OFF-BI-10001617"/>
    <x v="1"/>
    <x v="8"/>
    <s v="GBC Wire Binding Combs"/>
    <n v="2.0680000000000001"/>
    <n v="1"/>
    <n v="0.8"/>
    <n v="-3.4121999999999999"/>
    <x v="6"/>
  </r>
  <r>
    <n v="6057"/>
    <x v="3018"/>
    <x v="0"/>
    <x v="298"/>
    <d v="2013-08-21T00:00:00"/>
    <s v="First Class"/>
    <s v="NF-18385"/>
    <s v="Natalie Fritzler"/>
    <x v="0"/>
    <s v="United States"/>
    <s v="Edinburg"/>
    <x v="5"/>
    <n v="78539"/>
    <x v="2"/>
    <s v="OFF-PA-10004665"/>
    <x v="1"/>
    <x v="10"/>
    <s v="Advantus Motivational Note Cards"/>
    <n v="83.84"/>
    <n v="8"/>
    <n v="0.2"/>
    <n v="30.391999999999999"/>
    <x v="6"/>
  </r>
  <r>
    <n v="6058"/>
    <x v="3019"/>
    <x v="2"/>
    <x v="1086"/>
    <d v="2011-03-08T00:00:00"/>
    <s v="Standard Class"/>
    <s v="KN-16705"/>
    <s v="Kristina Nunn"/>
    <x v="2"/>
    <s v="United States"/>
    <s v="New York City"/>
    <x v="15"/>
    <n v="10009"/>
    <x v="3"/>
    <s v="OFF-EN-10001990"/>
    <x v="1"/>
    <x v="12"/>
    <s v="Staples"/>
    <n v="11.36"/>
    <n v="2"/>
    <n v="0"/>
    <n v="5.3391999999999999"/>
    <x v="10"/>
  </r>
  <r>
    <n v="6059"/>
    <x v="3019"/>
    <x v="2"/>
    <x v="1086"/>
    <d v="2011-03-08T00:00:00"/>
    <s v="Standard Class"/>
    <s v="KN-16705"/>
    <s v="Kristina Nunn"/>
    <x v="2"/>
    <s v="United States"/>
    <s v="New York City"/>
    <x v="15"/>
    <n v="10009"/>
    <x v="3"/>
    <s v="OFF-PA-10000587"/>
    <x v="1"/>
    <x v="10"/>
    <s v="Array Parchment Paper, Assorted Colors"/>
    <n v="36.4"/>
    <n v="5"/>
    <n v="0"/>
    <n v="17.472000000000001"/>
    <x v="10"/>
  </r>
  <r>
    <n v="6060"/>
    <x v="3020"/>
    <x v="2"/>
    <x v="125"/>
    <d v="2012-01-03T00:00:00"/>
    <s v="Standard Class"/>
    <s v="GA-14725"/>
    <s v="Guy Armstrong"/>
    <x v="0"/>
    <s v="United States"/>
    <s v="Philadelphia"/>
    <x v="9"/>
    <n v="19120"/>
    <x v="3"/>
    <s v="TEC-AC-10004859"/>
    <x v="2"/>
    <x v="11"/>
    <s v="Maxell Pro 80 Minute CD-R, 10/Pack"/>
    <n v="27.968"/>
    <n v="2"/>
    <n v="0.2"/>
    <n v="6.992"/>
    <x v="4"/>
  </r>
  <r>
    <n v="6061"/>
    <x v="3021"/>
    <x v="1"/>
    <x v="889"/>
    <d v="2012-04-16T00:00:00"/>
    <s v="Standard Class"/>
    <s v="EH-14125"/>
    <s v="Eugene Hildebrand"/>
    <x v="2"/>
    <s v="United States"/>
    <s v="Rochester"/>
    <x v="15"/>
    <n v="14609"/>
    <x v="3"/>
    <s v="OFF-ST-10001476"/>
    <x v="1"/>
    <x v="4"/>
    <s v="Steel Personal Filing/Posting Tote"/>
    <n v="142.04"/>
    <n v="4"/>
    <n v="0"/>
    <n v="38.3508"/>
    <x v="3"/>
  </r>
  <r>
    <n v="6062"/>
    <x v="3021"/>
    <x v="1"/>
    <x v="889"/>
    <d v="2012-04-16T00:00:00"/>
    <s v="Standard Class"/>
    <s v="EH-14125"/>
    <s v="Eugene Hildebrand"/>
    <x v="2"/>
    <s v="United States"/>
    <s v="Rochester"/>
    <x v="15"/>
    <n v="14609"/>
    <x v="3"/>
    <s v="OFF-AR-10002804"/>
    <x v="1"/>
    <x v="6"/>
    <s v="Faber Castell Col-Erase Pencils"/>
    <n v="14.67"/>
    <n v="3"/>
    <n v="0"/>
    <n v="6.0147000000000004"/>
    <x v="3"/>
  </r>
  <r>
    <n v="6063"/>
    <x v="3022"/>
    <x v="1"/>
    <x v="707"/>
    <d v="2012-12-30T00:00:00"/>
    <s v="Second Class"/>
    <s v="RA-19285"/>
    <s v="Ralph Arnett"/>
    <x v="0"/>
    <s v="United States"/>
    <s v="San Diego"/>
    <x v="1"/>
    <n v="92037"/>
    <x v="1"/>
    <s v="TEC-CO-10004202"/>
    <x v="2"/>
    <x v="16"/>
    <s v="Brother DCP1000 Digital 3 in 1 Multifunction Machine"/>
    <n v="1199.96"/>
    <n v="5"/>
    <n v="0.2"/>
    <n v="224.99250000000001"/>
    <x v="4"/>
  </r>
  <r>
    <n v="6064"/>
    <x v="3022"/>
    <x v="1"/>
    <x v="707"/>
    <d v="2012-12-30T00:00:00"/>
    <s v="Second Class"/>
    <s v="RA-19285"/>
    <s v="Ralph Arnett"/>
    <x v="0"/>
    <s v="United States"/>
    <s v="San Diego"/>
    <x v="1"/>
    <n v="92037"/>
    <x v="1"/>
    <s v="OFF-PA-10001307"/>
    <x v="1"/>
    <x v="10"/>
    <s v="Important Message Pads, 50 4-1/4 x 5-1/2 Forms per Pad"/>
    <n v="12.6"/>
    <n v="3"/>
    <n v="0"/>
    <n v="6.1740000000000004"/>
    <x v="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x v="4"/>
  </r>
  <r>
    <n v="6066"/>
    <x v="3023"/>
    <x v="1"/>
    <x v="57"/>
    <d v="2012-04-07T00:00:00"/>
    <s v="First Class"/>
    <s v="TT-21070"/>
    <s v="Ted Trevino"/>
    <x v="0"/>
    <s v="United States"/>
    <s v="Philadelphia"/>
    <x v="9"/>
    <n v="19120"/>
    <x v="3"/>
    <s v="OFF-LA-10001569"/>
    <x v="1"/>
    <x v="2"/>
    <s v="Avery 499"/>
    <n v="23.904"/>
    <n v="6"/>
    <n v="0.2"/>
    <n v="7.7687999999999997"/>
    <x v="3"/>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x v="9"/>
  </r>
  <r>
    <n v="6068"/>
    <x v="3025"/>
    <x v="3"/>
    <x v="968"/>
    <d v="2014-05-25T00:00:00"/>
    <s v="Standard Class"/>
    <s v="CC-12430"/>
    <s v="Chuck Clark"/>
    <x v="2"/>
    <s v="United States"/>
    <s v="Lakewood"/>
    <x v="1"/>
    <n v="90712"/>
    <x v="1"/>
    <s v="FUR-CH-10000225"/>
    <x v="0"/>
    <x v="1"/>
    <s v="Global Geo Office Task Chair, Gray"/>
    <n v="518.27200000000005"/>
    <n v="8"/>
    <n v="0.2"/>
    <n v="-97.176000000000002"/>
    <x v="5"/>
  </r>
  <r>
    <n v="6069"/>
    <x v="3025"/>
    <x v="3"/>
    <x v="968"/>
    <d v="2014-05-25T00:00:00"/>
    <s v="Standard Class"/>
    <s v="CC-12430"/>
    <s v="Chuck Clark"/>
    <x v="2"/>
    <s v="United States"/>
    <s v="Lakewood"/>
    <x v="1"/>
    <n v="90712"/>
    <x v="1"/>
    <s v="FUR-FU-10002191"/>
    <x v="0"/>
    <x v="5"/>
    <s v="G.E. Halogen Desk Lamp Bulbs"/>
    <n v="6.98"/>
    <n v="1"/>
    <n v="0"/>
    <n v="3.3504"/>
    <x v="5"/>
  </r>
  <r>
    <n v="6070"/>
    <x v="3025"/>
    <x v="3"/>
    <x v="968"/>
    <d v="2014-05-25T00:00:00"/>
    <s v="Standard Class"/>
    <s v="CC-12430"/>
    <s v="Chuck Clark"/>
    <x v="2"/>
    <s v="United States"/>
    <s v="Lakewood"/>
    <x v="1"/>
    <n v="90712"/>
    <x v="1"/>
    <s v="TEC-MA-10003176"/>
    <x v="2"/>
    <x v="15"/>
    <s v="Okidata B400 Printer"/>
    <n v="343.2"/>
    <n v="1"/>
    <n v="0.2"/>
    <n v="38.61"/>
    <x v="5"/>
  </r>
  <r>
    <n v="6071"/>
    <x v="3026"/>
    <x v="3"/>
    <x v="802"/>
    <d v="2014-08-21T00:00:00"/>
    <s v="Standard Class"/>
    <s v="KD-16495"/>
    <s v="Keith Dawkins"/>
    <x v="1"/>
    <s v="United States"/>
    <s v="Philadelphia"/>
    <x v="9"/>
    <n v="19120"/>
    <x v="3"/>
    <s v="OFF-LA-10004093"/>
    <x v="1"/>
    <x v="2"/>
    <s v="Avery 486"/>
    <n v="17.544"/>
    <n v="3"/>
    <n v="0.2"/>
    <n v="5.9211"/>
    <x v="6"/>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x v="4"/>
  </r>
  <r>
    <n v="6073"/>
    <x v="3027"/>
    <x v="1"/>
    <x v="620"/>
    <d v="2013-01-04T00:00:00"/>
    <s v="Standard Class"/>
    <s v="BG-11035"/>
    <s v="Barry Gonzalez"/>
    <x v="0"/>
    <s v="United States"/>
    <s v="Austin"/>
    <x v="5"/>
    <n v="78745"/>
    <x v="2"/>
    <s v="OFF-FA-10001561"/>
    <x v="1"/>
    <x v="13"/>
    <s v="Stockwell Push Pins"/>
    <n v="3.488"/>
    <n v="2"/>
    <n v="0.2"/>
    <n v="0.56679999999999997"/>
    <x v="4"/>
  </r>
  <r>
    <n v="6074"/>
    <x v="3027"/>
    <x v="1"/>
    <x v="620"/>
    <d v="2013-01-04T00:00:00"/>
    <s v="Standard Class"/>
    <s v="BG-11035"/>
    <s v="Barry Gonzalez"/>
    <x v="0"/>
    <s v="United States"/>
    <s v="Austin"/>
    <x v="5"/>
    <n v="78745"/>
    <x v="2"/>
    <s v="OFF-SU-10001225"/>
    <x v="1"/>
    <x v="14"/>
    <s v="Staples"/>
    <n v="5.8879999999999999"/>
    <n v="2"/>
    <n v="0.2"/>
    <n v="-1.3248"/>
    <x v="4"/>
  </r>
  <r>
    <n v="6075"/>
    <x v="3028"/>
    <x v="3"/>
    <x v="53"/>
    <d v="2014-12-30T00:00:00"/>
    <s v="Standard Class"/>
    <s v="FH-14365"/>
    <s v="Fred Hopkins"/>
    <x v="1"/>
    <s v="United States"/>
    <s v="Los Angeles"/>
    <x v="1"/>
    <n v="90008"/>
    <x v="1"/>
    <s v="OFF-BI-10001718"/>
    <x v="1"/>
    <x v="8"/>
    <s v="GBC DocuBind P50 Personal Binding Machine"/>
    <n v="153.55199999999999"/>
    <n v="3"/>
    <n v="0.2"/>
    <n v="51.823799999999999"/>
    <x v="4"/>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x v="4"/>
  </r>
  <r>
    <n v="6077"/>
    <x v="3029"/>
    <x v="0"/>
    <x v="142"/>
    <d v="2013-09-08T00:00:00"/>
    <s v="Standard Class"/>
    <s v="PG-18820"/>
    <s v="Patrick Gardner"/>
    <x v="0"/>
    <s v="United States"/>
    <s v="New York City"/>
    <x v="15"/>
    <n v="10011"/>
    <x v="3"/>
    <s v="TEC-AC-10001432"/>
    <x v="2"/>
    <x v="11"/>
    <s v="Enermax Aurora Lite Keyboard"/>
    <n v="468.9"/>
    <n v="6"/>
    <n v="0"/>
    <n v="206.316"/>
    <x v="8"/>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x v="8"/>
  </r>
  <r>
    <n v="6079"/>
    <x v="3029"/>
    <x v="0"/>
    <x v="142"/>
    <d v="2013-09-08T00:00:00"/>
    <s v="Standard Class"/>
    <s v="PG-18820"/>
    <s v="Patrick Gardner"/>
    <x v="0"/>
    <s v="United States"/>
    <s v="New York City"/>
    <x v="15"/>
    <n v="10011"/>
    <x v="3"/>
    <s v="OFF-SU-10001574"/>
    <x v="1"/>
    <x v="14"/>
    <s v="Acme Value Line Scissors"/>
    <n v="10.95"/>
    <n v="3"/>
    <n v="0"/>
    <n v="3.2850000000000001"/>
    <x v="8"/>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x v="8"/>
  </r>
  <r>
    <n v="6081"/>
    <x v="3030"/>
    <x v="3"/>
    <x v="485"/>
    <d v="2014-08-09T00:00:00"/>
    <s v="First Class"/>
    <s v="NZ-18565"/>
    <s v="Nick Zandusky"/>
    <x v="2"/>
    <s v="United States"/>
    <s v="Houston"/>
    <x v="5"/>
    <n v="77070"/>
    <x v="2"/>
    <s v="OFF-ST-10001172"/>
    <x v="1"/>
    <x v="4"/>
    <s v="Tennsco Lockers, Sand"/>
    <n v="151.05600000000001"/>
    <n v="9"/>
    <n v="0.2"/>
    <n v="7.5528000000000004"/>
    <x v="6"/>
  </r>
  <r>
    <n v="6082"/>
    <x v="3031"/>
    <x v="2"/>
    <x v="1087"/>
    <d v="2011-02-19T00:00:00"/>
    <s v="Same Day"/>
    <s v="TB-21595"/>
    <s v="Troy Blackwell"/>
    <x v="0"/>
    <s v="United States"/>
    <s v="Lubbock"/>
    <x v="5"/>
    <n v="79424"/>
    <x v="2"/>
    <s v="FUR-FU-10002396"/>
    <x v="0"/>
    <x v="5"/>
    <s v="DAX Copper Panel Document Frame, 5 x 7 Size"/>
    <n v="25.16"/>
    <n v="5"/>
    <n v="0.6"/>
    <n v="-11.321999999999999"/>
    <x v="11"/>
  </r>
  <r>
    <n v="6083"/>
    <x v="3032"/>
    <x v="0"/>
    <x v="441"/>
    <d v="2013-11-28T00:00:00"/>
    <s v="Standard Class"/>
    <s v="JE-15475"/>
    <s v="Jeremy Ellison"/>
    <x v="0"/>
    <s v="United States"/>
    <s v="Houston"/>
    <x v="5"/>
    <n v="77095"/>
    <x v="2"/>
    <s v="OFF-BI-10004040"/>
    <x v="1"/>
    <x v="8"/>
    <s v="Wilson Jones Impact Binders"/>
    <n v="6.2160000000000002"/>
    <n v="6"/>
    <n v="0.8"/>
    <n v="-9.6348000000000003"/>
    <x v="0"/>
  </r>
  <r>
    <n v="6084"/>
    <x v="3032"/>
    <x v="0"/>
    <x v="441"/>
    <d v="2013-11-28T00:00:00"/>
    <s v="Standard Class"/>
    <s v="JE-15475"/>
    <s v="Jeremy Ellison"/>
    <x v="0"/>
    <s v="United States"/>
    <s v="Houston"/>
    <x v="5"/>
    <n v="77095"/>
    <x v="2"/>
    <s v="OFF-AR-10003481"/>
    <x v="1"/>
    <x v="6"/>
    <s v="Newell 348"/>
    <n v="23.616"/>
    <n v="9"/>
    <n v="0.2"/>
    <n v="2.6568000000000001"/>
    <x v="0"/>
  </r>
  <r>
    <n v="6085"/>
    <x v="3032"/>
    <x v="0"/>
    <x v="441"/>
    <d v="2013-11-28T00:00:00"/>
    <s v="Standard Class"/>
    <s v="JE-15475"/>
    <s v="Jeremy Ellison"/>
    <x v="0"/>
    <s v="United States"/>
    <s v="Houston"/>
    <x v="5"/>
    <n v="77095"/>
    <x v="2"/>
    <s v="TEC-AC-10000387"/>
    <x v="2"/>
    <x v="11"/>
    <s v="KeyTronicÂ KT800P2 -Â KeyboardÂ - Black"/>
    <n v="24.032"/>
    <n v="2"/>
    <n v="0.2"/>
    <n v="-0.6008"/>
    <x v="0"/>
  </r>
  <r>
    <n v="6086"/>
    <x v="3032"/>
    <x v="0"/>
    <x v="441"/>
    <d v="2013-11-28T00:00:00"/>
    <s v="Standard Class"/>
    <s v="JE-15475"/>
    <s v="Jeremy Ellison"/>
    <x v="0"/>
    <s v="United States"/>
    <s v="Houston"/>
    <x v="5"/>
    <n v="77095"/>
    <x v="2"/>
    <s v="OFF-LA-10000262"/>
    <x v="1"/>
    <x v="2"/>
    <s v="Avery 494"/>
    <n v="2.0880000000000001"/>
    <n v="1"/>
    <n v="0.2"/>
    <n v="0.67859999999999998"/>
    <x v="0"/>
  </r>
  <r>
    <n v="6087"/>
    <x v="3032"/>
    <x v="0"/>
    <x v="441"/>
    <d v="2013-11-28T00:00:00"/>
    <s v="Standard Class"/>
    <s v="JE-15475"/>
    <s v="Jeremy Ellison"/>
    <x v="0"/>
    <s v="United States"/>
    <s v="Houston"/>
    <x v="5"/>
    <n v="77095"/>
    <x v="2"/>
    <s v="OFF-BI-10003196"/>
    <x v="1"/>
    <x v="8"/>
    <s v="Accohide Poly Flexible Ring Binders"/>
    <n v="4.4880000000000004"/>
    <n v="6"/>
    <n v="0.8"/>
    <n v="-6.7320000000000002"/>
    <x v="0"/>
  </r>
  <r>
    <n v="6088"/>
    <x v="3033"/>
    <x v="1"/>
    <x v="639"/>
    <d v="2012-12-18T00:00:00"/>
    <s v="Standard Class"/>
    <s v="EH-13945"/>
    <s v="Eric Hoffmann"/>
    <x v="0"/>
    <s v="United States"/>
    <s v="Costa Mesa"/>
    <x v="1"/>
    <n v="92627"/>
    <x v="1"/>
    <s v="FUR-FU-10004351"/>
    <x v="0"/>
    <x v="5"/>
    <s v="Staples"/>
    <n v="29.22"/>
    <n v="3"/>
    <n v="0"/>
    <n v="12.8568"/>
    <x v="4"/>
  </r>
  <r>
    <n v="6089"/>
    <x v="3034"/>
    <x v="1"/>
    <x v="385"/>
    <d v="2012-06-17T00:00:00"/>
    <s v="Standard Class"/>
    <s v="BF-10975"/>
    <s v="Barbara Fisher"/>
    <x v="1"/>
    <s v="United States"/>
    <s v="Roswell"/>
    <x v="32"/>
    <n v="30076"/>
    <x v="0"/>
    <s v="OFF-PA-10001870"/>
    <x v="1"/>
    <x v="10"/>
    <s v="Xerox 202"/>
    <n v="6.48"/>
    <n v="1"/>
    <n v="0"/>
    <n v="3.1103999999999998"/>
    <x v="1"/>
  </r>
  <r>
    <n v="6090"/>
    <x v="3035"/>
    <x v="3"/>
    <x v="116"/>
    <d v="2015-01-01T00:00:00"/>
    <s v="Second Class"/>
    <s v="PC-18745"/>
    <s v="Pamela Coakley"/>
    <x v="1"/>
    <s v="United States"/>
    <s v="Loveland"/>
    <x v="22"/>
    <n v="80538"/>
    <x v="1"/>
    <s v="OFF-BI-10002813"/>
    <x v="1"/>
    <x v="8"/>
    <s v="Avery Reinforcements for Hole-Punch Pages"/>
    <n v="1.1879999999999999"/>
    <n v="2"/>
    <n v="0.7"/>
    <n v="-0.99"/>
    <x v="4"/>
  </r>
  <r>
    <n v="6091"/>
    <x v="3036"/>
    <x v="3"/>
    <x v="1088"/>
    <d v="2014-09-27T00:00:00"/>
    <s v="Standard Class"/>
    <s v="SV-20365"/>
    <s v="Seth Vernon"/>
    <x v="0"/>
    <s v="United States"/>
    <s v="New York City"/>
    <x v="15"/>
    <n v="10035"/>
    <x v="3"/>
    <s v="FUR-CH-10003846"/>
    <x v="0"/>
    <x v="1"/>
    <s v="Hon Valutask Swivel Chairs"/>
    <n v="272.64600000000002"/>
    <n v="3"/>
    <n v="0.1"/>
    <n v="18.176400000000001"/>
    <x v="8"/>
  </r>
  <r>
    <n v="6092"/>
    <x v="3036"/>
    <x v="3"/>
    <x v="1088"/>
    <d v="2014-09-27T00:00:00"/>
    <s v="Standard Class"/>
    <s v="SV-20365"/>
    <s v="Seth Vernon"/>
    <x v="0"/>
    <s v="United States"/>
    <s v="New York City"/>
    <x v="15"/>
    <n v="10035"/>
    <x v="3"/>
    <s v="TEC-AC-10002647"/>
    <x v="2"/>
    <x v="11"/>
    <s v="LogitechÂ Wireless Boombox Speaker - portable - wireless, wired"/>
    <n v="212.8"/>
    <n v="2"/>
    <n v="0"/>
    <n v="95.76"/>
    <x v="8"/>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x v="8"/>
  </r>
  <r>
    <n v="6094"/>
    <x v="3036"/>
    <x v="3"/>
    <x v="1088"/>
    <d v="2014-09-27T00:00:00"/>
    <s v="Standard Class"/>
    <s v="SV-20365"/>
    <s v="Seth Vernon"/>
    <x v="0"/>
    <s v="United States"/>
    <s v="New York City"/>
    <x v="15"/>
    <n v="10035"/>
    <x v="3"/>
    <s v="TEC-AC-10001465"/>
    <x v="2"/>
    <x v="11"/>
    <s v="SanDisk Cruzer 64 GB USB Flash Drive"/>
    <n v="72.64"/>
    <n v="2"/>
    <n v="0"/>
    <n v="21.792000000000002"/>
    <x v="8"/>
  </r>
  <r>
    <n v="6095"/>
    <x v="3036"/>
    <x v="3"/>
    <x v="1088"/>
    <d v="2014-09-27T00:00:00"/>
    <s v="Standard Class"/>
    <s v="SV-20365"/>
    <s v="Seth Vernon"/>
    <x v="0"/>
    <s v="United States"/>
    <s v="New York City"/>
    <x v="15"/>
    <n v="10035"/>
    <x v="3"/>
    <s v="OFF-ST-10000615"/>
    <x v="1"/>
    <x v="4"/>
    <s v="SimpliFile Personal File, Black Granite, 15w x 6-15/16d x 11-1/4h"/>
    <n v="45.4"/>
    <n v="4"/>
    <n v="0"/>
    <n v="12.712"/>
    <x v="8"/>
  </r>
  <r>
    <n v="6096"/>
    <x v="3036"/>
    <x v="3"/>
    <x v="1088"/>
    <d v="2014-09-27T00:00:00"/>
    <s v="Standard Class"/>
    <s v="SV-20365"/>
    <s v="Seth Vernon"/>
    <x v="0"/>
    <s v="United States"/>
    <s v="New York City"/>
    <x v="15"/>
    <n v="10035"/>
    <x v="3"/>
    <s v="OFF-PA-10002713"/>
    <x v="1"/>
    <x v="10"/>
    <s v="Adams Phone Message Book, 200 Message Capacity, 8 1/16â€ x 11â€"/>
    <n v="13.76"/>
    <n v="2"/>
    <n v="0"/>
    <n v="6.3296000000000001"/>
    <x v="8"/>
  </r>
  <r>
    <n v="6097"/>
    <x v="3036"/>
    <x v="3"/>
    <x v="1088"/>
    <d v="2014-09-27T00:00:00"/>
    <s v="Standard Class"/>
    <s v="SV-20365"/>
    <s v="Seth Vernon"/>
    <x v="0"/>
    <s v="United States"/>
    <s v="New York City"/>
    <x v="15"/>
    <n v="10035"/>
    <x v="3"/>
    <s v="FUR-CH-10003061"/>
    <x v="0"/>
    <x v="1"/>
    <s v="Global Leather Task Chair, Black"/>
    <n v="80.991"/>
    <n v="1"/>
    <n v="0.1"/>
    <n v="8.0991"/>
    <x v="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x v="8"/>
  </r>
  <r>
    <n v="6099"/>
    <x v="3036"/>
    <x v="3"/>
    <x v="1088"/>
    <d v="2014-09-27T00:00:00"/>
    <s v="Standard Class"/>
    <s v="SV-20365"/>
    <s v="Seth Vernon"/>
    <x v="0"/>
    <s v="United States"/>
    <s v="New York City"/>
    <x v="15"/>
    <n v="10035"/>
    <x v="3"/>
    <s v="OFF-FA-10000304"/>
    <x v="1"/>
    <x v="13"/>
    <s v="Advantus Push Pins"/>
    <n v="4.3600000000000003"/>
    <n v="2"/>
    <n v="0"/>
    <n v="1.7876000000000001"/>
    <x v="8"/>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x v="8"/>
  </r>
  <r>
    <n v="6101"/>
    <x v="3036"/>
    <x v="3"/>
    <x v="1088"/>
    <d v="2014-09-27T00:00:00"/>
    <s v="Standard Class"/>
    <s v="SV-20365"/>
    <s v="Seth Vernon"/>
    <x v="0"/>
    <s v="United States"/>
    <s v="New York City"/>
    <x v="15"/>
    <n v="10035"/>
    <x v="3"/>
    <s v="TEC-PH-10002885"/>
    <x v="2"/>
    <x v="7"/>
    <s v="Apple iPhone 5"/>
    <n v="1299.6600000000001"/>
    <n v="2"/>
    <n v="0"/>
    <n v="350.90820000000002"/>
    <x v="8"/>
  </r>
  <r>
    <n v="6102"/>
    <x v="3036"/>
    <x v="3"/>
    <x v="1088"/>
    <d v="2014-09-27T00:00:00"/>
    <s v="Standard Class"/>
    <s v="SV-20365"/>
    <s v="Seth Vernon"/>
    <x v="0"/>
    <s v="United States"/>
    <s v="New York City"/>
    <x v="15"/>
    <n v="10035"/>
    <x v="3"/>
    <s v="FUR-CH-10001215"/>
    <x v="0"/>
    <x v="1"/>
    <s v="Global Troy Executive Leather Low-Back Tilter"/>
    <n v="2254.41"/>
    <n v="5"/>
    <n v="0.1"/>
    <n v="375.73500000000001"/>
    <x v="8"/>
  </r>
  <r>
    <n v="6103"/>
    <x v="3036"/>
    <x v="3"/>
    <x v="1088"/>
    <d v="2014-09-27T00:00:00"/>
    <s v="Standard Class"/>
    <s v="SV-20365"/>
    <s v="Seth Vernon"/>
    <x v="0"/>
    <s v="United States"/>
    <s v="New York City"/>
    <x v="15"/>
    <n v="10035"/>
    <x v="3"/>
    <s v="TEC-PH-10000215"/>
    <x v="2"/>
    <x v="7"/>
    <s v="Plantronics CordlessÂ Phone HeadsetÂ with In-line Volume - M214C"/>
    <n v="104.85"/>
    <n v="3"/>
    <n v="0"/>
    <n v="28.3095"/>
    <x v="8"/>
  </r>
  <r>
    <n v="6104"/>
    <x v="3036"/>
    <x v="3"/>
    <x v="1088"/>
    <d v="2014-09-27T00:00:00"/>
    <s v="Standard Class"/>
    <s v="SV-20365"/>
    <s v="Seth Vernon"/>
    <x v="0"/>
    <s v="United States"/>
    <s v="New York City"/>
    <x v="15"/>
    <n v="10035"/>
    <x v="3"/>
    <s v="TEC-AC-10001998"/>
    <x v="2"/>
    <x v="11"/>
    <s v="LogitechÂ LS21 Speaker System - PC Multimedia - 2.1-CH - Wired"/>
    <n v="59.97"/>
    <n v="3"/>
    <n v="0"/>
    <n v="20.389800000000001"/>
    <x v="8"/>
  </r>
  <r>
    <n v="6105"/>
    <x v="3037"/>
    <x v="3"/>
    <x v="1029"/>
    <d v="2014-08-25T00:00:00"/>
    <s v="First Class"/>
    <s v="Dp-13240"/>
    <s v="Dean percer"/>
    <x v="2"/>
    <s v="United States"/>
    <s v="Philadelphia"/>
    <x v="9"/>
    <n v="19143"/>
    <x v="3"/>
    <s v="FUR-TA-10002356"/>
    <x v="0"/>
    <x v="3"/>
    <s v="Bevis Boat-Shaped Conference Table"/>
    <n v="314.53199999999998"/>
    <n v="2"/>
    <n v="0.4"/>
    <n v="-83.875200000000007"/>
    <x v="6"/>
  </r>
  <r>
    <n v="6106"/>
    <x v="3038"/>
    <x v="1"/>
    <x v="652"/>
    <d v="2012-06-22T00:00:00"/>
    <s v="Standard Class"/>
    <s v="HR-14830"/>
    <s v="Harold Ryan"/>
    <x v="1"/>
    <s v="United States"/>
    <s v="Miami"/>
    <x v="2"/>
    <n v="33178"/>
    <x v="0"/>
    <s v="OFF-AR-10002399"/>
    <x v="1"/>
    <x v="6"/>
    <s v="Dixon Prang Watercolor Pencils, 10-Color Set with Brush"/>
    <n v="13.632"/>
    <n v="4"/>
    <n v="0.2"/>
    <n v="3.5783999999999998"/>
    <x v="1"/>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x v="4"/>
  </r>
  <r>
    <n v="6108"/>
    <x v="3039"/>
    <x v="2"/>
    <x v="414"/>
    <d v="2011-12-25T00:00:00"/>
    <s v="Standard Class"/>
    <s v="WB-21850"/>
    <s v="William Brown"/>
    <x v="0"/>
    <s v="United States"/>
    <s v="Grand Prairie"/>
    <x v="5"/>
    <n v="75051"/>
    <x v="2"/>
    <s v="TEC-AC-10004510"/>
    <x v="2"/>
    <x v="11"/>
    <s v="Logitech Desktop MK120 Mouse and keyboard Combo"/>
    <n v="65.44"/>
    <n v="5"/>
    <n v="0.2"/>
    <n v="-8.18"/>
    <x v="4"/>
  </r>
  <r>
    <n v="6109"/>
    <x v="3040"/>
    <x v="0"/>
    <x v="108"/>
    <d v="2013-09-17T00:00:00"/>
    <s v="Standard Class"/>
    <s v="AS-10090"/>
    <s v="Adam Shillingsburg"/>
    <x v="0"/>
    <s v="United States"/>
    <s v="Chicago"/>
    <x v="10"/>
    <n v="60653"/>
    <x v="2"/>
    <s v="OFF-LA-10001982"/>
    <x v="1"/>
    <x v="2"/>
    <s v="Smead Alpha-Z Color-Coded Name Labels First Letter Starter Set"/>
    <n v="6"/>
    <n v="2"/>
    <n v="0.2"/>
    <n v="2.1"/>
    <x v="8"/>
  </r>
  <r>
    <n v="6110"/>
    <x v="3040"/>
    <x v="0"/>
    <x v="108"/>
    <d v="2013-09-17T00:00:00"/>
    <s v="Standard Class"/>
    <s v="AS-10090"/>
    <s v="Adam Shillingsburg"/>
    <x v="0"/>
    <s v="United States"/>
    <s v="Chicago"/>
    <x v="10"/>
    <n v="60653"/>
    <x v="2"/>
    <s v="OFF-BI-10004141"/>
    <x v="1"/>
    <x v="8"/>
    <s v="Insertable Tab Indexes For Data Binders"/>
    <n v="1.9079999999999999"/>
    <n v="3"/>
    <n v="0.8"/>
    <n v="-3.2435999999999998"/>
    <x v="8"/>
  </r>
  <r>
    <n v="6111"/>
    <x v="3041"/>
    <x v="0"/>
    <x v="396"/>
    <d v="2013-11-17T00:00:00"/>
    <s v="Standard Class"/>
    <s v="SP-20920"/>
    <s v="Susan Pistek"/>
    <x v="0"/>
    <s v="United States"/>
    <s v="Parma"/>
    <x v="24"/>
    <n v="44134"/>
    <x v="3"/>
    <s v="FUR-CH-10004495"/>
    <x v="0"/>
    <x v="1"/>
    <s v="Global Leather and Oak Executive Chair, Black"/>
    <n v="1474.8019999999999"/>
    <n v="7"/>
    <n v="0.3"/>
    <n v="-21.0686"/>
    <x v="0"/>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x v="0"/>
  </r>
  <r>
    <n v="6113"/>
    <x v="3041"/>
    <x v="0"/>
    <x v="396"/>
    <d v="2013-11-17T00:00:00"/>
    <s v="Standard Class"/>
    <s v="SP-20920"/>
    <s v="Susan Pistek"/>
    <x v="0"/>
    <s v="United States"/>
    <s v="Parma"/>
    <x v="24"/>
    <n v="44134"/>
    <x v="3"/>
    <s v="OFF-FA-10000585"/>
    <x v="1"/>
    <x v="13"/>
    <s v="OIC Bulk Pack Metal Binder Clips"/>
    <n v="16.751999999999999"/>
    <n v="6"/>
    <n v="0.2"/>
    <n v="5.4443999999999999"/>
    <x v="0"/>
  </r>
  <r>
    <n v="6114"/>
    <x v="3041"/>
    <x v="0"/>
    <x v="396"/>
    <d v="2013-11-17T00:00:00"/>
    <s v="Standard Class"/>
    <s v="SP-20920"/>
    <s v="Susan Pistek"/>
    <x v="0"/>
    <s v="United States"/>
    <s v="Parma"/>
    <x v="24"/>
    <n v="44134"/>
    <x v="3"/>
    <s v="FUR-CH-10000454"/>
    <x v="0"/>
    <x v="1"/>
    <s v="Hon Deluxe Fabric Upholstered Stacking Chairs, Rounded Back"/>
    <n v="1537.0740000000001"/>
    <n v="9"/>
    <n v="0.3"/>
    <n v="0"/>
    <x v="0"/>
  </r>
  <r>
    <n v="6115"/>
    <x v="3041"/>
    <x v="0"/>
    <x v="396"/>
    <d v="2013-11-17T00:00:00"/>
    <s v="Standard Class"/>
    <s v="SP-20920"/>
    <s v="Susan Pistek"/>
    <x v="0"/>
    <s v="United States"/>
    <s v="Parma"/>
    <x v="24"/>
    <n v="44134"/>
    <x v="3"/>
    <s v="FUR-CH-10003746"/>
    <x v="0"/>
    <x v="1"/>
    <s v="Hon 4070 Series Pagoda Round Back Stacking Chairs"/>
    <n v="449.37200000000001"/>
    <n v="2"/>
    <n v="0.3"/>
    <n v="-12.8392"/>
    <x v="0"/>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x v="10"/>
  </r>
  <r>
    <n v="6117"/>
    <x v="3043"/>
    <x v="0"/>
    <x v="373"/>
    <d v="2013-11-20T00:00:00"/>
    <s v="Standard Class"/>
    <s v="CM-12655"/>
    <s v="Corinna Mitchell"/>
    <x v="2"/>
    <s v="United States"/>
    <s v="New York City"/>
    <x v="15"/>
    <n v="10011"/>
    <x v="3"/>
    <s v="TEC-PH-10002114"/>
    <x v="2"/>
    <x v="7"/>
    <s v="Xiaomi Mi3"/>
    <n v="2279.96"/>
    <n v="4"/>
    <n v="0"/>
    <n v="592.78959999999995"/>
    <x v="0"/>
  </r>
  <r>
    <n v="6118"/>
    <x v="3043"/>
    <x v="0"/>
    <x v="373"/>
    <d v="2013-11-20T00:00:00"/>
    <s v="Standard Class"/>
    <s v="CM-12655"/>
    <s v="Corinna Mitchell"/>
    <x v="2"/>
    <s v="United States"/>
    <s v="New York City"/>
    <x v="15"/>
    <n v="10011"/>
    <x v="3"/>
    <s v="OFF-LA-10001569"/>
    <x v="1"/>
    <x v="2"/>
    <s v="Avery 499"/>
    <n v="14.94"/>
    <n v="3"/>
    <n v="0"/>
    <n v="6.8723999999999998"/>
    <x v="0"/>
  </r>
  <r>
    <n v="6119"/>
    <x v="3044"/>
    <x v="3"/>
    <x v="20"/>
    <d v="2014-09-26T00:00:00"/>
    <s v="Standard Class"/>
    <s v="JR-16210"/>
    <s v="Justin Ritter"/>
    <x v="1"/>
    <s v="United States"/>
    <s v="Springfield"/>
    <x v="21"/>
    <n v="97477"/>
    <x v="1"/>
    <s v="TEC-PH-10001425"/>
    <x v="2"/>
    <x v="7"/>
    <s v="Mophie Juice Pack Helium for iPhone"/>
    <n v="191.976"/>
    <n v="3"/>
    <n v="0.2"/>
    <n v="19.197600000000001"/>
    <x v="8"/>
  </r>
  <r>
    <n v="6120"/>
    <x v="3044"/>
    <x v="3"/>
    <x v="20"/>
    <d v="2014-09-26T00:00:00"/>
    <s v="Standard Class"/>
    <s v="JR-16210"/>
    <s v="Justin Ritter"/>
    <x v="1"/>
    <s v="United States"/>
    <s v="Springfield"/>
    <x v="21"/>
    <n v="97477"/>
    <x v="1"/>
    <s v="OFF-AR-10001915"/>
    <x v="1"/>
    <x v="6"/>
    <s v="Peel-Off China Markers"/>
    <n v="23.832000000000001"/>
    <n v="3"/>
    <n v="0.2"/>
    <n v="6.5537999999999998"/>
    <x v="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x v="8"/>
  </r>
  <r>
    <n v="6122"/>
    <x v="3044"/>
    <x v="3"/>
    <x v="20"/>
    <d v="2014-09-26T00:00:00"/>
    <s v="Standard Class"/>
    <s v="JR-16210"/>
    <s v="Justin Ritter"/>
    <x v="1"/>
    <s v="United States"/>
    <s v="Springfield"/>
    <x v="21"/>
    <n v="97477"/>
    <x v="1"/>
    <s v="FUR-BO-10001972"/>
    <x v="0"/>
    <x v="0"/>
    <s v="O'Sullivan 4-Shelf Bookcase in Odessa Pine"/>
    <n v="72.587999999999994"/>
    <n v="2"/>
    <n v="0.7"/>
    <n v="-128.2388"/>
    <x v="8"/>
  </r>
  <r>
    <n v="6123"/>
    <x v="3045"/>
    <x v="3"/>
    <x v="769"/>
    <d v="2014-12-10T00:00:00"/>
    <s v="Standard Class"/>
    <s v="CB-12415"/>
    <s v="Christy Brittain"/>
    <x v="0"/>
    <s v="United States"/>
    <s v="Chicago"/>
    <x v="10"/>
    <n v="60610"/>
    <x v="2"/>
    <s v="OFF-ST-10000532"/>
    <x v="1"/>
    <x v="4"/>
    <s v="Advantus Rolling Drawer Organizers"/>
    <n v="61.567999999999998"/>
    <n v="2"/>
    <n v="0.2"/>
    <n v="4.6176000000000004"/>
    <x v="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x v="6"/>
  </r>
  <r>
    <n v="6125"/>
    <x v="3047"/>
    <x v="3"/>
    <x v="95"/>
    <d v="2014-06-08T00:00:00"/>
    <s v="Standard Class"/>
    <s v="SS-20140"/>
    <s v="Saphhira Shifley"/>
    <x v="1"/>
    <s v="United States"/>
    <s v="Los Angeles"/>
    <x v="1"/>
    <n v="90036"/>
    <x v="1"/>
    <s v="TEC-AC-10003038"/>
    <x v="2"/>
    <x v="11"/>
    <s v="Kingston Digital DataTraveler 16GB USB 2.0"/>
    <n v="44.75"/>
    <n v="5"/>
    <n v="0"/>
    <n v="8.5024999999999995"/>
    <x v="1"/>
  </r>
  <r>
    <n v="6126"/>
    <x v="3047"/>
    <x v="3"/>
    <x v="95"/>
    <d v="2014-06-08T00:00:00"/>
    <s v="Standard Class"/>
    <s v="SS-20140"/>
    <s v="Saphhira Shifley"/>
    <x v="1"/>
    <s v="United States"/>
    <s v="Los Angeles"/>
    <x v="1"/>
    <n v="90036"/>
    <x v="1"/>
    <s v="OFF-PA-10001593"/>
    <x v="1"/>
    <x v="10"/>
    <s v="Xerox 1947"/>
    <n v="11.96"/>
    <n v="2"/>
    <n v="0"/>
    <n v="5.3819999999999997"/>
    <x v="1"/>
  </r>
  <r>
    <n v="6127"/>
    <x v="3047"/>
    <x v="3"/>
    <x v="95"/>
    <d v="2014-06-08T00:00:00"/>
    <s v="Standard Class"/>
    <s v="SS-20140"/>
    <s v="Saphhira Shifley"/>
    <x v="1"/>
    <s v="United States"/>
    <s v="Los Angeles"/>
    <x v="1"/>
    <n v="90036"/>
    <x v="1"/>
    <s v="OFF-BI-10002049"/>
    <x v="1"/>
    <x v="8"/>
    <s v="UniKeep View Case Binders"/>
    <n v="3.9119999999999999"/>
    <n v="1"/>
    <n v="0.2"/>
    <n v="1.2714000000000001"/>
    <x v="1"/>
  </r>
  <r>
    <n v="6128"/>
    <x v="3048"/>
    <x v="0"/>
    <x v="1044"/>
    <d v="2013-04-07T00:00:00"/>
    <s v="Standard Class"/>
    <s v="EH-13990"/>
    <s v="Erica Hackney"/>
    <x v="0"/>
    <s v="United States"/>
    <s v="New York City"/>
    <x v="15"/>
    <n v="10009"/>
    <x v="3"/>
    <s v="FUR-CH-10003817"/>
    <x v="0"/>
    <x v="1"/>
    <s v="Global Value Steno Chair, Gray"/>
    <n v="327.99599999999998"/>
    <n v="6"/>
    <n v="0.1"/>
    <n v="54.665999999999997"/>
    <x v="3"/>
  </r>
  <r>
    <n v="6129"/>
    <x v="3049"/>
    <x v="2"/>
    <x v="1089"/>
    <d v="2011-10-28T00:00:00"/>
    <s v="First Class"/>
    <s v="AH-10030"/>
    <s v="Aaron Hawkins"/>
    <x v="1"/>
    <s v="United States"/>
    <s v="San Francisco"/>
    <x v="1"/>
    <n v="94109"/>
    <x v="1"/>
    <s v="OFF-BI-10002353"/>
    <x v="1"/>
    <x v="8"/>
    <s v="GBC VeloBind Cover Sets"/>
    <n v="49.408000000000001"/>
    <n v="4"/>
    <n v="0.2"/>
    <n v="18.527999999999999"/>
    <x v="2"/>
  </r>
  <r>
    <n v="6130"/>
    <x v="3050"/>
    <x v="3"/>
    <x v="606"/>
    <d v="2014-04-03T00:00:00"/>
    <s v="Standard Class"/>
    <s v="EM-14200"/>
    <s v="Evan Minnotte"/>
    <x v="2"/>
    <s v="United States"/>
    <s v="Virginia Beach"/>
    <x v="17"/>
    <n v="23464"/>
    <x v="0"/>
    <s v="TEC-AC-10003116"/>
    <x v="2"/>
    <x v="11"/>
    <s v="Memorex Froggy Flash Drive 8 GB"/>
    <n v="53.25"/>
    <n v="3"/>
    <n v="0"/>
    <n v="20.767499999999998"/>
    <x v="10"/>
  </r>
  <r>
    <n v="6131"/>
    <x v="3050"/>
    <x v="3"/>
    <x v="606"/>
    <d v="2014-04-03T00:00:00"/>
    <s v="Standard Class"/>
    <s v="EM-14200"/>
    <s v="Evan Minnotte"/>
    <x v="2"/>
    <s v="United States"/>
    <s v="Virginia Beach"/>
    <x v="17"/>
    <n v="23464"/>
    <x v="0"/>
    <s v="OFF-FA-10003021"/>
    <x v="1"/>
    <x v="13"/>
    <s v="Staples"/>
    <n v="3.76"/>
    <n v="2"/>
    <n v="0"/>
    <n v="1.3160000000000001"/>
    <x v="10"/>
  </r>
  <r>
    <n v="6132"/>
    <x v="3051"/>
    <x v="2"/>
    <x v="422"/>
    <d v="2011-12-31T00:00:00"/>
    <s v="Standard Class"/>
    <s v="TB-21190"/>
    <s v="Thomas Brumley"/>
    <x v="2"/>
    <s v="United States"/>
    <s v="New York City"/>
    <x v="15"/>
    <n v="10011"/>
    <x v="3"/>
    <s v="FUR-CH-10004477"/>
    <x v="0"/>
    <x v="1"/>
    <s v="Global Push Button Manager's Chair, Indigo"/>
    <n v="767.21400000000006"/>
    <n v="14"/>
    <n v="0.1"/>
    <n v="161.9674"/>
    <x v="4"/>
  </r>
  <r>
    <n v="6133"/>
    <x v="3052"/>
    <x v="3"/>
    <x v="175"/>
    <d v="2014-09-21T00:00:00"/>
    <s v="Standard Class"/>
    <s v="AB-10165"/>
    <s v="Alan Barnes"/>
    <x v="0"/>
    <s v="United States"/>
    <s v="Lebanon"/>
    <x v="18"/>
    <n v="37087"/>
    <x v="0"/>
    <s v="OFF-PA-10001033"/>
    <x v="1"/>
    <x v="10"/>
    <s v="Xerox 1893"/>
    <n v="163.96"/>
    <n v="5"/>
    <n v="0.2"/>
    <n v="59.435499999999998"/>
    <x v="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x v="6"/>
  </r>
  <r>
    <n v="6135"/>
    <x v="3054"/>
    <x v="0"/>
    <x v="254"/>
    <d v="2013-11-05T00:00:00"/>
    <s v="Same Day"/>
    <s v="TT-21220"/>
    <s v="Thomas Thornton"/>
    <x v="0"/>
    <s v="United States"/>
    <s v="Chula Vista"/>
    <x v="1"/>
    <n v="91911"/>
    <x v="1"/>
    <s v="OFF-AR-10002135"/>
    <x v="1"/>
    <x v="6"/>
    <s v="Boston Heavy-Duty Trimline Electric Pencil Sharpeners"/>
    <n v="192.8"/>
    <n v="4"/>
    <n v="0"/>
    <n v="55.911999999999999"/>
    <x v="0"/>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x v="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x v="2"/>
  </r>
  <r>
    <n v="6138"/>
    <x v="3056"/>
    <x v="0"/>
    <x v="731"/>
    <d v="2013-11-05T00:00:00"/>
    <s v="Second Class"/>
    <s v="FO-14305"/>
    <s v="Frank Olsen"/>
    <x v="0"/>
    <s v="United States"/>
    <s v="Hollywood"/>
    <x v="2"/>
    <n v="33021"/>
    <x v="0"/>
    <s v="OFF-PA-10002986"/>
    <x v="1"/>
    <x v="10"/>
    <s v="Xerox 1898"/>
    <n v="32.064"/>
    <n v="6"/>
    <n v="0.2"/>
    <n v="11.2224"/>
    <x v="0"/>
  </r>
  <r>
    <n v="6139"/>
    <x v="3057"/>
    <x v="2"/>
    <x v="809"/>
    <d v="2011-04-04T00:00:00"/>
    <s v="Standard Class"/>
    <s v="GA-14725"/>
    <s v="Guy Armstrong"/>
    <x v="0"/>
    <s v="United States"/>
    <s v="San Francisco"/>
    <x v="1"/>
    <n v="94110"/>
    <x v="1"/>
    <s v="FUR-BO-10001337"/>
    <x v="0"/>
    <x v="0"/>
    <s v="O'Sullivan Living Dimensions 2-Shelf Bookcases"/>
    <n v="205.666"/>
    <n v="2"/>
    <n v="0.15"/>
    <n v="-12.098000000000001"/>
    <x v="10"/>
  </r>
  <r>
    <n v="6140"/>
    <x v="3058"/>
    <x v="1"/>
    <x v="24"/>
    <d v="2012-04-20T00:00:00"/>
    <s v="First Class"/>
    <s v="NC-18415"/>
    <s v="Nathan Cano"/>
    <x v="0"/>
    <s v="United States"/>
    <s v="Santa Maria"/>
    <x v="1"/>
    <n v="93454"/>
    <x v="1"/>
    <s v="OFF-ST-10000532"/>
    <x v="1"/>
    <x v="4"/>
    <s v="Advantus Rolling Drawer Organizers"/>
    <n v="115.44"/>
    <n v="3"/>
    <n v="0"/>
    <n v="30.014399999999998"/>
    <x v="3"/>
  </r>
  <r>
    <n v="6141"/>
    <x v="3059"/>
    <x v="3"/>
    <x v="362"/>
    <d v="2014-07-16T00:00:00"/>
    <s v="Standard Class"/>
    <s v="JF-15190"/>
    <s v="Jamie Frazer"/>
    <x v="0"/>
    <s v="United States"/>
    <s v="Manchester"/>
    <x v="29"/>
    <n v="6040"/>
    <x v="3"/>
    <s v="OFF-PA-10001497"/>
    <x v="1"/>
    <x v="10"/>
    <s v="Xerox 1914"/>
    <n v="274.8"/>
    <n v="5"/>
    <n v="0"/>
    <n v="134.65199999999999"/>
    <x v="7"/>
  </r>
  <r>
    <n v="6142"/>
    <x v="3059"/>
    <x v="3"/>
    <x v="362"/>
    <d v="2014-07-16T00:00:00"/>
    <s v="Standard Class"/>
    <s v="JF-15190"/>
    <s v="Jamie Frazer"/>
    <x v="0"/>
    <s v="United States"/>
    <s v="Manchester"/>
    <x v="29"/>
    <n v="6040"/>
    <x v="3"/>
    <s v="OFF-ST-10002554"/>
    <x v="1"/>
    <x v="4"/>
    <s v="Tennsco Industrial Shelving"/>
    <n v="195.64"/>
    <n v="4"/>
    <n v="0"/>
    <n v="3.9127999999999998"/>
    <x v="7"/>
  </r>
  <r>
    <n v="6143"/>
    <x v="3059"/>
    <x v="3"/>
    <x v="362"/>
    <d v="2014-07-16T00:00:00"/>
    <s v="Standard Class"/>
    <s v="JF-15190"/>
    <s v="Jamie Frazer"/>
    <x v="0"/>
    <s v="United States"/>
    <s v="Manchester"/>
    <x v="29"/>
    <n v="6040"/>
    <x v="3"/>
    <s v="TEC-PH-10001336"/>
    <x v="2"/>
    <x v="7"/>
    <s v="Digium D40 VoIP phone"/>
    <n v="257.98"/>
    <n v="2"/>
    <n v="0"/>
    <n v="74.8142"/>
    <x v="7"/>
  </r>
  <r>
    <n v="6144"/>
    <x v="3059"/>
    <x v="3"/>
    <x v="362"/>
    <d v="2014-07-16T00:00:00"/>
    <s v="Standard Class"/>
    <s v="JF-15190"/>
    <s v="Jamie Frazer"/>
    <x v="0"/>
    <s v="United States"/>
    <s v="Manchester"/>
    <x v="29"/>
    <n v="6040"/>
    <x v="3"/>
    <s v="OFF-AR-10002987"/>
    <x v="1"/>
    <x v="6"/>
    <s v="Prismacolor Color Pencil Set"/>
    <n v="119.04"/>
    <n v="6"/>
    <n v="0"/>
    <n v="48.806399999999996"/>
    <x v="7"/>
  </r>
  <r>
    <n v="6145"/>
    <x v="3060"/>
    <x v="3"/>
    <x v="818"/>
    <d v="2014-07-02T00:00:00"/>
    <s v="Standard Class"/>
    <s v="GT-14710"/>
    <s v="Greg Tran"/>
    <x v="0"/>
    <s v="United States"/>
    <s v="Omaha"/>
    <x v="8"/>
    <n v="68104"/>
    <x v="2"/>
    <s v="OFF-PA-10000575"/>
    <x v="1"/>
    <x v="10"/>
    <s v="Wirebound Message Books, Four 2 3/4 x 5 White Forms per Page"/>
    <n v="20.07"/>
    <n v="3"/>
    <n v="0"/>
    <n v="9.2322000000000006"/>
    <x v="1"/>
  </r>
  <r>
    <n v="6146"/>
    <x v="3061"/>
    <x v="2"/>
    <x v="1091"/>
    <d v="2011-12-26T00:00:00"/>
    <s v="Standard Class"/>
    <s v="KM-16660"/>
    <s v="Khloe Miller"/>
    <x v="0"/>
    <s v="United States"/>
    <s v="San Jose"/>
    <x v="1"/>
    <n v="95123"/>
    <x v="1"/>
    <s v="OFF-AR-10003394"/>
    <x v="1"/>
    <x v="6"/>
    <s v="Newell 332"/>
    <n v="11.76"/>
    <n v="4"/>
    <n v="0"/>
    <n v="3.1751999999999998"/>
    <x v="4"/>
  </r>
  <r>
    <n v="6147"/>
    <x v="3062"/>
    <x v="3"/>
    <x v="610"/>
    <d v="2014-11-26T00:00:00"/>
    <s v="Standard Class"/>
    <s v="PJ-18835"/>
    <s v="Patrick Jones"/>
    <x v="1"/>
    <s v="United States"/>
    <s v="San Francisco"/>
    <x v="1"/>
    <n v="94122"/>
    <x v="1"/>
    <s v="OFF-AR-10003394"/>
    <x v="1"/>
    <x v="6"/>
    <s v="Newell 332"/>
    <n v="11.76"/>
    <n v="4"/>
    <n v="0"/>
    <n v="3.1751999999999998"/>
    <x v="0"/>
  </r>
  <r>
    <n v="6148"/>
    <x v="3062"/>
    <x v="3"/>
    <x v="610"/>
    <d v="2014-11-26T00:00:00"/>
    <s v="Standard Class"/>
    <s v="PJ-18835"/>
    <s v="Patrick Jones"/>
    <x v="1"/>
    <s v="United States"/>
    <s v="San Francisco"/>
    <x v="1"/>
    <n v="94122"/>
    <x v="1"/>
    <s v="OFF-BI-10001191"/>
    <x v="1"/>
    <x v="8"/>
    <s v="Canvas Sectional Post Binders"/>
    <n v="40.735999999999997"/>
    <n v="2"/>
    <n v="0.2"/>
    <n v="14.7668"/>
    <x v="0"/>
  </r>
  <r>
    <n v="6149"/>
    <x v="3063"/>
    <x v="0"/>
    <x v="812"/>
    <d v="2013-06-30T00:00:00"/>
    <s v="Second Class"/>
    <s v="AC-10660"/>
    <s v="Anna Chung"/>
    <x v="0"/>
    <s v="United States"/>
    <s v="San Francisco"/>
    <x v="1"/>
    <n v="94109"/>
    <x v="1"/>
    <s v="TEC-PH-10003484"/>
    <x v="2"/>
    <x v="7"/>
    <s v="Ooma Telo VoIP Home Phone System"/>
    <n v="201.584"/>
    <n v="2"/>
    <n v="0.2"/>
    <n v="12.599"/>
    <x v="1"/>
  </r>
  <r>
    <n v="6150"/>
    <x v="3064"/>
    <x v="3"/>
    <x v="116"/>
    <d v="2015-01-01T00:00:00"/>
    <s v="First Class"/>
    <s v="JG-15310"/>
    <s v="Jason Gross"/>
    <x v="1"/>
    <s v="United States"/>
    <s v="Long Beach"/>
    <x v="1"/>
    <n v="90805"/>
    <x v="1"/>
    <s v="FUR-CH-10003968"/>
    <x v="0"/>
    <x v="1"/>
    <s v="Novimex Turbo Task Chair"/>
    <n v="340.70400000000001"/>
    <n v="6"/>
    <n v="0.2"/>
    <n v="-34.070399999999999"/>
    <x v="4"/>
  </r>
  <r>
    <n v="6151"/>
    <x v="3065"/>
    <x v="0"/>
    <x v="143"/>
    <d v="2013-04-12T00:00:00"/>
    <s v="First Class"/>
    <s v="RM-19375"/>
    <s v="Raymond Messe"/>
    <x v="0"/>
    <s v="United States"/>
    <s v="Columbus"/>
    <x v="32"/>
    <n v="31907"/>
    <x v="0"/>
    <s v="FUR-BO-10001608"/>
    <x v="0"/>
    <x v="0"/>
    <s v="Hon Metal Bookcases, Black"/>
    <n v="354.9"/>
    <n v="5"/>
    <n v="0"/>
    <n v="88.724999999999994"/>
    <x v="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x v="10"/>
  </r>
  <r>
    <n v="6153"/>
    <x v="3067"/>
    <x v="3"/>
    <x v="445"/>
    <d v="2014-07-09T00:00:00"/>
    <s v="Standard Class"/>
    <s v="RD-19585"/>
    <s v="Rob Dowd"/>
    <x v="0"/>
    <s v="United States"/>
    <s v="Los Angeles"/>
    <x v="1"/>
    <n v="90004"/>
    <x v="1"/>
    <s v="OFF-ST-10002485"/>
    <x v="1"/>
    <x v="4"/>
    <s v="Rogers Deluxe File Chest"/>
    <n v="87.92"/>
    <n v="4"/>
    <n v="0"/>
    <n v="0.87919999999999998"/>
    <x v="7"/>
  </r>
  <r>
    <n v="6154"/>
    <x v="3068"/>
    <x v="3"/>
    <x v="693"/>
    <d v="2014-04-24T00:00:00"/>
    <s v="First Class"/>
    <s v="CV-12805"/>
    <s v="Cynthia Voltz"/>
    <x v="1"/>
    <s v="United States"/>
    <s v="Philadelphia"/>
    <x v="9"/>
    <n v="19120"/>
    <x v="3"/>
    <s v="FUR-FU-10001876"/>
    <x v="0"/>
    <x v="5"/>
    <s v="Computer Room Manger, 14&quot;"/>
    <n v="51.968000000000004"/>
    <n v="2"/>
    <n v="0.2"/>
    <n v="10.393599999999999"/>
    <x v="3"/>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x v="3"/>
  </r>
  <r>
    <n v="6156"/>
    <x v="3068"/>
    <x v="3"/>
    <x v="693"/>
    <d v="2014-04-24T00:00:00"/>
    <s v="First Class"/>
    <s v="CV-12805"/>
    <s v="Cynthia Voltz"/>
    <x v="1"/>
    <s v="United States"/>
    <s v="Philadelphia"/>
    <x v="9"/>
    <n v="19120"/>
    <x v="3"/>
    <s v="OFF-ST-10000142"/>
    <x v="1"/>
    <x v="4"/>
    <s v="Deluxe Rollaway Locking File with Drawer"/>
    <n v="332.70400000000001"/>
    <n v="1"/>
    <n v="0.2"/>
    <n v="33.270400000000002"/>
    <x v="3"/>
  </r>
  <r>
    <n v="6157"/>
    <x v="3068"/>
    <x v="3"/>
    <x v="693"/>
    <d v="2014-04-24T00:00:00"/>
    <s v="First Class"/>
    <s v="CV-12805"/>
    <s v="Cynthia Voltz"/>
    <x v="1"/>
    <s v="United States"/>
    <s v="Philadelphia"/>
    <x v="9"/>
    <n v="19120"/>
    <x v="3"/>
    <s v="FUR-FU-10004671"/>
    <x v="0"/>
    <x v="5"/>
    <s v="Executive Impressions 12&quot; Wall Clock"/>
    <n v="42.408000000000001"/>
    <n v="3"/>
    <n v="0.2"/>
    <n v="9.5418000000000003"/>
    <x v="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x v="6"/>
  </r>
  <r>
    <n v="6159"/>
    <x v="3069"/>
    <x v="0"/>
    <x v="1092"/>
    <d v="2013-08-06T00:00:00"/>
    <s v="Second Class"/>
    <s v="AG-10330"/>
    <s v="Alex Grayson"/>
    <x v="0"/>
    <s v="United States"/>
    <s v="Tulsa"/>
    <x v="26"/>
    <n v="74133"/>
    <x v="2"/>
    <s v="TEC-AC-10004803"/>
    <x v="2"/>
    <x v="11"/>
    <s v="Sony Micro Vault Click 4 GB USB 2.0 Flash Drive"/>
    <n v="167.28"/>
    <n v="12"/>
    <n v="0"/>
    <n v="23.4192"/>
    <x v="6"/>
  </r>
  <r>
    <n v="6160"/>
    <x v="3070"/>
    <x v="0"/>
    <x v="275"/>
    <d v="2013-12-10T00:00:00"/>
    <s v="Standard Class"/>
    <s v="GM-14440"/>
    <s v="Gary McGarr"/>
    <x v="0"/>
    <s v="United States"/>
    <s v="Los Angeles"/>
    <x v="1"/>
    <n v="90049"/>
    <x v="1"/>
    <s v="OFF-ST-10001932"/>
    <x v="1"/>
    <x v="4"/>
    <s v="Fellowes Staxonsteel Drawer Files"/>
    <n v="772.68"/>
    <n v="4"/>
    <n v="0"/>
    <n v="108.1752"/>
    <x v="4"/>
  </r>
  <r>
    <n v="6161"/>
    <x v="3071"/>
    <x v="2"/>
    <x v="1093"/>
    <d v="2011-03-21T00:00:00"/>
    <s v="First Class"/>
    <s v="MC-17605"/>
    <s v="Matt Connell"/>
    <x v="1"/>
    <s v="United States"/>
    <s v="Lakeland"/>
    <x v="2"/>
    <n v="33801"/>
    <x v="0"/>
    <s v="TEC-PH-10004667"/>
    <x v="2"/>
    <x v="7"/>
    <s v="Cisco 8x8 Inc. 6753i IP Business Phone System"/>
    <n v="323.976"/>
    <n v="3"/>
    <n v="0.2"/>
    <n v="28.347899999999999"/>
    <x v="10"/>
  </r>
  <r>
    <n v="6162"/>
    <x v="3071"/>
    <x v="2"/>
    <x v="1093"/>
    <d v="2011-03-21T00:00:00"/>
    <s v="First Class"/>
    <s v="MC-17605"/>
    <s v="Matt Connell"/>
    <x v="1"/>
    <s v="United States"/>
    <s v="Lakeland"/>
    <x v="2"/>
    <n v="33801"/>
    <x v="0"/>
    <s v="OFF-LA-10000443"/>
    <x v="1"/>
    <x v="2"/>
    <s v="Avery 501"/>
    <n v="11.808"/>
    <n v="4"/>
    <n v="0.2"/>
    <n v="3.9851999999999999"/>
    <x v="10"/>
  </r>
  <r>
    <n v="6163"/>
    <x v="3071"/>
    <x v="2"/>
    <x v="1093"/>
    <d v="2011-03-21T00:00:00"/>
    <s v="First Class"/>
    <s v="MC-17605"/>
    <s v="Matt Connell"/>
    <x v="1"/>
    <s v="United States"/>
    <s v="Lakeland"/>
    <x v="2"/>
    <n v="33801"/>
    <x v="0"/>
    <s v="OFF-ST-10000918"/>
    <x v="1"/>
    <x v="4"/>
    <s v="Crate-A-Files"/>
    <n v="26.16"/>
    <n v="3"/>
    <n v="0.2"/>
    <n v="1.962"/>
    <x v="10"/>
  </r>
  <r>
    <n v="6164"/>
    <x v="3071"/>
    <x v="2"/>
    <x v="1093"/>
    <d v="2011-03-21T00:00:00"/>
    <s v="First Class"/>
    <s v="MC-17605"/>
    <s v="Matt Connell"/>
    <x v="1"/>
    <s v="United States"/>
    <s v="Lakeland"/>
    <x v="2"/>
    <n v="33801"/>
    <x v="0"/>
    <s v="OFF-BI-10001196"/>
    <x v="1"/>
    <x v="8"/>
    <s v="Avery Flip-Chart Easel Binder, Black"/>
    <n v="33.57"/>
    <n v="5"/>
    <n v="0.7"/>
    <n v="-25.736999999999998"/>
    <x v="10"/>
  </r>
  <r>
    <n v="6165"/>
    <x v="3071"/>
    <x v="2"/>
    <x v="1093"/>
    <d v="2011-03-21T00:00:00"/>
    <s v="First Class"/>
    <s v="MC-17605"/>
    <s v="Matt Connell"/>
    <x v="1"/>
    <s v="United States"/>
    <s v="Lakeland"/>
    <x v="2"/>
    <n v="33801"/>
    <x v="0"/>
    <s v="FUR-FU-10003981"/>
    <x v="0"/>
    <x v="5"/>
    <s v="Eldon Wave Desk Accessories"/>
    <n v="4.992"/>
    <n v="3"/>
    <n v="0.2"/>
    <n v="1.3728"/>
    <x v="10"/>
  </r>
  <r>
    <n v="6166"/>
    <x v="3071"/>
    <x v="2"/>
    <x v="1093"/>
    <d v="2011-03-21T00:00:00"/>
    <s v="First Class"/>
    <s v="MC-17605"/>
    <s v="Matt Connell"/>
    <x v="1"/>
    <s v="United States"/>
    <s v="Lakeland"/>
    <x v="2"/>
    <n v="33801"/>
    <x v="0"/>
    <s v="FUR-FU-10002508"/>
    <x v="0"/>
    <x v="5"/>
    <s v="Document Clip Frames"/>
    <n v="20.015999999999998"/>
    <n v="3"/>
    <n v="0.2"/>
    <n v="5.5044000000000004"/>
    <x v="10"/>
  </r>
  <r>
    <n v="6167"/>
    <x v="3071"/>
    <x v="2"/>
    <x v="1093"/>
    <d v="2011-03-21T00:00:00"/>
    <s v="First Class"/>
    <s v="MC-17605"/>
    <s v="Matt Connell"/>
    <x v="1"/>
    <s v="United States"/>
    <s v="Lakeland"/>
    <x v="2"/>
    <n v="33801"/>
    <x v="0"/>
    <s v="TEC-AC-10002647"/>
    <x v="2"/>
    <x v="11"/>
    <s v="LogitechÂ Wireless Boombox Speaker - portable - wireless, wired"/>
    <n v="170.24"/>
    <n v="2"/>
    <n v="0.2"/>
    <n v="53.2"/>
    <x v="10"/>
  </r>
  <r>
    <n v="6168"/>
    <x v="3072"/>
    <x v="1"/>
    <x v="704"/>
    <d v="2012-04-25T00:00:00"/>
    <s v="Standard Class"/>
    <s v="ES-14020"/>
    <s v="Erica Smith"/>
    <x v="0"/>
    <s v="United States"/>
    <s v="Houston"/>
    <x v="5"/>
    <n v="77036"/>
    <x v="2"/>
    <s v="OFF-PA-10002377"/>
    <x v="1"/>
    <x v="10"/>
    <s v="Xerox 1916"/>
    <n v="117.456"/>
    <n v="3"/>
    <n v="0.2"/>
    <n v="44.045999999999999"/>
    <x v="3"/>
  </r>
  <r>
    <n v="6169"/>
    <x v="3073"/>
    <x v="1"/>
    <x v="444"/>
    <d v="2012-09-22T00:00:00"/>
    <s v="Second Class"/>
    <s v="RW-19540"/>
    <s v="Rick Wilson"/>
    <x v="1"/>
    <s v="United States"/>
    <s v="Los Angeles"/>
    <x v="1"/>
    <n v="90008"/>
    <x v="1"/>
    <s v="OFF-PA-10004530"/>
    <x v="1"/>
    <x v="10"/>
    <s v="Personal Creations Ink Jet Cards and Labels"/>
    <n v="22.96"/>
    <n v="2"/>
    <n v="0"/>
    <n v="11.250400000000001"/>
    <x v="8"/>
  </r>
  <r>
    <n v="6170"/>
    <x v="3074"/>
    <x v="2"/>
    <x v="9"/>
    <d v="2011-08-30T00:00:00"/>
    <s v="Second Class"/>
    <s v="MM-17920"/>
    <s v="Michael Moore"/>
    <x v="0"/>
    <s v="United States"/>
    <s v="Springfield"/>
    <x v="17"/>
    <n v="22153"/>
    <x v="0"/>
    <s v="OFF-PA-10002986"/>
    <x v="1"/>
    <x v="10"/>
    <s v="Xerox 1898"/>
    <n v="13.36"/>
    <n v="2"/>
    <n v="0"/>
    <n v="6.4127999999999998"/>
    <x v="6"/>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x v="4"/>
  </r>
  <r>
    <n v="6172"/>
    <x v="3075"/>
    <x v="0"/>
    <x v="1054"/>
    <d v="2013-12-25T00:00:00"/>
    <s v="Second Class"/>
    <s v="MH-17440"/>
    <s v="Mark Haberlin"/>
    <x v="1"/>
    <s v="United States"/>
    <s v="New York City"/>
    <x v="15"/>
    <n v="10035"/>
    <x v="3"/>
    <s v="OFF-AR-10001545"/>
    <x v="1"/>
    <x v="6"/>
    <s v="Newell 326"/>
    <n v="3.52"/>
    <n v="2"/>
    <n v="0"/>
    <n v="1.0207999999999999"/>
    <x v="4"/>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x v="6"/>
  </r>
  <r>
    <n v="6174"/>
    <x v="3076"/>
    <x v="2"/>
    <x v="1094"/>
    <d v="2011-08-08T00:00:00"/>
    <s v="Standard Class"/>
    <s v="NZ-18565"/>
    <s v="Nick Zandusky"/>
    <x v="2"/>
    <s v="United States"/>
    <s v="Springfield"/>
    <x v="25"/>
    <n v="65807"/>
    <x v="2"/>
    <s v="TEC-AC-10003237"/>
    <x v="2"/>
    <x v="11"/>
    <s v="Memorex Micro Travel Drive 4 GB"/>
    <n v="21.2"/>
    <n v="2"/>
    <n v="0"/>
    <n v="9.1159999999999997"/>
    <x v="6"/>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x v="6"/>
  </r>
  <r>
    <n v="6176"/>
    <x v="3077"/>
    <x v="1"/>
    <x v="481"/>
    <d v="2012-09-26T00:00:00"/>
    <s v="Standard Class"/>
    <s v="GB-14575"/>
    <s v="Giulietta Baptist"/>
    <x v="0"/>
    <s v="United States"/>
    <s v="Columbia"/>
    <x v="20"/>
    <n v="29203"/>
    <x v="0"/>
    <s v="FUR-CH-10000309"/>
    <x v="0"/>
    <x v="1"/>
    <s v="Global Comet Stacking Arm Chair"/>
    <n v="1690.04"/>
    <n v="4"/>
    <n v="0"/>
    <n v="422.51"/>
    <x v="8"/>
  </r>
  <r>
    <n v="6177"/>
    <x v="3077"/>
    <x v="1"/>
    <x v="481"/>
    <d v="2012-09-26T00:00:00"/>
    <s v="Standard Class"/>
    <s v="GB-14575"/>
    <s v="Giulietta Baptist"/>
    <x v="0"/>
    <s v="United States"/>
    <s v="Columbia"/>
    <x v="20"/>
    <n v="29203"/>
    <x v="0"/>
    <s v="OFF-ST-10002444"/>
    <x v="1"/>
    <x v="4"/>
    <s v="Recycled Eldon Regeneration Jumbo File"/>
    <n v="85.96"/>
    <n v="7"/>
    <n v="0"/>
    <n v="24.0688"/>
    <x v="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x v="8"/>
  </r>
  <r>
    <n v="6179"/>
    <x v="3077"/>
    <x v="1"/>
    <x v="481"/>
    <d v="2012-09-26T00:00:00"/>
    <s v="Standard Class"/>
    <s v="GB-14575"/>
    <s v="Giulietta Baptist"/>
    <x v="0"/>
    <s v="United States"/>
    <s v="Columbia"/>
    <x v="20"/>
    <n v="29203"/>
    <x v="0"/>
    <s v="OFF-PA-10001801"/>
    <x v="1"/>
    <x v="10"/>
    <s v="Xerox 193"/>
    <n v="23.92"/>
    <n v="4"/>
    <n v="0"/>
    <n v="11.720800000000001"/>
    <x v="8"/>
  </r>
  <r>
    <n v="6180"/>
    <x v="3077"/>
    <x v="1"/>
    <x v="481"/>
    <d v="2012-09-26T00:00:00"/>
    <s v="Standard Class"/>
    <s v="GB-14575"/>
    <s v="Giulietta Baptist"/>
    <x v="0"/>
    <s v="United States"/>
    <s v="Columbia"/>
    <x v="20"/>
    <n v="29203"/>
    <x v="0"/>
    <s v="OFF-ST-10000563"/>
    <x v="1"/>
    <x v="4"/>
    <s v="Fellowes Bankers Box Stor/Drawer Steel Plus"/>
    <n v="63.96"/>
    <n v="2"/>
    <n v="0"/>
    <n v="6.3959999999999999"/>
    <x v="8"/>
  </r>
  <r>
    <n v="6181"/>
    <x v="3077"/>
    <x v="1"/>
    <x v="481"/>
    <d v="2012-09-26T00:00:00"/>
    <s v="Standard Class"/>
    <s v="GB-14575"/>
    <s v="Giulietta Baptist"/>
    <x v="0"/>
    <s v="United States"/>
    <s v="Columbia"/>
    <x v="20"/>
    <n v="29203"/>
    <x v="0"/>
    <s v="TEC-PH-10000369"/>
    <x v="2"/>
    <x v="7"/>
    <s v="HTC One Mini"/>
    <n v="629.95000000000005"/>
    <n v="5"/>
    <n v="0"/>
    <n v="176.386"/>
    <x v="8"/>
  </r>
  <r>
    <n v="6182"/>
    <x v="3077"/>
    <x v="1"/>
    <x v="481"/>
    <d v="2012-09-26T00:00:00"/>
    <s v="Standard Class"/>
    <s v="GB-14575"/>
    <s v="Giulietta Baptist"/>
    <x v="0"/>
    <s v="United States"/>
    <s v="Columbia"/>
    <x v="20"/>
    <n v="29203"/>
    <x v="0"/>
    <s v="TEC-PH-10002538"/>
    <x v="2"/>
    <x v="7"/>
    <s v="Grandstream GXP1160 VoIP phone"/>
    <n v="113.73"/>
    <n v="3"/>
    <n v="0"/>
    <n v="32.981699999999996"/>
    <x v="8"/>
  </r>
  <r>
    <n v="6183"/>
    <x v="3077"/>
    <x v="1"/>
    <x v="481"/>
    <d v="2012-09-26T00:00:00"/>
    <s v="Standard Class"/>
    <s v="GB-14575"/>
    <s v="Giulietta Baptist"/>
    <x v="0"/>
    <s v="United States"/>
    <s v="Columbia"/>
    <x v="20"/>
    <n v="29203"/>
    <x v="0"/>
    <s v="OFF-BI-10000050"/>
    <x v="1"/>
    <x v="8"/>
    <s v="Angle-D Binders with Locking Rings, Label Holders"/>
    <n v="14.6"/>
    <n v="2"/>
    <n v="0"/>
    <n v="6.8620000000000001"/>
    <x v="8"/>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x v="8"/>
  </r>
  <r>
    <n v="6185"/>
    <x v="3078"/>
    <x v="0"/>
    <x v="25"/>
    <d v="2013-12-14T00:00:00"/>
    <s v="First Class"/>
    <s v="DB-13270"/>
    <s v="Deborah Brumfield"/>
    <x v="2"/>
    <s v="United States"/>
    <s v="Portland"/>
    <x v="21"/>
    <n v="97206"/>
    <x v="1"/>
    <s v="FUR-CH-10004218"/>
    <x v="0"/>
    <x v="1"/>
    <s v="Global Fabric Manager's Chair, Dark Gray"/>
    <n v="403.92"/>
    <n v="5"/>
    <n v="0.2"/>
    <n v="25.245000000000001"/>
    <x v="4"/>
  </r>
  <r>
    <n v="6186"/>
    <x v="3079"/>
    <x v="1"/>
    <x v="976"/>
    <d v="2012-08-12T00:00:00"/>
    <s v="Standard Class"/>
    <s v="JK-15625"/>
    <s v="Jim Karlsson"/>
    <x v="0"/>
    <s v="United States"/>
    <s v="Philadelphia"/>
    <x v="9"/>
    <n v="19120"/>
    <x v="3"/>
    <s v="OFF-AR-10002952"/>
    <x v="1"/>
    <x v="6"/>
    <s v="Stanley Contemporary Battery Pencil Sharpeners"/>
    <n v="106.8"/>
    <n v="10"/>
    <n v="0.2"/>
    <n v="10.68"/>
    <x v="6"/>
  </r>
  <r>
    <n v="6187"/>
    <x v="3080"/>
    <x v="1"/>
    <x v="219"/>
    <d v="2012-11-17T00:00:00"/>
    <s v="First Class"/>
    <s v="MH-17785"/>
    <s v="Maya Herman"/>
    <x v="1"/>
    <s v="United States"/>
    <s v="New York City"/>
    <x v="15"/>
    <n v="10035"/>
    <x v="3"/>
    <s v="OFF-ST-10003058"/>
    <x v="1"/>
    <x v="4"/>
    <s v="Eldon Mobile Mega Data Cart  Mega Stackable  Add-On Trays"/>
    <n v="70.95"/>
    <n v="3"/>
    <n v="0"/>
    <n v="20.575500000000002"/>
    <x v="0"/>
  </r>
  <r>
    <n v="6188"/>
    <x v="3080"/>
    <x v="1"/>
    <x v="219"/>
    <d v="2012-11-17T00:00:00"/>
    <s v="First Class"/>
    <s v="MH-17785"/>
    <s v="Maya Herman"/>
    <x v="1"/>
    <s v="United States"/>
    <s v="New York City"/>
    <x v="15"/>
    <n v="10035"/>
    <x v="3"/>
    <s v="OFF-BI-10003963"/>
    <x v="1"/>
    <x v="8"/>
    <s v="Cardinal Holdit Data Disk Pockets"/>
    <n v="34.944000000000003"/>
    <n v="6"/>
    <n v="0.2"/>
    <n v="11.7936"/>
    <x v="0"/>
  </r>
  <r>
    <n v="6189"/>
    <x v="3080"/>
    <x v="1"/>
    <x v="219"/>
    <d v="2012-11-17T00:00:00"/>
    <s v="First Class"/>
    <s v="MH-17785"/>
    <s v="Maya Herman"/>
    <x v="1"/>
    <s v="United States"/>
    <s v="New York City"/>
    <x v="15"/>
    <n v="10035"/>
    <x v="3"/>
    <s v="OFF-AR-10001955"/>
    <x v="1"/>
    <x v="6"/>
    <s v="Newell 319"/>
    <n v="119.04"/>
    <n v="6"/>
    <n v="0"/>
    <n v="35.712000000000003"/>
    <x v="0"/>
  </r>
  <r>
    <n v="6190"/>
    <x v="3081"/>
    <x v="3"/>
    <x v="1095"/>
    <d v="2014-04-09T00:00:00"/>
    <s v="Standard Class"/>
    <s v="AM-10705"/>
    <s v="Anne McFarland"/>
    <x v="0"/>
    <s v="United States"/>
    <s v="Des Plaines"/>
    <x v="10"/>
    <n v="60016"/>
    <x v="2"/>
    <s v="TEC-PH-10004345"/>
    <x v="2"/>
    <x v="7"/>
    <s v="Cisco SPA 502G IP Phone"/>
    <n v="383.84"/>
    <n v="4"/>
    <n v="0.2"/>
    <n v="47.98"/>
    <x v="3"/>
  </r>
  <r>
    <n v="6191"/>
    <x v="3082"/>
    <x v="0"/>
    <x v="435"/>
    <d v="2013-12-29T00:00:00"/>
    <s v="Standard Class"/>
    <s v="JM-15535"/>
    <s v="Jessica Myrick"/>
    <x v="0"/>
    <s v="United States"/>
    <s v="New York City"/>
    <x v="15"/>
    <n v="10035"/>
    <x v="3"/>
    <s v="FUR-FU-10003192"/>
    <x v="0"/>
    <x v="5"/>
    <s v="Luxo Adjustable Task Clamp Lamp"/>
    <n v="799.56"/>
    <n v="9"/>
    <n v="0"/>
    <n v="207.88560000000001"/>
    <x v="4"/>
  </r>
  <r>
    <n v="6192"/>
    <x v="3083"/>
    <x v="3"/>
    <x v="1096"/>
    <d v="2014-12-14T00:00:00"/>
    <s v="Same Day"/>
    <s v="MW-18220"/>
    <s v="Mitch Webber"/>
    <x v="0"/>
    <s v="United States"/>
    <s v="Seattle"/>
    <x v="4"/>
    <n v="98103"/>
    <x v="1"/>
    <s v="OFF-ST-10001325"/>
    <x v="1"/>
    <x v="4"/>
    <s v="Sterilite Officeware Hinged File Box"/>
    <n v="31.44"/>
    <n v="3"/>
    <n v="0"/>
    <n v="8.4887999999999995"/>
    <x v="4"/>
  </r>
  <r>
    <n v="6193"/>
    <x v="3084"/>
    <x v="3"/>
    <x v="66"/>
    <d v="2014-12-27T00:00:00"/>
    <s v="Standard Class"/>
    <s v="AG-10330"/>
    <s v="Alex Grayson"/>
    <x v="0"/>
    <s v="United States"/>
    <s v="Houston"/>
    <x v="5"/>
    <n v="77095"/>
    <x v="2"/>
    <s v="OFF-PA-10000019"/>
    <x v="1"/>
    <x v="10"/>
    <s v="Xerox 1931"/>
    <n v="25.92"/>
    <n v="5"/>
    <n v="0.2"/>
    <n v="9.0719999999999992"/>
    <x v="4"/>
  </r>
  <r>
    <n v="6194"/>
    <x v="3084"/>
    <x v="3"/>
    <x v="66"/>
    <d v="2014-12-27T00:00:00"/>
    <s v="Standard Class"/>
    <s v="AG-10330"/>
    <s v="Alex Grayson"/>
    <x v="0"/>
    <s v="United States"/>
    <s v="Houston"/>
    <x v="5"/>
    <n v="77095"/>
    <x v="2"/>
    <s v="OFF-BI-10003429"/>
    <x v="1"/>
    <x v="8"/>
    <s v="Cardinal HOLDit! Binder Insert Strips,Extra Strips"/>
    <n v="6.33"/>
    <n v="5"/>
    <n v="0.8"/>
    <n v="-9.8115000000000006"/>
    <x v="4"/>
  </r>
  <r>
    <n v="6195"/>
    <x v="3084"/>
    <x v="3"/>
    <x v="66"/>
    <d v="2014-12-27T00:00:00"/>
    <s v="Standard Class"/>
    <s v="AG-10330"/>
    <s v="Alex Grayson"/>
    <x v="0"/>
    <s v="United States"/>
    <s v="Houston"/>
    <x v="5"/>
    <n v="77095"/>
    <x v="2"/>
    <s v="OFF-PA-10000176"/>
    <x v="1"/>
    <x v="10"/>
    <s v="Xerox 1887"/>
    <n v="75.88"/>
    <n v="5"/>
    <n v="0.2"/>
    <n v="26.558"/>
    <x v="4"/>
  </r>
  <r>
    <n v="6196"/>
    <x v="3085"/>
    <x v="3"/>
    <x v="208"/>
    <d v="2014-10-29T00:00:00"/>
    <s v="Standard Class"/>
    <s v="CM-12160"/>
    <s v="Charles McCrossin"/>
    <x v="0"/>
    <s v="United States"/>
    <s v="Philadelphia"/>
    <x v="9"/>
    <n v="19143"/>
    <x v="3"/>
    <s v="TEC-PH-10004165"/>
    <x v="2"/>
    <x v="7"/>
    <s v="Mitel MiVoice 5330e IP Phone"/>
    <n v="329.988"/>
    <n v="2"/>
    <n v="0.4"/>
    <n v="-76.997200000000007"/>
    <x v="2"/>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x v="2"/>
  </r>
  <r>
    <n v="6198"/>
    <x v="3086"/>
    <x v="1"/>
    <x v="50"/>
    <d v="2012-11-17T00:00:00"/>
    <s v="Standard Class"/>
    <s v="RA-19915"/>
    <s v="Russell Applegate"/>
    <x v="0"/>
    <s v="United States"/>
    <s v="Columbus"/>
    <x v="14"/>
    <n v="47201"/>
    <x v="2"/>
    <s v="OFF-PA-10000726"/>
    <x v="1"/>
    <x v="10"/>
    <s v="Black Print Carbonless Snap-Off Rapid Letter, 8 1/2&quot; x 7&quot;"/>
    <n v="63.77"/>
    <n v="7"/>
    <n v="0"/>
    <n v="28.6965"/>
    <x v="0"/>
  </r>
  <r>
    <n v="6199"/>
    <x v="3086"/>
    <x v="1"/>
    <x v="50"/>
    <d v="2012-11-17T00:00:00"/>
    <s v="Standard Class"/>
    <s v="RA-19915"/>
    <s v="Russell Applegate"/>
    <x v="0"/>
    <s v="United States"/>
    <s v="Columbus"/>
    <x v="14"/>
    <n v="47201"/>
    <x v="2"/>
    <s v="TEC-PH-10001536"/>
    <x v="2"/>
    <x v="7"/>
    <s v="Spigen Samsung Galaxy S5 Case Wallet"/>
    <n v="50.97"/>
    <n v="3"/>
    <n v="0"/>
    <n v="13.2522"/>
    <x v="0"/>
  </r>
  <r>
    <n v="6200"/>
    <x v="3086"/>
    <x v="1"/>
    <x v="50"/>
    <d v="2012-11-17T00:00:00"/>
    <s v="Standard Class"/>
    <s v="RA-19915"/>
    <s v="Russell Applegate"/>
    <x v="0"/>
    <s v="United States"/>
    <s v="Columbus"/>
    <x v="14"/>
    <n v="47201"/>
    <x v="2"/>
    <s v="OFF-PA-10001790"/>
    <x v="1"/>
    <x v="10"/>
    <s v="Xerox 1910"/>
    <n v="96.08"/>
    <n v="2"/>
    <n v="0"/>
    <n v="46.118400000000001"/>
    <x v="0"/>
  </r>
  <r>
    <n v="6201"/>
    <x v="3087"/>
    <x v="1"/>
    <x v="392"/>
    <d v="2012-04-20T00:00:00"/>
    <s v="Standard Class"/>
    <s v="SB-20185"/>
    <s v="Sarah Brown"/>
    <x v="0"/>
    <s v="United States"/>
    <s v="Evanston"/>
    <x v="10"/>
    <n v="60201"/>
    <x v="2"/>
    <s v="TEC-CO-10001766"/>
    <x v="2"/>
    <x v="16"/>
    <s v="Canon PC940 Copier"/>
    <n v="1439.9680000000001"/>
    <n v="4"/>
    <n v="0.2"/>
    <n v="485.98919999999998"/>
    <x v="3"/>
  </r>
  <r>
    <n v="6202"/>
    <x v="3087"/>
    <x v="1"/>
    <x v="392"/>
    <d v="2012-04-20T00:00:00"/>
    <s v="Standard Class"/>
    <s v="SB-20185"/>
    <s v="Sarah Brown"/>
    <x v="0"/>
    <s v="United States"/>
    <s v="Evanston"/>
    <x v="10"/>
    <n v="60201"/>
    <x v="2"/>
    <s v="TEC-AC-10004396"/>
    <x v="2"/>
    <x v="11"/>
    <s v="Logitech Keyboard K120"/>
    <n v="43.56"/>
    <n v="3"/>
    <n v="0.2"/>
    <n v="-4.9005000000000001"/>
    <x v="3"/>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x v="4"/>
  </r>
  <r>
    <n v="6204"/>
    <x v="3089"/>
    <x v="0"/>
    <x v="147"/>
    <d v="2013-10-28T00:00:00"/>
    <s v="Standard Class"/>
    <s v="SV-20935"/>
    <s v="Susan Vittorini"/>
    <x v="0"/>
    <s v="United States"/>
    <s v="Columbus"/>
    <x v="24"/>
    <n v="43229"/>
    <x v="3"/>
    <s v="TEC-PH-10001305"/>
    <x v="2"/>
    <x v="7"/>
    <s v="Panasonic KX TS208W Corded phone"/>
    <n v="235.15199999999999"/>
    <n v="8"/>
    <n v="0.4"/>
    <n v="-47.0304"/>
    <x v="2"/>
  </r>
  <r>
    <n v="6205"/>
    <x v="3090"/>
    <x v="3"/>
    <x v="96"/>
    <d v="2014-12-04T00:00:00"/>
    <s v="First Class"/>
    <s v="MG-17650"/>
    <s v="Matthew Grinstein"/>
    <x v="2"/>
    <s v="United States"/>
    <s v="Marion"/>
    <x v="24"/>
    <n v="43302"/>
    <x v="3"/>
    <s v="FUR-FU-10002885"/>
    <x v="0"/>
    <x v="5"/>
    <s v="Magna Visual Magnetic Picture Hangers"/>
    <n v="7.7119999999999997"/>
    <n v="2"/>
    <n v="0.2"/>
    <n v="1.7352000000000001"/>
    <x v="4"/>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x v="2"/>
  </r>
  <r>
    <n v="6207"/>
    <x v="3091"/>
    <x v="0"/>
    <x v="201"/>
    <d v="2013-10-25T00:00:00"/>
    <s v="Second Class"/>
    <s v="CM-12445"/>
    <s v="Chuck Magee"/>
    <x v="0"/>
    <s v="United States"/>
    <s v="Houston"/>
    <x v="5"/>
    <n v="77095"/>
    <x v="2"/>
    <s v="OFF-FA-10003112"/>
    <x v="1"/>
    <x v="13"/>
    <s v="Staples"/>
    <n v="25.248000000000001"/>
    <n v="4"/>
    <n v="0.2"/>
    <n v="7.89"/>
    <x v="2"/>
  </r>
  <r>
    <n v="6208"/>
    <x v="3091"/>
    <x v="0"/>
    <x v="201"/>
    <d v="2013-10-25T00:00:00"/>
    <s v="Second Class"/>
    <s v="CM-12445"/>
    <s v="Chuck Magee"/>
    <x v="0"/>
    <s v="United States"/>
    <s v="Houston"/>
    <x v="5"/>
    <n v="77095"/>
    <x v="2"/>
    <s v="FUR-CH-10002372"/>
    <x v="0"/>
    <x v="1"/>
    <s v="Office Star - Ergonomically Designed Knee Chair"/>
    <n v="56.686"/>
    <n v="1"/>
    <n v="0.3"/>
    <n v="-14.5764"/>
    <x v="2"/>
  </r>
  <r>
    <n v="6209"/>
    <x v="3092"/>
    <x v="3"/>
    <x v="365"/>
    <d v="2014-10-04T00:00:00"/>
    <s v="Standard Class"/>
    <s v="ME-18010"/>
    <s v="Michelle Ellison"/>
    <x v="1"/>
    <s v="United States"/>
    <s v="Marion"/>
    <x v="24"/>
    <n v="43302"/>
    <x v="3"/>
    <s v="OFF-ST-10000563"/>
    <x v="1"/>
    <x v="4"/>
    <s v="Fellowes Bankers Box Stor/Drawer Steel Plus"/>
    <n v="51.167999999999999"/>
    <n v="2"/>
    <n v="0.2"/>
    <n v="-6.3959999999999999"/>
    <x v="8"/>
  </r>
  <r>
    <n v="6210"/>
    <x v="3093"/>
    <x v="3"/>
    <x v="238"/>
    <d v="2014-08-26T00:00:00"/>
    <s v="Standard Class"/>
    <s v="YS-21880"/>
    <s v="Yana Sorensen"/>
    <x v="1"/>
    <s v="United States"/>
    <s v="Seattle"/>
    <x v="4"/>
    <n v="98103"/>
    <x v="1"/>
    <s v="OFF-BI-10003925"/>
    <x v="1"/>
    <x v="8"/>
    <s v="Fellowes PB300 Plastic Comb Binding Machine"/>
    <n v="2793.5279999999998"/>
    <n v="9"/>
    <n v="0.2"/>
    <n v="942.81569999999999"/>
    <x v="6"/>
  </r>
  <r>
    <n v="6211"/>
    <x v="3093"/>
    <x v="3"/>
    <x v="238"/>
    <d v="2014-08-26T00:00:00"/>
    <s v="Standard Class"/>
    <s v="YS-21880"/>
    <s v="Yana Sorensen"/>
    <x v="1"/>
    <s v="United States"/>
    <s v="Seattle"/>
    <x v="4"/>
    <n v="98103"/>
    <x v="1"/>
    <s v="OFF-ST-10003306"/>
    <x v="1"/>
    <x v="4"/>
    <s v="Letter Size Cart"/>
    <n v="1000.02"/>
    <n v="7"/>
    <n v="0"/>
    <n v="290.00580000000002"/>
    <x v="6"/>
  </r>
  <r>
    <n v="6212"/>
    <x v="3093"/>
    <x v="3"/>
    <x v="238"/>
    <d v="2014-08-26T00:00:00"/>
    <s v="Standard Class"/>
    <s v="YS-21880"/>
    <s v="Yana Sorensen"/>
    <x v="1"/>
    <s v="United States"/>
    <s v="Seattle"/>
    <x v="4"/>
    <n v="98103"/>
    <x v="1"/>
    <s v="FUR-FU-10001475"/>
    <x v="0"/>
    <x v="5"/>
    <s v="Contract Clock, 14&quot;, Brown"/>
    <n v="65.94"/>
    <n v="3"/>
    <n v="0"/>
    <n v="22.419599999999999"/>
    <x v="6"/>
  </r>
  <r>
    <n v="6213"/>
    <x v="3094"/>
    <x v="3"/>
    <x v="105"/>
    <d v="2014-11-17T00:00:00"/>
    <s v="Second Class"/>
    <s v="MB-17305"/>
    <s v="Maria Bertelson"/>
    <x v="0"/>
    <s v="United States"/>
    <s v="Longview"/>
    <x v="4"/>
    <n v="98632"/>
    <x v="1"/>
    <s v="OFF-FA-10003495"/>
    <x v="1"/>
    <x v="13"/>
    <s v="Staples"/>
    <n v="18.239999999999998"/>
    <n v="3"/>
    <n v="0"/>
    <n v="9.1199999999999992"/>
    <x v="0"/>
  </r>
  <r>
    <n v="6214"/>
    <x v="3094"/>
    <x v="3"/>
    <x v="105"/>
    <d v="2014-11-17T00:00:00"/>
    <s v="Second Class"/>
    <s v="MB-17305"/>
    <s v="Maria Bertelson"/>
    <x v="0"/>
    <s v="United States"/>
    <s v="Longview"/>
    <x v="4"/>
    <n v="98632"/>
    <x v="1"/>
    <s v="OFF-AP-10004708"/>
    <x v="1"/>
    <x v="9"/>
    <s v="Fellowes Superior 10 Outlet Split Surge Protector"/>
    <n v="76.12"/>
    <n v="2"/>
    <n v="0"/>
    <n v="22.0748"/>
    <x v="0"/>
  </r>
  <r>
    <n v="6215"/>
    <x v="3095"/>
    <x v="2"/>
    <x v="856"/>
    <d v="2011-10-15T00:00:00"/>
    <s v="Standard Class"/>
    <s v="AS-10240"/>
    <s v="Alan Shonely"/>
    <x v="0"/>
    <s v="United States"/>
    <s v="Redondo Beach"/>
    <x v="1"/>
    <n v="90278"/>
    <x v="1"/>
    <s v="OFF-EN-10001219"/>
    <x v="1"/>
    <x v="12"/>
    <s v="#10- 4 1/8&quot; x 9 1/2&quot; Security-Tint Envelopes"/>
    <n v="7.64"/>
    <n v="1"/>
    <n v="0"/>
    <n v="3.7435999999999998"/>
    <x v="2"/>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x v="0"/>
  </r>
  <r>
    <n v="6217"/>
    <x v="3096"/>
    <x v="1"/>
    <x v="109"/>
    <d v="2012-12-03T00:00:00"/>
    <s v="Standard Class"/>
    <s v="MC-17425"/>
    <s v="Mark Cousins"/>
    <x v="1"/>
    <s v="United States"/>
    <s v="New York City"/>
    <x v="15"/>
    <n v="10035"/>
    <x v="3"/>
    <s v="OFF-EN-10001539"/>
    <x v="1"/>
    <x v="12"/>
    <s v="Staples"/>
    <n v="62.24"/>
    <n v="8"/>
    <n v="0"/>
    <n v="29.252800000000001"/>
    <x v="0"/>
  </r>
  <r>
    <n v="6218"/>
    <x v="3097"/>
    <x v="1"/>
    <x v="1097"/>
    <d v="2012-08-02T00:00:00"/>
    <s v="Standard Class"/>
    <s v="PG-18820"/>
    <s v="Patrick Gardner"/>
    <x v="0"/>
    <s v="United States"/>
    <s v="Louisville"/>
    <x v="0"/>
    <n v="40214"/>
    <x v="0"/>
    <s v="TEC-PH-10004897"/>
    <x v="2"/>
    <x v="7"/>
    <s v="Mediabridge Sport Armband iPhone 5s"/>
    <n v="29.97"/>
    <n v="3"/>
    <n v="0"/>
    <n v="0.29970000000000002"/>
    <x v="7"/>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x v="2"/>
  </r>
  <r>
    <n v="6220"/>
    <x v="3098"/>
    <x v="0"/>
    <x v="201"/>
    <d v="2013-10-27T00:00:00"/>
    <s v="Standard Class"/>
    <s v="JS-16030"/>
    <s v="Joy Smith"/>
    <x v="0"/>
    <s v="United States"/>
    <s v="Trenton"/>
    <x v="12"/>
    <n v="48183"/>
    <x v="2"/>
    <s v="TEC-PH-10001557"/>
    <x v="2"/>
    <x v="7"/>
    <s v="Pyle PMP37LED"/>
    <n v="191.98"/>
    <n v="2"/>
    <n v="0"/>
    <n v="51.834600000000002"/>
    <x v="2"/>
  </r>
  <r>
    <n v="6221"/>
    <x v="3098"/>
    <x v="0"/>
    <x v="201"/>
    <d v="2013-10-27T00:00:00"/>
    <s v="Standard Class"/>
    <s v="JS-16030"/>
    <s v="Joy Smith"/>
    <x v="0"/>
    <s v="United States"/>
    <s v="Trenton"/>
    <x v="12"/>
    <n v="48183"/>
    <x v="2"/>
    <s v="OFF-ST-10000617"/>
    <x v="1"/>
    <x v="4"/>
    <s v="Woodgrain Magazine Files by Perma"/>
    <n v="20.86"/>
    <n v="7"/>
    <n v="0"/>
    <n v="1.4601999999999999"/>
    <x v="2"/>
  </r>
  <r>
    <n v="6222"/>
    <x v="3099"/>
    <x v="3"/>
    <x v="32"/>
    <d v="2014-09-19T00:00:00"/>
    <s v="Second Class"/>
    <s v="JB-16000"/>
    <s v="Joy Bell-"/>
    <x v="0"/>
    <s v="United States"/>
    <s v="Los Angeles"/>
    <x v="1"/>
    <n v="90045"/>
    <x v="1"/>
    <s v="OFF-LA-10000121"/>
    <x v="1"/>
    <x v="2"/>
    <s v="Avery 48"/>
    <n v="56.7"/>
    <n v="9"/>
    <n v="0"/>
    <n v="26.082000000000001"/>
    <x v="8"/>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x v="4"/>
  </r>
  <r>
    <n v="6224"/>
    <x v="3100"/>
    <x v="3"/>
    <x v="331"/>
    <d v="2014-12-28T00:00:00"/>
    <s v="Standard Class"/>
    <s v="DK-12985"/>
    <s v="Darren Koutras"/>
    <x v="0"/>
    <s v="United States"/>
    <s v="Hendersonville"/>
    <x v="18"/>
    <n v="37075"/>
    <x v="0"/>
    <s v="OFF-AR-10000422"/>
    <x v="1"/>
    <x v="6"/>
    <s v="Pencil and Crayon Sharpener"/>
    <n v="12.263999999999999"/>
    <n v="7"/>
    <n v="0.2"/>
    <n v="1.0730999999999999"/>
    <x v="4"/>
  </r>
  <r>
    <n v="6225"/>
    <x v="3100"/>
    <x v="3"/>
    <x v="331"/>
    <d v="2014-12-28T00:00:00"/>
    <s v="Standard Class"/>
    <s v="DK-12985"/>
    <s v="Darren Koutras"/>
    <x v="0"/>
    <s v="United States"/>
    <s v="Hendersonville"/>
    <x v="18"/>
    <n v="37075"/>
    <x v="0"/>
    <s v="OFF-ST-10004123"/>
    <x v="1"/>
    <x v="4"/>
    <s v="Safco Industrial Wire Shelving System"/>
    <n v="218.352"/>
    <n v="3"/>
    <n v="0.2"/>
    <n v="-54.588000000000001"/>
    <x v="4"/>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x v="2"/>
  </r>
  <r>
    <n v="6227"/>
    <x v="3101"/>
    <x v="1"/>
    <x v="348"/>
    <d v="2012-10-09T00:00:00"/>
    <s v="Standard Class"/>
    <s v="JF-15490"/>
    <s v="Jeremy Farry"/>
    <x v="0"/>
    <s v="United States"/>
    <s v="Portland"/>
    <x v="21"/>
    <n v="97206"/>
    <x v="1"/>
    <s v="FUR-CH-10000422"/>
    <x v="0"/>
    <x v="1"/>
    <s v="Global Highback Leather Tilter in Burgundy"/>
    <n v="291.16800000000001"/>
    <n v="4"/>
    <n v="0.2"/>
    <n v="-14.558400000000001"/>
    <x v="2"/>
  </r>
  <r>
    <n v="6228"/>
    <x v="3102"/>
    <x v="2"/>
    <x v="981"/>
    <d v="2011-11-07T00:00:00"/>
    <s v="Standard Class"/>
    <s v="PO-18850"/>
    <s v="Patrick O'Brill"/>
    <x v="0"/>
    <s v="United States"/>
    <s v="Irving"/>
    <x v="5"/>
    <n v="75061"/>
    <x v="2"/>
    <s v="TEC-PH-10002923"/>
    <x v="2"/>
    <x v="7"/>
    <s v="Logitech B530 USBÂ HeadsetÂ -Â headsetÂ - Full size, Binaural"/>
    <n v="88.775999999999996"/>
    <n v="3"/>
    <n v="0.2"/>
    <n v="7.7679"/>
    <x v="0"/>
  </r>
  <r>
    <n v="6229"/>
    <x v="3103"/>
    <x v="0"/>
    <x v="115"/>
    <d v="2013-01-27T00:00:00"/>
    <s v="Standard Class"/>
    <s v="BT-11530"/>
    <s v="Bradley Talbott"/>
    <x v="2"/>
    <s v="United States"/>
    <s v="Cleveland"/>
    <x v="24"/>
    <n v="44105"/>
    <x v="3"/>
    <s v="TEC-PH-10004093"/>
    <x v="2"/>
    <x v="7"/>
    <s v="Panasonic Kx-TS550"/>
    <n v="110.376"/>
    <n v="4"/>
    <n v="0.4"/>
    <n v="-20.235600000000002"/>
    <x v="9"/>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x v="9"/>
  </r>
  <r>
    <n v="6231"/>
    <x v="3104"/>
    <x v="3"/>
    <x v="497"/>
    <d v="2014-07-18T00:00:00"/>
    <s v="Standard Class"/>
    <s v="NW-18400"/>
    <s v="Natalie Webber"/>
    <x v="0"/>
    <s v="United States"/>
    <s v="Waterloo"/>
    <x v="23"/>
    <n v="50701"/>
    <x v="2"/>
    <s v="OFF-AR-10001166"/>
    <x v="1"/>
    <x v="6"/>
    <s v="Staples"/>
    <n v="30.32"/>
    <n v="4"/>
    <n v="0"/>
    <n v="11.8248"/>
    <x v="7"/>
  </r>
  <r>
    <n v="6232"/>
    <x v="3105"/>
    <x v="3"/>
    <x v="220"/>
    <d v="2014-09-12T00:00:00"/>
    <s v="Same Day"/>
    <s v="JF-15415"/>
    <s v="Jennifer Ferguson"/>
    <x v="0"/>
    <s v="United States"/>
    <s v="Seattle"/>
    <x v="4"/>
    <n v="98105"/>
    <x v="1"/>
    <s v="FUR-CH-10003199"/>
    <x v="0"/>
    <x v="1"/>
    <s v="Office Star - Contemporary Task Swivel Chair"/>
    <n v="177.56800000000001"/>
    <n v="2"/>
    <n v="0.2"/>
    <n v="8.8783999999999992"/>
    <x v="8"/>
  </r>
  <r>
    <n v="6233"/>
    <x v="3105"/>
    <x v="3"/>
    <x v="220"/>
    <d v="2014-09-12T00:00:00"/>
    <s v="Same Day"/>
    <s v="JF-15415"/>
    <s v="Jennifer Ferguson"/>
    <x v="0"/>
    <s v="United States"/>
    <s v="Seattle"/>
    <x v="4"/>
    <n v="98105"/>
    <x v="1"/>
    <s v="OFF-PA-10002005"/>
    <x v="1"/>
    <x v="10"/>
    <s v="Xerox 225"/>
    <n v="19.440000000000001"/>
    <n v="3"/>
    <n v="0"/>
    <n v="9.3312000000000008"/>
    <x v="8"/>
  </r>
  <r>
    <n v="6234"/>
    <x v="3105"/>
    <x v="3"/>
    <x v="220"/>
    <d v="2014-09-12T00:00:00"/>
    <s v="Same Day"/>
    <s v="JF-15415"/>
    <s v="Jennifer Ferguson"/>
    <x v="0"/>
    <s v="United States"/>
    <s v="Seattle"/>
    <x v="4"/>
    <n v="98105"/>
    <x v="1"/>
    <s v="OFF-PA-10004101"/>
    <x v="1"/>
    <x v="10"/>
    <s v="Xerox 1894"/>
    <n v="71.28"/>
    <n v="11"/>
    <n v="0"/>
    <n v="34.214399999999998"/>
    <x v="8"/>
  </r>
  <r>
    <n v="6235"/>
    <x v="3105"/>
    <x v="3"/>
    <x v="220"/>
    <d v="2014-09-12T00:00:00"/>
    <s v="Same Day"/>
    <s v="JF-15415"/>
    <s v="Jennifer Ferguson"/>
    <x v="0"/>
    <s v="United States"/>
    <s v="Seattle"/>
    <x v="4"/>
    <n v="98105"/>
    <x v="1"/>
    <s v="OFF-BI-10004600"/>
    <x v="1"/>
    <x v="8"/>
    <s v="Ibico Ibimaster 300 Manual Binding System"/>
    <n v="1471.96"/>
    <n v="5"/>
    <n v="0.2"/>
    <n v="459.98750000000001"/>
    <x v="8"/>
  </r>
  <r>
    <n v="6236"/>
    <x v="3105"/>
    <x v="3"/>
    <x v="220"/>
    <d v="2014-09-12T00:00:00"/>
    <s v="Same Day"/>
    <s v="JF-15415"/>
    <s v="Jennifer Ferguson"/>
    <x v="0"/>
    <s v="United States"/>
    <s v="Seattle"/>
    <x v="4"/>
    <n v="98105"/>
    <x v="1"/>
    <s v="TEC-PH-10000127"/>
    <x v="2"/>
    <x v="7"/>
    <s v="iOttie XL Car Mount"/>
    <n v="79.959999999999994"/>
    <n v="5"/>
    <n v="0.2"/>
    <n v="-17.991"/>
    <x v="8"/>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x v="1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x v="9"/>
  </r>
  <r>
    <n v="6239"/>
    <x v="3108"/>
    <x v="1"/>
    <x v="295"/>
    <d v="2012-12-16T00:00:00"/>
    <s v="Standard Class"/>
    <s v="HA-14905"/>
    <s v="Helen Abelman"/>
    <x v="0"/>
    <s v="United States"/>
    <s v="San Jose"/>
    <x v="1"/>
    <n v="95123"/>
    <x v="1"/>
    <s v="FUR-FU-10004597"/>
    <x v="0"/>
    <x v="5"/>
    <s v="Eldon Cleatmat Chair Mats for Medium Pile Carpets"/>
    <n v="166.5"/>
    <n v="3"/>
    <n v="0"/>
    <n v="21.645"/>
    <x v="4"/>
  </r>
  <r>
    <n v="6240"/>
    <x v="3108"/>
    <x v="1"/>
    <x v="295"/>
    <d v="2012-12-16T00:00:00"/>
    <s v="Standard Class"/>
    <s v="HA-14905"/>
    <s v="Helen Abelman"/>
    <x v="0"/>
    <s v="United States"/>
    <s v="San Jose"/>
    <x v="1"/>
    <n v="95123"/>
    <x v="1"/>
    <s v="OFF-ST-10001496"/>
    <x v="1"/>
    <x v="4"/>
    <s v="Standard Rollaway File with Lock"/>
    <n v="360.38"/>
    <n v="2"/>
    <n v="0"/>
    <n v="93.698800000000006"/>
    <x v="4"/>
  </r>
  <r>
    <n v="6241"/>
    <x v="3109"/>
    <x v="0"/>
    <x v="517"/>
    <d v="2013-11-02T00:00:00"/>
    <s v="Second Class"/>
    <s v="LH-17155"/>
    <s v="Logan Haushalter"/>
    <x v="0"/>
    <s v="United States"/>
    <s v="Los Angeles"/>
    <x v="1"/>
    <n v="90008"/>
    <x v="1"/>
    <s v="OFF-BI-10004236"/>
    <x v="1"/>
    <x v="8"/>
    <s v="XtraLife ClearVue Slant-D Ring Binder, White, 3&quot;"/>
    <n v="11.744"/>
    <n v="1"/>
    <n v="0.2"/>
    <n v="3.8168000000000002"/>
    <x v="2"/>
  </r>
  <r>
    <n v="6242"/>
    <x v="3110"/>
    <x v="3"/>
    <x v="39"/>
    <d v="2014-06-01T00:00:00"/>
    <s v="Second Class"/>
    <s v="LO-17170"/>
    <s v="Lori Olson"/>
    <x v="1"/>
    <s v="United States"/>
    <s v="Concord"/>
    <x v="38"/>
    <n v="3301"/>
    <x v="3"/>
    <s v="FUR-FU-10001185"/>
    <x v="0"/>
    <x v="5"/>
    <s v="Advantus Employee of the Month Certificate Frame, 11 x 13-1/2"/>
    <n v="247.44"/>
    <n v="8"/>
    <n v="0"/>
    <n v="101.4504"/>
    <x v="5"/>
  </r>
  <r>
    <n v="6243"/>
    <x v="3111"/>
    <x v="2"/>
    <x v="1059"/>
    <d v="2011-12-28T00:00:00"/>
    <s v="Standard Class"/>
    <s v="DP-13390"/>
    <s v="Dennis Pardue"/>
    <x v="2"/>
    <s v="United States"/>
    <s v="Columbia"/>
    <x v="18"/>
    <n v="38401"/>
    <x v="0"/>
    <s v="OFF-BI-10000977"/>
    <x v="1"/>
    <x v="8"/>
    <s v="Ibico Plastic Spiral Binding Combs"/>
    <n v="18.239999999999998"/>
    <n v="2"/>
    <n v="0.7"/>
    <n v="-14.592000000000001"/>
    <x v="4"/>
  </r>
  <r>
    <n v="6244"/>
    <x v="3112"/>
    <x v="0"/>
    <x v="390"/>
    <d v="2013-11-29T00:00:00"/>
    <s v="Standard Class"/>
    <s v="CR-12580"/>
    <s v="Clay Rozendal"/>
    <x v="2"/>
    <s v="United States"/>
    <s v="Bellevue"/>
    <x v="4"/>
    <n v="98006"/>
    <x v="1"/>
    <s v="OFF-SU-10004782"/>
    <x v="1"/>
    <x v="14"/>
    <s v="Elite 5&quot; Scissors"/>
    <n v="25.35"/>
    <n v="3"/>
    <n v="0"/>
    <n v="7.6050000000000004"/>
    <x v="0"/>
  </r>
  <r>
    <n v="6245"/>
    <x v="3113"/>
    <x v="1"/>
    <x v="312"/>
    <d v="2012-11-25T00:00:00"/>
    <s v="Standard Class"/>
    <s v="KB-16405"/>
    <s v="Katrina Bavinger"/>
    <x v="2"/>
    <s v="United States"/>
    <s v="Seattle"/>
    <x v="4"/>
    <n v="98105"/>
    <x v="1"/>
    <s v="OFF-AR-10002067"/>
    <x v="1"/>
    <x v="6"/>
    <s v="Newell 334"/>
    <n v="119.04"/>
    <n v="6"/>
    <n v="0"/>
    <n v="30.950399999999998"/>
    <x v="0"/>
  </r>
  <r>
    <n v="6246"/>
    <x v="3113"/>
    <x v="1"/>
    <x v="312"/>
    <d v="2012-11-25T00:00:00"/>
    <s v="Standard Class"/>
    <s v="KB-16405"/>
    <s v="Katrina Bavinger"/>
    <x v="2"/>
    <s v="United States"/>
    <s v="Seattle"/>
    <x v="4"/>
    <n v="98105"/>
    <x v="1"/>
    <s v="FUR-FU-10002364"/>
    <x v="0"/>
    <x v="5"/>
    <s v="Eldon Expressions Wood Desk Accessories, Oak"/>
    <n v="22.14"/>
    <n v="3"/>
    <n v="0"/>
    <n v="6.4206000000000003"/>
    <x v="0"/>
  </r>
  <r>
    <n v="6247"/>
    <x v="3113"/>
    <x v="1"/>
    <x v="312"/>
    <d v="2012-11-25T00:00:00"/>
    <s v="Standard Class"/>
    <s v="KB-16405"/>
    <s v="Katrina Bavinger"/>
    <x v="2"/>
    <s v="United States"/>
    <s v="Seattle"/>
    <x v="4"/>
    <n v="98105"/>
    <x v="1"/>
    <s v="TEC-AC-10002018"/>
    <x v="2"/>
    <x v="11"/>
    <s v="AmazonBasics 3-Button USB Wired Mouse"/>
    <n v="13.98"/>
    <n v="2"/>
    <n v="0"/>
    <n v="6.0114000000000001"/>
    <x v="0"/>
  </r>
  <r>
    <n v="6248"/>
    <x v="3114"/>
    <x v="3"/>
    <x v="148"/>
    <d v="2014-06-05T00:00:00"/>
    <s v="Standard Class"/>
    <s v="ML-17410"/>
    <s v="Maris LaWare"/>
    <x v="0"/>
    <s v="United States"/>
    <s v="Columbus"/>
    <x v="14"/>
    <n v="47201"/>
    <x v="2"/>
    <s v="OFF-BI-10000632"/>
    <x v="1"/>
    <x v="8"/>
    <s v="Satellite Sectional Post Binders"/>
    <n v="43.41"/>
    <n v="1"/>
    <n v="0"/>
    <n v="19.968599999999999"/>
    <x v="5"/>
  </r>
  <r>
    <n v="6249"/>
    <x v="3114"/>
    <x v="3"/>
    <x v="148"/>
    <d v="2014-06-05T00:00:00"/>
    <s v="Standard Class"/>
    <s v="ML-17410"/>
    <s v="Maris LaWare"/>
    <x v="0"/>
    <s v="United States"/>
    <s v="Columbus"/>
    <x v="14"/>
    <n v="47201"/>
    <x v="2"/>
    <s v="FUR-FU-10003981"/>
    <x v="0"/>
    <x v="5"/>
    <s v="Eldon Wave Desk Accessories"/>
    <n v="6.24"/>
    <n v="3"/>
    <n v="0"/>
    <n v="2.6208"/>
    <x v="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x v="5"/>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x v="5"/>
  </r>
  <r>
    <n v="6252"/>
    <x v="3115"/>
    <x v="2"/>
    <x v="266"/>
    <d v="2011-12-04T00:00:00"/>
    <s v="First Class"/>
    <s v="MC-17575"/>
    <s v="Matt Collins"/>
    <x v="0"/>
    <s v="United States"/>
    <s v="Chicago"/>
    <x v="10"/>
    <n v="60623"/>
    <x v="2"/>
    <s v="OFF-AP-10004249"/>
    <x v="1"/>
    <x v="9"/>
    <s v="Staples"/>
    <n v="2.3940000000000001"/>
    <n v="1"/>
    <n v="0.8"/>
    <n v="-6.3441000000000001"/>
    <x v="4"/>
  </r>
  <r>
    <n v="6253"/>
    <x v="3116"/>
    <x v="2"/>
    <x v="884"/>
    <d v="2011-04-07T00:00:00"/>
    <s v="Same Day"/>
    <s v="VM-21685"/>
    <s v="Valerie Mitchum"/>
    <x v="2"/>
    <s v="United States"/>
    <s v="Marietta"/>
    <x v="32"/>
    <n v="30062"/>
    <x v="0"/>
    <s v="OFF-PA-10003441"/>
    <x v="1"/>
    <x v="10"/>
    <s v="Xerox 226"/>
    <n v="58.32"/>
    <n v="9"/>
    <n v="0"/>
    <n v="27.993600000000001"/>
    <x v="3"/>
  </r>
  <r>
    <n v="6254"/>
    <x v="3116"/>
    <x v="2"/>
    <x v="884"/>
    <d v="2011-04-07T00:00:00"/>
    <s v="Same Day"/>
    <s v="VM-21685"/>
    <s v="Valerie Mitchum"/>
    <x v="2"/>
    <s v="United States"/>
    <s v="Marietta"/>
    <x v="32"/>
    <n v="30062"/>
    <x v="0"/>
    <s v="TEC-PH-10004922"/>
    <x v="2"/>
    <x v="7"/>
    <s v="RCA Visys Integrated PBX 8-Line Router"/>
    <n v="200.97"/>
    <n v="3"/>
    <n v="0"/>
    <n v="50.2425"/>
    <x v="3"/>
  </r>
  <r>
    <n v="6255"/>
    <x v="3117"/>
    <x v="1"/>
    <x v="1014"/>
    <d v="2012-09-14T00:00:00"/>
    <s v="Standard Class"/>
    <s v="VW-21775"/>
    <s v="Victoria Wilson"/>
    <x v="1"/>
    <s v="United States"/>
    <s v="Montgomery"/>
    <x v="19"/>
    <n v="36116"/>
    <x v="0"/>
    <s v="FUR-FU-10001731"/>
    <x v="0"/>
    <x v="5"/>
    <s v="Acrylic Self-Standing Desk Frames"/>
    <n v="21.36"/>
    <n v="8"/>
    <n v="0"/>
    <n v="8.1167999999999996"/>
    <x v="8"/>
  </r>
  <r>
    <n v="6256"/>
    <x v="3118"/>
    <x v="3"/>
    <x v="428"/>
    <d v="2014-09-16T00:00:00"/>
    <s v="Standard Class"/>
    <s v="GK-14620"/>
    <s v="Grace Kelly"/>
    <x v="1"/>
    <s v="United States"/>
    <s v="Plano"/>
    <x v="5"/>
    <n v="75023"/>
    <x v="2"/>
    <s v="OFF-LA-10000134"/>
    <x v="1"/>
    <x v="2"/>
    <s v="Avery 511"/>
    <n v="9.8559999999999999"/>
    <n v="4"/>
    <n v="0.2"/>
    <n v="3.4496000000000002"/>
    <x v="8"/>
  </r>
  <r>
    <n v="6257"/>
    <x v="3119"/>
    <x v="1"/>
    <x v="684"/>
    <d v="2012-09-08T00:00:00"/>
    <s v="Second Class"/>
    <s v="AT-10435"/>
    <s v="Alyssa Tate"/>
    <x v="2"/>
    <s v="United States"/>
    <s v="Tamarac"/>
    <x v="2"/>
    <n v="33319"/>
    <x v="0"/>
    <s v="OFF-BI-10003166"/>
    <x v="1"/>
    <x v="8"/>
    <s v="GBC Plasticlear Binding Covers"/>
    <n v="3.444"/>
    <n v="1"/>
    <n v="0.7"/>
    <n v="-2.5255999999999998"/>
    <x v="8"/>
  </r>
  <r>
    <n v="6258"/>
    <x v="3120"/>
    <x v="3"/>
    <x v="808"/>
    <d v="2014-11-07T00:00:00"/>
    <s v="Second Class"/>
    <s v="AR-10825"/>
    <s v="Anthony Rawles"/>
    <x v="1"/>
    <s v="United States"/>
    <s v="Columbus"/>
    <x v="24"/>
    <n v="43229"/>
    <x v="3"/>
    <s v="OFF-SU-10000646"/>
    <x v="1"/>
    <x v="14"/>
    <s v="Premier Automatic Letter Opener"/>
    <n v="384.59199999999998"/>
    <n v="2"/>
    <n v="0.2"/>
    <n v="-81.725800000000007"/>
    <x v="0"/>
  </r>
  <r>
    <n v="6259"/>
    <x v="3121"/>
    <x v="1"/>
    <x v="262"/>
    <d v="2012-03-30T00:00:00"/>
    <s v="Second Class"/>
    <s v="JH-15820"/>
    <s v="John Huston"/>
    <x v="0"/>
    <s v="United States"/>
    <s v="New York City"/>
    <x v="15"/>
    <n v="10009"/>
    <x v="3"/>
    <s v="OFF-EN-10004459"/>
    <x v="1"/>
    <x v="12"/>
    <s v="Security-Tint Envelopes"/>
    <n v="22.92"/>
    <n v="3"/>
    <n v="0"/>
    <n v="11.2308"/>
    <x v="10"/>
  </r>
  <r>
    <n v="6260"/>
    <x v="3122"/>
    <x v="1"/>
    <x v="863"/>
    <d v="2012-08-17T00:00:00"/>
    <s v="Second Class"/>
    <s v="RA-19285"/>
    <s v="Ralph Arnett"/>
    <x v="0"/>
    <s v="United States"/>
    <s v="Richmond"/>
    <x v="14"/>
    <n v="47374"/>
    <x v="2"/>
    <s v="OFF-BI-10003529"/>
    <x v="1"/>
    <x v="8"/>
    <s v="Avery Round Ring Poly Binders"/>
    <n v="11.36"/>
    <n v="4"/>
    <n v="0"/>
    <n v="5.5663999999999998"/>
    <x v="6"/>
  </r>
  <r>
    <n v="6261"/>
    <x v="3123"/>
    <x v="1"/>
    <x v="793"/>
    <d v="2012-05-18T00:00:00"/>
    <s v="Standard Class"/>
    <s v="RO-19780"/>
    <s v="Rose O'Brian"/>
    <x v="0"/>
    <s v="United States"/>
    <s v="Seattle"/>
    <x v="4"/>
    <n v="98115"/>
    <x v="1"/>
    <s v="OFF-BI-10002949"/>
    <x v="1"/>
    <x v="8"/>
    <s v="Prestige Round Ring Binders"/>
    <n v="14.592000000000001"/>
    <n v="3"/>
    <n v="0.2"/>
    <n v="4.9248000000000003"/>
    <x v="5"/>
  </r>
  <r>
    <n v="6262"/>
    <x v="3124"/>
    <x v="3"/>
    <x v="283"/>
    <d v="2014-07-28T00:00:00"/>
    <s v="Standard Class"/>
    <s v="LR-17035"/>
    <s v="Lisa Ryan"/>
    <x v="1"/>
    <s v="United States"/>
    <s v="Long Beach"/>
    <x v="15"/>
    <n v="11561"/>
    <x v="3"/>
    <s v="OFF-LA-10001158"/>
    <x v="1"/>
    <x v="2"/>
    <s v="Avery Address/Shipping Labels for Typewriters, 4&quot; x 2&quot;"/>
    <n v="41.4"/>
    <n v="4"/>
    <n v="0"/>
    <n v="19.872"/>
    <x v="7"/>
  </r>
  <r>
    <n v="6263"/>
    <x v="3125"/>
    <x v="0"/>
    <x v="446"/>
    <d v="2013-09-27T00:00:00"/>
    <s v="First Class"/>
    <s v="MK-17905"/>
    <s v="Michael Kennedy"/>
    <x v="1"/>
    <s v="United States"/>
    <s v="Rockford"/>
    <x v="10"/>
    <n v="61107"/>
    <x v="2"/>
    <s v="OFF-BI-10004584"/>
    <x v="1"/>
    <x v="8"/>
    <s v="GBC ProClick 150 Presentation Binding System"/>
    <n v="442.37200000000001"/>
    <n v="7"/>
    <n v="0.8"/>
    <n v="-729.91380000000004"/>
    <x v="8"/>
  </r>
  <r>
    <n v="6264"/>
    <x v="3126"/>
    <x v="3"/>
    <x v="1024"/>
    <d v="2014-05-11T00:00:00"/>
    <s v="Standard Class"/>
    <s v="YS-21880"/>
    <s v="Yana Sorensen"/>
    <x v="1"/>
    <s v="United States"/>
    <s v="Columbus"/>
    <x v="32"/>
    <n v="31907"/>
    <x v="0"/>
    <s v="OFF-BI-10004965"/>
    <x v="1"/>
    <x v="8"/>
    <s v="Ibico Covers for Plastic or Wire Binding Elements"/>
    <n v="34.5"/>
    <n v="3"/>
    <n v="0"/>
    <n v="15.525"/>
    <x v="5"/>
  </r>
  <r>
    <n v="6265"/>
    <x v="3127"/>
    <x v="0"/>
    <x v="1099"/>
    <d v="2013-10-07T00:00:00"/>
    <s v="Same Day"/>
    <s v="JH-15910"/>
    <s v="Jonathan Howell"/>
    <x v="0"/>
    <s v="United States"/>
    <s v="Tulsa"/>
    <x v="26"/>
    <n v="74133"/>
    <x v="2"/>
    <s v="OFF-BI-10004654"/>
    <x v="1"/>
    <x v="8"/>
    <s v="Avery Binding System Hidden Tab Executive Style Index Sets"/>
    <n v="28.85"/>
    <n v="5"/>
    <n v="0"/>
    <n v="14.425000000000001"/>
    <x v="2"/>
  </r>
  <r>
    <n v="6266"/>
    <x v="3128"/>
    <x v="2"/>
    <x v="935"/>
    <d v="2011-11-08T00:00:00"/>
    <s v="Standard Class"/>
    <s v="AT-10735"/>
    <s v="Annie Thurman"/>
    <x v="0"/>
    <s v="United States"/>
    <s v="Nashville"/>
    <x v="18"/>
    <n v="37211"/>
    <x v="0"/>
    <s v="OFF-PA-10000141"/>
    <x v="1"/>
    <x v="10"/>
    <s v="Ampad Evidence Wirebond Steno Books, 6&quot; x 9&quot;"/>
    <n v="3.488"/>
    <n v="2"/>
    <n v="0.2"/>
    <n v="1.1772"/>
    <x v="0"/>
  </r>
  <r>
    <n v="6267"/>
    <x v="3128"/>
    <x v="2"/>
    <x v="935"/>
    <d v="2011-11-08T00:00:00"/>
    <s v="Standard Class"/>
    <s v="AT-10735"/>
    <s v="Annie Thurman"/>
    <x v="0"/>
    <s v="United States"/>
    <s v="Nashville"/>
    <x v="18"/>
    <n v="37211"/>
    <x v="0"/>
    <s v="OFF-PA-10001019"/>
    <x v="1"/>
    <x v="10"/>
    <s v="Xerox 1884"/>
    <n v="143.85599999999999"/>
    <n v="9"/>
    <n v="0.2"/>
    <n v="48.551400000000001"/>
    <x v="0"/>
  </r>
  <r>
    <n v="6268"/>
    <x v="3129"/>
    <x v="1"/>
    <x v="486"/>
    <d v="2012-10-04T00:00:00"/>
    <s v="Second Class"/>
    <s v="RM-19675"/>
    <s v="Robert Marley"/>
    <x v="2"/>
    <s v="United States"/>
    <s v="Cambridge"/>
    <x v="31"/>
    <n v="2138"/>
    <x v="3"/>
    <s v="TEC-PH-10002496"/>
    <x v="2"/>
    <x v="7"/>
    <s v="Cisco SPA301"/>
    <n v="311.98"/>
    <n v="2"/>
    <n v="0"/>
    <n v="93.593999999999994"/>
    <x v="2"/>
  </r>
  <r>
    <n v="6269"/>
    <x v="3129"/>
    <x v="1"/>
    <x v="486"/>
    <d v="2012-10-04T00:00:00"/>
    <s v="Second Class"/>
    <s v="RM-19675"/>
    <s v="Robert Marley"/>
    <x v="2"/>
    <s v="United States"/>
    <s v="Cambridge"/>
    <x v="31"/>
    <n v="2138"/>
    <x v="3"/>
    <s v="OFF-BI-10000829"/>
    <x v="1"/>
    <x v="8"/>
    <s v="Avery Non-Stick Binders"/>
    <n v="22.45"/>
    <n v="5"/>
    <n v="0"/>
    <n v="10.327"/>
    <x v="2"/>
  </r>
  <r>
    <n v="6270"/>
    <x v="3130"/>
    <x v="3"/>
    <x v="574"/>
    <d v="2014-12-07T00:00:00"/>
    <s v="Standard Class"/>
    <s v="BB-11545"/>
    <s v="Brenda Bowman"/>
    <x v="1"/>
    <s v="United States"/>
    <s v="Oakland"/>
    <x v="1"/>
    <n v="94601"/>
    <x v="1"/>
    <s v="TEC-PH-10001448"/>
    <x v="2"/>
    <x v="7"/>
    <s v="Anker Astro 15000mAh USB Portable Charger"/>
    <n v="39.991999999999997"/>
    <n v="1"/>
    <n v="0.2"/>
    <n v="-7.9984000000000002"/>
    <x v="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x v="4"/>
  </r>
  <r>
    <n v="6272"/>
    <x v="3130"/>
    <x v="3"/>
    <x v="574"/>
    <d v="2014-12-07T00:00:00"/>
    <s v="Standard Class"/>
    <s v="BB-11545"/>
    <s v="Brenda Bowman"/>
    <x v="1"/>
    <s v="United States"/>
    <s v="Oakland"/>
    <x v="1"/>
    <n v="94601"/>
    <x v="1"/>
    <s v="OFF-AR-10004022"/>
    <x v="1"/>
    <x v="6"/>
    <s v="Panasonic KP-380BK Classic Electric Pencil Sharpener"/>
    <n v="179.9"/>
    <n v="5"/>
    <n v="0"/>
    <n v="44.975000000000001"/>
    <x v="4"/>
  </r>
  <r>
    <n v="6273"/>
    <x v="3131"/>
    <x v="3"/>
    <x v="157"/>
    <d v="2014-12-13T00:00:00"/>
    <s v="First Class"/>
    <s v="AS-10285"/>
    <s v="Alejandro Savely"/>
    <x v="1"/>
    <s v="United States"/>
    <s v="Palatine"/>
    <x v="10"/>
    <n v="60067"/>
    <x v="2"/>
    <s v="TEC-AC-10001284"/>
    <x v="2"/>
    <x v="11"/>
    <s v="Enermax Briskie RF Wireless Keyboard and Mouse Combo"/>
    <n v="116.312"/>
    <n v="7"/>
    <n v="0.2"/>
    <n v="23.2624"/>
    <x v="4"/>
  </r>
  <r>
    <n v="6274"/>
    <x v="3132"/>
    <x v="0"/>
    <x v="19"/>
    <d v="2013-07-23T00:00:00"/>
    <s v="Second Class"/>
    <s v="DK-13375"/>
    <s v="Dennis Kane"/>
    <x v="0"/>
    <s v="United States"/>
    <s v="Seattle"/>
    <x v="4"/>
    <n v="98105"/>
    <x v="1"/>
    <s v="FUR-FU-10001847"/>
    <x v="0"/>
    <x v="5"/>
    <s v="Eldon Image Series Black Desk Accessories"/>
    <n v="12.42"/>
    <n v="3"/>
    <n v="0"/>
    <n v="4.4711999999999996"/>
    <x v="7"/>
  </r>
  <r>
    <n v="6275"/>
    <x v="3132"/>
    <x v="0"/>
    <x v="19"/>
    <d v="2013-07-23T00:00:00"/>
    <s v="Second Class"/>
    <s v="DK-13375"/>
    <s v="Dennis Kane"/>
    <x v="0"/>
    <s v="United States"/>
    <s v="Seattle"/>
    <x v="4"/>
    <n v="98105"/>
    <x v="1"/>
    <s v="TEC-AC-10004595"/>
    <x v="2"/>
    <x v="11"/>
    <s v="First Data TMFD35 PIN Pad"/>
    <n v="428.4"/>
    <n v="3"/>
    <n v="0"/>
    <n v="89.963999999999999"/>
    <x v="7"/>
  </r>
  <r>
    <n v="6276"/>
    <x v="3132"/>
    <x v="0"/>
    <x v="19"/>
    <d v="2013-07-23T00:00:00"/>
    <s v="Second Class"/>
    <s v="DK-13375"/>
    <s v="Dennis Kane"/>
    <x v="0"/>
    <s v="United States"/>
    <s v="Seattle"/>
    <x v="4"/>
    <n v="98105"/>
    <x v="1"/>
    <s v="FUR-FU-10004164"/>
    <x v="0"/>
    <x v="5"/>
    <s v="Eldon 300 Class Desk Accessories, Black"/>
    <n v="24.75"/>
    <n v="5"/>
    <n v="0"/>
    <n v="10.89"/>
    <x v="7"/>
  </r>
  <r>
    <n v="6277"/>
    <x v="3132"/>
    <x v="0"/>
    <x v="19"/>
    <d v="2013-07-23T00:00:00"/>
    <s v="Second Class"/>
    <s v="DK-13375"/>
    <s v="Dennis Kane"/>
    <x v="0"/>
    <s v="United States"/>
    <s v="Seattle"/>
    <x v="4"/>
    <n v="98105"/>
    <x v="1"/>
    <s v="OFF-LA-10001074"/>
    <x v="1"/>
    <x v="2"/>
    <s v="Round Specialty Laser Printer Labels"/>
    <n v="87.71"/>
    <n v="7"/>
    <n v="0"/>
    <n v="41.223700000000001"/>
    <x v="7"/>
  </r>
  <r>
    <n v="6278"/>
    <x v="3132"/>
    <x v="0"/>
    <x v="19"/>
    <d v="2013-07-23T00:00:00"/>
    <s v="Second Class"/>
    <s v="DK-13375"/>
    <s v="Dennis Kane"/>
    <x v="0"/>
    <s v="United States"/>
    <s v="Seattle"/>
    <x v="4"/>
    <n v="98105"/>
    <x v="1"/>
    <s v="OFF-ST-10000604"/>
    <x v="1"/>
    <x v="4"/>
    <s v="Home/Office Personal File Carts"/>
    <n v="69.52"/>
    <n v="2"/>
    <n v="0"/>
    <n v="17.38"/>
    <x v="7"/>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x v="7"/>
  </r>
  <r>
    <n v="6280"/>
    <x v="3132"/>
    <x v="0"/>
    <x v="19"/>
    <d v="2013-07-23T00:00:00"/>
    <s v="Second Class"/>
    <s v="DK-13375"/>
    <s v="Dennis Kane"/>
    <x v="0"/>
    <s v="United States"/>
    <s v="Seattle"/>
    <x v="4"/>
    <n v="98105"/>
    <x v="1"/>
    <s v="OFF-BI-10000042"/>
    <x v="1"/>
    <x v="8"/>
    <s v="Pressboard Data Binder, Crimson, 12&quot; X 8 1/2&quot;"/>
    <n v="12.816000000000001"/>
    <n v="3"/>
    <n v="0.2"/>
    <n v="4.1651999999999996"/>
    <x v="7"/>
  </r>
  <r>
    <n v="6281"/>
    <x v="3133"/>
    <x v="3"/>
    <x v="605"/>
    <d v="2014-05-17T00:00:00"/>
    <s v="Standard Class"/>
    <s v="JH-15910"/>
    <s v="Jonathan Howell"/>
    <x v="0"/>
    <s v="United States"/>
    <s v="Cincinnati"/>
    <x v="24"/>
    <n v="45231"/>
    <x v="3"/>
    <s v="OFF-LA-10000443"/>
    <x v="1"/>
    <x v="2"/>
    <s v="Avery 501"/>
    <n v="5.9039999999999999"/>
    <n v="2"/>
    <n v="0.2"/>
    <n v="1.9925999999999999"/>
    <x v="5"/>
  </r>
  <r>
    <n v="6282"/>
    <x v="3134"/>
    <x v="1"/>
    <x v="312"/>
    <d v="2012-11-26T00:00:00"/>
    <s v="Standard Class"/>
    <s v="JK-15205"/>
    <s v="Jamie Kunitz"/>
    <x v="0"/>
    <s v="United States"/>
    <s v="Marion"/>
    <x v="24"/>
    <n v="43302"/>
    <x v="3"/>
    <s v="FUR-FU-10002874"/>
    <x v="0"/>
    <x v="5"/>
    <s v="Ultra Commercial Grade Dual Valve Door Closer"/>
    <n v="63.823999999999998"/>
    <n v="2"/>
    <n v="0.2"/>
    <n v="9.5736000000000008"/>
    <x v="0"/>
  </r>
  <r>
    <n v="6283"/>
    <x v="3134"/>
    <x v="1"/>
    <x v="312"/>
    <d v="2012-11-26T00:00:00"/>
    <s v="Standard Class"/>
    <s v="JK-15205"/>
    <s v="Jamie Kunitz"/>
    <x v="0"/>
    <s v="United States"/>
    <s v="Marion"/>
    <x v="24"/>
    <n v="43302"/>
    <x v="3"/>
    <s v="OFF-ST-10003994"/>
    <x v="1"/>
    <x v="4"/>
    <s v="Belkin 19&quot; Center-Weighted Shelf, Gray"/>
    <n v="141.55199999999999"/>
    <n v="3"/>
    <n v="0.2"/>
    <n v="-26.541"/>
    <x v="0"/>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x v="8"/>
  </r>
  <r>
    <n v="6285"/>
    <x v="3135"/>
    <x v="0"/>
    <x v="446"/>
    <d v="2013-09-29T00:00:00"/>
    <s v="Standard Class"/>
    <s v="EH-13765"/>
    <s v="Edward Hooks"/>
    <x v="1"/>
    <s v="United States"/>
    <s v="Los Angeles"/>
    <x v="1"/>
    <n v="90049"/>
    <x v="1"/>
    <s v="FUR-CH-10000988"/>
    <x v="0"/>
    <x v="1"/>
    <s v="Hon Olson Stacker Stools"/>
    <n v="563.24"/>
    <n v="5"/>
    <n v="0.2"/>
    <n v="56.323999999999998"/>
    <x v="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x v="2"/>
  </r>
  <r>
    <n v="6287"/>
    <x v="3137"/>
    <x v="0"/>
    <x v="1057"/>
    <d v="2013-11-01T00:00:00"/>
    <s v="Standard Class"/>
    <s v="CG-12040"/>
    <s v="Catherine Glotzbach"/>
    <x v="2"/>
    <s v="United States"/>
    <s v="Lebanon"/>
    <x v="18"/>
    <n v="37087"/>
    <x v="0"/>
    <s v="TEC-PH-10001061"/>
    <x v="2"/>
    <x v="7"/>
    <s v="Apple iPhone 5C"/>
    <n v="239.976"/>
    <n v="3"/>
    <n v="0.2"/>
    <n v="17.998200000000001"/>
    <x v="2"/>
  </r>
  <r>
    <n v="6288"/>
    <x v="3138"/>
    <x v="2"/>
    <x v="1001"/>
    <d v="2011-07-12T00:00:00"/>
    <s v="Standard Class"/>
    <s v="EB-13705"/>
    <s v="Ed Braxton"/>
    <x v="1"/>
    <s v="United States"/>
    <s v="San Francisco"/>
    <x v="1"/>
    <n v="94122"/>
    <x v="1"/>
    <s v="FUR-TA-10003715"/>
    <x v="0"/>
    <x v="3"/>
    <s v="Hon 2111 Invitation Series Corner Table"/>
    <n v="502.488"/>
    <n v="3"/>
    <n v="0.2"/>
    <n v="-87.935400000000001"/>
    <x v="7"/>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x v="7"/>
  </r>
  <r>
    <n v="6290"/>
    <x v="3139"/>
    <x v="1"/>
    <x v="649"/>
    <d v="2012-03-18T00:00:00"/>
    <s v="Second Class"/>
    <s v="NF-18595"/>
    <s v="Nicole Fjeld"/>
    <x v="2"/>
    <s v="United States"/>
    <s v="Chico"/>
    <x v="1"/>
    <n v="95928"/>
    <x v="1"/>
    <s v="FUR-CH-10004063"/>
    <x v="0"/>
    <x v="1"/>
    <s v="Global Deluxe High-Back Manager's Chair"/>
    <n v="915.13599999999997"/>
    <n v="4"/>
    <n v="0.2"/>
    <n v="102.9528"/>
    <x v="10"/>
  </r>
  <r>
    <n v="6291"/>
    <x v="3139"/>
    <x v="1"/>
    <x v="649"/>
    <d v="2012-03-18T00:00:00"/>
    <s v="Second Class"/>
    <s v="NF-18595"/>
    <s v="Nicole Fjeld"/>
    <x v="2"/>
    <s v="United States"/>
    <s v="Chico"/>
    <x v="1"/>
    <n v="95928"/>
    <x v="1"/>
    <s v="FUR-FU-10001979"/>
    <x v="0"/>
    <x v="5"/>
    <s v="Dana Halogen Swing-Arm Architect Lamp"/>
    <n v="327.76"/>
    <n v="8"/>
    <n v="0"/>
    <n v="91.772800000000004"/>
    <x v="10"/>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x v="4"/>
  </r>
  <r>
    <n v="6293"/>
    <x v="3141"/>
    <x v="1"/>
    <x v="1100"/>
    <d v="2012-04-26T00:00:00"/>
    <s v="Standard Class"/>
    <s v="AZ-10750"/>
    <s v="Annie Zypern"/>
    <x v="0"/>
    <s v="United States"/>
    <s v="Los Angeles"/>
    <x v="1"/>
    <n v="90008"/>
    <x v="1"/>
    <s v="TEC-PH-10002923"/>
    <x v="2"/>
    <x v="7"/>
    <s v="Logitech B530 USBÂ HeadsetÂ -Â headsetÂ - Full size, Binaural"/>
    <n v="88.775999999999996"/>
    <n v="3"/>
    <n v="0.2"/>
    <n v="7.7679"/>
    <x v="3"/>
  </r>
  <r>
    <n v="6294"/>
    <x v="3141"/>
    <x v="1"/>
    <x v="1100"/>
    <d v="2012-04-26T00:00:00"/>
    <s v="Standard Class"/>
    <s v="AZ-10750"/>
    <s v="Annie Zypern"/>
    <x v="0"/>
    <s v="United States"/>
    <s v="Los Angeles"/>
    <x v="1"/>
    <n v="90008"/>
    <x v="1"/>
    <s v="OFF-AR-10004691"/>
    <x v="1"/>
    <x v="6"/>
    <s v="Boston 1730 StandUp Electric Pencil Sharpener"/>
    <n v="64.14"/>
    <n v="3"/>
    <n v="0"/>
    <n v="16.676400000000001"/>
    <x v="3"/>
  </r>
  <r>
    <n v="6295"/>
    <x v="3142"/>
    <x v="2"/>
    <x v="1101"/>
    <d v="2011-09-19T00:00:00"/>
    <s v="First Class"/>
    <s v="RF-19345"/>
    <s v="Randy Ferguson"/>
    <x v="1"/>
    <s v="United States"/>
    <s v="New York City"/>
    <x v="15"/>
    <n v="10024"/>
    <x v="3"/>
    <s v="OFF-BI-10002931"/>
    <x v="1"/>
    <x v="8"/>
    <s v="Avery Trapezoid Extra Heavy Duty 4&quot; Binders"/>
    <n v="33.552"/>
    <n v="1"/>
    <n v="0.2"/>
    <n v="12.582000000000001"/>
    <x v="8"/>
  </r>
  <r>
    <n v="6296"/>
    <x v="3143"/>
    <x v="2"/>
    <x v="129"/>
    <d v="2012-01-01T00:00:00"/>
    <s v="Standard Class"/>
    <s v="AJ-10780"/>
    <s v="Anthony Jacobs"/>
    <x v="1"/>
    <s v="United States"/>
    <s v="Beverly"/>
    <x v="31"/>
    <n v="1915"/>
    <x v="3"/>
    <s v="OFF-AP-10002651"/>
    <x v="1"/>
    <x v="9"/>
    <s v="Hoover Upright Vacuum With Dirt Cup"/>
    <n v="1737.18"/>
    <n v="6"/>
    <n v="0"/>
    <n v="503.78219999999999"/>
    <x v="4"/>
  </r>
  <r>
    <n v="6297"/>
    <x v="3143"/>
    <x v="2"/>
    <x v="129"/>
    <d v="2012-01-01T00:00:00"/>
    <s v="Standard Class"/>
    <s v="AJ-10780"/>
    <s v="Anthony Jacobs"/>
    <x v="1"/>
    <s v="United States"/>
    <s v="Beverly"/>
    <x v="31"/>
    <n v="1915"/>
    <x v="3"/>
    <s v="OFF-ST-10000689"/>
    <x v="1"/>
    <x v="4"/>
    <s v="Fellowes Strictly Business Drawer File, Letter/Legal Size"/>
    <n v="704.25"/>
    <n v="5"/>
    <n v="0"/>
    <n v="84.51"/>
    <x v="4"/>
  </r>
  <r>
    <n v="6298"/>
    <x v="3143"/>
    <x v="2"/>
    <x v="129"/>
    <d v="2012-01-01T00:00:00"/>
    <s v="Standard Class"/>
    <s v="AJ-10780"/>
    <s v="Anthony Jacobs"/>
    <x v="1"/>
    <s v="United States"/>
    <s v="Beverly"/>
    <x v="31"/>
    <n v="1915"/>
    <x v="3"/>
    <s v="OFF-PA-10003302"/>
    <x v="1"/>
    <x v="10"/>
    <s v="Xerox 1906"/>
    <n v="141.76"/>
    <n v="4"/>
    <n v="0"/>
    <n v="66.627200000000002"/>
    <x v="4"/>
  </r>
  <r>
    <n v="6299"/>
    <x v="3144"/>
    <x v="2"/>
    <x v="618"/>
    <d v="2011-10-26T00:00:00"/>
    <s v="Standard Class"/>
    <s v="SF-20965"/>
    <s v="Sylvia Foulston"/>
    <x v="1"/>
    <s v="United States"/>
    <s v="San Diego"/>
    <x v="1"/>
    <n v="92024"/>
    <x v="1"/>
    <s v="OFF-BI-10001460"/>
    <x v="1"/>
    <x v="8"/>
    <s v="Plastic Binding Combs"/>
    <n v="36.36"/>
    <n v="3"/>
    <n v="0.2"/>
    <n v="12.2715"/>
    <x v="2"/>
  </r>
  <r>
    <n v="6300"/>
    <x v="3145"/>
    <x v="3"/>
    <x v="329"/>
    <d v="2014-12-04T00:00:00"/>
    <s v="First Class"/>
    <s v="MZ-17335"/>
    <s v="Maria Zettner"/>
    <x v="2"/>
    <s v="United States"/>
    <s v="San Francisco"/>
    <x v="1"/>
    <n v="94109"/>
    <x v="1"/>
    <s v="FUR-FU-10003489"/>
    <x v="0"/>
    <x v="5"/>
    <s v="Contemporary Borderless Frame"/>
    <n v="25.83"/>
    <n v="3"/>
    <n v="0"/>
    <n v="9.5571000000000002"/>
    <x v="4"/>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x v="1"/>
  </r>
  <r>
    <n v="6302"/>
    <x v="3146"/>
    <x v="2"/>
    <x v="571"/>
    <d v="2011-06-12T00:00:00"/>
    <s v="Standard Class"/>
    <s v="SB-20170"/>
    <s v="Sarah Bern"/>
    <x v="0"/>
    <s v="United States"/>
    <s v="Chicago"/>
    <x v="10"/>
    <n v="60623"/>
    <x v="2"/>
    <s v="OFF-EN-10000461"/>
    <x v="1"/>
    <x v="12"/>
    <s v="#10- 4 1/8&quot; x 9 1/2&quot; Recycled Envelopes"/>
    <n v="13.984"/>
    <n v="2"/>
    <n v="0.2"/>
    <n v="4.7195999999999998"/>
    <x v="1"/>
  </r>
  <r>
    <n v="6303"/>
    <x v="3147"/>
    <x v="3"/>
    <x v="51"/>
    <d v="2014-11-28T00:00:00"/>
    <s v="Standard Class"/>
    <s v="AH-10210"/>
    <s v="Alan Hwang"/>
    <x v="0"/>
    <s v="United States"/>
    <s v="Dallas"/>
    <x v="5"/>
    <n v="75220"/>
    <x v="2"/>
    <s v="TEC-PH-10001305"/>
    <x v="2"/>
    <x v="7"/>
    <s v="Panasonic KX TS208W Corded phone"/>
    <n v="195.96"/>
    <n v="5"/>
    <n v="0.2"/>
    <n v="19.596"/>
    <x v="0"/>
  </r>
  <r>
    <n v="6304"/>
    <x v="3148"/>
    <x v="3"/>
    <x v="978"/>
    <d v="2014-06-21T00:00:00"/>
    <s v="Second Class"/>
    <s v="NK-18490"/>
    <s v="Neil Knudson"/>
    <x v="2"/>
    <s v="United States"/>
    <s v="Corpus Christi"/>
    <x v="5"/>
    <n v="78415"/>
    <x v="2"/>
    <s v="OFF-PA-10000167"/>
    <x v="1"/>
    <x v="10"/>
    <s v="Xerox 1925"/>
    <n v="74.352000000000004"/>
    <n v="3"/>
    <n v="0.2"/>
    <n v="23.234999999999999"/>
    <x v="1"/>
  </r>
  <r>
    <n v="6305"/>
    <x v="3149"/>
    <x v="3"/>
    <x v="1024"/>
    <d v="2014-05-06T00:00:00"/>
    <s v="Same Day"/>
    <s v="AI-10855"/>
    <s v="Arianne Irving"/>
    <x v="0"/>
    <s v="United States"/>
    <s v="New York City"/>
    <x v="15"/>
    <n v="10035"/>
    <x v="3"/>
    <s v="OFF-PA-10002947"/>
    <x v="1"/>
    <x v="10"/>
    <s v="Xerox 1923"/>
    <n v="6.68"/>
    <n v="1"/>
    <n v="0"/>
    <n v="3.2063999999999999"/>
    <x v="5"/>
  </r>
  <r>
    <n v="6306"/>
    <x v="3150"/>
    <x v="0"/>
    <x v="254"/>
    <d v="2013-11-07T00:00:00"/>
    <s v="Second Class"/>
    <s v="TP-21565"/>
    <s v="Tracy Poddar"/>
    <x v="1"/>
    <s v="United States"/>
    <s v="Eugene"/>
    <x v="21"/>
    <n v="97405"/>
    <x v="1"/>
    <s v="OFF-SU-10002301"/>
    <x v="1"/>
    <x v="14"/>
    <s v="Serrated Blade or Curved Handle Hand Letter Openers"/>
    <n v="17.584"/>
    <n v="7"/>
    <n v="0.2"/>
    <n v="-4.1761999999999997"/>
    <x v="0"/>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x v="0"/>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x v="0"/>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x v="0"/>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x v="0"/>
  </r>
  <r>
    <n v="6311"/>
    <x v="3150"/>
    <x v="0"/>
    <x v="254"/>
    <d v="2013-11-07T00:00:00"/>
    <s v="Second Class"/>
    <s v="TP-21565"/>
    <s v="Tracy Poddar"/>
    <x v="1"/>
    <s v="United States"/>
    <s v="Eugene"/>
    <x v="21"/>
    <n v="97405"/>
    <x v="1"/>
    <s v="OFF-PA-10000176"/>
    <x v="1"/>
    <x v="10"/>
    <s v="Xerox 1887"/>
    <n v="15.176"/>
    <n v="1"/>
    <n v="0.2"/>
    <n v="5.3116000000000003"/>
    <x v="0"/>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x v="8"/>
  </r>
  <r>
    <n v="6313"/>
    <x v="3152"/>
    <x v="3"/>
    <x v="911"/>
    <d v="2014-02-22T00:00:00"/>
    <s v="Standard Class"/>
    <s v="NG-18355"/>
    <s v="Nat Gilpin"/>
    <x v="1"/>
    <s v="United States"/>
    <s v="Fairfield"/>
    <x v="29"/>
    <n v="6824"/>
    <x v="3"/>
    <s v="OFF-ST-10001932"/>
    <x v="1"/>
    <x v="4"/>
    <s v="Fellowes Staxonsteel Drawer Files"/>
    <n v="579.51"/>
    <n v="3"/>
    <n v="0"/>
    <n v="81.131399999999999"/>
    <x v="11"/>
  </r>
  <r>
    <n v="6314"/>
    <x v="3152"/>
    <x v="3"/>
    <x v="911"/>
    <d v="2014-02-22T00:00:00"/>
    <s v="Standard Class"/>
    <s v="NG-18355"/>
    <s v="Nat Gilpin"/>
    <x v="1"/>
    <s v="United States"/>
    <s v="Fairfield"/>
    <x v="29"/>
    <n v="6824"/>
    <x v="3"/>
    <s v="TEC-PH-10000923"/>
    <x v="2"/>
    <x v="7"/>
    <s v="Belkin SportFit Armband For iPhone 5s/5c, Fuchsia"/>
    <n v="14.99"/>
    <n v="1"/>
    <n v="0"/>
    <n v="7.3451000000000004"/>
    <x v="11"/>
  </r>
  <r>
    <n v="6315"/>
    <x v="3153"/>
    <x v="2"/>
    <x v="156"/>
    <d v="2011-11-29T00:00:00"/>
    <s v="Standard Class"/>
    <s v="NG-18355"/>
    <s v="Nat Gilpin"/>
    <x v="1"/>
    <s v="United States"/>
    <s v="Jackson"/>
    <x v="12"/>
    <n v="49201"/>
    <x v="2"/>
    <s v="OFF-AR-10000380"/>
    <x v="1"/>
    <x v="6"/>
    <s v="Hunt PowerHouse Electric Pencil Sharpener, Blue"/>
    <n v="151.91999999999999"/>
    <n v="4"/>
    <n v="0"/>
    <n v="45.576000000000001"/>
    <x v="0"/>
  </r>
  <r>
    <n v="6316"/>
    <x v="3153"/>
    <x v="2"/>
    <x v="156"/>
    <d v="2011-11-29T00:00:00"/>
    <s v="Standard Class"/>
    <s v="NG-18355"/>
    <s v="Nat Gilpin"/>
    <x v="1"/>
    <s v="United States"/>
    <s v="Jackson"/>
    <x v="12"/>
    <n v="49201"/>
    <x v="2"/>
    <s v="OFF-LA-10003930"/>
    <x v="1"/>
    <x v="2"/>
    <s v="Dot Matrix Printer Tape Reel Labels, White, 5000/Box"/>
    <n v="196.62"/>
    <n v="2"/>
    <n v="0"/>
    <n v="96.343800000000002"/>
    <x v="0"/>
  </r>
  <r>
    <n v="6317"/>
    <x v="3153"/>
    <x v="2"/>
    <x v="156"/>
    <d v="2011-11-29T00:00:00"/>
    <s v="Standard Class"/>
    <s v="NG-18355"/>
    <s v="Nat Gilpin"/>
    <x v="1"/>
    <s v="United States"/>
    <s v="Jackson"/>
    <x v="12"/>
    <n v="49201"/>
    <x v="2"/>
    <s v="OFF-PA-10001815"/>
    <x v="1"/>
    <x v="10"/>
    <s v="Xerox 1885"/>
    <n v="144.12"/>
    <n v="3"/>
    <n v="0"/>
    <n v="69.177599999999998"/>
    <x v="0"/>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x v="0"/>
  </r>
  <r>
    <n v="6319"/>
    <x v="3154"/>
    <x v="3"/>
    <x v="920"/>
    <d v="2014-11-30T00:00:00"/>
    <s v="Second Class"/>
    <s v="EB-13750"/>
    <s v="Edward Becker"/>
    <x v="1"/>
    <s v="United States"/>
    <s v="Laguna Niguel"/>
    <x v="1"/>
    <n v="92677"/>
    <x v="1"/>
    <s v="TEC-PH-10004071"/>
    <x v="2"/>
    <x v="7"/>
    <s v="PayAnywhere Card Reader"/>
    <n v="39.96"/>
    <n v="5"/>
    <n v="0.2"/>
    <n v="3.4965000000000002"/>
    <x v="0"/>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x v="0"/>
  </r>
  <r>
    <n v="6321"/>
    <x v="3155"/>
    <x v="3"/>
    <x v="394"/>
    <d v="2014-10-03T00:00:00"/>
    <s v="Standard Class"/>
    <s v="SP-20860"/>
    <s v="Sung Pak"/>
    <x v="1"/>
    <s v="United States"/>
    <s v="Jacksonville"/>
    <x v="2"/>
    <n v="32216"/>
    <x v="0"/>
    <s v="OFF-PA-10001800"/>
    <x v="1"/>
    <x v="10"/>
    <s v="Xerox 220"/>
    <n v="10.368"/>
    <n v="2"/>
    <n v="0.2"/>
    <n v="3.6288"/>
    <x v="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x v="2"/>
  </r>
  <r>
    <n v="6323"/>
    <x v="3157"/>
    <x v="2"/>
    <x v="561"/>
    <d v="2011-06-07T00:00:00"/>
    <s v="Second Class"/>
    <s v="RB-19795"/>
    <s v="Ross Baird"/>
    <x v="2"/>
    <s v="United States"/>
    <s v="Midland"/>
    <x v="12"/>
    <n v="48640"/>
    <x v="2"/>
    <s v="OFF-EN-10004459"/>
    <x v="1"/>
    <x v="12"/>
    <s v="Security-Tint Envelopes"/>
    <n v="15.28"/>
    <n v="2"/>
    <n v="0"/>
    <n v="7.4871999999999996"/>
    <x v="1"/>
  </r>
  <r>
    <n v="6324"/>
    <x v="3158"/>
    <x v="2"/>
    <x v="1103"/>
    <d v="2011-06-23T00:00:00"/>
    <s v="Standard Class"/>
    <s v="DB-13660"/>
    <s v="Duane Benoit"/>
    <x v="0"/>
    <s v="United States"/>
    <s v="Newark"/>
    <x v="13"/>
    <n v="19711"/>
    <x v="3"/>
    <s v="TEC-MA-10000423"/>
    <x v="2"/>
    <x v="15"/>
    <s v="Texas Instruments TI-34 Scientific Calculator"/>
    <n v="65.97"/>
    <n v="3"/>
    <n v="0"/>
    <n v="31.0059"/>
    <x v="1"/>
  </r>
  <r>
    <n v="6325"/>
    <x v="3159"/>
    <x v="1"/>
    <x v="1104"/>
    <d v="2012-11-02T00:00:00"/>
    <s v="Standard Class"/>
    <s v="NB-18655"/>
    <s v="Nona Balk"/>
    <x v="1"/>
    <s v="United States"/>
    <s v="San Francisco"/>
    <x v="1"/>
    <n v="94109"/>
    <x v="1"/>
    <s v="OFF-PA-10002986"/>
    <x v="1"/>
    <x v="10"/>
    <s v="Xerox 1898"/>
    <n v="33.4"/>
    <n v="5"/>
    <n v="0"/>
    <n v="16.032"/>
    <x v="2"/>
  </r>
  <r>
    <n v="6326"/>
    <x v="3159"/>
    <x v="1"/>
    <x v="1104"/>
    <d v="2012-11-02T00:00:00"/>
    <s v="Standard Class"/>
    <s v="NB-18655"/>
    <s v="Nona Balk"/>
    <x v="1"/>
    <s v="United States"/>
    <s v="San Francisco"/>
    <x v="1"/>
    <n v="94109"/>
    <x v="1"/>
    <s v="OFF-EN-10001434"/>
    <x v="1"/>
    <x v="12"/>
    <s v="Strathmore #10 Envelopes, Ultimate White"/>
    <n v="210.84"/>
    <n v="4"/>
    <n v="0"/>
    <n v="103.3116"/>
    <x v="2"/>
  </r>
  <r>
    <n v="6327"/>
    <x v="3160"/>
    <x v="2"/>
    <x v="407"/>
    <d v="2011-01-27T00:00:00"/>
    <s v="Standard Class"/>
    <s v="XP-21865"/>
    <s v="Xylona Preis"/>
    <x v="0"/>
    <s v="United States"/>
    <s v="Westland"/>
    <x v="12"/>
    <n v="48185"/>
    <x v="2"/>
    <s v="OFF-ST-10000760"/>
    <x v="1"/>
    <x v="4"/>
    <s v="Eldon Fold 'N Roll Cart System"/>
    <n v="13.98"/>
    <n v="1"/>
    <n v="0"/>
    <n v="4.0541999999999998"/>
    <x v="9"/>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x v="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x v="9"/>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x v="9"/>
  </r>
  <r>
    <n v="6331"/>
    <x v="3160"/>
    <x v="2"/>
    <x v="407"/>
    <d v="2011-01-27T00:00:00"/>
    <s v="Standard Class"/>
    <s v="XP-21865"/>
    <s v="Xylona Preis"/>
    <x v="0"/>
    <s v="United States"/>
    <s v="Westland"/>
    <x v="12"/>
    <n v="48185"/>
    <x v="2"/>
    <s v="OFF-ST-10003123"/>
    <x v="1"/>
    <x v="4"/>
    <s v="Fellowes Bases and Tops For Staxonsteel/High-Stak Systems"/>
    <n v="66.58"/>
    <n v="2"/>
    <n v="0"/>
    <n v="15.979200000000001"/>
    <x v="9"/>
  </r>
  <r>
    <n v="6332"/>
    <x v="3160"/>
    <x v="2"/>
    <x v="407"/>
    <d v="2011-01-27T00:00:00"/>
    <s v="Standard Class"/>
    <s v="XP-21865"/>
    <s v="Xylona Preis"/>
    <x v="0"/>
    <s v="United States"/>
    <s v="Westland"/>
    <x v="12"/>
    <n v="48185"/>
    <x v="2"/>
    <s v="OFF-AR-10004456"/>
    <x v="1"/>
    <x v="6"/>
    <s v="Panasonic KP-4ABK Battery-Operated Pencil Sharpener"/>
    <n v="43.92"/>
    <n v="3"/>
    <n v="0"/>
    <n v="12.736800000000001"/>
    <x v="9"/>
  </r>
  <r>
    <n v="6333"/>
    <x v="3160"/>
    <x v="2"/>
    <x v="407"/>
    <d v="2011-01-27T00:00:00"/>
    <s v="Standard Class"/>
    <s v="XP-21865"/>
    <s v="Xylona Preis"/>
    <x v="0"/>
    <s v="United States"/>
    <s v="Westland"/>
    <x v="12"/>
    <n v="48185"/>
    <x v="2"/>
    <s v="FUR-FU-10002268"/>
    <x v="0"/>
    <x v="5"/>
    <s v="Ultra Door Push Plate"/>
    <n v="14.73"/>
    <n v="3"/>
    <n v="0"/>
    <n v="4.8609"/>
    <x v="9"/>
  </r>
  <r>
    <n v="6334"/>
    <x v="3160"/>
    <x v="2"/>
    <x v="407"/>
    <d v="2011-01-27T00:00:00"/>
    <s v="Standard Class"/>
    <s v="XP-21865"/>
    <s v="Xylona Preis"/>
    <x v="0"/>
    <s v="United States"/>
    <s v="Westland"/>
    <x v="12"/>
    <n v="48185"/>
    <x v="2"/>
    <s v="OFF-BI-10004364"/>
    <x v="1"/>
    <x v="8"/>
    <s v="Storex Dura Pro Binders"/>
    <n v="29.7"/>
    <n v="5"/>
    <n v="0"/>
    <n v="13.365"/>
    <x v="9"/>
  </r>
  <r>
    <n v="6335"/>
    <x v="3161"/>
    <x v="2"/>
    <x v="384"/>
    <d v="2011-07-15T00:00:00"/>
    <s v="Standard Class"/>
    <s v="MH-17455"/>
    <s v="Mark Hamilton"/>
    <x v="0"/>
    <s v="United States"/>
    <s v="New York City"/>
    <x v="15"/>
    <n v="10011"/>
    <x v="3"/>
    <s v="OFF-PA-10001970"/>
    <x v="1"/>
    <x v="10"/>
    <s v="Xerox 1881"/>
    <n v="49.12"/>
    <n v="4"/>
    <n v="0"/>
    <n v="23.086400000000001"/>
    <x v="7"/>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x v="7"/>
  </r>
  <r>
    <n v="6337"/>
    <x v="3162"/>
    <x v="0"/>
    <x v="133"/>
    <d v="2013-09-07T00:00:00"/>
    <s v="Standard Class"/>
    <s v="BG-11740"/>
    <s v="Bruce Geld"/>
    <x v="0"/>
    <s v="United States"/>
    <s v="Los Angeles"/>
    <x v="1"/>
    <n v="90008"/>
    <x v="1"/>
    <s v="FUR-FU-10000672"/>
    <x v="0"/>
    <x v="5"/>
    <s v="Executive Impressions 10&quot; Spectator Wall Clock"/>
    <n v="47.04"/>
    <n v="4"/>
    <n v="0"/>
    <n v="15.993600000000001"/>
    <x v="6"/>
  </r>
  <r>
    <n v="6338"/>
    <x v="3162"/>
    <x v="0"/>
    <x v="133"/>
    <d v="2013-09-07T00:00:00"/>
    <s v="Standard Class"/>
    <s v="BG-11740"/>
    <s v="Bruce Geld"/>
    <x v="0"/>
    <s v="United States"/>
    <s v="Los Angeles"/>
    <x v="1"/>
    <n v="90008"/>
    <x v="1"/>
    <s v="TEC-PH-10004908"/>
    <x v="2"/>
    <x v="7"/>
    <s v="Panasonic KX TS3282W Corded phone"/>
    <n v="339.96"/>
    <n v="5"/>
    <n v="0.2"/>
    <n v="42.494999999999997"/>
    <x v="6"/>
  </r>
  <r>
    <n v="6339"/>
    <x v="3163"/>
    <x v="3"/>
    <x v="361"/>
    <d v="2014-10-10T00:00:00"/>
    <s v="Standard Class"/>
    <s v="TS-21370"/>
    <s v="Todd Sumrall"/>
    <x v="1"/>
    <s v="United States"/>
    <s v="New York City"/>
    <x v="15"/>
    <n v="10035"/>
    <x v="3"/>
    <s v="TEC-PH-10003095"/>
    <x v="2"/>
    <x v="7"/>
    <s v="Samsung HM1900 Bluetooth Headset"/>
    <n v="87.8"/>
    <n v="4"/>
    <n v="0"/>
    <n v="43.9"/>
    <x v="2"/>
  </r>
  <r>
    <n v="6340"/>
    <x v="3163"/>
    <x v="3"/>
    <x v="361"/>
    <d v="2014-10-10T00:00:00"/>
    <s v="Standard Class"/>
    <s v="TS-21370"/>
    <s v="Todd Sumrall"/>
    <x v="1"/>
    <s v="United States"/>
    <s v="New York City"/>
    <x v="15"/>
    <n v="10035"/>
    <x v="3"/>
    <s v="FUR-CH-10002880"/>
    <x v="0"/>
    <x v="1"/>
    <s v="Global High-Back Leather Tilter, Burgundy"/>
    <n v="221.38200000000001"/>
    <n v="2"/>
    <n v="0.1"/>
    <n v="2.4598"/>
    <x v="2"/>
  </r>
  <r>
    <n v="6341"/>
    <x v="3163"/>
    <x v="3"/>
    <x v="361"/>
    <d v="2014-10-10T00:00:00"/>
    <s v="Standard Class"/>
    <s v="TS-21370"/>
    <s v="Todd Sumrall"/>
    <x v="1"/>
    <s v="United States"/>
    <s v="New York City"/>
    <x v="15"/>
    <n v="10035"/>
    <x v="3"/>
    <s v="TEC-MA-10001047"/>
    <x v="2"/>
    <x v="15"/>
    <s v="3D Systems Cube Printer, 2nd Generation, Magenta"/>
    <n v="5199.96"/>
    <n v="4"/>
    <n v="0"/>
    <n v="1351.9896000000001"/>
    <x v="2"/>
  </r>
  <r>
    <n v="6342"/>
    <x v="3164"/>
    <x v="3"/>
    <x v="413"/>
    <d v="2014-01-03T00:00:00"/>
    <s v="First Class"/>
    <s v="DB-13660"/>
    <s v="Duane Benoit"/>
    <x v="0"/>
    <s v="United States"/>
    <s v="Lancaster"/>
    <x v="24"/>
    <n v="43130"/>
    <x v="3"/>
    <s v="OFF-ST-10002554"/>
    <x v="1"/>
    <x v="4"/>
    <s v="Tennsco Industrial Shelving"/>
    <n v="156.512"/>
    <n v="4"/>
    <n v="0.2"/>
    <n v="-35.215200000000003"/>
    <x v="9"/>
  </r>
  <r>
    <n v="6343"/>
    <x v="3165"/>
    <x v="1"/>
    <x v="1105"/>
    <d v="2012-03-10T00:00:00"/>
    <s v="First Class"/>
    <s v="EM-14140"/>
    <s v="Eugene Moren"/>
    <x v="2"/>
    <s v="United States"/>
    <s v="Newark"/>
    <x v="13"/>
    <n v="19711"/>
    <x v="3"/>
    <s v="TEC-AC-10004469"/>
    <x v="2"/>
    <x v="11"/>
    <s v="Microsoft Sculpt Comfort Mouse"/>
    <n v="119.85"/>
    <n v="3"/>
    <n v="0"/>
    <n v="52.734000000000002"/>
    <x v="10"/>
  </r>
  <r>
    <n v="6344"/>
    <x v="3165"/>
    <x v="1"/>
    <x v="1105"/>
    <d v="2012-03-10T00:00:00"/>
    <s v="First Class"/>
    <s v="EM-14140"/>
    <s v="Eugene Moren"/>
    <x v="2"/>
    <s v="United States"/>
    <s v="Newark"/>
    <x v="13"/>
    <n v="19711"/>
    <x v="3"/>
    <s v="OFF-BI-10000309"/>
    <x v="1"/>
    <x v="8"/>
    <s v="GBC Twin Loop Wire Binding Elements, 9/16&quot; Spine, Black"/>
    <n v="30.44"/>
    <n v="2"/>
    <n v="0"/>
    <n v="14.9156"/>
    <x v="10"/>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x v="10"/>
  </r>
  <r>
    <n v="6346"/>
    <x v="3165"/>
    <x v="1"/>
    <x v="1105"/>
    <d v="2012-03-10T00:00:00"/>
    <s v="First Class"/>
    <s v="EM-14140"/>
    <s v="Eugene Moren"/>
    <x v="2"/>
    <s v="United States"/>
    <s v="Newark"/>
    <x v="13"/>
    <n v="19711"/>
    <x v="3"/>
    <s v="TEC-PH-10001619"/>
    <x v="2"/>
    <x v="7"/>
    <s v="LG G3"/>
    <n v="587.97"/>
    <n v="3"/>
    <n v="0"/>
    <n v="170.51130000000001"/>
    <x v="10"/>
  </r>
  <r>
    <n v="6347"/>
    <x v="3166"/>
    <x v="3"/>
    <x v="179"/>
    <d v="2014-10-21T00:00:00"/>
    <s v="Same Day"/>
    <s v="RB-19465"/>
    <s v="Rick Bensley"/>
    <x v="2"/>
    <s v="United States"/>
    <s v="New York City"/>
    <x v="15"/>
    <n v="10024"/>
    <x v="3"/>
    <s v="OFF-LA-10002034"/>
    <x v="1"/>
    <x v="2"/>
    <s v="Avery 478"/>
    <n v="24.55"/>
    <n v="5"/>
    <n v="0"/>
    <n v="12.029500000000001"/>
    <x v="2"/>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x v="5"/>
  </r>
  <r>
    <n v="6349"/>
    <x v="3167"/>
    <x v="1"/>
    <x v="489"/>
    <d v="2012-05-06T00:00:00"/>
    <s v="Standard Class"/>
    <s v="PO-18850"/>
    <s v="Patrick O'Brill"/>
    <x v="0"/>
    <s v="United States"/>
    <s v="San Francisco"/>
    <x v="1"/>
    <n v="94109"/>
    <x v="1"/>
    <s v="OFF-ST-10000876"/>
    <x v="1"/>
    <x v="4"/>
    <s v="Eldon Simplefile Box Office"/>
    <n v="37.32"/>
    <n v="3"/>
    <n v="0"/>
    <n v="10.4496"/>
    <x v="5"/>
  </r>
  <r>
    <n v="6350"/>
    <x v="3167"/>
    <x v="1"/>
    <x v="489"/>
    <d v="2012-05-06T00:00:00"/>
    <s v="Standard Class"/>
    <s v="PO-18850"/>
    <s v="Patrick O'Brill"/>
    <x v="0"/>
    <s v="United States"/>
    <s v="San Francisco"/>
    <x v="1"/>
    <n v="94109"/>
    <x v="1"/>
    <s v="OFF-SU-10002573"/>
    <x v="1"/>
    <x v="14"/>
    <s v="Acme 10&quot; Easy Grip Assistive Scissors"/>
    <n v="35.06"/>
    <n v="2"/>
    <n v="0"/>
    <n v="10.518000000000001"/>
    <x v="5"/>
  </r>
  <r>
    <n v="6351"/>
    <x v="3168"/>
    <x v="3"/>
    <x v="213"/>
    <d v="2014-09-09T00:00:00"/>
    <s v="Standard Class"/>
    <s v="AG-10900"/>
    <s v="Arthur Gainer"/>
    <x v="0"/>
    <s v="United States"/>
    <s v="Dallas"/>
    <x v="5"/>
    <n v="75217"/>
    <x v="2"/>
    <s v="FUR-FU-10004622"/>
    <x v="0"/>
    <x v="5"/>
    <s v="Eldon Advantage Foldable Chair Mats for Low Pile Carpets"/>
    <n v="108.4"/>
    <n v="5"/>
    <n v="0.6"/>
    <n v="-105.69"/>
    <x v="8"/>
  </r>
  <r>
    <n v="6352"/>
    <x v="3169"/>
    <x v="3"/>
    <x v="132"/>
    <d v="2014-11-09T00:00:00"/>
    <s v="Standard Class"/>
    <s v="BF-11275"/>
    <s v="Beth Fritzler"/>
    <x v="1"/>
    <s v="United States"/>
    <s v="Miami"/>
    <x v="2"/>
    <n v="33178"/>
    <x v="0"/>
    <s v="TEC-PH-10002549"/>
    <x v="2"/>
    <x v="7"/>
    <s v="Polycom SoundPoint IP 450 VoIP phone"/>
    <n v="361.37599999999998"/>
    <n v="2"/>
    <n v="0.2"/>
    <n v="27.103200000000001"/>
    <x v="0"/>
  </r>
  <r>
    <n v="6353"/>
    <x v="3170"/>
    <x v="1"/>
    <x v="1023"/>
    <d v="2012-09-19T00:00:00"/>
    <s v="Standard Class"/>
    <s v="HG-14845"/>
    <s v="Harry Greene"/>
    <x v="0"/>
    <s v="United States"/>
    <s v="Philadelphia"/>
    <x v="9"/>
    <n v="19120"/>
    <x v="3"/>
    <s v="OFF-BI-10004209"/>
    <x v="1"/>
    <x v="8"/>
    <s v="Fellowes Twister Kit, Gray/Clear, 3/pkg"/>
    <n v="2.4119999999999999"/>
    <n v="1"/>
    <n v="0.7"/>
    <n v="-2.0099999999999998"/>
    <x v="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x v="8"/>
  </r>
  <r>
    <n v="6355"/>
    <x v="3171"/>
    <x v="1"/>
    <x v="684"/>
    <d v="2012-09-12T00:00:00"/>
    <s v="Standard Class"/>
    <s v="BS-11590"/>
    <s v="Brendan Sweed"/>
    <x v="1"/>
    <s v="United States"/>
    <s v="New York City"/>
    <x v="15"/>
    <n v="10011"/>
    <x v="3"/>
    <s v="TEC-PH-10002922"/>
    <x v="2"/>
    <x v="7"/>
    <s v="ShoreTel ShorePhone IP 230 VoIP phone"/>
    <n v="337.98"/>
    <n v="2"/>
    <n v="0"/>
    <n v="101.39400000000001"/>
    <x v="8"/>
  </r>
  <r>
    <n v="6356"/>
    <x v="3172"/>
    <x v="2"/>
    <x v="191"/>
    <d v="2011-10-13T00:00:00"/>
    <s v="Standard Class"/>
    <s v="JD-16015"/>
    <s v="Joy Daniels"/>
    <x v="0"/>
    <s v="United States"/>
    <s v="Philadelphia"/>
    <x v="9"/>
    <n v="19120"/>
    <x v="3"/>
    <s v="OFF-ST-10000642"/>
    <x v="1"/>
    <x v="4"/>
    <s v="Tennsco Lockers, Gray"/>
    <n v="83.92"/>
    <n v="5"/>
    <n v="0.2"/>
    <n v="-13.637"/>
    <x v="2"/>
  </r>
  <r>
    <n v="6357"/>
    <x v="3173"/>
    <x v="3"/>
    <x v="205"/>
    <d v="2014-01-29T00:00:00"/>
    <s v="Standard Class"/>
    <s v="CS-12250"/>
    <s v="Chris Selesnick"/>
    <x v="1"/>
    <s v="United States"/>
    <s v="Seattle"/>
    <x v="4"/>
    <n v="98103"/>
    <x v="1"/>
    <s v="OFF-BI-10001757"/>
    <x v="1"/>
    <x v="8"/>
    <s v="Pressboard Hanging Data Binders for Unburst Sheets"/>
    <n v="19.68"/>
    <n v="5"/>
    <n v="0.2"/>
    <n v="6.8879999999999999"/>
    <x v="9"/>
  </r>
  <r>
    <n v="6358"/>
    <x v="3173"/>
    <x v="3"/>
    <x v="205"/>
    <d v="2014-01-29T00:00:00"/>
    <s v="Standard Class"/>
    <s v="CS-12250"/>
    <s v="Chris Selesnick"/>
    <x v="1"/>
    <s v="United States"/>
    <s v="Seattle"/>
    <x v="4"/>
    <n v="98103"/>
    <x v="1"/>
    <s v="OFF-PA-10004621"/>
    <x v="1"/>
    <x v="10"/>
    <s v="Xerox 212"/>
    <n v="25.92"/>
    <n v="4"/>
    <n v="0"/>
    <n v="12.441599999999999"/>
    <x v="9"/>
  </r>
  <r>
    <n v="6359"/>
    <x v="3173"/>
    <x v="3"/>
    <x v="205"/>
    <d v="2014-01-29T00:00:00"/>
    <s v="Standard Class"/>
    <s v="CS-12250"/>
    <s v="Chris Selesnick"/>
    <x v="1"/>
    <s v="United States"/>
    <s v="Seattle"/>
    <x v="4"/>
    <n v="98103"/>
    <x v="1"/>
    <s v="OFF-PA-10002262"/>
    <x v="1"/>
    <x v="10"/>
    <s v="Xerox 192"/>
    <n v="6.48"/>
    <n v="1"/>
    <n v="0"/>
    <n v="3.1103999999999998"/>
    <x v="9"/>
  </r>
  <r>
    <n v="6360"/>
    <x v="3173"/>
    <x v="3"/>
    <x v="205"/>
    <d v="2014-01-29T00:00:00"/>
    <s v="Standard Class"/>
    <s v="CS-12250"/>
    <s v="Chris Selesnick"/>
    <x v="1"/>
    <s v="United States"/>
    <s v="Seattle"/>
    <x v="4"/>
    <n v="98103"/>
    <x v="1"/>
    <s v="TEC-PH-10004100"/>
    <x v="2"/>
    <x v="7"/>
    <s v="Griffin GC17055 Auxiliary Audio Cable"/>
    <n v="86.352000000000004"/>
    <n v="6"/>
    <n v="0.2"/>
    <n v="8.6351999999999993"/>
    <x v="9"/>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x v="4"/>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x v="0"/>
  </r>
  <r>
    <n v="6363"/>
    <x v="3176"/>
    <x v="3"/>
    <x v="610"/>
    <d v="2014-11-26T00:00:00"/>
    <s v="Standard Class"/>
    <s v="CK-12205"/>
    <s v="Chloris Kastensmidt"/>
    <x v="0"/>
    <s v="United States"/>
    <s v="Renton"/>
    <x v="4"/>
    <n v="98059"/>
    <x v="1"/>
    <s v="OFF-BI-10001670"/>
    <x v="1"/>
    <x v="8"/>
    <s v="Vinyl Sectional Post Binders"/>
    <n v="150.80000000000001"/>
    <n v="5"/>
    <n v="0.2"/>
    <n v="56.55"/>
    <x v="0"/>
  </r>
  <r>
    <n v="6364"/>
    <x v="3176"/>
    <x v="3"/>
    <x v="610"/>
    <d v="2014-11-26T00:00:00"/>
    <s v="Standard Class"/>
    <s v="CK-12205"/>
    <s v="Chloris Kastensmidt"/>
    <x v="0"/>
    <s v="United States"/>
    <s v="Renton"/>
    <x v="4"/>
    <n v="98059"/>
    <x v="1"/>
    <s v="TEC-MA-10002073"/>
    <x v="2"/>
    <x v="15"/>
    <s v="3D Systems Cube Printer, 2nd Generation, White"/>
    <n v="1039.992"/>
    <n v="1"/>
    <n v="0.2"/>
    <n v="103.9992"/>
    <x v="0"/>
  </r>
  <r>
    <n v="6365"/>
    <x v="3176"/>
    <x v="3"/>
    <x v="610"/>
    <d v="2014-11-26T00:00:00"/>
    <s v="Standard Class"/>
    <s v="CK-12205"/>
    <s v="Chloris Kastensmidt"/>
    <x v="0"/>
    <s v="United States"/>
    <s v="Renton"/>
    <x v="4"/>
    <n v="98059"/>
    <x v="1"/>
    <s v="OFF-PA-10003797"/>
    <x v="1"/>
    <x v="10"/>
    <s v="Xerox 209"/>
    <n v="51.84"/>
    <n v="8"/>
    <n v="0"/>
    <n v="24.883199999999999"/>
    <x v="0"/>
  </r>
  <r>
    <n v="6366"/>
    <x v="3177"/>
    <x v="3"/>
    <x v="1095"/>
    <d v="2014-04-06T00:00:00"/>
    <s v="First Class"/>
    <s v="DS-13030"/>
    <s v="Darrin Sayre"/>
    <x v="2"/>
    <s v="United States"/>
    <s v="New York City"/>
    <x v="15"/>
    <n v="10009"/>
    <x v="3"/>
    <s v="TEC-PH-10004006"/>
    <x v="2"/>
    <x v="7"/>
    <s v="Panasonic KX - TS880B Telephone"/>
    <n v="41.22"/>
    <n v="1"/>
    <n v="0"/>
    <n v="11.1294"/>
    <x v="3"/>
  </r>
  <r>
    <n v="6367"/>
    <x v="3177"/>
    <x v="3"/>
    <x v="1095"/>
    <d v="2014-04-06T00:00:00"/>
    <s v="First Class"/>
    <s v="DS-13030"/>
    <s v="Darrin Sayre"/>
    <x v="2"/>
    <s v="United States"/>
    <s v="New York City"/>
    <x v="15"/>
    <n v="10009"/>
    <x v="3"/>
    <s v="OFF-SU-10000646"/>
    <x v="1"/>
    <x v="14"/>
    <s v="Premier Automatic Letter Opener"/>
    <n v="240.37"/>
    <n v="1"/>
    <n v="0"/>
    <n v="7.2111000000000001"/>
    <x v="3"/>
  </r>
  <r>
    <n v="6368"/>
    <x v="3177"/>
    <x v="3"/>
    <x v="1095"/>
    <d v="2014-04-06T00:00:00"/>
    <s v="First Class"/>
    <s v="DS-13030"/>
    <s v="Darrin Sayre"/>
    <x v="2"/>
    <s v="United States"/>
    <s v="New York City"/>
    <x v="15"/>
    <n v="10009"/>
    <x v="3"/>
    <s v="TEC-PH-10002262"/>
    <x v="2"/>
    <x v="7"/>
    <s v="LG Electronics Tone+ HBS-730 Bluetooth Headset"/>
    <n v="119.02"/>
    <n v="2"/>
    <n v="0"/>
    <n v="33.325600000000001"/>
    <x v="3"/>
  </r>
  <r>
    <n v="6369"/>
    <x v="3178"/>
    <x v="3"/>
    <x v="240"/>
    <d v="2014-05-25T00:00:00"/>
    <s v="Standard Class"/>
    <s v="SA-20830"/>
    <s v="Sue Ann Reed"/>
    <x v="0"/>
    <s v="United States"/>
    <s v="San Jose"/>
    <x v="1"/>
    <n v="95123"/>
    <x v="1"/>
    <s v="OFF-BI-10002082"/>
    <x v="1"/>
    <x v="8"/>
    <s v="GBC Twin Loop Wire Binding Elements"/>
    <n v="133.12"/>
    <n v="5"/>
    <n v="0.2"/>
    <n v="49.92"/>
    <x v="5"/>
  </r>
  <r>
    <n v="6370"/>
    <x v="3179"/>
    <x v="0"/>
    <x v="339"/>
    <d v="2013-10-08T00:00:00"/>
    <s v="Standard Class"/>
    <s v="TP-21565"/>
    <s v="Tracy Poddar"/>
    <x v="1"/>
    <s v="United States"/>
    <s v="Grand Prairie"/>
    <x v="5"/>
    <n v="75051"/>
    <x v="2"/>
    <s v="FUR-FU-10001756"/>
    <x v="0"/>
    <x v="5"/>
    <s v="Eldon Expressions Desk Accessory, Wood Photo Frame, Mahogany"/>
    <n v="38.08"/>
    <n v="5"/>
    <n v="0.6"/>
    <n v="-29.512"/>
    <x v="2"/>
  </r>
  <r>
    <n v="6371"/>
    <x v="3180"/>
    <x v="0"/>
    <x v="831"/>
    <d v="2013-11-22T00:00:00"/>
    <s v="Same Day"/>
    <s v="JK-16120"/>
    <s v="Julie Kriz"/>
    <x v="2"/>
    <s v="United States"/>
    <s v="New York City"/>
    <x v="15"/>
    <n v="10009"/>
    <x v="3"/>
    <s v="FUR-BO-10002598"/>
    <x v="0"/>
    <x v="0"/>
    <s v="Hon Metal Bookcases, Putty"/>
    <n v="113.568"/>
    <n v="2"/>
    <n v="0.2"/>
    <n v="12.776400000000001"/>
    <x v="0"/>
  </r>
  <r>
    <n v="6372"/>
    <x v="3181"/>
    <x v="3"/>
    <x v="621"/>
    <d v="2014-10-06T00:00:00"/>
    <s v="Second Class"/>
    <s v="CC-12430"/>
    <s v="Chuck Clark"/>
    <x v="2"/>
    <s v="United States"/>
    <s v="New York City"/>
    <x v="15"/>
    <n v="10009"/>
    <x v="3"/>
    <s v="FUR-FU-10001934"/>
    <x v="0"/>
    <x v="5"/>
    <s v="Magnifier Swing Arm Lamp"/>
    <n v="83.92"/>
    <n v="4"/>
    <n v="0"/>
    <n v="21.819199999999999"/>
    <x v="2"/>
  </r>
  <r>
    <n v="6373"/>
    <x v="3181"/>
    <x v="3"/>
    <x v="621"/>
    <d v="2014-10-06T00:00:00"/>
    <s v="Second Class"/>
    <s v="CC-12430"/>
    <s v="Chuck Clark"/>
    <x v="2"/>
    <s v="United States"/>
    <s v="New York City"/>
    <x v="15"/>
    <n v="10009"/>
    <x v="3"/>
    <s v="OFF-AR-10001130"/>
    <x v="1"/>
    <x v="6"/>
    <s v="Quartet Alpha White Chalk, 12/Pack"/>
    <n v="6.63"/>
    <n v="3"/>
    <n v="0"/>
    <n v="3.1160999999999999"/>
    <x v="2"/>
  </r>
  <r>
    <n v="6374"/>
    <x v="3181"/>
    <x v="3"/>
    <x v="621"/>
    <d v="2014-10-06T00:00:00"/>
    <s v="Second Class"/>
    <s v="CC-12430"/>
    <s v="Chuck Clark"/>
    <x v="2"/>
    <s v="United States"/>
    <s v="New York City"/>
    <x v="15"/>
    <n v="10009"/>
    <x v="3"/>
    <s v="TEC-AC-10002049"/>
    <x v="2"/>
    <x v="11"/>
    <s v="Logitech G19 Programmable Gaming Keyboard"/>
    <n v="371.97"/>
    <n v="3"/>
    <n v="0"/>
    <n v="66.954599999999999"/>
    <x v="2"/>
  </r>
  <r>
    <n v="6375"/>
    <x v="3182"/>
    <x v="2"/>
    <x v="333"/>
    <d v="2011-05-03T00:00:00"/>
    <s v="Standard Class"/>
    <s v="LA-16780"/>
    <s v="Laura Armstrong"/>
    <x v="1"/>
    <s v="United States"/>
    <s v="Memphis"/>
    <x v="18"/>
    <n v="38109"/>
    <x v="0"/>
    <s v="FUR-CH-10001394"/>
    <x v="0"/>
    <x v="1"/>
    <s v="Global Leather Executive Chair"/>
    <n v="561.58399999999995"/>
    <n v="2"/>
    <n v="0.2"/>
    <n v="70.197999999999993"/>
    <x v="3"/>
  </r>
  <r>
    <n v="6376"/>
    <x v="3182"/>
    <x v="2"/>
    <x v="333"/>
    <d v="2011-05-03T00:00:00"/>
    <s v="Standard Class"/>
    <s v="LA-16780"/>
    <s v="Laura Armstrong"/>
    <x v="1"/>
    <s v="United States"/>
    <s v="Memphis"/>
    <x v="18"/>
    <n v="38109"/>
    <x v="0"/>
    <s v="OFF-ST-10000798"/>
    <x v="1"/>
    <x v="4"/>
    <s v="2300 Heavy-Duty Transfer File Systems by Perma"/>
    <n v="99.92"/>
    <n v="5"/>
    <n v="0.2"/>
    <n v="-1.2490000000000001"/>
    <x v="3"/>
  </r>
  <r>
    <n v="6377"/>
    <x v="3183"/>
    <x v="0"/>
    <x v="877"/>
    <d v="2013-10-11T00:00:00"/>
    <s v="First Class"/>
    <s v="AW-10930"/>
    <s v="Arthur Wiediger"/>
    <x v="2"/>
    <s v="United States"/>
    <s v="Philadelphia"/>
    <x v="9"/>
    <n v="19143"/>
    <x v="3"/>
    <s v="OFF-LA-10000134"/>
    <x v="1"/>
    <x v="2"/>
    <s v="Avery 511"/>
    <n v="4.9279999999999999"/>
    <n v="2"/>
    <n v="0.2"/>
    <n v="1.7248000000000001"/>
    <x v="2"/>
  </r>
  <r>
    <n v="6378"/>
    <x v="3184"/>
    <x v="0"/>
    <x v="272"/>
    <d v="2013-12-23T00:00:00"/>
    <s v="Standard Class"/>
    <s v="BP-11230"/>
    <s v="Benjamin Patterson"/>
    <x v="0"/>
    <s v="United States"/>
    <s v="Los Angeles"/>
    <x v="1"/>
    <n v="90004"/>
    <x v="1"/>
    <s v="FUR-FU-10002364"/>
    <x v="0"/>
    <x v="5"/>
    <s v="Eldon Expressions Wood Desk Accessories, Oak"/>
    <n v="14.76"/>
    <n v="2"/>
    <n v="0"/>
    <n v="4.2804000000000002"/>
    <x v="4"/>
  </r>
  <r>
    <n v="6379"/>
    <x v="3185"/>
    <x v="3"/>
    <x v="318"/>
    <d v="2014-04-15T00:00:00"/>
    <s v="Standard Class"/>
    <s v="DB-13360"/>
    <s v="Dennis Bolton"/>
    <x v="2"/>
    <s v="United States"/>
    <s v="Waterbury"/>
    <x v="29"/>
    <n v="6708"/>
    <x v="3"/>
    <s v="TEC-AC-10004571"/>
    <x v="2"/>
    <x v="11"/>
    <s v="Logitech G700s Rechargeable Gaming Mouse"/>
    <n v="99.99"/>
    <n v="1"/>
    <n v="0"/>
    <n v="41.995800000000003"/>
    <x v="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x v="3"/>
  </r>
  <r>
    <n v="6381"/>
    <x v="3186"/>
    <x v="2"/>
    <x v="918"/>
    <d v="2011-04-13T00:00:00"/>
    <s v="Standard Class"/>
    <s v="PC-19000"/>
    <s v="Pauline Chand"/>
    <x v="2"/>
    <s v="United States"/>
    <s v="Chandler"/>
    <x v="16"/>
    <n v="85224"/>
    <x v="1"/>
    <s v="OFF-FA-10001883"/>
    <x v="1"/>
    <x v="13"/>
    <s v="Alliance Super-Size Bands, Assorted Sizes"/>
    <n v="49.792000000000002"/>
    <n v="8"/>
    <n v="0.2"/>
    <n v="-11.8256"/>
    <x v="3"/>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x v="10"/>
  </r>
  <r>
    <n v="6383"/>
    <x v="3187"/>
    <x v="0"/>
    <x v="892"/>
    <d v="2013-04-03T00:00:00"/>
    <s v="Standard Class"/>
    <s v="TB-21595"/>
    <s v="Troy Blackwell"/>
    <x v="0"/>
    <s v="United States"/>
    <s v="Springfield"/>
    <x v="24"/>
    <n v="45503"/>
    <x v="3"/>
    <s v="TEC-PH-10000141"/>
    <x v="2"/>
    <x v="7"/>
    <s v="Clearsounds A400"/>
    <n v="158.376"/>
    <n v="4"/>
    <n v="0.4"/>
    <n v="-36.9544"/>
    <x v="10"/>
  </r>
  <r>
    <n v="6384"/>
    <x v="3188"/>
    <x v="3"/>
    <x v="787"/>
    <d v="2014-01-19T00:00:00"/>
    <s v="First Class"/>
    <s v="TB-21250"/>
    <s v="Tim Brockman"/>
    <x v="0"/>
    <s v="United States"/>
    <s v="Austin"/>
    <x v="5"/>
    <n v="78745"/>
    <x v="2"/>
    <s v="OFF-BI-10001597"/>
    <x v="1"/>
    <x v="8"/>
    <s v="Wilson Jones Ledger-Size, Piano-Hinge Binder, 2&quot;, Blue"/>
    <n v="32.783999999999999"/>
    <n v="4"/>
    <n v="0.8"/>
    <n v="-52.4544"/>
    <x v="9"/>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x v="9"/>
  </r>
  <r>
    <n v="6386"/>
    <x v="3188"/>
    <x v="3"/>
    <x v="787"/>
    <d v="2014-01-19T00:00:00"/>
    <s v="First Class"/>
    <s v="TB-21250"/>
    <s v="Tim Brockman"/>
    <x v="0"/>
    <s v="United States"/>
    <s v="Austin"/>
    <x v="5"/>
    <n v="78745"/>
    <x v="2"/>
    <s v="TEC-AC-10002331"/>
    <x v="2"/>
    <x v="11"/>
    <s v="Maxell 74 Minute CDR, 10/Pack"/>
    <n v="62.591999999999999"/>
    <n v="8"/>
    <n v="0.2"/>
    <n v="13.300800000000001"/>
    <x v="9"/>
  </r>
  <r>
    <n v="6387"/>
    <x v="3188"/>
    <x v="3"/>
    <x v="787"/>
    <d v="2014-01-19T00:00:00"/>
    <s v="First Class"/>
    <s v="TB-21250"/>
    <s v="Tim Brockman"/>
    <x v="0"/>
    <s v="United States"/>
    <s v="Austin"/>
    <x v="5"/>
    <n v="78745"/>
    <x v="2"/>
    <s v="OFF-BI-10001098"/>
    <x v="1"/>
    <x v="8"/>
    <s v="Acco D-Ring Binder w/DublLock"/>
    <n v="4.2759999999999998"/>
    <n v="1"/>
    <n v="0.8"/>
    <n v="-6.6277999999999997"/>
    <x v="9"/>
  </r>
  <r>
    <n v="6388"/>
    <x v="3189"/>
    <x v="2"/>
    <x v="1106"/>
    <d v="2011-02-05T00:00:00"/>
    <s v="Standard Class"/>
    <s v="MV-18190"/>
    <s v="Mike Vittorini"/>
    <x v="0"/>
    <s v="United States"/>
    <s v="Detroit"/>
    <x v="12"/>
    <n v="48234"/>
    <x v="2"/>
    <s v="OFF-PA-10001204"/>
    <x v="1"/>
    <x v="10"/>
    <s v="Xerox 1972"/>
    <n v="10.56"/>
    <n v="2"/>
    <n v="0"/>
    <n v="4.7519999999999998"/>
    <x v="9"/>
  </r>
  <r>
    <n v="6389"/>
    <x v="3189"/>
    <x v="2"/>
    <x v="1106"/>
    <d v="2011-02-05T00:00:00"/>
    <s v="Standard Class"/>
    <s v="MV-18190"/>
    <s v="Mike Vittorini"/>
    <x v="0"/>
    <s v="United States"/>
    <s v="Detroit"/>
    <x v="12"/>
    <n v="48234"/>
    <x v="2"/>
    <s v="OFF-ST-10000991"/>
    <x v="1"/>
    <x v="4"/>
    <s v="Space Solutions HD Industrial Steel Shelving."/>
    <n v="229.94"/>
    <n v="2"/>
    <n v="0"/>
    <n v="6.8982000000000001"/>
    <x v="9"/>
  </r>
  <r>
    <n v="6390"/>
    <x v="3190"/>
    <x v="1"/>
    <x v="1107"/>
    <d v="2012-02-11T00:00:00"/>
    <s v="Standard Class"/>
    <s v="DK-12835"/>
    <s v="Damala Kotsonis"/>
    <x v="1"/>
    <s v="United States"/>
    <s v="Springfield"/>
    <x v="17"/>
    <n v="22153"/>
    <x v="0"/>
    <s v="OFF-EN-10000056"/>
    <x v="1"/>
    <x v="12"/>
    <s v="Cameo Buff Policy Envelopes"/>
    <n v="311.14999999999998"/>
    <n v="5"/>
    <n v="0"/>
    <n v="146.2405"/>
    <x v="11"/>
  </r>
  <r>
    <n v="6391"/>
    <x v="3190"/>
    <x v="1"/>
    <x v="1107"/>
    <d v="2012-02-11T00:00:00"/>
    <s v="Standard Class"/>
    <s v="DK-12835"/>
    <s v="Damala Kotsonis"/>
    <x v="1"/>
    <s v="United States"/>
    <s v="Springfield"/>
    <x v="17"/>
    <n v="22153"/>
    <x v="0"/>
    <s v="OFF-PA-10003349"/>
    <x v="1"/>
    <x v="10"/>
    <s v="Xerox 1957"/>
    <n v="12.96"/>
    <n v="2"/>
    <n v="0"/>
    <n v="6.3503999999999996"/>
    <x v="11"/>
  </r>
  <r>
    <n v="6392"/>
    <x v="3191"/>
    <x v="0"/>
    <x v="882"/>
    <d v="2013-12-20T00:00:00"/>
    <s v="Standard Class"/>
    <s v="PK-19075"/>
    <s v="Pete Kriz"/>
    <x v="0"/>
    <s v="United States"/>
    <s v="New York City"/>
    <x v="15"/>
    <n v="10011"/>
    <x v="3"/>
    <s v="OFF-PA-10001471"/>
    <x v="1"/>
    <x v="10"/>
    <s v="Strathmore Photo Frame Cards"/>
    <n v="14.62"/>
    <n v="2"/>
    <n v="0"/>
    <n v="6.7252000000000001"/>
    <x v="4"/>
  </r>
  <r>
    <n v="6393"/>
    <x v="3191"/>
    <x v="0"/>
    <x v="882"/>
    <d v="2013-12-20T00:00:00"/>
    <s v="Standard Class"/>
    <s v="PK-19075"/>
    <s v="Pete Kriz"/>
    <x v="0"/>
    <s v="United States"/>
    <s v="New York City"/>
    <x v="15"/>
    <n v="10011"/>
    <x v="3"/>
    <s v="OFF-LA-10003190"/>
    <x v="1"/>
    <x v="2"/>
    <s v="Avery 474"/>
    <n v="5.76"/>
    <n v="2"/>
    <n v="0"/>
    <n v="2.8224"/>
    <x v="4"/>
  </r>
  <r>
    <n v="6394"/>
    <x v="3191"/>
    <x v="0"/>
    <x v="882"/>
    <d v="2013-12-20T00:00:00"/>
    <s v="Standard Class"/>
    <s v="PK-19075"/>
    <s v="Pete Kriz"/>
    <x v="0"/>
    <s v="United States"/>
    <s v="New York City"/>
    <x v="15"/>
    <n v="10011"/>
    <x v="3"/>
    <s v="OFF-FA-10000621"/>
    <x v="1"/>
    <x v="13"/>
    <s v="OIC Colored Binder Clips, Assorted Sizes"/>
    <n v="21.48"/>
    <n v="6"/>
    <n v="0"/>
    <n v="10.5252"/>
    <x v="4"/>
  </r>
  <r>
    <n v="6395"/>
    <x v="3191"/>
    <x v="0"/>
    <x v="882"/>
    <d v="2013-12-20T00:00:00"/>
    <s v="Standard Class"/>
    <s v="PK-19075"/>
    <s v="Pete Kriz"/>
    <x v="0"/>
    <s v="United States"/>
    <s v="New York City"/>
    <x v="15"/>
    <n v="10011"/>
    <x v="3"/>
    <s v="FUR-FU-10002937"/>
    <x v="0"/>
    <x v="5"/>
    <s v="GE 48&quot; Fluorescent Tube, Cool White Energy Saver, 34 Watts, 30/Box"/>
    <n v="396.92"/>
    <n v="4"/>
    <n v="0"/>
    <n v="198.46"/>
    <x v="4"/>
  </r>
  <r>
    <n v="6396"/>
    <x v="3191"/>
    <x v="0"/>
    <x v="882"/>
    <d v="2013-12-20T00:00:00"/>
    <s v="Standard Class"/>
    <s v="PK-19075"/>
    <s v="Pete Kriz"/>
    <x v="0"/>
    <s v="United States"/>
    <s v="New York City"/>
    <x v="15"/>
    <n v="10011"/>
    <x v="3"/>
    <s v="OFF-ST-10004507"/>
    <x v="1"/>
    <x v="4"/>
    <s v="Advantus Rolling Storage Box"/>
    <n v="17.149999999999999"/>
    <n v="1"/>
    <n v="0"/>
    <n v="4.6304999999999996"/>
    <x v="4"/>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x v="4"/>
  </r>
  <r>
    <n v="6398"/>
    <x v="3192"/>
    <x v="3"/>
    <x v="1108"/>
    <d v="2014-11-05T00:00:00"/>
    <s v="Standard Class"/>
    <s v="AH-10120"/>
    <s v="Adrian Hane"/>
    <x v="2"/>
    <s v="United States"/>
    <s v="Dallas"/>
    <x v="5"/>
    <n v="75217"/>
    <x v="2"/>
    <s v="OFF-AR-10003651"/>
    <x v="1"/>
    <x v="6"/>
    <s v="Newell 350"/>
    <n v="5.2480000000000002"/>
    <n v="2"/>
    <n v="0.2"/>
    <n v="0.59040000000000004"/>
    <x v="0"/>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x v="6"/>
  </r>
  <r>
    <n v="6400"/>
    <x v="3193"/>
    <x v="3"/>
    <x v="634"/>
    <d v="2014-08-13T00:00:00"/>
    <s v="Standard Class"/>
    <s v="GM-14455"/>
    <s v="Gary Mitchum"/>
    <x v="2"/>
    <s v="United States"/>
    <s v="Concord"/>
    <x v="38"/>
    <n v="3301"/>
    <x v="3"/>
    <s v="OFF-LA-10002195"/>
    <x v="1"/>
    <x v="2"/>
    <s v="Avery 481"/>
    <n v="24.64"/>
    <n v="8"/>
    <n v="0"/>
    <n v="11.827199999999999"/>
    <x v="6"/>
  </r>
  <r>
    <n v="6401"/>
    <x v="3193"/>
    <x v="3"/>
    <x v="634"/>
    <d v="2014-08-13T00:00:00"/>
    <s v="Standard Class"/>
    <s v="GM-14455"/>
    <s v="Gary Mitchum"/>
    <x v="2"/>
    <s v="United States"/>
    <s v="Concord"/>
    <x v="38"/>
    <n v="3301"/>
    <x v="3"/>
    <s v="OFF-AR-10000380"/>
    <x v="1"/>
    <x v="6"/>
    <s v="Hunt PowerHouse Electric Pencil Sharpener, Blue"/>
    <n v="227.88"/>
    <n v="6"/>
    <n v="0"/>
    <n v="68.364000000000004"/>
    <x v="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x v="5"/>
  </r>
  <r>
    <n v="6403"/>
    <x v="3194"/>
    <x v="3"/>
    <x v="1109"/>
    <d v="2014-06-01T00:00:00"/>
    <s v="First Class"/>
    <s v="BD-11725"/>
    <s v="Bruce Degenhardt"/>
    <x v="0"/>
    <s v="United States"/>
    <s v="Lafayette"/>
    <x v="28"/>
    <n v="70506"/>
    <x v="0"/>
    <s v="OFF-BI-10000591"/>
    <x v="1"/>
    <x v="8"/>
    <s v="Avery Binder Labels"/>
    <n v="3.89"/>
    <n v="1"/>
    <n v="0"/>
    <n v="1.8672"/>
    <x v="5"/>
  </r>
  <r>
    <n v="6404"/>
    <x v="3194"/>
    <x v="3"/>
    <x v="1109"/>
    <d v="2014-06-01T00:00:00"/>
    <s v="First Class"/>
    <s v="BD-11725"/>
    <s v="Bruce Degenhardt"/>
    <x v="0"/>
    <s v="United States"/>
    <s v="Lafayette"/>
    <x v="28"/>
    <n v="70506"/>
    <x v="0"/>
    <s v="FUR-FU-10001731"/>
    <x v="0"/>
    <x v="5"/>
    <s v="Acrylic Self-Standing Desk Frames"/>
    <n v="8.01"/>
    <n v="3"/>
    <n v="0"/>
    <n v="3.0438000000000001"/>
    <x v="5"/>
  </r>
  <r>
    <n v="6405"/>
    <x v="3195"/>
    <x v="1"/>
    <x v="672"/>
    <d v="2012-12-05T00:00:00"/>
    <s v="Standard Class"/>
    <s v="RM-19375"/>
    <s v="Raymond Messe"/>
    <x v="0"/>
    <s v="United States"/>
    <s v="Raleigh"/>
    <x v="3"/>
    <n v="27604"/>
    <x v="0"/>
    <s v="TEC-PH-10001198"/>
    <x v="2"/>
    <x v="7"/>
    <s v="Avaya 4621SW VoIP phone"/>
    <n v="177.48"/>
    <n v="3"/>
    <n v="0.2"/>
    <n v="19.9665"/>
    <x v="0"/>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x v="8"/>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x v="8"/>
  </r>
  <r>
    <n v="6408"/>
    <x v="3197"/>
    <x v="3"/>
    <x v="304"/>
    <d v="2014-05-16T00:00:00"/>
    <s v="First Class"/>
    <s v="GT-14710"/>
    <s v="Greg Tran"/>
    <x v="0"/>
    <s v="United States"/>
    <s v="Houston"/>
    <x v="5"/>
    <n v="77041"/>
    <x v="2"/>
    <s v="FUR-CH-10003981"/>
    <x v="0"/>
    <x v="1"/>
    <s v="Global Commerce Series Low-Back Swivel/Tilt Chairs"/>
    <n v="899.43"/>
    <n v="5"/>
    <n v="0.3"/>
    <n v="-12.849"/>
    <x v="5"/>
  </r>
  <r>
    <n v="6409"/>
    <x v="3197"/>
    <x v="3"/>
    <x v="304"/>
    <d v="2014-05-16T00:00:00"/>
    <s v="First Class"/>
    <s v="GT-14710"/>
    <s v="Greg Tran"/>
    <x v="0"/>
    <s v="United States"/>
    <s v="Houston"/>
    <x v="5"/>
    <n v="77041"/>
    <x v="2"/>
    <s v="OFF-AR-10001446"/>
    <x v="1"/>
    <x v="6"/>
    <s v="Newell 309"/>
    <n v="46.2"/>
    <n v="5"/>
    <n v="0.2"/>
    <n v="5.7750000000000004"/>
    <x v="5"/>
  </r>
  <r>
    <n v="6410"/>
    <x v="3197"/>
    <x v="3"/>
    <x v="304"/>
    <d v="2014-05-16T00:00:00"/>
    <s v="First Class"/>
    <s v="GT-14710"/>
    <s v="Greg Tran"/>
    <x v="0"/>
    <s v="United States"/>
    <s v="Houston"/>
    <x v="5"/>
    <n v="77041"/>
    <x v="2"/>
    <s v="OFF-PA-10000300"/>
    <x v="1"/>
    <x v="10"/>
    <s v="Xerox 1936"/>
    <n v="47.951999999999998"/>
    <n v="3"/>
    <n v="0.2"/>
    <n v="16.183800000000002"/>
    <x v="5"/>
  </r>
  <r>
    <n v="6411"/>
    <x v="3197"/>
    <x v="3"/>
    <x v="304"/>
    <d v="2014-05-16T00:00:00"/>
    <s v="First Class"/>
    <s v="GT-14710"/>
    <s v="Greg Tran"/>
    <x v="0"/>
    <s v="United States"/>
    <s v="Houston"/>
    <x v="5"/>
    <n v="77041"/>
    <x v="2"/>
    <s v="TEC-PH-10004071"/>
    <x v="2"/>
    <x v="7"/>
    <s v="PayAnywhere Card Reader"/>
    <n v="7.992"/>
    <n v="1"/>
    <n v="0.2"/>
    <n v="0.69930000000000003"/>
    <x v="5"/>
  </r>
  <r>
    <n v="6412"/>
    <x v="3197"/>
    <x v="3"/>
    <x v="304"/>
    <d v="2014-05-16T00:00:00"/>
    <s v="First Class"/>
    <s v="GT-14710"/>
    <s v="Greg Tran"/>
    <x v="0"/>
    <s v="United States"/>
    <s v="Houston"/>
    <x v="5"/>
    <n v="77041"/>
    <x v="2"/>
    <s v="OFF-PA-10003134"/>
    <x v="1"/>
    <x v="10"/>
    <s v="Xerox 1937"/>
    <n v="76.864000000000004"/>
    <n v="2"/>
    <n v="0.2"/>
    <n v="26.9024"/>
    <x v="5"/>
  </r>
  <r>
    <n v="6413"/>
    <x v="3198"/>
    <x v="3"/>
    <x v="629"/>
    <d v="2014-08-24T00:00:00"/>
    <s v="Standard Class"/>
    <s v="AH-10120"/>
    <s v="Adrian Hane"/>
    <x v="2"/>
    <s v="United States"/>
    <s v="Louisville"/>
    <x v="0"/>
    <n v="40214"/>
    <x v="0"/>
    <s v="OFF-BI-10002735"/>
    <x v="1"/>
    <x v="8"/>
    <s v="GBC Prestige Therm-A-Bind Covers"/>
    <n v="102.93"/>
    <n v="3"/>
    <n v="0"/>
    <n v="48.377099999999999"/>
    <x v="6"/>
  </r>
  <r>
    <n v="6414"/>
    <x v="3198"/>
    <x v="3"/>
    <x v="629"/>
    <d v="2014-08-24T00:00:00"/>
    <s v="Standard Class"/>
    <s v="AH-10120"/>
    <s v="Adrian Hane"/>
    <x v="2"/>
    <s v="United States"/>
    <s v="Louisville"/>
    <x v="0"/>
    <n v="40214"/>
    <x v="0"/>
    <s v="TEC-AC-10004510"/>
    <x v="2"/>
    <x v="11"/>
    <s v="Logitech Desktop MK120 Mouse and keyboard Combo"/>
    <n v="98.16"/>
    <n v="6"/>
    <n v="0"/>
    <n v="9.8160000000000007"/>
    <x v="6"/>
  </r>
  <r>
    <n v="6415"/>
    <x v="3199"/>
    <x v="3"/>
    <x v="468"/>
    <d v="2014-11-15T00:00:00"/>
    <s v="Second Class"/>
    <s v="DR-12940"/>
    <s v="Daniel Raglin"/>
    <x v="2"/>
    <s v="United States"/>
    <s v="Hollywood"/>
    <x v="2"/>
    <n v="33021"/>
    <x v="0"/>
    <s v="OFF-BI-10004099"/>
    <x v="1"/>
    <x v="8"/>
    <s v="GBC VeloBinder Strips"/>
    <n v="11.52"/>
    <n v="5"/>
    <n v="0.7"/>
    <n v="-7.68"/>
    <x v="0"/>
  </r>
  <r>
    <n v="6416"/>
    <x v="3200"/>
    <x v="3"/>
    <x v="170"/>
    <d v="2014-08-22T00:00:00"/>
    <s v="Same Day"/>
    <s v="DL-13495"/>
    <s v="Dionis Lloyd"/>
    <x v="1"/>
    <s v="United States"/>
    <s v="Chandler"/>
    <x v="16"/>
    <n v="85224"/>
    <x v="1"/>
    <s v="OFF-PA-10003395"/>
    <x v="1"/>
    <x v="10"/>
    <s v="Xerox 1941"/>
    <n v="83.88"/>
    <n v="1"/>
    <n v="0.2"/>
    <n v="29.358000000000001"/>
    <x v="6"/>
  </r>
  <r>
    <n v="6417"/>
    <x v="3201"/>
    <x v="0"/>
    <x v="387"/>
    <d v="2013-03-13T00:00:00"/>
    <s v="Standard Class"/>
    <s v="BD-11620"/>
    <s v="Brian DeCherney"/>
    <x v="0"/>
    <s v="United States"/>
    <s v="Philadelphia"/>
    <x v="9"/>
    <n v="19120"/>
    <x v="3"/>
    <s v="TEC-PH-10002890"/>
    <x v="2"/>
    <x v="7"/>
    <s v="AT&amp;T 17929 Lendline Telephone"/>
    <n v="108.57599999999999"/>
    <n v="4"/>
    <n v="0.4"/>
    <n v="-25.334399999999999"/>
    <x v="10"/>
  </r>
  <r>
    <n v="6418"/>
    <x v="3201"/>
    <x v="0"/>
    <x v="387"/>
    <d v="2013-03-13T00:00:00"/>
    <s v="Standard Class"/>
    <s v="BD-11620"/>
    <s v="Brian DeCherney"/>
    <x v="0"/>
    <s v="United States"/>
    <s v="Philadelphia"/>
    <x v="9"/>
    <n v="19120"/>
    <x v="3"/>
    <s v="OFF-FA-10004968"/>
    <x v="1"/>
    <x v="13"/>
    <s v="Rubber Band Ball"/>
    <n v="5.984"/>
    <n v="2"/>
    <n v="0.2"/>
    <n v="-1.3464"/>
    <x v="10"/>
  </r>
  <r>
    <n v="6419"/>
    <x v="3202"/>
    <x v="0"/>
    <x v="731"/>
    <d v="2013-11-06T00:00:00"/>
    <s v="Standard Class"/>
    <s v="HW-14935"/>
    <s v="Helen Wasserman"/>
    <x v="1"/>
    <s v="United States"/>
    <s v="Tulsa"/>
    <x v="26"/>
    <n v="74133"/>
    <x v="2"/>
    <s v="OFF-SU-10001218"/>
    <x v="1"/>
    <x v="14"/>
    <s v="Fiskars Softgrip Scissors"/>
    <n v="21.96"/>
    <n v="2"/>
    <n v="0"/>
    <n v="6.1487999999999996"/>
    <x v="0"/>
  </r>
  <r>
    <n v="6420"/>
    <x v="3202"/>
    <x v="0"/>
    <x v="731"/>
    <d v="2013-11-06T00:00:00"/>
    <s v="Standard Class"/>
    <s v="HW-14935"/>
    <s v="Helen Wasserman"/>
    <x v="1"/>
    <s v="United States"/>
    <s v="Tulsa"/>
    <x v="26"/>
    <n v="74133"/>
    <x v="2"/>
    <s v="FUR-CH-10002084"/>
    <x v="0"/>
    <x v="1"/>
    <s v="Hon Mobius Operator's Chair"/>
    <n v="368.97"/>
    <n v="3"/>
    <n v="0"/>
    <n v="81.173400000000001"/>
    <x v="0"/>
  </r>
  <r>
    <n v="6421"/>
    <x v="3202"/>
    <x v="0"/>
    <x v="731"/>
    <d v="2013-11-06T00:00:00"/>
    <s v="Standard Class"/>
    <s v="HW-14935"/>
    <s v="Helen Wasserman"/>
    <x v="1"/>
    <s v="United States"/>
    <s v="Tulsa"/>
    <x v="26"/>
    <n v="74133"/>
    <x v="2"/>
    <s v="OFF-AR-10004269"/>
    <x v="1"/>
    <x v="6"/>
    <s v="Newell 31"/>
    <n v="12.39"/>
    <n v="3"/>
    <n v="0"/>
    <n v="3.4691999999999998"/>
    <x v="0"/>
  </r>
  <r>
    <n v="6422"/>
    <x v="3202"/>
    <x v="0"/>
    <x v="731"/>
    <d v="2013-11-06T00:00:00"/>
    <s v="Standard Class"/>
    <s v="HW-14935"/>
    <s v="Helen Wasserman"/>
    <x v="1"/>
    <s v="United States"/>
    <s v="Tulsa"/>
    <x v="26"/>
    <n v="74133"/>
    <x v="2"/>
    <s v="OFF-ST-10001128"/>
    <x v="1"/>
    <x v="4"/>
    <s v="Carina Mini System Audio Rack, Model AR050B"/>
    <n v="332.94"/>
    <n v="3"/>
    <n v="0"/>
    <n v="9.9882000000000009"/>
    <x v="0"/>
  </r>
  <r>
    <n v="6423"/>
    <x v="3203"/>
    <x v="2"/>
    <x v="711"/>
    <d v="2011-08-01T00:00:00"/>
    <s v="Standard Class"/>
    <s v="JO-15145"/>
    <s v="Jack O'Briant"/>
    <x v="1"/>
    <s v="United States"/>
    <s v="Draper"/>
    <x v="7"/>
    <n v="84020"/>
    <x v="1"/>
    <s v="TEC-AC-10002006"/>
    <x v="2"/>
    <x v="11"/>
    <s v="Memorex Micro Travel Drive 16 GB"/>
    <n v="111.93"/>
    <n v="7"/>
    <n v="0"/>
    <n v="34.698300000000003"/>
    <x v="7"/>
  </r>
  <r>
    <n v="6424"/>
    <x v="3204"/>
    <x v="1"/>
    <x v="1040"/>
    <d v="2012-10-27T00:00:00"/>
    <s v="First Class"/>
    <s v="RD-19660"/>
    <s v="Robert Dilbeck"/>
    <x v="2"/>
    <s v="United States"/>
    <s v="Oakland"/>
    <x v="1"/>
    <n v="94601"/>
    <x v="1"/>
    <s v="FUR-CH-10003956"/>
    <x v="0"/>
    <x v="1"/>
    <s v="Novimex High-Tech Fabric Mesh Task Chair"/>
    <n v="454.27199999999999"/>
    <n v="8"/>
    <n v="0.2"/>
    <n v="-73.819199999999995"/>
    <x v="2"/>
  </r>
  <r>
    <n v="6425"/>
    <x v="3205"/>
    <x v="3"/>
    <x v="971"/>
    <d v="2014-08-25T00:00:00"/>
    <s v="Standard Class"/>
    <s v="DO-13645"/>
    <s v="Doug O'Connell"/>
    <x v="0"/>
    <s v="United States"/>
    <s v="Lawrence"/>
    <x v="31"/>
    <n v="1841"/>
    <x v="3"/>
    <s v="OFF-PA-10000552"/>
    <x v="1"/>
    <x v="10"/>
    <s v="Xerox 200"/>
    <n v="19.440000000000001"/>
    <n v="3"/>
    <n v="0"/>
    <n v="9.3312000000000008"/>
    <x v="6"/>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x v="5"/>
  </r>
  <r>
    <n v="6427"/>
    <x v="3206"/>
    <x v="0"/>
    <x v="454"/>
    <d v="2013-05-28T00:00:00"/>
    <s v="Standard Class"/>
    <s v="CC-12370"/>
    <s v="Christopher Conant"/>
    <x v="0"/>
    <s v="United States"/>
    <s v="Philadelphia"/>
    <x v="9"/>
    <n v="19120"/>
    <x v="3"/>
    <s v="OFF-BI-10004308"/>
    <x v="1"/>
    <x v="8"/>
    <s v="Avery Legal 4-Ring Binder"/>
    <n v="6.2939999999999996"/>
    <n v="1"/>
    <n v="0.7"/>
    <n v="-4.1959999999999997"/>
    <x v="5"/>
  </r>
  <r>
    <n v="6428"/>
    <x v="3206"/>
    <x v="0"/>
    <x v="454"/>
    <d v="2013-05-28T00:00:00"/>
    <s v="Standard Class"/>
    <s v="CC-12370"/>
    <s v="Christopher Conant"/>
    <x v="0"/>
    <s v="United States"/>
    <s v="Philadelphia"/>
    <x v="9"/>
    <n v="19120"/>
    <x v="3"/>
    <s v="OFF-PA-10000029"/>
    <x v="1"/>
    <x v="10"/>
    <s v="Xerox 224"/>
    <n v="10.368"/>
    <n v="2"/>
    <n v="0.2"/>
    <n v="3.6288"/>
    <x v="5"/>
  </r>
  <r>
    <n v="6429"/>
    <x v="3206"/>
    <x v="0"/>
    <x v="454"/>
    <d v="2013-05-28T00:00:00"/>
    <s v="Standard Class"/>
    <s v="CC-12370"/>
    <s v="Christopher Conant"/>
    <x v="0"/>
    <s v="United States"/>
    <s v="Philadelphia"/>
    <x v="9"/>
    <n v="19120"/>
    <x v="3"/>
    <s v="TEC-PH-10004080"/>
    <x v="2"/>
    <x v="7"/>
    <s v="Avaya 5410 Digital phone"/>
    <n v="122.38200000000001"/>
    <n v="3"/>
    <n v="0.4"/>
    <n v="-24.476400000000002"/>
    <x v="5"/>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x v="0"/>
  </r>
  <r>
    <n v="6431"/>
    <x v="3207"/>
    <x v="2"/>
    <x v="935"/>
    <d v="2011-11-07T00:00:00"/>
    <s v="Standard Class"/>
    <s v="SH-20395"/>
    <s v="Shahid Hopkins"/>
    <x v="0"/>
    <s v="United States"/>
    <s v="Jacksonville"/>
    <x v="3"/>
    <n v="28540"/>
    <x v="0"/>
    <s v="FUR-TA-10001768"/>
    <x v="0"/>
    <x v="3"/>
    <s v="Hon Racetrack Conference Tables"/>
    <n v="945.03599999999994"/>
    <n v="6"/>
    <n v="0.4"/>
    <n v="-299.26139999999998"/>
    <x v="0"/>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x v="0"/>
  </r>
  <r>
    <n v="6433"/>
    <x v="3207"/>
    <x v="2"/>
    <x v="935"/>
    <d v="2011-11-07T00:00:00"/>
    <s v="Standard Class"/>
    <s v="SH-20395"/>
    <s v="Shahid Hopkins"/>
    <x v="0"/>
    <s v="United States"/>
    <s v="Jacksonville"/>
    <x v="3"/>
    <n v="28540"/>
    <x v="0"/>
    <s v="FUR-FU-10001468"/>
    <x v="0"/>
    <x v="5"/>
    <s v="Tenex Antistatic Computer Chair Mats"/>
    <n v="410.35199999999998"/>
    <n v="3"/>
    <n v="0.2"/>
    <n v="-51.293999999999997"/>
    <x v="0"/>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x v="10"/>
  </r>
  <r>
    <n v="6435"/>
    <x v="3208"/>
    <x v="1"/>
    <x v="1110"/>
    <d v="2012-04-04T00:00:00"/>
    <s v="Standard Class"/>
    <s v="FC-14335"/>
    <s v="Fred Chung"/>
    <x v="1"/>
    <s v="United States"/>
    <s v="Chicago"/>
    <x v="10"/>
    <n v="60610"/>
    <x v="2"/>
    <s v="TEC-PH-10002890"/>
    <x v="2"/>
    <x v="7"/>
    <s v="AT&amp;T 17929 Lendline Telephone"/>
    <n v="180.96"/>
    <n v="5"/>
    <n v="0.2"/>
    <n v="13.571999999999999"/>
    <x v="10"/>
  </r>
  <r>
    <n v="6436"/>
    <x v="3209"/>
    <x v="3"/>
    <x v="837"/>
    <d v="2014-05-30T00:00:00"/>
    <s v="First Class"/>
    <s v="JG-15160"/>
    <s v="James Galang"/>
    <x v="0"/>
    <s v="United States"/>
    <s v="Pocatello"/>
    <x v="45"/>
    <n v="83201"/>
    <x v="1"/>
    <s v="FUR-FU-10004963"/>
    <x v="0"/>
    <x v="5"/>
    <s v="Eldon 400 Class Desk Accessories, Black Carbon"/>
    <n v="35"/>
    <n v="4"/>
    <n v="0"/>
    <n v="14.7"/>
    <x v="5"/>
  </r>
  <r>
    <n v="6437"/>
    <x v="3209"/>
    <x v="3"/>
    <x v="837"/>
    <d v="2014-05-30T00:00:00"/>
    <s v="First Class"/>
    <s v="JG-15160"/>
    <s v="James Galang"/>
    <x v="0"/>
    <s v="United States"/>
    <s v="Pocatello"/>
    <x v="45"/>
    <n v="83201"/>
    <x v="1"/>
    <s v="OFF-ST-10000025"/>
    <x v="1"/>
    <x v="4"/>
    <s v="Fellowes Stor/Drawer Steel Plus Storage Drawers"/>
    <n v="477.15"/>
    <n v="5"/>
    <n v="0"/>
    <n v="28.629000000000001"/>
    <x v="5"/>
  </r>
  <r>
    <n v="6438"/>
    <x v="3209"/>
    <x v="3"/>
    <x v="837"/>
    <d v="2014-05-30T00:00:00"/>
    <s v="First Class"/>
    <s v="JG-15160"/>
    <s v="James Galang"/>
    <x v="0"/>
    <s v="United States"/>
    <s v="Pocatello"/>
    <x v="45"/>
    <n v="83201"/>
    <x v="1"/>
    <s v="TEC-PH-10004389"/>
    <x v="2"/>
    <x v="7"/>
    <s v="Nokia Lumia 925"/>
    <n v="302.37599999999998"/>
    <n v="3"/>
    <n v="0.2"/>
    <n v="22.6782"/>
    <x v="5"/>
  </r>
  <r>
    <n v="6439"/>
    <x v="3210"/>
    <x v="3"/>
    <x v="817"/>
    <d v="2014-12-20T00:00:00"/>
    <s v="Standard Class"/>
    <s v="LC-16885"/>
    <s v="Lena Creighton"/>
    <x v="0"/>
    <s v="United States"/>
    <s v="Plano"/>
    <x v="5"/>
    <n v="75023"/>
    <x v="2"/>
    <s v="FUR-TA-10000577"/>
    <x v="0"/>
    <x v="3"/>
    <s v="Bretford CR4500 Series Slim Rectangular Table"/>
    <n v="974.98800000000006"/>
    <n v="4"/>
    <n v="0.3"/>
    <n v="-97.498800000000003"/>
    <x v="4"/>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x v="2"/>
  </r>
  <r>
    <n v="6441"/>
    <x v="3212"/>
    <x v="0"/>
    <x v="63"/>
    <d v="2013-10-21T00:00:00"/>
    <s v="Standard Class"/>
    <s v="BW-11110"/>
    <s v="Bart Watters"/>
    <x v="1"/>
    <s v="United States"/>
    <s v="New York City"/>
    <x v="15"/>
    <n v="10024"/>
    <x v="3"/>
    <s v="OFF-AR-10001860"/>
    <x v="1"/>
    <x v="6"/>
    <s v="BIC Liqua Brite Liner"/>
    <n v="34.700000000000003"/>
    <n v="5"/>
    <n v="0"/>
    <n v="12.492000000000001"/>
    <x v="2"/>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x v="2"/>
  </r>
  <r>
    <n v="6443"/>
    <x v="3212"/>
    <x v="0"/>
    <x v="63"/>
    <d v="2013-10-21T00:00:00"/>
    <s v="Standard Class"/>
    <s v="BW-11110"/>
    <s v="Bart Watters"/>
    <x v="1"/>
    <s v="United States"/>
    <s v="New York City"/>
    <x v="15"/>
    <n v="10024"/>
    <x v="3"/>
    <s v="OFF-PA-10001295"/>
    <x v="1"/>
    <x v="10"/>
    <s v="Computer Printout Paper with Letter-Trim Perforations"/>
    <n v="37.94"/>
    <n v="2"/>
    <n v="0"/>
    <n v="18.211200000000002"/>
    <x v="2"/>
  </r>
  <r>
    <n v="6444"/>
    <x v="3212"/>
    <x v="0"/>
    <x v="63"/>
    <d v="2013-10-21T00:00:00"/>
    <s v="Standard Class"/>
    <s v="BW-11110"/>
    <s v="Bart Watters"/>
    <x v="1"/>
    <s v="United States"/>
    <s v="New York City"/>
    <x v="15"/>
    <n v="10024"/>
    <x v="3"/>
    <s v="OFF-LA-10000407"/>
    <x v="1"/>
    <x v="2"/>
    <s v="Avery White Multi-Purpose Labels"/>
    <n v="24.9"/>
    <n v="5"/>
    <n v="0"/>
    <n v="11.454000000000001"/>
    <x v="2"/>
  </r>
  <r>
    <n v="6445"/>
    <x v="3212"/>
    <x v="0"/>
    <x v="63"/>
    <d v="2013-10-21T00:00:00"/>
    <s v="Standard Class"/>
    <s v="BW-11110"/>
    <s v="Bart Watters"/>
    <x v="1"/>
    <s v="United States"/>
    <s v="New York City"/>
    <x v="15"/>
    <n v="10024"/>
    <x v="3"/>
    <s v="FUR-FU-10003535"/>
    <x v="0"/>
    <x v="5"/>
    <s v="Howard Miller Distant Time Traveler Alarm Clock"/>
    <n v="82.26"/>
    <n v="3"/>
    <n v="0"/>
    <n v="33.726599999999998"/>
    <x v="2"/>
  </r>
  <r>
    <n v="6446"/>
    <x v="3213"/>
    <x v="1"/>
    <x v="616"/>
    <d v="2012-03-10T00:00:00"/>
    <s v="Standard Class"/>
    <s v="JJ-15445"/>
    <s v="Jennifer Jackson"/>
    <x v="0"/>
    <s v="United States"/>
    <s v="Chicago"/>
    <x v="10"/>
    <n v="60623"/>
    <x v="2"/>
    <s v="OFF-FA-10000611"/>
    <x v="1"/>
    <x v="13"/>
    <s v="Binder Clips by OIC"/>
    <n v="7.1040000000000001"/>
    <n v="6"/>
    <n v="0.2"/>
    <n v="2.4864000000000002"/>
    <x v="10"/>
  </r>
  <r>
    <n v="6447"/>
    <x v="3214"/>
    <x v="3"/>
    <x v="168"/>
    <d v="2014-03-07T00:00:00"/>
    <s v="Second Class"/>
    <s v="TT-21460"/>
    <s v="Tonja Turnell"/>
    <x v="2"/>
    <s v="United States"/>
    <s v="Houston"/>
    <x v="5"/>
    <n v="77095"/>
    <x v="2"/>
    <s v="FUR-FU-10004848"/>
    <x v="0"/>
    <x v="5"/>
    <s v="Howard Miller 13-3/4&quot; Diameter Brushed Chrome Round Wall Clock"/>
    <n v="103.5"/>
    <n v="5"/>
    <n v="0.6"/>
    <n v="-77.625"/>
    <x v="10"/>
  </r>
  <r>
    <n v="6448"/>
    <x v="3214"/>
    <x v="3"/>
    <x v="168"/>
    <d v="2014-03-07T00:00:00"/>
    <s v="Second Class"/>
    <s v="TT-21460"/>
    <s v="Tonja Turnell"/>
    <x v="2"/>
    <s v="United States"/>
    <s v="Houston"/>
    <x v="5"/>
    <n v="77095"/>
    <x v="2"/>
    <s v="OFF-LA-10002381"/>
    <x v="1"/>
    <x v="2"/>
    <s v="Avery 497"/>
    <n v="2.464"/>
    <n v="1"/>
    <n v="0.2"/>
    <n v="0.86240000000000006"/>
    <x v="10"/>
  </r>
  <r>
    <n v="6449"/>
    <x v="3214"/>
    <x v="3"/>
    <x v="168"/>
    <d v="2014-03-07T00:00:00"/>
    <s v="Second Class"/>
    <s v="TT-21460"/>
    <s v="Tonja Turnell"/>
    <x v="2"/>
    <s v="United States"/>
    <s v="Houston"/>
    <x v="5"/>
    <n v="77095"/>
    <x v="2"/>
    <s v="OFF-ST-10000918"/>
    <x v="1"/>
    <x v="4"/>
    <s v="Crate-A-Files"/>
    <n v="8.7200000000000006"/>
    <n v="1"/>
    <n v="0.2"/>
    <n v="0.65400000000000003"/>
    <x v="10"/>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x v="8"/>
  </r>
  <r>
    <n v="6451"/>
    <x v="3215"/>
    <x v="1"/>
    <x v="12"/>
    <d v="2012-09-29T00:00:00"/>
    <s v="Standard Class"/>
    <s v="EH-13990"/>
    <s v="Erica Hackney"/>
    <x v="0"/>
    <s v="United States"/>
    <s v="Meriden"/>
    <x v="29"/>
    <n v="6450"/>
    <x v="3"/>
    <s v="OFF-PA-10002222"/>
    <x v="1"/>
    <x v="10"/>
    <s v="Xerox Color Copier Paper, 11&quot; x 17&quot;, Ream"/>
    <n v="45.68"/>
    <n v="2"/>
    <n v="0"/>
    <n v="21.012799999999999"/>
    <x v="8"/>
  </r>
  <r>
    <n v="6452"/>
    <x v="3215"/>
    <x v="1"/>
    <x v="12"/>
    <d v="2012-09-29T00:00:00"/>
    <s v="Standard Class"/>
    <s v="EH-13990"/>
    <s v="Erica Hackney"/>
    <x v="0"/>
    <s v="United States"/>
    <s v="Meriden"/>
    <x v="29"/>
    <n v="6450"/>
    <x v="3"/>
    <s v="OFF-AR-10004930"/>
    <x v="1"/>
    <x v="6"/>
    <s v="Turquoise Lead Holder with Pocket Clip"/>
    <n v="6.7"/>
    <n v="1"/>
    <n v="0"/>
    <n v="2.2109999999999999"/>
    <x v="8"/>
  </r>
  <r>
    <n v="6453"/>
    <x v="3216"/>
    <x v="1"/>
    <x v="546"/>
    <d v="2012-12-23T00:00:00"/>
    <s v="Second Class"/>
    <s v="PR-18880"/>
    <s v="Patrick Ryan"/>
    <x v="0"/>
    <s v="United States"/>
    <s v="Glenview"/>
    <x v="10"/>
    <n v="60025"/>
    <x v="2"/>
    <s v="TEC-PH-10001750"/>
    <x v="2"/>
    <x v="7"/>
    <s v="Samsung Rugby III"/>
    <n v="158.376"/>
    <n v="3"/>
    <n v="0.2"/>
    <n v="13.857900000000001"/>
    <x v="4"/>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x v="2"/>
  </r>
  <r>
    <n v="6455"/>
    <x v="3218"/>
    <x v="3"/>
    <x v="689"/>
    <d v="2014-08-04T00:00:00"/>
    <s v="First Class"/>
    <s v="EC-14050"/>
    <s v="Erin Creighton"/>
    <x v="0"/>
    <s v="United States"/>
    <s v="San Francisco"/>
    <x v="1"/>
    <n v="94110"/>
    <x v="1"/>
    <s v="OFF-ST-10003442"/>
    <x v="1"/>
    <x v="4"/>
    <s v="Eldon Portable Mobile Manager"/>
    <n v="56.56"/>
    <n v="2"/>
    <n v="0"/>
    <n v="15.2712"/>
    <x v="6"/>
  </r>
  <r>
    <n v="6456"/>
    <x v="3218"/>
    <x v="3"/>
    <x v="689"/>
    <d v="2014-08-04T00:00:00"/>
    <s v="First Class"/>
    <s v="EC-14050"/>
    <s v="Erin Creighton"/>
    <x v="0"/>
    <s v="United States"/>
    <s v="San Francisco"/>
    <x v="1"/>
    <n v="94110"/>
    <x v="1"/>
    <s v="FUR-FU-10003142"/>
    <x v="0"/>
    <x v="5"/>
    <s v="Master Big Foot Doorstop, Beige"/>
    <n v="36.96"/>
    <n v="7"/>
    <n v="0"/>
    <n v="11.457599999999999"/>
    <x v="6"/>
  </r>
  <r>
    <n v="6457"/>
    <x v="3219"/>
    <x v="2"/>
    <x v="79"/>
    <d v="2011-08-11T00:00:00"/>
    <s v="Standard Class"/>
    <s v="SP-20650"/>
    <s v="Stephanie Phelps"/>
    <x v="1"/>
    <s v="United States"/>
    <s v="New York City"/>
    <x v="15"/>
    <n v="10009"/>
    <x v="3"/>
    <s v="TEC-PH-10002468"/>
    <x v="2"/>
    <x v="7"/>
    <s v="Plantronics CS 50-USB -Â headsetÂ - Convertible, Monaural"/>
    <n v="135.99"/>
    <n v="1"/>
    <n v="0"/>
    <n v="36.717300000000002"/>
    <x v="6"/>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x v="6"/>
  </r>
  <r>
    <n v="6459"/>
    <x v="3220"/>
    <x v="3"/>
    <x v="304"/>
    <d v="2014-05-18T00:00:00"/>
    <s v="First Class"/>
    <s v="AJ-10780"/>
    <s v="Anthony Jacobs"/>
    <x v="1"/>
    <s v="United States"/>
    <s v="Baltimore"/>
    <x v="39"/>
    <n v="21215"/>
    <x v="3"/>
    <s v="OFF-AR-10001919"/>
    <x v="1"/>
    <x v="6"/>
    <s v="OIC #2 Pencils, Medium Soft"/>
    <n v="3.76"/>
    <n v="2"/>
    <n v="0"/>
    <n v="1.0904"/>
    <x v="5"/>
  </r>
  <r>
    <n v="6460"/>
    <x v="3220"/>
    <x v="3"/>
    <x v="304"/>
    <d v="2014-05-18T00:00:00"/>
    <s v="First Class"/>
    <s v="AJ-10780"/>
    <s v="Anthony Jacobs"/>
    <x v="1"/>
    <s v="United States"/>
    <s v="Baltimore"/>
    <x v="39"/>
    <n v="21215"/>
    <x v="3"/>
    <s v="OFF-AR-10003045"/>
    <x v="1"/>
    <x v="6"/>
    <s v="Prang Colored Pencils"/>
    <n v="14.7"/>
    <n v="5"/>
    <n v="0"/>
    <n v="6.6150000000000002"/>
    <x v="5"/>
  </r>
  <r>
    <n v="6461"/>
    <x v="3220"/>
    <x v="3"/>
    <x v="304"/>
    <d v="2014-05-18T00:00:00"/>
    <s v="First Class"/>
    <s v="AJ-10780"/>
    <s v="Anthony Jacobs"/>
    <x v="1"/>
    <s v="United States"/>
    <s v="Baltimore"/>
    <x v="39"/>
    <n v="21215"/>
    <x v="3"/>
    <s v="OFF-AR-10003338"/>
    <x v="1"/>
    <x v="6"/>
    <s v="Eberhard Faber 3 1/2&quot; Golf Pencils"/>
    <n v="37.200000000000003"/>
    <n v="5"/>
    <n v="0"/>
    <n v="9.3000000000000007"/>
    <x v="5"/>
  </r>
  <r>
    <n v="6462"/>
    <x v="3220"/>
    <x v="3"/>
    <x v="304"/>
    <d v="2014-05-18T00:00:00"/>
    <s v="First Class"/>
    <s v="AJ-10780"/>
    <s v="Anthony Jacobs"/>
    <x v="1"/>
    <s v="United States"/>
    <s v="Baltimore"/>
    <x v="39"/>
    <n v="21215"/>
    <x v="3"/>
    <s v="TEC-AC-10003280"/>
    <x v="2"/>
    <x v="11"/>
    <s v="Belkin F8E887 USB Wired Ergonomic Keyboard"/>
    <n v="89.97"/>
    <n v="3"/>
    <n v="0"/>
    <n v="18.893699999999999"/>
    <x v="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x v="5"/>
  </r>
  <r>
    <n v="6464"/>
    <x v="3220"/>
    <x v="3"/>
    <x v="304"/>
    <d v="2014-05-18T00:00:00"/>
    <s v="First Class"/>
    <s v="AJ-10780"/>
    <s v="Anthony Jacobs"/>
    <x v="1"/>
    <s v="United States"/>
    <s v="Baltimore"/>
    <x v="39"/>
    <n v="21215"/>
    <x v="3"/>
    <s v="OFF-LA-10004544"/>
    <x v="1"/>
    <x v="2"/>
    <s v="Avery 505"/>
    <n v="74"/>
    <n v="5"/>
    <n v="0"/>
    <n v="37"/>
    <x v="5"/>
  </r>
  <r>
    <n v="6465"/>
    <x v="3221"/>
    <x v="0"/>
    <x v="897"/>
    <d v="2013-09-29T00:00:00"/>
    <s v="Standard Class"/>
    <s v="AS-10630"/>
    <s v="Ann Steele"/>
    <x v="2"/>
    <s v="United States"/>
    <s v="Louisville"/>
    <x v="0"/>
    <n v="40214"/>
    <x v="0"/>
    <s v="FUR-FU-10004586"/>
    <x v="0"/>
    <x v="5"/>
    <s v="G.E. Longer-Life Indoor Recessed Floodlight Bulbs"/>
    <n v="13.28"/>
    <n v="2"/>
    <n v="0"/>
    <n v="6.3743999999999996"/>
    <x v="8"/>
  </r>
  <r>
    <n v="6466"/>
    <x v="3222"/>
    <x v="1"/>
    <x v="50"/>
    <d v="2012-11-17T00:00:00"/>
    <s v="Standard Class"/>
    <s v="AA-10375"/>
    <s v="Allen Armold"/>
    <x v="0"/>
    <s v="United States"/>
    <s v="Lebanon"/>
    <x v="18"/>
    <n v="37087"/>
    <x v="0"/>
    <s v="OFF-ST-10003572"/>
    <x v="1"/>
    <x v="4"/>
    <s v="Portfile Personal File Boxes"/>
    <n v="84.96"/>
    <n v="6"/>
    <n v="0.2"/>
    <n v="6.3719999999999999"/>
    <x v="0"/>
  </r>
  <r>
    <n v="6467"/>
    <x v="3223"/>
    <x v="3"/>
    <x v="1053"/>
    <d v="2014-05-26T00:00:00"/>
    <s v="Second Class"/>
    <s v="EH-13945"/>
    <s v="Eric Hoffmann"/>
    <x v="0"/>
    <s v="United States"/>
    <s v="Los Angeles"/>
    <x v="1"/>
    <n v="90008"/>
    <x v="1"/>
    <s v="TEC-AC-10002331"/>
    <x v="2"/>
    <x v="11"/>
    <s v="Maxell 74 Minute CDR, 10/Pack"/>
    <n v="68.459999999999994"/>
    <n v="7"/>
    <n v="0"/>
    <n v="25.330200000000001"/>
    <x v="5"/>
  </r>
  <r>
    <n v="6468"/>
    <x v="3224"/>
    <x v="0"/>
    <x v="499"/>
    <d v="2013-12-09T00:00:00"/>
    <s v="Standard Class"/>
    <s v="DB-13270"/>
    <s v="Deborah Brumfield"/>
    <x v="2"/>
    <s v="United States"/>
    <s v="Providence"/>
    <x v="34"/>
    <n v="2908"/>
    <x v="3"/>
    <s v="OFF-ST-10000142"/>
    <x v="1"/>
    <x v="4"/>
    <s v="Deluxe Rollaway Locking File with Drawer"/>
    <n v="2079.4"/>
    <n v="5"/>
    <n v="0"/>
    <n v="582.23199999999997"/>
    <x v="4"/>
  </r>
  <r>
    <n v="6469"/>
    <x v="3224"/>
    <x v="0"/>
    <x v="499"/>
    <d v="2013-12-09T00:00:00"/>
    <s v="Standard Class"/>
    <s v="DB-13270"/>
    <s v="Deborah Brumfield"/>
    <x v="2"/>
    <s v="United States"/>
    <s v="Providence"/>
    <x v="34"/>
    <n v="2908"/>
    <x v="3"/>
    <s v="TEC-PH-10000441"/>
    <x v="2"/>
    <x v="7"/>
    <s v="VTech DS6151"/>
    <n v="629.95000000000005"/>
    <n v="5"/>
    <n v="0"/>
    <n v="176.386"/>
    <x v="4"/>
  </r>
  <r>
    <n v="6470"/>
    <x v="3224"/>
    <x v="0"/>
    <x v="499"/>
    <d v="2013-12-09T00:00:00"/>
    <s v="Standard Class"/>
    <s v="DB-13270"/>
    <s v="Deborah Brumfield"/>
    <x v="2"/>
    <s v="United States"/>
    <s v="Providence"/>
    <x v="34"/>
    <n v="2908"/>
    <x v="3"/>
    <s v="FUR-FU-10004864"/>
    <x v="0"/>
    <x v="5"/>
    <s v="Eldon 500 Class Desk Accessories"/>
    <n v="72.42"/>
    <n v="6"/>
    <n v="0"/>
    <n v="23.898599999999998"/>
    <x v="4"/>
  </r>
  <r>
    <n v="6471"/>
    <x v="3225"/>
    <x v="1"/>
    <x v="1111"/>
    <d v="2012-09-02T00:00:00"/>
    <s v="Standard Class"/>
    <s v="CC-12100"/>
    <s v="Chad Cunningham"/>
    <x v="2"/>
    <s v="United States"/>
    <s v="Detroit"/>
    <x v="12"/>
    <n v="48234"/>
    <x v="2"/>
    <s v="TEC-PH-10001750"/>
    <x v="2"/>
    <x v="7"/>
    <s v="Samsung Rugby III"/>
    <n v="131.97999999999999"/>
    <n v="2"/>
    <n v="0"/>
    <n v="35.634599999999999"/>
    <x v="6"/>
  </r>
  <r>
    <n v="6472"/>
    <x v="3225"/>
    <x v="1"/>
    <x v="1111"/>
    <d v="2012-09-02T00:00:00"/>
    <s v="Standard Class"/>
    <s v="CC-12100"/>
    <s v="Chad Cunningham"/>
    <x v="2"/>
    <s v="United States"/>
    <s v="Detroit"/>
    <x v="12"/>
    <n v="48234"/>
    <x v="2"/>
    <s v="TEC-AC-10004510"/>
    <x v="2"/>
    <x v="11"/>
    <s v="Logitech Desktop MK120 Mouse and keyboard Combo"/>
    <n v="114.52"/>
    <n v="7"/>
    <n v="0"/>
    <n v="11.452"/>
    <x v="6"/>
  </r>
  <r>
    <n v="6473"/>
    <x v="3226"/>
    <x v="2"/>
    <x v="571"/>
    <d v="2011-06-10T00:00:00"/>
    <s v="Standard Class"/>
    <s v="VT-21700"/>
    <s v="Valerie Takahito"/>
    <x v="2"/>
    <s v="United States"/>
    <s v="Houston"/>
    <x v="5"/>
    <n v="77070"/>
    <x v="2"/>
    <s v="OFF-LA-10001074"/>
    <x v="1"/>
    <x v="2"/>
    <s v="Round Specialty Laser Printer Labels"/>
    <n v="100.24"/>
    <n v="10"/>
    <n v="0.2"/>
    <n v="33.831000000000003"/>
    <x v="1"/>
  </r>
  <r>
    <n v="6474"/>
    <x v="3227"/>
    <x v="0"/>
    <x v="196"/>
    <d v="2013-03-21T00:00:00"/>
    <s v="Second Class"/>
    <s v="DB-13060"/>
    <s v="Dave Brooks"/>
    <x v="0"/>
    <s v="United States"/>
    <s v="Columbia"/>
    <x v="18"/>
    <n v="38401"/>
    <x v="0"/>
    <s v="OFF-AP-10003590"/>
    <x v="1"/>
    <x v="9"/>
    <s v="Hoover WindTunnel Plus Canister Vacuum"/>
    <n v="871.8"/>
    <n v="3"/>
    <n v="0.2"/>
    <n v="87.18"/>
    <x v="10"/>
  </r>
  <r>
    <n v="6475"/>
    <x v="3228"/>
    <x v="2"/>
    <x v="1112"/>
    <d v="2011-01-16T00:00:00"/>
    <s v="First Class"/>
    <s v="BS-11590"/>
    <s v="Brendan Sweed"/>
    <x v="1"/>
    <s v="United States"/>
    <s v="Philadelphia"/>
    <x v="9"/>
    <n v="19140"/>
    <x v="3"/>
    <s v="FUR-BO-10003433"/>
    <x v="0"/>
    <x v="0"/>
    <s v="Sauder Cornerstone Collection Library"/>
    <n v="61.96"/>
    <n v="4"/>
    <n v="0.5"/>
    <n v="-53.285600000000002"/>
    <x v="9"/>
  </r>
  <r>
    <n v="6476"/>
    <x v="3229"/>
    <x v="3"/>
    <x v="95"/>
    <d v="2014-06-11T00:00:00"/>
    <s v="Standard Class"/>
    <s v="NR-18550"/>
    <s v="Nick Radford"/>
    <x v="0"/>
    <s v="United States"/>
    <s v="Pembroke Pines"/>
    <x v="2"/>
    <n v="33024"/>
    <x v="0"/>
    <s v="OFF-BI-10002432"/>
    <x v="1"/>
    <x v="8"/>
    <s v="Wilson Jones Standard D-Ring Binders"/>
    <n v="4.5540000000000003"/>
    <n v="3"/>
    <n v="0.7"/>
    <n v="-3.4914000000000001"/>
    <x v="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x v="1"/>
  </r>
  <r>
    <n v="6478"/>
    <x v="3229"/>
    <x v="3"/>
    <x v="95"/>
    <d v="2014-06-11T00:00:00"/>
    <s v="Standard Class"/>
    <s v="NR-18550"/>
    <s v="Nick Radford"/>
    <x v="0"/>
    <s v="United States"/>
    <s v="Pembroke Pines"/>
    <x v="2"/>
    <n v="33024"/>
    <x v="0"/>
    <s v="TEC-AC-10003832"/>
    <x v="2"/>
    <x v="11"/>
    <s v="LogitechÂ P710e Mobile Speakerphone"/>
    <n v="205.99199999999999"/>
    <n v="1"/>
    <n v="0.2"/>
    <n v="-2.5749"/>
    <x v="1"/>
  </r>
  <r>
    <n v="6479"/>
    <x v="3229"/>
    <x v="3"/>
    <x v="95"/>
    <d v="2014-06-11T00:00:00"/>
    <s v="Standard Class"/>
    <s v="NR-18550"/>
    <s v="Nick Radford"/>
    <x v="0"/>
    <s v="United States"/>
    <s v="Pembroke Pines"/>
    <x v="2"/>
    <n v="33024"/>
    <x v="0"/>
    <s v="OFF-PA-10000809"/>
    <x v="1"/>
    <x v="10"/>
    <s v="Xerox 206"/>
    <n v="15.552"/>
    <n v="3"/>
    <n v="0.2"/>
    <n v="5.4432"/>
    <x v="1"/>
  </r>
  <r>
    <n v="6480"/>
    <x v="3229"/>
    <x v="3"/>
    <x v="95"/>
    <d v="2014-06-11T00:00:00"/>
    <s v="Standard Class"/>
    <s v="NR-18550"/>
    <s v="Nick Radford"/>
    <x v="0"/>
    <s v="United States"/>
    <s v="Pembroke Pines"/>
    <x v="2"/>
    <n v="33024"/>
    <x v="0"/>
    <s v="TEC-PH-10000441"/>
    <x v="2"/>
    <x v="7"/>
    <s v="VTech DS6151"/>
    <n v="503.96"/>
    <n v="5"/>
    <n v="0.2"/>
    <n v="50.396000000000001"/>
    <x v="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x v="1"/>
  </r>
  <r>
    <n v="6482"/>
    <x v="3229"/>
    <x v="3"/>
    <x v="95"/>
    <d v="2014-06-11T00:00:00"/>
    <s v="Standard Class"/>
    <s v="NR-18550"/>
    <s v="Nick Radford"/>
    <x v="0"/>
    <s v="United States"/>
    <s v="Pembroke Pines"/>
    <x v="2"/>
    <n v="33024"/>
    <x v="0"/>
    <s v="FUR-BO-10002824"/>
    <x v="0"/>
    <x v="0"/>
    <s v="Bush Mission Pointe Library"/>
    <n v="241.56800000000001"/>
    <n v="2"/>
    <n v="0.2"/>
    <n v="0"/>
    <x v="1"/>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x v="1"/>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x v="1"/>
  </r>
  <r>
    <n v="6485"/>
    <x v="3230"/>
    <x v="3"/>
    <x v="95"/>
    <d v="2014-06-10T00:00:00"/>
    <s v="Standard Class"/>
    <s v="KN-16390"/>
    <s v="Katherine Nockton"/>
    <x v="1"/>
    <s v="United States"/>
    <s v="New York City"/>
    <x v="15"/>
    <n v="10011"/>
    <x v="3"/>
    <s v="TEC-MA-10003173"/>
    <x v="2"/>
    <x v="15"/>
    <s v="Hewlett-Packard 300S Scientific Calculator"/>
    <n v="78.66"/>
    <n v="6"/>
    <n v="0"/>
    <n v="36.183599999999998"/>
    <x v="1"/>
  </r>
  <r>
    <n v="6486"/>
    <x v="3230"/>
    <x v="3"/>
    <x v="95"/>
    <d v="2014-06-10T00:00:00"/>
    <s v="Standard Class"/>
    <s v="KN-16390"/>
    <s v="Katherine Nockton"/>
    <x v="1"/>
    <s v="United States"/>
    <s v="New York City"/>
    <x v="15"/>
    <n v="10011"/>
    <x v="3"/>
    <s v="OFF-PA-10004156"/>
    <x v="1"/>
    <x v="10"/>
    <s v="Xerox 188"/>
    <n v="45.36"/>
    <n v="4"/>
    <n v="0"/>
    <n v="22.226400000000002"/>
    <x v="1"/>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x v="10"/>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x v="10"/>
  </r>
  <r>
    <n v="6489"/>
    <x v="3231"/>
    <x v="1"/>
    <x v="1113"/>
    <d v="2012-03-26T00:00:00"/>
    <s v="Standard Class"/>
    <s v="JW-16075"/>
    <s v="Julia West"/>
    <x v="0"/>
    <s v="United States"/>
    <s v="Jacksonville"/>
    <x v="3"/>
    <n v="28540"/>
    <x v="0"/>
    <s v="OFF-PA-10002254"/>
    <x v="1"/>
    <x v="10"/>
    <s v="Xerox 1883"/>
    <n v="295.45600000000002"/>
    <n v="14"/>
    <n v="0.2"/>
    <n v="96.023200000000003"/>
    <x v="10"/>
  </r>
  <r>
    <n v="6490"/>
    <x v="3232"/>
    <x v="3"/>
    <x v="20"/>
    <d v="2014-09-25T00:00:00"/>
    <s v="Standard Class"/>
    <s v="JM-15535"/>
    <s v="Jessica Myrick"/>
    <x v="0"/>
    <s v="United States"/>
    <s v="New York City"/>
    <x v="15"/>
    <n v="10011"/>
    <x v="3"/>
    <s v="OFF-PA-10004782"/>
    <x v="1"/>
    <x v="10"/>
    <s v="Xerox 228"/>
    <n v="32.4"/>
    <n v="5"/>
    <n v="0"/>
    <n v="15.552"/>
    <x v="8"/>
  </r>
  <r>
    <n v="6491"/>
    <x v="3233"/>
    <x v="2"/>
    <x v="1114"/>
    <d v="2011-09-19T00:00:00"/>
    <s v="Standard Class"/>
    <s v="MF-18250"/>
    <s v="Monica Federle"/>
    <x v="1"/>
    <s v="United States"/>
    <s v="Philadelphia"/>
    <x v="9"/>
    <n v="19120"/>
    <x v="3"/>
    <s v="FUR-FU-10000222"/>
    <x v="0"/>
    <x v="5"/>
    <s v="Seth Thomas 16&quot; Steel Case Clock"/>
    <n v="103.93600000000001"/>
    <n v="4"/>
    <n v="0.2"/>
    <n v="16.889600000000002"/>
    <x v="8"/>
  </r>
  <r>
    <n v="6492"/>
    <x v="3234"/>
    <x v="0"/>
    <x v="73"/>
    <d v="2013-11-26T00:00:00"/>
    <s v="Standard Class"/>
    <s v="FA-14230"/>
    <s v="Frank Atkinson"/>
    <x v="1"/>
    <s v="United States"/>
    <s v="Orlando"/>
    <x v="2"/>
    <n v="32839"/>
    <x v="0"/>
    <s v="FUR-BO-10004695"/>
    <x v="0"/>
    <x v="0"/>
    <s v="O'Sullivan 2-Door Barrister Bookcase in Odessa Pine"/>
    <n v="289.56799999999998"/>
    <n v="2"/>
    <n v="0.2"/>
    <n v="10.8588"/>
    <x v="0"/>
  </r>
  <r>
    <n v="6493"/>
    <x v="3234"/>
    <x v="0"/>
    <x v="73"/>
    <d v="2013-11-26T00:00:00"/>
    <s v="Standard Class"/>
    <s v="FA-14230"/>
    <s v="Frank Atkinson"/>
    <x v="1"/>
    <s v="United States"/>
    <s v="Orlando"/>
    <x v="2"/>
    <n v="32839"/>
    <x v="0"/>
    <s v="OFF-ST-10003327"/>
    <x v="1"/>
    <x v="4"/>
    <s v="Akro-Mils 12-Gallon Tote"/>
    <n v="39.72"/>
    <n v="5"/>
    <n v="0.2"/>
    <n v="4.4684999999999997"/>
    <x v="0"/>
  </r>
  <r>
    <n v="6494"/>
    <x v="3234"/>
    <x v="0"/>
    <x v="73"/>
    <d v="2013-11-26T00:00:00"/>
    <s v="Standard Class"/>
    <s v="FA-14230"/>
    <s v="Frank Atkinson"/>
    <x v="1"/>
    <s v="United States"/>
    <s v="Orlando"/>
    <x v="2"/>
    <n v="32839"/>
    <x v="0"/>
    <s v="TEC-PH-10003357"/>
    <x v="2"/>
    <x v="7"/>
    <s v="Grandstream GXP2100 Mainstream Business Phone"/>
    <n v="244.768"/>
    <n v="4"/>
    <n v="0.2"/>
    <n v="24.476800000000001"/>
    <x v="0"/>
  </r>
  <r>
    <n v="6495"/>
    <x v="3235"/>
    <x v="3"/>
    <x v="960"/>
    <d v="2014-11-02T00:00:00"/>
    <s v="Second Class"/>
    <s v="KH-16510"/>
    <s v="Keith Herrera"/>
    <x v="0"/>
    <s v="United States"/>
    <s v="Houston"/>
    <x v="5"/>
    <n v="77095"/>
    <x v="2"/>
    <s v="TEC-AC-10002167"/>
    <x v="2"/>
    <x v="11"/>
    <s v="ImationÂ 8gb Micro Traveldrive Usb 2.0Â Flash Drive"/>
    <n v="24"/>
    <n v="2"/>
    <n v="0.2"/>
    <n v="-2.7"/>
    <x v="2"/>
  </r>
  <r>
    <n v="6496"/>
    <x v="3235"/>
    <x v="3"/>
    <x v="960"/>
    <d v="2014-11-02T00:00:00"/>
    <s v="Second Class"/>
    <s v="KH-16510"/>
    <s v="Keith Herrera"/>
    <x v="0"/>
    <s v="United States"/>
    <s v="Houston"/>
    <x v="5"/>
    <n v="77095"/>
    <x v="2"/>
    <s v="OFF-PA-10001937"/>
    <x v="1"/>
    <x v="10"/>
    <s v="Xerox 21"/>
    <n v="15.552"/>
    <n v="3"/>
    <n v="0.2"/>
    <n v="5.4432"/>
    <x v="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x v="2"/>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x v="7"/>
  </r>
  <r>
    <n v="6499"/>
    <x v="3236"/>
    <x v="1"/>
    <x v="1115"/>
    <d v="2012-07-28T00:00:00"/>
    <s v="Standard Class"/>
    <s v="SS-20515"/>
    <s v="Shirley Schmidt"/>
    <x v="2"/>
    <s v="United States"/>
    <s v="Louisville"/>
    <x v="0"/>
    <n v="40214"/>
    <x v="0"/>
    <s v="OFF-BI-10000069"/>
    <x v="1"/>
    <x v="8"/>
    <s v="GBC Prepunched Paper, 19-Hole, for Binding Systems, 24-lb"/>
    <n v="135.09"/>
    <n v="9"/>
    <n v="0"/>
    <n v="62.141399999999997"/>
    <x v="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x v="7"/>
  </r>
  <r>
    <n v="6501"/>
    <x v="3236"/>
    <x v="1"/>
    <x v="1115"/>
    <d v="2012-07-28T00:00:00"/>
    <s v="Standard Class"/>
    <s v="SS-20515"/>
    <s v="Shirley Schmidt"/>
    <x v="2"/>
    <s v="United States"/>
    <s v="Louisville"/>
    <x v="0"/>
    <n v="40214"/>
    <x v="0"/>
    <s v="OFF-BI-10000069"/>
    <x v="1"/>
    <x v="8"/>
    <s v="GBC Prepunched Paper, 19-Hole, for Binding Systems, 24-lb"/>
    <n v="90.06"/>
    <n v="6"/>
    <n v="0"/>
    <n v="41.427599999999998"/>
    <x v="7"/>
  </r>
  <r>
    <n v="6502"/>
    <x v="3237"/>
    <x v="2"/>
    <x v="981"/>
    <d v="2011-11-06T00:00:00"/>
    <s v="Standard Class"/>
    <s v="LC-17050"/>
    <s v="Liz Carlisle"/>
    <x v="0"/>
    <s v="United States"/>
    <s v="Medina"/>
    <x v="24"/>
    <n v="44256"/>
    <x v="3"/>
    <s v="TEC-PH-10001299"/>
    <x v="2"/>
    <x v="7"/>
    <s v="Polycom CX300 Desktop Phone USB VoIP phone"/>
    <n v="539.96400000000006"/>
    <n v="6"/>
    <n v="0.4"/>
    <n v="-107.9928"/>
    <x v="0"/>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x v="0"/>
  </r>
  <r>
    <n v="6504"/>
    <x v="3237"/>
    <x v="2"/>
    <x v="981"/>
    <d v="2011-11-06T00:00:00"/>
    <s v="Standard Class"/>
    <s v="LC-17050"/>
    <s v="Liz Carlisle"/>
    <x v="0"/>
    <s v="United States"/>
    <s v="Medina"/>
    <x v="24"/>
    <n v="44256"/>
    <x v="3"/>
    <s v="OFF-BI-10001098"/>
    <x v="1"/>
    <x v="8"/>
    <s v="Acco D-Ring Binder w/DublLock"/>
    <n v="19.242000000000001"/>
    <n v="3"/>
    <n v="0.7"/>
    <n v="-13.4694"/>
    <x v="0"/>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x v="0"/>
  </r>
  <r>
    <n v="6506"/>
    <x v="3239"/>
    <x v="0"/>
    <x v="190"/>
    <d v="2013-07-01T00:00:00"/>
    <s v="Standard Class"/>
    <s v="LD-16855"/>
    <s v="Lela Donovan"/>
    <x v="1"/>
    <s v="United States"/>
    <s v="Chicago"/>
    <x v="10"/>
    <n v="60653"/>
    <x v="2"/>
    <s v="OFF-AR-10001547"/>
    <x v="1"/>
    <x v="6"/>
    <s v="Newell 311"/>
    <n v="5.3040000000000003"/>
    <n v="3"/>
    <n v="0.2"/>
    <n v="0.46410000000000001"/>
    <x v="1"/>
  </r>
  <r>
    <n v="6507"/>
    <x v="3240"/>
    <x v="0"/>
    <x v="790"/>
    <d v="2013-10-12T00:00:00"/>
    <s v="Second Class"/>
    <s v="SP-20545"/>
    <s v="Sibella Parks"/>
    <x v="1"/>
    <s v="United States"/>
    <s v="Philadelphia"/>
    <x v="9"/>
    <n v="19143"/>
    <x v="3"/>
    <s v="OFF-PA-10001593"/>
    <x v="1"/>
    <x v="10"/>
    <s v="Xerox 1947"/>
    <n v="19.135999999999999"/>
    <n v="4"/>
    <n v="0.2"/>
    <n v="5.98"/>
    <x v="2"/>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x v="2"/>
  </r>
  <r>
    <n v="6509"/>
    <x v="3241"/>
    <x v="3"/>
    <x v="698"/>
    <d v="2014-12-27T00:00:00"/>
    <s v="Standard Class"/>
    <s v="DK-13150"/>
    <s v="David Kendrick"/>
    <x v="1"/>
    <s v="United States"/>
    <s v="New York City"/>
    <x v="15"/>
    <n v="10009"/>
    <x v="3"/>
    <s v="OFF-PA-10001970"/>
    <x v="1"/>
    <x v="10"/>
    <s v="Xerox 1908"/>
    <n v="279.89999999999998"/>
    <n v="5"/>
    <n v="0"/>
    <n v="137.15100000000001"/>
    <x v="4"/>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x v="4"/>
  </r>
  <r>
    <n v="6511"/>
    <x v="3241"/>
    <x v="3"/>
    <x v="698"/>
    <d v="2014-12-27T00:00:00"/>
    <s v="Standard Class"/>
    <s v="DK-13150"/>
    <s v="David Kendrick"/>
    <x v="1"/>
    <s v="United States"/>
    <s v="New York City"/>
    <x v="15"/>
    <n v="10009"/>
    <x v="3"/>
    <s v="OFF-PA-10004156"/>
    <x v="1"/>
    <x v="10"/>
    <s v="Xerox 188"/>
    <n v="34.020000000000003"/>
    <n v="3"/>
    <n v="0"/>
    <n v="16.669799999999999"/>
    <x v="4"/>
  </r>
  <r>
    <n v="6512"/>
    <x v="3242"/>
    <x v="3"/>
    <x v="904"/>
    <d v="2014-03-11T00:00:00"/>
    <s v="Standard Class"/>
    <s v="FC-14245"/>
    <s v="Frank Carlisle"/>
    <x v="2"/>
    <s v="United States"/>
    <s v="San Francisco"/>
    <x v="1"/>
    <n v="94109"/>
    <x v="1"/>
    <s v="OFF-AR-10003158"/>
    <x v="1"/>
    <x v="6"/>
    <s v="Fluorescent Highlighters by Dixon"/>
    <n v="23.88"/>
    <n v="6"/>
    <n v="0"/>
    <n v="8.1191999999999993"/>
    <x v="10"/>
  </r>
  <r>
    <n v="6513"/>
    <x v="3242"/>
    <x v="3"/>
    <x v="904"/>
    <d v="2014-03-11T00:00:00"/>
    <s v="Standard Class"/>
    <s v="FC-14245"/>
    <s v="Frank Carlisle"/>
    <x v="2"/>
    <s v="United States"/>
    <s v="San Francisco"/>
    <x v="1"/>
    <n v="94109"/>
    <x v="1"/>
    <s v="OFF-LA-10004559"/>
    <x v="1"/>
    <x v="2"/>
    <s v="Avery 49"/>
    <n v="11.52"/>
    <n v="4"/>
    <n v="0"/>
    <n v="5.6448"/>
    <x v="10"/>
  </r>
  <r>
    <n v="6514"/>
    <x v="3242"/>
    <x v="3"/>
    <x v="904"/>
    <d v="2014-03-11T00:00:00"/>
    <s v="Standard Class"/>
    <s v="FC-14245"/>
    <s v="Frank Carlisle"/>
    <x v="2"/>
    <s v="United States"/>
    <s v="San Francisco"/>
    <x v="1"/>
    <n v="94109"/>
    <x v="1"/>
    <s v="OFF-PA-10001033"/>
    <x v="1"/>
    <x v="10"/>
    <s v="Xerox 1893"/>
    <n v="286.93"/>
    <n v="7"/>
    <n v="0"/>
    <n v="140.59569999999999"/>
    <x v="10"/>
  </r>
  <r>
    <n v="6515"/>
    <x v="3242"/>
    <x v="3"/>
    <x v="904"/>
    <d v="2014-03-11T00:00:00"/>
    <s v="Standard Class"/>
    <s v="FC-14245"/>
    <s v="Frank Carlisle"/>
    <x v="2"/>
    <s v="United States"/>
    <s v="San Francisco"/>
    <x v="1"/>
    <n v="94109"/>
    <x v="1"/>
    <s v="TEC-PH-10001336"/>
    <x v="2"/>
    <x v="7"/>
    <s v="Digium D40 VoIP phone"/>
    <n v="206.38399999999999"/>
    <n v="2"/>
    <n v="0.2"/>
    <n v="23.2182"/>
    <x v="10"/>
  </r>
  <r>
    <n v="6516"/>
    <x v="3243"/>
    <x v="3"/>
    <x v="175"/>
    <d v="2014-09-20T00:00:00"/>
    <s v="Standard Class"/>
    <s v="RD-19480"/>
    <s v="Rick Duston"/>
    <x v="0"/>
    <s v="United States"/>
    <s v="San Francisco"/>
    <x v="1"/>
    <n v="94122"/>
    <x v="1"/>
    <s v="FUR-CH-10002961"/>
    <x v="0"/>
    <x v="1"/>
    <s v="Leather Task Chair, Black"/>
    <n v="218.352"/>
    <n v="3"/>
    <n v="0.2"/>
    <n v="0"/>
    <x v="8"/>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x v="8"/>
  </r>
  <r>
    <n v="6518"/>
    <x v="3243"/>
    <x v="3"/>
    <x v="175"/>
    <d v="2014-09-20T00:00:00"/>
    <s v="Standard Class"/>
    <s v="RD-19480"/>
    <s v="Rick Duston"/>
    <x v="0"/>
    <s v="United States"/>
    <s v="San Francisco"/>
    <x v="1"/>
    <n v="94122"/>
    <x v="1"/>
    <s v="OFF-AR-10001915"/>
    <x v="1"/>
    <x v="6"/>
    <s v="Peel-Off China Markers"/>
    <n v="99.3"/>
    <n v="10"/>
    <n v="0"/>
    <n v="41.706000000000003"/>
    <x v="8"/>
  </r>
  <r>
    <n v="6519"/>
    <x v="3243"/>
    <x v="3"/>
    <x v="175"/>
    <d v="2014-09-20T00:00:00"/>
    <s v="Standard Class"/>
    <s v="RD-19480"/>
    <s v="Rick Duston"/>
    <x v="0"/>
    <s v="United States"/>
    <s v="San Francisco"/>
    <x v="1"/>
    <n v="94122"/>
    <x v="1"/>
    <s v="OFF-AP-10001205"/>
    <x v="1"/>
    <x v="9"/>
    <s v="Belkin 5 Outlet SurgeMaster Power Centers"/>
    <n v="108.96"/>
    <n v="2"/>
    <n v="0"/>
    <n v="30.508800000000001"/>
    <x v="8"/>
  </r>
  <r>
    <n v="6520"/>
    <x v="3243"/>
    <x v="3"/>
    <x v="175"/>
    <d v="2014-09-20T00:00:00"/>
    <s v="Standard Class"/>
    <s v="RD-19480"/>
    <s v="Rick Duston"/>
    <x v="0"/>
    <s v="United States"/>
    <s v="San Francisco"/>
    <x v="1"/>
    <n v="94122"/>
    <x v="1"/>
    <s v="OFF-BI-10004528"/>
    <x v="1"/>
    <x v="8"/>
    <s v="Cardinal Poly Pocket Divider Pockets for Ring Binders"/>
    <n v="2.6880000000000002"/>
    <n v="1"/>
    <n v="0.2"/>
    <n v="0.84"/>
    <x v="8"/>
  </r>
  <r>
    <n v="6521"/>
    <x v="3244"/>
    <x v="3"/>
    <x v="1034"/>
    <d v="2014-01-19T00:00:00"/>
    <s v="Second Class"/>
    <s v="AR-10540"/>
    <s v="Andy Reiter"/>
    <x v="0"/>
    <s v="United States"/>
    <s v="Jackson"/>
    <x v="12"/>
    <n v="49201"/>
    <x v="2"/>
    <s v="OFF-BI-10004995"/>
    <x v="1"/>
    <x v="8"/>
    <s v="GBC DocuBind P400 Electric Binding System"/>
    <n v="5443.96"/>
    <n v="4"/>
    <n v="0"/>
    <n v="2504.2215999999999"/>
    <x v="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x v="9"/>
  </r>
  <r>
    <n v="6523"/>
    <x v="3244"/>
    <x v="3"/>
    <x v="1034"/>
    <d v="2014-01-19T00:00:00"/>
    <s v="Second Class"/>
    <s v="AR-10540"/>
    <s v="Andy Reiter"/>
    <x v="0"/>
    <s v="United States"/>
    <s v="Jackson"/>
    <x v="12"/>
    <n v="49201"/>
    <x v="2"/>
    <s v="OFF-PA-10001260"/>
    <x v="1"/>
    <x v="10"/>
    <s v="TOPS Money Receipt Book, Consecutively Numbered in Red,"/>
    <n v="56.07"/>
    <n v="7"/>
    <n v="0"/>
    <n v="25.2315"/>
    <x v="9"/>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x v="7"/>
  </r>
  <r>
    <n v="6525"/>
    <x v="3245"/>
    <x v="0"/>
    <x v="274"/>
    <d v="2013-07-14T00:00:00"/>
    <s v="Standard Class"/>
    <s v="CC-12100"/>
    <s v="Chad Cunningham"/>
    <x v="2"/>
    <s v="United States"/>
    <s v="Philadelphia"/>
    <x v="9"/>
    <n v="19120"/>
    <x v="3"/>
    <s v="TEC-PH-10002310"/>
    <x v="2"/>
    <x v="7"/>
    <s v="Panasonic KX T7731-B Digital phone"/>
    <n v="59.994"/>
    <n v="1"/>
    <n v="0.4"/>
    <n v="-12.998699999999999"/>
    <x v="7"/>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x v="7"/>
  </r>
  <r>
    <n v="6527"/>
    <x v="3245"/>
    <x v="0"/>
    <x v="274"/>
    <d v="2013-07-14T00:00:00"/>
    <s v="Standard Class"/>
    <s v="CC-12100"/>
    <s v="Chad Cunningham"/>
    <x v="2"/>
    <s v="United States"/>
    <s v="Philadelphia"/>
    <x v="9"/>
    <n v="19120"/>
    <x v="3"/>
    <s v="OFF-BI-10001308"/>
    <x v="1"/>
    <x v="8"/>
    <s v="GBC Standard Plastic Binding Systems' Combs"/>
    <n v="9.42"/>
    <n v="5"/>
    <n v="0.7"/>
    <n v="-7.85"/>
    <x v="7"/>
  </r>
  <r>
    <n v="6528"/>
    <x v="3246"/>
    <x v="0"/>
    <x v="443"/>
    <d v="2013-12-29T00:00:00"/>
    <s v="Second Class"/>
    <s v="CA-11965"/>
    <s v="Carol Adams"/>
    <x v="1"/>
    <s v="United States"/>
    <s v="Warwick"/>
    <x v="34"/>
    <n v="2886"/>
    <x v="3"/>
    <s v="TEC-CO-10002095"/>
    <x v="2"/>
    <x v="16"/>
    <s v="Hewlett Packard 610 Color Digital Copier / Printer"/>
    <n v="1999.96"/>
    <n v="4"/>
    <n v="0"/>
    <n v="899.98199999999997"/>
    <x v="4"/>
  </r>
  <r>
    <n v="6529"/>
    <x v="3247"/>
    <x v="2"/>
    <x v="1091"/>
    <d v="2011-12-26T00:00:00"/>
    <s v="Standard Class"/>
    <s v="BT-11530"/>
    <s v="Bradley Talbott"/>
    <x v="2"/>
    <s v="United States"/>
    <s v="New York City"/>
    <x v="15"/>
    <n v="10024"/>
    <x v="3"/>
    <s v="OFF-ST-10004946"/>
    <x v="1"/>
    <x v="4"/>
    <s v="Desktop 3-Pocket Hot File"/>
    <n v="216.4"/>
    <n v="4"/>
    <n v="0"/>
    <n v="56.264000000000003"/>
    <x v="4"/>
  </r>
  <r>
    <n v="6530"/>
    <x v="3248"/>
    <x v="2"/>
    <x v="1116"/>
    <d v="2011-02-28T00:00:00"/>
    <s v="Standard Class"/>
    <s v="MG-17875"/>
    <s v="Michael Grace"/>
    <x v="2"/>
    <s v="United States"/>
    <s v="El Paso"/>
    <x v="5"/>
    <n v="79907"/>
    <x v="2"/>
    <s v="OFF-LA-10004425"/>
    <x v="1"/>
    <x v="2"/>
    <s v="Staples"/>
    <n v="6.9359999999999999"/>
    <n v="3"/>
    <n v="0.2"/>
    <n v="2.3409"/>
    <x v="11"/>
  </r>
  <r>
    <n v="6531"/>
    <x v="3248"/>
    <x v="2"/>
    <x v="1116"/>
    <d v="2011-02-28T00:00:00"/>
    <s v="Standard Class"/>
    <s v="MG-17875"/>
    <s v="Michael Grace"/>
    <x v="2"/>
    <s v="United States"/>
    <s v="El Paso"/>
    <x v="5"/>
    <n v="79907"/>
    <x v="2"/>
    <s v="OFF-BI-10000320"/>
    <x v="1"/>
    <x v="8"/>
    <s v="GBC Plastic Binding Combs"/>
    <n v="4.4279999999999999"/>
    <n v="3"/>
    <n v="0.8"/>
    <n v="-6.8634000000000004"/>
    <x v="11"/>
  </r>
  <r>
    <n v="6532"/>
    <x v="3249"/>
    <x v="3"/>
    <x v="769"/>
    <d v="2014-12-09T00:00:00"/>
    <s v="Standard Class"/>
    <s v="TP-21130"/>
    <s v="Theone Pippenger"/>
    <x v="0"/>
    <s v="United States"/>
    <s v="Rochester"/>
    <x v="11"/>
    <n v="55901"/>
    <x v="2"/>
    <s v="OFF-AR-10001315"/>
    <x v="1"/>
    <x v="6"/>
    <s v="Newell 310"/>
    <n v="8.8000000000000007"/>
    <n v="5"/>
    <n v="0"/>
    <n v="2.552"/>
    <x v="4"/>
  </r>
  <r>
    <n v="6533"/>
    <x v="3249"/>
    <x v="3"/>
    <x v="769"/>
    <d v="2014-12-09T00:00:00"/>
    <s v="Standard Class"/>
    <s v="TP-21130"/>
    <s v="Theone Pippenger"/>
    <x v="0"/>
    <s v="United States"/>
    <s v="Rochester"/>
    <x v="11"/>
    <n v="55901"/>
    <x v="2"/>
    <s v="TEC-AC-10004595"/>
    <x v="2"/>
    <x v="11"/>
    <s v="First Data TMFD35 PIN Pad"/>
    <n v="142.80000000000001"/>
    <n v="1"/>
    <n v="0"/>
    <n v="29.988"/>
    <x v="4"/>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x v="4"/>
  </r>
  <r>
    <n v="6535"/>
    <x v="3250"/>
    <x v="2"/>
    <x v="664"/>
    <d v="2011-11-22T00:00:00"/>
    <s v="Standard Class"/>
    <s v="GT-14710"/>
    <s v="Greg Tran"/>
    <x v="0"/>
    <s v="United States"/>
    <s v="Buffalo"/>
    <x v="15"/>
    <n v="14215"/>
    <x v="3"/>
    <s v="OFF-BI-10001359"/>
    <x v="1"/>
    <x v="8"/>
    <s v="GBC DocuBind TL300 Electric Binding System"/>
    <n v="2152.7759999999998"/>
    <n v="3"/>
    <n v="0.2"/>
    <n v="726.56190000000004"/>
    <x v="0"/>
  </r>
  <r>
    <n v="6536"/>
    <x v="3250"/>
    <x v="2"/>
    <x v="664"/>
    <d v="2011-11-22T00:00:00"/>
    <s v="Standard Class"/>
    <s v="GT-14710"/>
    <s v="Greg Tran"/>
    <x v="0"/>
    <s v="United States"/>
    <s v="Buffalo"/>
    <x v="15"/>
    <n v="14215"/>
    <x v="3"/>
    <s v="FUR-BO-10002213"/>
    <x v="0"/>
    <x v="0"/>
    <s v="DMI Eclipse Executive Suite Bookcases"/>
    <n v="4007.84"/>
    <n v="10"/>
    <n v="0.2"/>
    <n v="-50.097999999999999"/>
    <x v="0"/>
  </r>
  <r>
    <n v="6537"/>
    <x v="3251"/>
    <x v="2"/>
    <x v="22"/>
    <d v="2011-10-23T00:00:00"/>
    <s v="First Class"/>
    <s v="FH-14365"/>
    <s v="Fred Hopkins"/>
    <x v="1"/>
    <s v="United States"/>
    <s v="Knoxville"/>
    <x v="18"/>
    <n v="37918"/>
    <x v="0"/>
    <s v="FUR-TA-10003008"/>
    <x v="0"/>
    <x v="3"/>
    <s v="Lesro Round Back Collection Coffee Table, End Table"/>
    <n v="328.59"/>
    <n v="3"/>
    <n v="0.4"/>
    <n v="-147.8655"/>
    <x v="2"/>
  </r>
  <r>
    <n v="6538"/>
    <x v="3251"/>
    <x v="2"/>
    <x v="22"/>
    <d v="2011-10-23T00:00:00"/>
    <s v="First Class"/>
    <s v="FH-14365"/>
    <s v="Fred Hopkins"/>
    <x v="1"/>
    <s v="United States"/>
    <s v="Knoxville"/>
    <x v="18"/>
    <n v="37918"/>
    <x v="0"/>
    <s v="OFF-ST-10000934"/>
    <x v="1"/>
    <x v="4"/>
    <s v="Contico 72&quot;H Heavy-Duty Storage System"/>
    <n v="98.352000000000004"/>
    <n v="3"/>
    <n v="0.2"/>
    <n v="-24.588000000000001"/>
    <x v="2"/>
  </r>
  <r>
    <n v="6539"/>
    <x v="3252"/>
    <x v="1"/>
    <x v="969"/>
    <d v="2012-10-30T00:00:00"/>
    <s v="Standard Class"/>
    <s v="HK-14890"/>
    <s v="Heather Kirkland"/>
    <x v="1"/>
    <s v="United States"/>
    <s v="Newark"/>
    <x v="13"/>
    <n v="19711"/>
    <x v="3"/>
    <s v="TEC-PH-10004042"/>
    <x v="2"/>
    <x v="7"/>
    <s v="ClearOne Communications CHAT 70 OCÂ Speaker Phone"/>
    <n v="158.99"/>
    <n v="1"/>
    <n v="0"/>
    <n v="41.337400000000002"/>
    <x v="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x v="2"/>
  </r>
  <r>
    <n v="6541"/>
    <x v="3253"/>
    <x v="3"/>
    <x v="673"/>
    <d v="2014-11-20T00:00:00"/>
    <s v="First Class"/>
    <s v="CC-12220"/>
    <s v="Chris Cortes"/>
    <x v="0"/>
    <s v="United States"/>
    <s v="Seattle"/>
    <x v="4"/>
    <n v="98103"/>
    <x v="1"/>
    <s v="OFF-PA-10001363"/>
    <x v="1"/>
    <x v="10"/>
    <s v="Xerox 1933"/>
    <n v="73.680000000000007"/>
    <n v="6"/>
    <n v="0"/>
    <n v="34.629600000000003"/>
    <x v="0"/>
  </r>
  <r>
    <n v="6542"/>
    <x v="3253"/>
    <x v="3"/>
    <x v="673"/>
    <d v="2014-11-20T00:00:00"/>
    <s v="First Class"/>
    <s v="CC-12220"/>
    <s v="Chris Cortes"/>
    <x v="0"/>
    <s v="United States"/>
    <s v="Seattle"/>
    <x v="4"/>
    <n v="98103"/>
    <x v="1"/>
    <s v="FUR-FU-10003394"/>
    <x v="0"/>
    <x v="5"/>
    <s v="Tenex &quot;The Solids&quot; Textured Chair Mats"/>
    <n v="139.91999999999999"/>
    <n v="2"/>
    <n v="0"/>
    <n v="23.7864"/>
    <x v="0"/>
  </r>
  <r>
    <n v="6543"/>
    <x v="3253"/>
    <x v="3"/>
    <x v="673"/>
    <d v="2014-11-20T00:00:00"/>
    <s v="First Class"/>
    <s v="CC-12220"/>
    <s v="Chris Cortes"/>
    <x v="0"/>
    <s v="United States"/>
    <s v="Seattle"/>
    <x v="4"/>
    <n v="98103"/>
    <x v="1"/>
    <s v="TEC-PH-10003171"/>
    <x v="2"/>
    <x v="7"/>
    <s v="Plantronics Encore H101 Dual EarpiecesÂ Headset"/>
    <n v="107.88"/>
    <n v="3"/>
    <n v="0.2"/>
    <n v="10.788"/>
    <x v="0"/>
  </r>
  <r>
    <n v="6544"/>
    <x v="3253"/>
    <x v="3"/>
    <x v="673"/>
    <d v="2014-11-20T00:00:00"/>
    <s v="First Class"/>
    <s v="CC-12220"/>
    <s v="Chris Cortes"/>
    <x v="0"/>
    <s v="United States"/>
    <s v="Seattle"/>
    <x v="4"/>
    <n v="98103"/>
    <x v="1"/>
    <s v="OFF-ST-10003123"/>
    <x v="1"/>
    <x v="4"/>
    <s v="Fellowes Bases and Tops For Staxonsteel/High-Stak Systems"/>
    <n v="33.29"/>
    <n v="1"/>
    <n v="0"/>
    <n v="7.9896000000000003"/>
    <x v="0"/>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x v="5"/>
  </r>
  <r>
    <n v="6546"/>
    <x v="3254"/>
    <x v="3"/>
    <x v="304"/>
    <d v="2014-05-19T00:00:00"/>
    <s v="Standard Class"/>
    <s v="DP-13000"/>
    <s v="Darren Powers"/>
    <x v="0"/>
    <s v="United States"/>
    <s v="Cleveland"/>
    <x v="24"/>
    <n v="44105"/>
    <x v="3"/>
    <s v="OFF-LA-10000973"/>
    <x v="1"/>
    <x v="2"/>
    <s v="Avery 502"/>
    <n v="5.04"/>
    <n v="2"/>
    <n v="0.2"/>
    <n v="1.764"/>
    <x v="5"/>
  </r>
  <r>
    <n v="6547"/>
    <x v="3254"/>
    <x v="3"/>
    <x v="304"/>
    <d v="2014-05-19T00:00:00"/>
    <s v="Standard Class"/>
    <s v="DP-13000"/>
    <s v="Darren Powers"/>
    <x v="0"/>
    <s v="United States"/>
    <s v="Cleveland"/>
    <x v="24"/>
    <n v="44105"/>
    <x v="3"/>
    <s v="OFF-PA-10000483"/>
    <x v="1"/>
    <x v="10"/>
    <s v="Xerox 19"/>
    <n v="24.783999999999999"/>
    <n v="1"/>
    <n v="0.2"/>
    <n v="7.7450000000000001"/>
    <x v="5"/>
  </r>
  <r>
    <n v="6548"/>
    <x v="3255"/>
    <x v="2"/>
    <x v="72"/>
    <d v="2011-03-05T00:00:00"/>
    <s v="Standard Class"/>
    <s v="VF-21715"/>
    <s v="Vicky Freymann"/>
    <x v="2"/>
    <s v="United States"/>
    <s v="Elmhurst"/>
    <x v="10"/>
    <n v="60126"/>
    <x v="2"/>
    <s v="FUR-CH-10000863"/>
    <x v="0"/>
    <x v="1"/>
    <s v="Novimex Swivel Fabric Task Chair"/>
    <n v="634.11599999999999"/>
    <n v="6"/>
    <n v="0.3"/>
    <n v="-172.1172"/>
    <x v="10"/>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x v="10"/>
  </r>
  <r>
    <n v="6550"/>
    <x v="3256"/>
    <x v="1"/>
    <x v="117"/>
    <d v="2012-08-01T00:00:00"/>
    <s v="First Class"/>
    <s v="GH-14410"/>
    <s v="Gary Hansen"/>
    <x v="2"/>
    <s v="United States"/>
    <s v="Lakeville"/>
    <x v="11"/>
    <n v="55044"/>
    <x v="2"/>
    <s v="FUR-CH-10002304"/>
    <x v="0"/>
    <x v="1"/>
    <s v="Global Stack Chair without Arms, Black"/>
    <n v="155.88"/>
    <n v="6"/>
    <n v="0"/>
    <n v="38.97"/>
    <x v="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x v="0"/>
  </r>
  <r>
    <n v="6552"/>
    <x v="3258"/>
    <x v="3"/>
    <x v="819"/>
    <d v="2014-12-22T00:00:00"/>
    <s v="Second Class"/>
    <s v="RB-19465"/>
    <s v="Rick Bensley"/>
    <x v="2"/>
    <s v="United States"/>
    <s v="Los Angeles"/>
    <x v="1"/>
    <n v="90036"/>
    <x v="1"/>
    <s v="OFF-PA-10002986"/>
    <x v="1"/>
    <x v="10"/>
    <s v="Xerox 1898"/>
    <n v="13.36"/>
    <n v="2"/>
    <n v="0"/>
    <n v="6.4127999999999998"/>
    <x v="4"/>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x v="4"/>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x v="2"/>
  </r>
  <r>
    <n v="6555"/>
    <x v="3259"/>
    <x v="2"/>
    <x v="22"/>
    <d v="2011-10-22T00:00:00"/>
    <s v="Second Class"/>
    <s v="LS-16975"/>
    <s v="Lindsay Shagiari"/>
    <x v="2"/>
    <s v="United States"/>
    <s v="Chicago"/>
    <x v="10"/>
    <n v="60653"/>
    <x v="2"/>
    <s v="OFF-ST-10003805"/>
    <x v="1"/>
    <x v="4"/>
    <s v="24 Capacity Maxi Data Binder Racks, Pearl"/>
    <n v="505.32"/>
    <n v="3"/>
    <n v="0.2"/>
    <n v="31.5825"/>
    <x v="2"/>
  </r>
  <r>
    <n v="6556"/>
    <x v="3259"/>
    <x v="2"/>
    <x v="22"/>
    <d v="2011-10-22T00:00:00"/>
    <s v="Second Class"/>
    <s v="LS-16975"/>
    <s v="Lindsay Shagiari"/>
    <x v="2"/>
    <s v="United States"/>
    <s v="Chicago"/>
    <x v="10"/>
    <n v="60653"/>
    <x v="2"/>
    <s v="OFF-PA-10002109"/>
    <x v="1"/>
    <x v="10"/>
    <s v="Wirebound Voice Message Log Book"/>
    <n v="3.8079999999999998"/>
    <n v="1"/>
    <n v="0.2"/>
    <n v="1.2376"/>
    <x v="2"/>
  </r>
  <r>
    <n v="6557"/>
    <x v="3259"/>
    <x v="2"/>
    <x v="22"/>
    <d v="2011-10-22T00:00:00"/>
    <s v="Second Class"/>
    <s v="LS-16975"/>
    <s v="Lindsay Shagiari"/>
    <x v="2"/>
    <s v="United States"/>
    <s v="Chicago"/>
    <x v="10"/>
    <n v="60653"/>
    <x v="2"/>
    <s v="OFF-BI-10000632"/>
    <x v="1"/>
    <x v="8"/>
    <s v="Satellite Sectional Post Binders"/>
    <n v="8.6820000000000004"/>
    <n v="1"/>
    <n v="0.8"/>
    <n v="-14.759399999999999"/>
    <x v="2"/>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x v="2"/>
  </r>
  <r>
    <n v="6559"/>
    <x v="3260"/>
    <x v="1"/>
    <x v="1117"/>
    <d v="2012-06-10T00:00:00"/>
    <s v="Standard Class"/>
    <s v="EB-13750"/>
    <s v="Edward Becker"/>
    <x v="1"/>
    <s v="United States"/>
    <s v="Buffalo"/>
    <x v="15"/>
    <n v="14215"/>
    <x v="3"/>
    <s v="FUR-CH-10004997"/>
    <x v="0"/>
    <x v="1"/>
    <s v="Hon Every-Day Series Multi-Task Chairs"/>
    <n v="1522.6379999999999"/>
    <n v="9"/>
    <n v="0.1"/>
    <n v="169.18199999999999"/>
    <x v="1"/>
  </r>
  <r>
    <n v="6560"/>
    <x v="3261"/>
    <x v="0"/>
    <x v="658"/>
    <d v="2013-07-27T00:00:00"/>
    <s v="Standard Class"/>
    <s v="DK-12835"/>
    <s v="Damala Kotsonis"/>
    <x v="1"/>
    <s v="United States"/>
    <s v="Roseville"/>
    <x v="1"/>
    <n v="95661"/>
    <x v="1"/>
    <s v="OFF-EN-10003001"/>
    <x v="1"/>
    <x v="12"/>
    <s v="Ames Color-File Green Diamond Border X-ray Mailers"/>
    <n v="419.9"/>
    <n v="5"/>
    <n v="0"/>
    <n v="197.35300000000001"/>
    <x v="7"/>
  </r>
  <r>
    <n v="6561"/>
    <x v="3261"/>
    <x v="0"/>
    <x v="658"/>
    <d v="2013-07-27T00:00:00"/>
    <s v="Standard Class"/>
    <s v="DK-12835"/>
    <s v="Damala Kotsonis"/>
    <x v="1"/>
    <s v="United States"/>
    <s v="Roseville"/>
    <x v="1"/>
    <n v="95661"/>
    <x v="1"/>
    <s v="OFF-LA-10003766"/>
    <x v="1"/>
    <x v="2"/>
    <s v="Self-Adhesive Removable Labels"/>
    <n v="3.15"/>
    <n v="1"/>
    <n v="0"/>
    <n v="1.512"/>
    <x v="7"/>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x v="3"/>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x v="5"/>
  </r>
  <r>
    <n v="6564"/>
    <x v="3263"/>
    <x v="2"/>
    <x v="1118"/>
    <d v="2011-05-12T00:00:00"/>
    <s v="Standard Class"/>
    <s v="CT-11995"/>
    <s v="Carol Triggs"/>
    <x v="0"/>
    <s v="United States"/>
    <s v="Lawrence"/>
    <x v="31"/>
    <n v="1841"/>
    <x v="3"/>
    <s v="FUR-TA-10003469"/>
    <x v="0"/>
    <x v="3"/>
    <s v="Balt Split Level Computer Training Table"/>
    <n v="194.25"/>
    <n v="2"/>
    <n v="0.3"/>
    <n v="-38.85"/>
    <x v="5"/>
  </r>
  <r>
    <n v="6565"/>
    <x v="3263"/>
    <x v="2"/>
    <x v="1118"/>
    <d v="2011-05-12T00:00:00"/>
    <s v="Standard Class"/>
    <s v="CT-11995"/>
    <s v="Carol Triggs"/>
    <x v="0"/>
    <s v="United States"/>
    <s v="Lawrence"/>
    <x v="31"/>
    <n v="1841"/>
    <x v="3"/>
    <s v="OFF-AR-10002578"/>
    <x v="1"/>
    <x v="6"/>
    <s v="Newell 335"/>
    <n v="8.64"/>
    <n v="3"/>
    <n v="0"/>
    <n v="2.5055999999999998"/>
    <x v="5"/>
  </r>
  <r>
    <n v="6566"/>
    <x v="3263"/>
    <x v="2"/>
    <x v="1118"/>
    <d v="2011-05-12T00:00:00"/>
    <s v="Standard Class"/>
    <s v="CT-11995"/>
    <s v="Carol Triggs"/>
    <x v="0"/>
    <s v="United States"/>
    <s v="Lawrence"/>
    <x v="31"/>
    <n v="1841"/>
    <x v="3"/>
    <s v="FUR-CH-10004675"/>
    <x v="0"/>
    <x v="1"/>
    <s v="Lifetime Advantage Folding Chairs, 4/Carton"/>
    <n v="872.32"/>
    <n v="4"/>
    <n v="0"/>
    <n v="244.24959999999999"/>
    <x v="5"/>
  </r>
  <r>
    <n v="6567"/>
    <x v="3264"/>
    <x v="3"/>
    <x v="1119"/>
    <d v="2014-02-09T00:00:00"/>
    <s v="Second Class"/>
    <s v="CB-12025"/>
    <s v="Cassandra Brandow"/>
    <x v="0"/>
    <s v="United States"/>
    <s v="Waco"/>
    <x v="5"/>
    <n v="76706"/>
    <x v="2"/>
    <s v="OFF-BI-10004632"/>
    <x v="1"/>
    <x v="8"/>
    <s v="Ibico Hi-Tech Manual Binding System"/>
    <n v="243.99199999999999"/>
    <n v="4"/>
    <n v="0.8"/>
    <n v="-426.98599999999999"/>
    <x v="11"/>
  </r>
  <r>
    <n v="6568"/>
    <x v="3264"/>
    <x v="3"/>
    <x v="1119"/>
    <d v="2014-02-09T00:00:00"/>
    <s v="Second Class"/>
    <s v="CB-12025"/>
    <s v="Cassandra Brandow"/>
    <x v="0"/>
    <s v="United States"/>
    <s v="Waco"/>
    <x v="5"/>
    <n v="76706"/>
    <x v="2"/>
    <s v="OFF-AR-10003087"/>
    <x v="1"/>
    <x v="6"/>
    <s v="Staples"/>
    <n v="7.12"/>
    <n v="5"/>
    <n v="0.2"/>
    <n v="0.71199999999999997"/>
    <x v="11"/>
  </r>
  <r>
    <n v="6569"/>
    <x v="3265"/>
    <x v="2"/>
    <x v="891"/>
    <d v="2011-04-22T00:00:00"/>
    <s v="Standard Class"/>
    <s v="KM-16720"/>
    <s v="Kunst Miller"/>
    <x v="0"/>
    <s v="United States"/>
    <s v="Houston"/>
    <x v="5"/>
    <n v="77095"/>
    <x v="2"/>
    <s v="OFF-AR-10001868"/>
    <x v="1"/>
    <x v="6"/>
    <s v="Prang Dustless Chalk Sticks"/>
    <n v="2.6880000000000002"/>
    <n v="2"/>
    <n v="0.2"/>
    <n v="1.008"/>
    <x v="3"/>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x v="3"/>
  </r>
  <r>
    <n v="6571"/>
    <x v="3265"/>
    <x v="2"/>
    <x v="891"/>
    <d v="2011-04-22T00:00:00"/>
    <s v="Standard Class"/>
    <s v="KM-16720"/>
    <s v="Kunst Miller"/>
    <x v="0"/>
    <s v="United States"/>
    <s v="Houston"/>
    <x v="5"/>
    <n v="77095"/>
    <x v="2"/>
    <s v="OFF-EN-10000056"/>
    <x v="1"/>
    <x v="12"/>
    <s v="Cameo Buff Policy Envelopes"/>
    <n v="149.352"/>
    <n v="3"/>
    <n v="0.2"/>
    <n v="50.406300000000002"/>
    <x v="3"/>
  </r>
  <r>
    <n v="6572"/>
    <x v="3265"/>
    <x v="2"/>
    <x v="891"/>
    <d v="2011-04-22T00:00:00"/>
    <s v="Standard Class"/>
    <s v="KM-16720"/>
    <s v="Kunst Miller"/>
    <x v="0"/>
    <s v="United States"/>
    <s v="Houston"/>
    <x v="5"/>
    <n v="77095"/>
    <x v="2"/>
    <s v="TEC-AC-10000474"/>
    <x v="2"/>
    <x v="11"/>
    <s v="Kensington Expert Mouse Optical USB Trackball for PC or Mac"/>
    <n v="227.976"/>
    <n v="3"/>
    <n v="0.2"/>
    <n v="28.497"/>
    <x v="3"/>
  </r>
  <r>
    <n v="6573"/>
    <x v="3266"/>
    <x v="0"/>
    <x v="1120"/>
    <d v="2013-05-17T00:00:00"/>
    <s v="Standard Class"/>
    <s v="RD-19720"/>
    <s v="Roger Demir"/>
    <x v="0"/>
    <s v="United States"/>
    <s v="Seattle"/>
    <x v="4"/>
    <n v="98105"/>
    <x v="1"/>
    <s v="OFF-PA-10003971"/>
    <x v="1"/>
    <x v="10"/>
    <s v="Xerox 1965"/>
    <n v="11.96"/>
    <n v="2"/>
    <n v="0"/>
    <n v="5.8604000000000003"/>
    <x v="5"/>
  </r>
  <r>
    <n v="6574"/>
    <x v="3267"/>
    <x v="0"/>
    <x v="881"/>
    <d v="2013-12-01T00:00:00"/>
    <s v="Standard Class"/>
    <s v="BP-11050"/>
    <s v="Barry Pond"/>
    <x v="1"/>
    <s v="United States"/>
    <s v="Plainfield"/>
    <x v="30"/>
    <n v="7060"/>
    <x v="3"/>
    <s v="OFF-ST-10000689"/>
    <x v="1"/>
    <x v="4"/>
    <s v="Fellowes Strictly Business Drawer File, Letter/Legal Size"/>
    <n v="563.4"/>
    <n v="4"/>
    <n v="0"/>
    <n v="67.608000000000004"/>
    <x v="0"/>
  </r>
  <r>
    <n v="6575"/>
    <x v="3267"/>
    <x v="0"/>
    <x v="881"/>
    <d v="2013-12-01T00:00:00"/>
    <s v="Standard Class"/>
    <s v="BP-11050"/>
    <s v="Barry Pond"/>
    <x v="1"/>
    <s v="United States"/>
    <s v="Plainfield"/>
    <x v="30"/>
    <n v="7060"/>
    <x v="3"/>
    <s v="TEC-MA-10004255"/>
    <x v="2"/>
    <x v="15"/>
    <s v="Konica Minolta magicolor 1690MF Multifunction Printer"/>
    <n v="319.92"/>
    <n v="8"/>
    <n v="0"/>
    <n v="118.3704"/>
    <x v="0"/>
  </r>
  <r>
    <n v="6576"/>
    <x v="3268"/>
    <x v="3"/>
    <x v="448"/>
    <d v="2014-03-09T00:00:00"/>
    <s v="Standard Class"/>
    <s v="EJ-13720"/>
    <s v="Ed Jacobs"/>
    <x v="0"/>
    <s v="United States"/>
    <s v="Los Angeles"/>
    <x v="1"/>
    <n v="90008"/>
    <x v="1"/>
    <s v="TEC-AC-10000990"/>
    <x v="2"/>
    <x v="11"/>
    <s v="Imation Bio 2GB USBÂ Flash Drive ImationÂ Corp"/>
    <n v="1049.44"/>
    <n v="8"/>
    <n v="0"/>
    <n v="440.76479999999998"/>
    <x v="10"/>
  </r>
  <r>
    <n v="6577"/>
    <x v="3268"/>
    <x v="3"/>
    <x v="448"/>
    <d v="2014-03-09T00:00:00"/>
    <s v="Standard Class"/>
    <s v="EJ-13720"/>
    <s v="Ed Jacobs"/>
    <x v="0"/>
    <s v="United States"/>
    <s v="Los Angeles"/>
    <x v="1"/>
    <n v="90008"/>
    <x v="1"/>
    <s v="FUR-CH-10003968"/>
    <x v="0"/>
    <x v="1"/>
    <s v="Novimex Turbo Task Chair"/>
    <n v="170.352"/>
    <n v="3"/>
    <n v="0.2"/>
    <n v="-17.0352"/>
    <x v="10"/>
  </r>
  <r>
    <n v="6578"/>
    <x v="3269"/>
    <x v="1"/>
    <x v="401"/>
    <d v="2012-12-11T00:00:00"/>
    <s v="Second Class"/>
    <s v="RO-19780"/>
    <s v="Rose O'Brian"/>
    <x v="0"/>
    <s v="United States"/>
    <s v="Arlington"/>
    <x v="17"/>
    <n v="22204"/>
    <x v="0"/>
    <s v="TEC-PH-10001615"/>
    <x v="2"/>
    <x v="7"/>
    <s v="AT&amp;T CL82213"/>
    <n v="173.94"/>
    <n v="6"/>
    <n v="0"/>
    <n v="50.442599999999999"/>
    <x v="4"/>
  </r>
  <r>
    <n v="6579"/>
    <x v="3270"/>
    <x v="2"/>
    <x v="55"/>
    <d v="2011-08-30T00:00:00"/>
    <s v="Standard Class"/>
    <s v="MW-18220"/>
    <s v="Mitch Webber"/>
    <x v="0"/>
    <s v="United States"/>
    <s v="Seattle"/>
    <x v="4"/>
    <n v="98103"/>
    <x v="1"/>
    <s v="TEC-PH-10000895"/>
    <x v="2"/>
    <x v="7"/>
    <s v="Polycom VVX 310 VoIP phone"/>
    <n v="1007.944"/>
    <n v="7"/>
    <n v="0.2"/>
    <n v="75.595799999999997"/>
    <x v="6"/>
  </r>
  <r>
    <n v="6580"/>
    <x v="3271"/>
    <x v="0"/>
    <x v="332"/>
    <d v="2013-10-23T00:00:00"/>
    <s v="Same Day"/>
    <s v="MS-17530"/>
    <s v="MaryBeth Skach"/>
    <x v="0"/>
    <s v="United States"/>
    <s v="Seattle"/>
    <x v="4"/>
    <n v="98105"/>
    <x v="1"/>
    <s v="OFF-PA-10003001"/>
    <x v="1"/>
    <x v="10"/>
    <s v="Xerox 1986"/>
    <n v="6.68"/>
    <n v="1"/>
    <n v="0"/>
    <n v="3.2063999999999999"/>
    <x v="2"/>
  </r>
  <r>
    <n v="6581"/>
    <x v="3271"/>
    <x v="0"/>
    <x v="332"/>
    <d v="2013-10-23T00:00:00"/>
    <s v="Same Day"/>
    <s v="MS-17530"/>
    <s v="MaryBeth Skach"/>
    <x v="0"/>
    <s v="United States"/>
    <s v="Seattle"/>
    <x v="4"/>
    <n v="98105"/>
    <x v="1"/>
    <s v="OFF-AR-10002766"/>
    <x v="1"/>
    <x v="6"/>
    <s v="Prang Drawing Pencil Set"/>
    <n v="8.34"/>
    <n v="3"/>
    <n v="0"/>
    <n v="2.2517999999999998"/>
    <x v="2"/>
  </r>
  <r>
    <n v="6582"/>
    <x v="3271"/>
    <x v="0"/>
    <x v="332"/>
    <d v="2013-10-23T00:00:00"/>
    <s v="Same Day"/>
    <s v="MS-17530"/>
    <s v="MaryBeth Skach"/>
    <x v="0"/>
    <s v="United States"/>
    <s v="Seattle"/>
    <x v="4"/>
    <n v="98105"/>
    <x v="1"/>
    <s v="FUR-FU-10003095"/>
    <x v="0"/>
    <x v="5"/>
    <s v="Linden 12&quot; Wall Clock With Oak Frame"/>
    <n v="101.94"/>
    <n v="3"/>
    <n v="0"/>
    <n v="30.582000000000001"/>
    <x v="2"/>
  </r>
  <r>
    <n v="6583"/>
    <x v="3272"/>
    <x v="0"/>
    <x v="1121"/>
    <d v="2013-08-12T00:00:00"/>
    <s v="Standard Class"/>
    <s v="DW-13585"/>
    <s v="Dorothy Wardle"/>
    <x v="1"/>
    <s v="United States"/>
    <s v="Edmonds"/>
    <x v="4"/>
    <n v="98026"/>
    <x v="1"/>
    <s v="TEC-AC-10003610"/>
    <x v="2"/>
    <x v="11"/>
    <s v="LogitechÂ Illuminated - Keyboard"/>
    <n v="179.97"/>
    <n v="3"/>
    <n v="0"/>
    <n v="86.385599999999997"/>
    <x v="6"/>
  </r>
  <r>
    <n v="6584"/>
    <x v="3273"/>
    <x v="3"/>
    <x v="246"/>
    <d v="2014-07-28T00:00:00"/>
    <s v="Standard Class"/>
    <s v="AM-10705"/>
    <s v="Anne McFarland"/>
    <x v="0"/>
    <s v="United States"/>
    <s v="Salem"/>
    <x v="17"/>
    <n v="24153"/>
    <x v="0"/>
    <s v="OFF-AR-10003727"/>
    <x v="1"/>
    <x v="6"/>
    <s v="Berol Giant Pencil Sharpener"/>
    <n v="101.94"/>
    <n v="6"/>
    <n v="0"/>
    <n v="29.5626"/>
    <x v="7"/>
  </r>
  <r>
    <n v="6585"/>
    <x v="3273"/>
    <x v="3"/>
    <x v="246"/>
    <d v="2014-07-28T00:00:00"/>
    <s v="Standard Class"/>
    <s v="AM-10705"/>
    <s v="Anne McFarland"/>
    <x v="0"/>
    <s v="United States"/>
    <s v="Salem"/>
    <x v="17"/>
    <n v="24153"/>
    <x v="0"/>
    <s v="TEC-PH-10002660"/>
    <x v="2"/>
    <x v="7"/>
    <s v="Nortel Networks T7316 E Nt8 B27"/>
    <n v="271.95999999999998"/>
    <n v="4"/>
    <n v="0"/>
    <n v="67.989999999999995"/>
    <x v="7"/>
  </r>
  <r>
    <n v="6586"/>
    <x v="3273"/>
    <x v="3"/>
    <x v="246"/>
    <d v="2014-07-28T00:00:00"/>
    <s v="Standard Class"/>
    <s v="AM-10705"/>
    <s v="Anne McFarland"/>
    <x v="0"/>
    <s v="United States"/>
    <s v="Salem"/>
    <x v="17"/>
    <n v="24153"/>
    <x v="0"/>
    <s v="FUR-FU-10003274"/>
    <x v="0"/>
    <x v="5"/>
    <s v="Regeneration Desk Collection"/>
    <n v="8.8000000000000007"/>
    <n v="5"/>
    <n v="0"/>
    <n v="3.8719999999999999"/>
    <x v="7"/>
  </r>
  <r>
    <n v="6587"/>
    <x v="3273"/>
    <x v="3"/>
    <x v="246"/>
    <d v="2014-07-28T00:00:00"/>
    <s v="Standard Class"/>
    <s v="AM-10705"/>
    <s v="Anne McFarland"/>
    <x v="0"/>
    <s v="United States"/>
    <s v="Salem"/>
    <x v="17"/>
    <n v="24153"/>
    <x v="0"/>
    <s v="OFF-AR-10003829"/>
    <x v="1"/>
    <x v="6"/>
    <s v="Newell 35"/>
    <n v="19.68"/>
    <n v="6"/>
    <n v="0"/>
    <n v="5.7072000000000003"/>
    <x v="7"/>
  </r>
  <r>
    <n v="6588"/>
    <x v="3273"/>
    <x v="3"/>
    <x v="246"/>
    <d v="2014-07-28T00:00:00"/>
    <s v="Standard Class"/>
    <s v="AM-10705"/>
    <s v="Anne McFarland"/>
    <x v="0"/>
    <s v="United States"/>
    <s v="Salem"/>
    <x v="17"/>
    <n v="24153"/>
    <x v="0"/>
    <s v="FUR-BO-10003441"/>
    <x v="0"/>
    <x v="0"/>
    <s v="Bush Westfield Collection Bookcases, Fully Assembled"/>
    <n v="302.94"/>
    <n v="3"/>
    <n v="0"/>
    <n v="69.676199999999994"/>
    <x v="7"/>
  </r>
  <r>
    <n v="6589"/>
    <x v="3273"/>
    <x v="3"/>
    <x v="246"/>
    <d v="2014-07-28T00:00:00"/>
    <s v="Standard Class"/>
    <s v="AM-10705"/>
    <s v="Anne McFarland"/>
    <x v="0"/>
    <s v="United States"/>
    <s v="Salem"/>
    <x v="17"/>
    <n v="24153"/>
    <x v="0"/>
    <s v="OFF-BI-10003355"/>
    <x v="1"/>
    <x v="8"/>
    <s v="Cardinal Holdit Business Card Pockets"/>
    <n v="14.94"/>
    <n v="3"/>
    <n v="0"/>
    <n v="7.1711999999999998"/>
    <x v="7"/>
  </r>
  <r>
    <n v="6590"/>
    <x v="3273"/>
    <x v="3"/>
    <x v="246"/>
    <d v="2014-07-28T00:00:00"/>
    <s v="Standard Class"/>
    <s v="AM-10705"/>
    <s v="Anne McFarland"/>
    <x v="0"/>
    <s v="United States"/>
    <s v="Salem"/>
    <x v="17"/>
    <n v="24153"/>
    <x v="0"/>
    <s v="OFF-SU-10003505"/>
    <x v="1"/>
    <x v="14"/>
    <s v="Premier Electric Letter Opener"/>
    <n v="231.72"/>
    <n v="2"/>
    <n v="0"/>
    <n v="11.586"/>
    <x v="7"/>
  </r>
  <r>
    <n v="6591"/>
    <x v="3274"/>
    <x v="2"/>
    <x v="893"/>
    <d v="2011-03-26T00:00:00"/>
    <s v="First Class"/>
    <s v="BG-11740"/>
    <s v="Bruce Geld"/>
    <x v="0"/>
    <s v="United States"/>
    <s v="Delray Beach"/>
    <x v="2"/>
    <n v="33445"/>
    <x v="0"/>
    <s v="OFF-LA-10004484"/>
    <x v="1"/>
    <x v="2"/>
    <s v="Avery 476"/>
    <n v="9.9120000000000008"/>
    <n v="3"/>
    <n v="0.2"/>
    <n v="3.2214"/>
    <x v="10"/>
  </r>
  <r>
    <n v="6592"/>
    <x v="3275"/>
    <x v="1"/>
    <x v="28"/>
    <d v="2012-05-06T00:00:00"/>
    <s v="Standard Class"/>
    <s v="KB-16585"/>
    <s v="Ken Black"/>
    <x v="1"/>
    <s v="United States"/>
    <s v="San Francisco"/>
    <x v="1"/>
    <n v="94110"/>
    <x v="1"/>
    <s v="OFF-AR-10000658"/>
    <x v="1"/>
    <x v="6"/>
    <s v="Newell 324"/>
    <n v="34.65"/>
    <n v="3"/>
    <n v="0"/>
    <n v="9.702"/>
    <x v="3"/>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x v="3"/>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x v="1"/>
  </r>
  <r>
    <n v="6595"/>
    <x v="3277"/>
    <x v="1"/>
    <x v="124"/>
    <d v="2012-05-11T00:00:00"/>
    <s v="Standard Class"/>
    <s v="SV-20815"/>
    <s v="Stuart Van"/>
    <x v="1"/>
    <s v="United States"/>
    <s v="Indianapolis"/>
    <x v="14"/>
    <n v="46203"/>
    <x v="2"/>
    <s v="OFF-AR-10001897"/>
    <x v="1"/>
    <x v="6"/>
    <s v="Model L Table or Wall-Mount Pencil Sharpener"/>
    <n v="125.93"/>
    <n v="7"/>
    <n v="0"/>
    <n v="35.260399999999997"/>
    <x v="5"/>
  </r>
  <r>
    <n v="6596"/>
    <x v="3278"/>
    <x v="3"/>
    <x v="756"/>
    <d v="2014-04-27T00:00:00"/>
    <s v="First Class"/>
    <s v="GG-14650"/>
    <s v="Greg Guthrie"/>
    <x v="1"/>
    <s v="United States"/>
    <s v="Columbus"/>
    <x v="24"/>
    <n v="43229"/>
    <x v="3"/>
    <s v="OFF-BI-10000285"/>
    <x v="1"/>
    <x v="8"/>
    <s v="XtraLife ClearVue Slant-D Ring Binders by Cardinal"/>
    <n v="11.76"/>
    <n v="5"/>
    <n v="0.7"/>
    <n v="-7.84"/>
    <x v="3"/>
  </r>
  <r>
    <n v="6597"/>
    <x v="3278"/>
    <x v="3"/>
    <x v="756"/>
    <d v="2014-04-27T00:00:00"/>
    <s v="First Class"/>
    <s v="GG-14650"/>
    <s v="Greg Guthrie"/>
    <x v="1"/>
    <s v="United States"/>
    <s v="Columbus"/>
    <x v="24"/>
    <n v="43229"/>
    <x v="3"/>
    <s v="OFF-PA-10001804"/>
    <x v="1"/>
    <x v="10"/>
    <s v="Xerox 195"/>
    <n v="5.3440000000000003"/>
    <n v="1"/>
    <n v="0.2"/>
    <n v="1.8704000000000001"/>
    <x v="3"/>
  </r>
  <r>
    <n v="6598"/>
    <x v="3279"/>
    <x v="2"/>
    <x v="571"/>
    <d v="2011-06-12T00:00:00"/>
    <s v="Standard Class"/>
    <s v="SV-20785"/>
    <s v="Stewart Visinsky"/>
    <x v="0"/>
    <s v="United States"/>
    <s v="Jacksonville"/>
    <x v="2"/>
    <n v="32216"/>
    <x v="0"/>
    <s v="OFF-BI-10002557"/>
    <x v="1"/>
    <x v="8"/>
    <s v="Presstex Flexible Ring Binders"/>
    <n v="1.365"/>
    <n v="1"/>
    <n v="0.7"/>
    <n v="-0.91"/>
    <x v="1"/>
  </r>
  <r>
    <n v="6599"/>
    <x v="3279"/>
    <x v="2"/>
    <x v="571"/>
    <d v="2011-06-12T00:00:00"/>
    <s v="Standard Class"/>
    <s v="SV-20785"/>
    <s v="Stewart Visinsky"/>
    <x v="0"/>
    <s v="United States"/>
    <s v="Jacksonville"/>
    <x v="2"/>
    <n v="32216"/>
    <x v="0"/>
    <s v="OFF-PA-10002319"/>
    <x v="1"/>
    <x v="10"/>
    <s v="Xerox 1944"/>
    <n v="62.015999999999998"/>
    <n v="2"/>
    <n v="0.2"/>
    <n v="22.480799999999999"/>
    <x v="1"/>
  </r>
  <r>
    <n v="6600"/>
    <x v="3280"/>
    <x v="2"/>
    <x v="266"/>
    <d v="2011-12-07T00:00:00"/>
    <s v="Standard Class"/>
    <s v="ON-18715"/>
    <s v="Odella Nelson"/>
    <x v="1"/>
    <s v="United States"/>
    <s v="Clinton"/>
    <x v="39"/>
    <n v="20735"/>
    <x v="3"/>
    <s v="FUR-FU-10003849"/>
    <x v="0"/>
    <x v="5"/>
    <s v="DAX Metal Frame, Desktop, Stepped-Edge"/>
    <n v="60.72"/>
    <n v="3"/>
    <n v="0"/>
    <n v="23.680800000000001"/>
    <x v="4"/>
  </r>
  <r>
    <n v="6601"/>
    <x v="3280"/>
    <x v="2"/>
    <x v="266"/>
    <d v="2011-12-07T00:00:00"/>
    <s v="Standard Class"/>
    <s v="ON-18715"/>
    <s v="Odella Nelson"/>
    <x v="1"/>
    <s v="United States"/>
    <s v="Clinton"/>
    <x v="39"/>
    <n v="20735"/>
    <x v="3"/>
    <s v="OFF-PA-10002923"/>
    <x v="1"/>
    <x v="10"/>
    <s v="Xerox 1942"/>
    <n v="146.82"/>
    <n v="3"/>
    <n v="0"/>
    <n v="73.41"/>
    <x v="4"/>
  </r>
  <r>
    <n v="6602"/>
    <x v="3280"/>
    <x v="2"/>
    <x v="266"/>
    <d v="2011-12-07T00:00:00"/>
    <s v="Standard Class"/>
    <s v="ON-18715"/>
    <s v="Odella Nelson"/>
    <x v="1"/>
    <s v="United States"/>
    <s v="Clinton"/>
    <x v="39"/>
    <n v="20735"/>
    <x v="3"/>
    <s v="FUR-CH-10004754"/>
    <x v="0"/>
    <x v="1"/>
    <s v="Global Stack Chair with Arms, Black"/>
    <n v="239.84"/>
    <n v="8"/>
    <n v="0"/>
    <n v="64.756799999999998"/>
    <x v="4"/>
  </r>
  <r>
    <n v="6603"/>
    <x v="3280"/>
    <x v="2"/>
    <x v="266"/>
    <d v="2011-12-07T00:00:00"/>
    <s v="Standard Class"/>
    <s v="ON-18715"/>
    <s v="Odella Nelson"/>
    <x v="1"/>
    <s v="United States"/>
    <s v="Clinton"/>
    <x v="39"/>
    <n v="20735"/>
    <x v="3"/>
    <s v="OFF-LA-10000634"/>
    <x v="1"/>
    <x v="2"/>
    <s v="Avery 509"/>
    <n v="15.66"/>
    <n v="6"/>
    <n v="0"/>
    <n v="7.2035999999999998"/>
    <x v="4"/>
  </r>
  <r>
    <n v="6604"/>
    <x v="3281"/>
    <x v="3"/>
    <x v="46"/>
    <d v="2014-06-21T00:00:00"/>
    <s v="First Class"/>
    <s v="RA-19945"/>
    <s v="Ryan Akin"/>
    <x v="0"/>
    <s v="United States"/>
    <s v="Commerce City"/>
    <x v="22"/>
    <n v="80022"/>
    <x v="1"/>
    <s v="OFF-ST-10001418"/>
    <x v="1"/>
    <x v="4"/>
    <s v="Carina Media Storage Towers in Natural &amp; Black"/>
    <n v="146.352"/>
    <n v="3"/>
    <n v="0.2"/>
    <n v="-32.929200000000002"/>
    <x v="1"/>
  </r>
  <r>
    <n v="6605"/>
    <x v="3282"/>
    <x v="0"/>
    <x v="439"/>
    <d v="2013-06-01T00:00:00"/>
    <s v="Standard Class"/>
    <s v="SV-20785"/>
    <s v="Stewart Visinsky"/>
    <x v="0"/>
    <s v="United States"/>
    <s v="Santa Ana"/>
    <x v="1"/>
    <n v="92704"/>
    <x v="1"/>
    <s v="OFF-FA-10003467"/>
    <x v="1"/>
    <x v="13"/>
    <s v="Alliance Big Bands Rubber Bands, 12/Pack"/>
    <n v="5.94"/>
    <n v="3"/>
    <n v="0"/>
    <n v="0"/>
    <x v="5"/>
  </r>
  <r>
    <n v="6606"/>
    <x v="3282"/>
    <x v="0"/>
    <x v="439"/>
    <d v="2013-06-01T00:00:00"/>
    <s v="Standard Class"/>
    <s v="SV-20785"/>
    <s v="Stewart Visinsky"/>
    <x v="0"/>
    <s v="United States"/>
    <s v="Santa Ana"/>
    <x v="1"/>
    <n v="92704"/>
    <x v="1"/>
    <s v="OFF-PA-10001293"/>
    <x v="1"/>
    <x v="10"/>
    <s v="Xerox 1946"/>
    <n v="45.36"/>
    <n v="7"/>
    <n v="0"/>
    <n v="21.7728"/>
    <x v="5"/>
  </r>
  <r>
    <n v="6607"/>
    <x v="3282"/>
    <x v="0"/>
    <x v="439"/>
    <d v="2013-06-01T00:00:00"/>
    <s v="Standard Class"/>
    <s v="SV-20785"/>
    <s v="Stewart Visinsky"/>
    <x v="0"/>
    <s v="United States"/>
    <s v="Santa Ana"/>
    <x v="1"/>
    <n v="92704"/>
    <x v="1"/>
    <s v="TEC-PH-10003885"/>
    <x v="2"/>
    <x v="7"/>
    <s v="Cisco SPA508G"/>
    <n v="211.16800000000001"/>
    <n v="4"/>
    <n v="0.2"/>
    <n v="23.756399999999999"/>
    <x v="5"/>
  </r>
  <r>
    <n v="6608"/>
    <x v="3282"/>
    <x v="0"/>
    <x v="439"/>
    <d v="2013-06-01T00:00:00"/>
    <s v="Standard Class"/>
    <s v="SV-20785"/>
    <s v="Stewart Visinsky"/>
    <x v="0"/>
    <s v="United States"/>
    <s v="Santa Ana"/>
    <x v="1"/>
    <n v="92704"/>
    <x v="1"/>
    <s v="FUR-CH-10004860"/>
    <x v="0"/>
    <x v="1"/>
    <s v="Global Low Back Tilter Chair"/>
    <n v="484.70400000000001"/>
    <n v="6"/>
    <n v="0.2"/>
    <n v="-84.8232"/>
    <x v="5"/>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x v="5"/>
  </r>
  <r>
    <n v="6610"/>
    <x v="3283"/>
    <x v="1"/>
    <x v="366"/>
    <d v="2012-03-10T00:00:00"/>
    <s v="Same Day"/>
    <s v="KB-16585"/>
    <s v="Ken Black"/>
    <x v="1"/>
    <s v="United States"/>
    <s v="Clinton"/>
    <x v="39"/>
    <n v="20735"/>
    <x v="3"/>
    <s v="OFF-ST-10002406"/>
    <x v="1"/>
    <x v="4"/>
    <s v="Pizazz Global Quick File"/>
    <n v="89.82"/>
    <n v="6"/>
    <n v="0"/>
    <n v="25.1496"/>
    <x v="10"/>
  </r>
  <r>
    <n v="6611"/>
    <x v="3284"/>
    <x v="0"/>
    <x v="201"/>
    <d v="2013-10-23T00:00:00"/>
    <s v="First Class"/>
    <s v="AG-10495"/>
    <s v="Andrew Gjertsen"/>
    <x v="1"/>
    <s v="United States"/>
    <s v="Los Angeles"/>
    <x v="1"/>
    <n v="90049"/>
    <x v="1"/>
    <s v="OFF-BI-10004209"/>
    <x v="1"/>
    <x v="8"/>
    <s v="Fellowes Twister Kit, Gray/Clear, 3/pkg"/>
    <n v="19.295999999999999"/>
    <n v="3"/>
    <n v="0.2"/>
    <n v="6.03"/>
    <x v="2"/>
  </r>
  <r>
    <n v="6612"/>
    <x v="3285"/>
    <x v="1"/>
    <x v="1122"/>
    <d v="2012-04-28T00:00:00"/>
    <s v="Standard Class"/>
    <s v="JK-16090"/>
    <s v="Juliana Krohn"/>
    <x v="0"/>
    <s v="United States"/>
    <s v="Louisville"/>
    <x v="0"/>
    <n v="40214"/>
    <x v="0"/>
    <s v="FUR-CH-10001891"/>
    <x v="0"/>
    <x v="1"/>
    <s v="Global Deluxe Office Fabric Chairs"/>
    <n v="191.96"/>
    <n v="2"/>
    <n v="0"/>
    <n v="51.8292"/>
    <x v="3"/>
  </r>
  <r>
    <n v="6613"/>
    <x v="3285"/>
    <x v="1"/>
    <x v="1122"/>
    <d v="2012-04-28T00:00:00"/>
    <s v="Standard Class"/>
    <s v="JK-16090"/>
    <s v="Juliana Krohn"/>
    <x v="0"/>
    <s v="United States"/>
    <s v="Louisville"/>
    <x v="0"/>
    <n v="40214"/>
    <x v="0"/>
    <s v="OFF-BI-10002215"/>
    <x v="1"/>
    <x v="8"/>
    <s v="Wilson Jones Hanging View Binder, White, 1&quot;"/>
    <n v="21.3"/>
    <n v="3"/>
    <n v="0"/>
    <n v="9.798"/>
    <x v="3"/>
  </r>
  <r>
    <n v="6614"/>
    <x v="3285"/>
    <x v="1"/>
    <x v="1122"/>
    <d v="2012-04-28T00:00:00"/>
    <s v="Standard Class"/>
    <s v="JK-16090"/>
    <s v="Juliana Krohn"/>
    <x v="0"/>
    <s v="United States"/>
    <s v="Louisville"/>
    <x v="0"/>
    <n v="40214"/>
    <x v="0"/>
    <s v="TEC-PH-10002103"/>
    <x v="2"/>
    <x v="7"/>
    <s v="Jabra SPEAK 410"/>
    <n v="469.95"/>
    <n v="5"/>
    <n v="0"/>
    <n v="131.58600000000001"/>
    <x v="3"/>
  </r>
  <r>
    <n v="6615"/>
    <x v="3285"/>
    <x v="1"/>
    <x v="1122"/>
    <d v="2012-04-28T00:00:00"/>
    <s v="Standard Class"/>
    <s v="JK-16090"/>
    <s v="Juliana Krohn"/>
    <x v="0"/>
    <s v="United States"/>
    <s v="Louisville"/>
    <x v="0"/>
    <n v="40214"/>
    <x v="0"/>
    <s v="FUR-FU-10003394"/>
    <x v="0"/>
    <x v="5"/>
    <s v="Tenex &quot;The Solids&quot; Textured Chair Mats"/>
    <n v="209.88"/>
    <n v="3"/>
    <n v="0"/>
    <n v="35.679600000000001"/>
    <x v="3"/>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x v="1"/>
  </r>
  <r>
    <n v="6617"/>
    <x v="3286"/>
    <x v="0"/>
    <x v="26"/>
    <d v="2013-06-20T00:00:00"/>
    <s v="First Class"/>
    <s v="MV-18190"/>
    <s v="Mike Vittorini"/>
    <x v="0"/>
    <s v="United States"/>
    <s v="Los Angeles"/>
    <x v="1"/>
    <n v="90045"/>
    <x v="1"/>
    <s v="OFF-LA-10000081"/>
    <x v="1"/>
    <x v="2"/>
    <s v="Avery 496"/>
    <n v="22.5"/>
    <n v="6"/>
    <n v="0"/>
    <n v="10.8"/>
    <x v="1"/>
  </r>
  <r>
    <n v="6618"/>
    <x v="3286"/>
    <x v="0"/>
    <x v="26"/>
    <d v="2013-06-20T00:00:00"/>
    <s v="First Class"/>
    <s v="MV-18190"/>
    <s v="Mike Vittorini"/>
    <x v="0"/>
    <s v="United States"/>
    <s v="Los Angeles"/>
    <x v="1"/>
    <n v="90045"/>
    <x v="1"/>
    <s v="OFF-PA-10001497"/>
    <x v="1"/>
    <x v="10"/>
    <s v="Xerox 1914"/>
    <n v="219.84"/>
    <n v="4"/>
    <n v="0"/>
    <n v="107.7216"/>
    <x v="1"/>
  </r>
  <r>
    <n v="6619"/>
    <x v="3287"/>
    <x v="3"/>
    <x v="1123"/>
    <d v="2014-01-19T00:00:00"/>
    <s v="Second Class"/>
    <s v="CP-12085"/>
    <s v="Cathy Prescott"/>
    <x v="1"/>
    <s v="United States"/>
    <s v="Springfield"/>
    <x v="25"/>
    <n v="65807"/>
    <x v="2"/>
    <s v="OFF-PA-10004983"/>
    <x v="1"/>
    <x v="10"/>
    <s v="Xerox 23"/>
    <n v="32.4"/>
    <n v="5"/>
    <n v="0"/>
    <n v="15.552"/>
    <x v="9"/>
  </r>
  <r>
    <n v="6620"/>
    <x v="3287"/>
    <x v="3"/>
    <x v="1123"/>
    <d v="2014-01-19T00:00:00"/>
    <s v="Second Class"/>
    <s v="CP-12085"/>
    <s v="Cathy Prescott"/>
    <x v="1"/>
    <s v="United States"/>
    <s v="Springfield"/>
    <x v="25"/>
    <n v="65807"/>
    <x v="2"/>
    <s v="OFF-AR-10004010"/>
    <x v="1"/>
    <x v="6"/>
    <s v="Hunt Boston Vacuum Mount KS Pencil Sharpener"/>
    <n v="209.94"/>
    <n v="6"/>
    <n v="0"/>
    <n v="54.584400000000002"/>
    <x v="9"/>
  </r>
  <r>
    <n v="6621"/>
    <x v="3287"/>
    <x v="3"/>
    <x v="1123"/>
    <d v="2014-01-19T00:00:00"/>
    <s v="Second Class"/>
    <s v="CP-12085"/>
    <s v="Cathy Prescott"/>
    <x v="1"/>
    <s v="United States"/>
    <s v="Springfield"/>
    <x v="25"/>
    <n v="65807"/>
    <x v="2"/>
    <s v="OFF-SU-10002881"/>
    <x v="1"/>
    <x v="14"/>
    <s v="Martin Yale Chadless Opener Electric Letter Opener"/>
    <n v="4164.05"/>
    <n v="5"/>
    <n v="0"/>
    <n v="83.281000000000006"/>
    <x v="9"/>
  </r>
  <r>
    <n v="6622"/>
    <x v="3287"/>
    <x v="3"/>
    <x v="1123"/>
    <d v="2014-01-19T00:00:00"/>
    <s v="Second Class"/>
    <s v="CP-12085"/>
    <s v="Cathy Prescott"/>
    <x v="1"/>
    <s v="United States"/>
    <s v="Springfield"/>
    <x v="25"/>
    <n v="65807"/>
    <x v="2"/>
    <s v="FUR-BO-10001608"/>
    <x v="0"/>
    <x v="0"/>
    <s v="Hon Metal Bookcases, Black"/>
    <n v="212.94"/>
    <n v="3"/>
    <n v="0"/>
    <n v="53.234999999999999"/>
    <x v="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x v="8"/>
  </r>
  <r>
    <n v="6624"/>
    <x v="3288"/>
    <x v="2"/>
    <x v="1124"/>
    <d v="2011-09-09T00:00:00"/>
    <s v="First Class"/>
    <s v="VP-21760"/>
    <s v="Victoria Pisteka"/>
    <x v="1"/>
    <s v="United States"/>
    <s v="San Francisco"/>
    <x v="1"/>
    <n v="94109"/>
    <x v="1"/>
    <s v="OFF-LA-10001934"/>
    <x v="1"/>
    <x v="2"/>
    <s v="Avery 516"/>
    <n v="58.48"/>
    <n v="8"/>
    <n v="0"/>
    <n v="27.485600000000002"/>
    <x v="8"/>
  </r>
  <r>
    <n v="6625"/>
    <x v="3289"/>
    <x v="1"/>
    <x v="1125"/>
    <d v="2012-01-23T00:00:00"/>
    <s v="Standard Class"/>
    <s v="PM-18940"/>
    <s v="Paul MacIntyre"/>
    <x v="0"/>
    <s v="United States"/>
    <s v="Texas City"/>
    <x v="5"/>
    <n v="77590"/>
    <x v="2"/>
    <s v="FUR-TA-10002855"/>
    <x v="0"/>
    <x v="3"/>
    <s v="Bevis Round Conference Table Top &amp; Single Column Base"/>
    <n v="102.438"/>
    <n v="1"/>
    <n v="0.3"/>
    <n v="-13.1706"/>
    <x v="9"/>
  </r>
  <r>
    <n v="6626"/>
    <x v="3289"/>
    <x v="1"/>
    <x v="1125"/>
    <d v="2012-01-23T00:00:00"/>
    <s v="Standard Class"/>
    <s v="PM-18940"/>
    <s v="Paul MacIntyre"/>
    <x v="0"/>
    <s v="United States"/>
    <s v="Texas City"/>
    <x v="5"/>
    <n v="77590"/>
    <x v="2"/>
    <s v="FUR-CH-10004875"/>
    <x v="0"/>
    <x v="1"/>
    <s v="Harbour Creations 67200 Series Stacking Chairs"/>
    <n v="199.304"/>
    <n v="4"/>
    <n v="0.3"/>
    <n v="-8.5416000000000007"/>
    <x v="9"/>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x v="4"/>
  </r>
  <r>
    <n v="6628"/>
    <x v="3291"/>
    <x v="2"/>
    <x v="235"/>
    <d v="2011-05-27T00:00:00"/>
    <s v="Standard Class"/>
    <s v="EH-13990"/>
    <s v="Erica Hackney"/>
    <x v="0"/>
    <s v="United States"/>
    <s v="Bellevue"/>
    <x v="4"/>
    <n v="98006"/>
    <x v="1"/>
    <s v="OFF-PA-10003177"/>
    <x v="1"/>
    <x v="10"/>
    <s v="Xerox 1999"/>
    <n v="12.96"/>
    <n v="2"/>
    <n v="0"/>
    <n v="6.2207999999999997"/>
    <x v="5"/>
  </r>
  <r>
    <n v="6629"/>
    <x v="3292"/>
    <x v="1"/>
    <x v="444"/>
    <d v="2012-09-22T00:00:00"/>
    <s v="Second Class"/>
    <s v="GW-14605"/>
    <s v="Giulietta Weimer"/>
    <x v="0"/>
    <s v="United States"/>
    <s v="New York City"/>
    <x v="15"/>
    <n v="10024"/>
    <x v="3"/>
    <s v="TEC-PH-10000011"/>
    <x v="2"/>
    <x v="7"/>
    <s v="PureGear Roll-On Screen Protector"/>
    <n v="279.86"/>
    <n v="14"/>
    <n v="0"/>
    <n v="134.33279999999999"/>
    <x v="8"/>
  </r>
  <r>
    <n v="6630"/>
    <x v="3293"/>
    <x v="1"/>
    <x v="653"/>
    <d v="2012-10-06T00:00:00"/>
    <s v="Standard Class"/>
    <s v="NP-18685"/>
    <s v="Nora Pelletier"/>
    <x v="2"/>
    <s v="United States"/>
    <s v="Wilson"/>
    <x v="3"/>
    <n v="27893"/>
    <x v="0"/>
    <s v="OFF-BI-10001757"/>
    <x v="1"/>
    <x v="8"/>
    <s v="Pressboard Hanging Data Binders for Unburst Sheets"/>
    <n v="7.38"/>
    <n v="5"/>
    <n v="0.7"/>
    <n v="-5.4119999999999999"/>
    <x v="2"/>
  </r>
  <r>
    <n v="6631"/>
    <x v="3294"/>
    <x v="0"/>
    <x v="591"/>
    <d v="2013-12-31T00:00:00"/>
    <s v="Standard Class"/>
    <s v="JE-15715"/>
    <s v="Joe Elijah"/>
    <x v="0"/>
    <s v="United States"/>
    <s v="Seattle"/>
    <x v="4"/>
    <n v="98115"/>
    <x v="1"/>
    <s v="FUR-CH-10000847"/>
    <x v="0"/>
    <x v="1"/>
    <s v="Global Executive Mid-Back Manager's Chair"/>
    <n v="698.35199999999998"/>
    <n v="3"/>
    <n v="0.2"/>
    <n v="52.376399999999997"/>
    <x v="4"/>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x v="4"/>
  </r>
  <r>
    <n v="6633"/>
    <x v="3295"/>
    <x v="0"/>
    <x v="715"/>
    <d v="2013-05-09T00:00:00"/>
    <s v="Second Class"/>
    <s v="BE-11455"/>
    <s v="Brad Eason"/>
    <x v="2"/>
    <s v="United States"/>
    <s v="Springfield"/>
    <x v="25"/>
    <n v="65807"/>
    <x v="2"/>
    <s v="OFF-AP-10001205"/>
    <x v="1"/>
    <x v="9"/>
    <s v="Belkin 5 Outlet SurgeMaster Power Centers"/>
    <n v="54.48"/>
    <n v="1"/>
    <n v="0"/>
    <n v="15.2544"/>
    <x v="5"/>
  </r>
  <r>
    <n v="6634"/>
    <x v="3296"/>
    <x v="0"/>
    <x v="1057"/>
    <d v="2013-10-25T00:00:00"/>
    <s v="Same Day"/>
    <s v="SS-20590"/>
    <s v="Sonia Sunley"/>
    <x v="0"/>
    <s v="United States"/>
    <s v="San Francisco"/>
    <x v="1"/>
    <n v="94109"/>
    <x v="1"/>
    <s v="TEC-AC-10001838"/>
    <x v="2"/>
    <x v="11"/>
    <s v="Razer Tiamat Over Ear 7.1 Surround Sound PC Gaming Headset"/>
    <n v="199.99"/>
    <n v="1"/>
    <n v="0"/>
    <n v="85.995699999999999"/>
    <x v="2"/>
  </r>
  <r>
    <n v="6635"/>
    <x v="3297"/>
    <x v="3"/>
    <x v="636"/>
    <d v="2014-05-07T00:00:00"/>
    <s v="Same Day"/>
    <s v="MB-18085"/>
    <s v="Mick Brown"/>
    <x v="0"/>
    <s v="United States"/>
    <s v="Charlotte"/>
    <x v="3"/>
    <n v="28205"/>
    <x v="0"/>
    <s v="OFF-BI-10003982"/>
    <x v="1"/>
    <x v="8"/>
    <s v="Wilson Jones Century Plastic Molded Ring Binders"/>
    <n v="68.540999999999997"/>
    <n v="11"/>
    <n v="0.7"/>
    <n v="-52.548099999999998"/>
    <x v="5"/>
  </r>
  <r>
    <n v="6636"/>
    <x v="3297"/>
    <x v="3"/>
    <x v="636"/>
    <d v="2014-05-07T00:00:00"/>
    <s v="Same Day"/>
    <s v="MB-18085"/>
    <s v="Mick Brown"/>
    <x v="0"/>
    <s v="United States"/>
    <s v="Charlotte"/>
    <x v="3"/>
    <n v="28205"/>
    <x v="0"/>
    <s v="TEC-PH-10004977"/>
    <x v="2"/>
    <x v="7"/>
    <s v="GE 30524EE4"/>
    <n v="627.16800000000001"/>
    <n v="4"/>
    <n v="0.2"/>
    <n v="70.556399999999996"/>
    <x v="5"/>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x v="5"/>
  </r>
  <r>
    <n v="6638"/>
    <x v="3298"/>
    <x v="3"/>
    <x v="344"/>
    <d v="2014-12-01T00:00:00"/>
    <s v="Second Class"/>
    <s v="RP-19390"/>
    <s v="Resi PÃ¶lking"/>
    <x v="0"/>
    <s v="United States"/>
    <s v="New York City"/>
    <x v="15"/>
    <n v="10011"/>
    <x v="3"/>
    <s v="OFF-AR-10001573"/>
    <x v="1"/>
    <x v="6"/>
    <s v="American Pencil"/>
    <n v="6.99"/>
    <n v="3"/>
    <n v="0"/>
    <n v="2.0270999999999999"/>
    <x v="0"/>
  </r>
  <r>
    <n v="6639"/>
    <x v="3298"/>
    <x v="3"/>
    <x v="344"/>
    <d v="2014-12-01T00:00:00"/>
    <s v="Second Class"/>
    <s v="RP-19390"/>
    <s v="Resi PÃ¶lking"/>
    <x v="0"/>
    <s v="United States"/>
    <s v="New York City"/>
    <x v="15"/>
    <n v="10011"/>
    <x v="3"/>
    <s v="OFF-BI-10001196"/>
    <x v="1"/>
    <x v="8"/>
    <s v="Avery Flip-Chart Easel Binder, Black"/>
    <n v="107.42400000000001"/>
    <n v="6"/>
    <n v="0.2"/>
    <n v="36.255600000000001"/>
    <x v="0"/>
  </r>
  <r>
    <n v="6640"/>
    <x v="3299"/>
    <x v="2"/>
    <x v="656"/>
    <d v="2011-11-02T00:00:00"/>
    <s v="Second Class"/>
    <s v="AJ-10780"/>
    <s v="Anthony Jacobs"/>
    <x v="1"/>
    <s v="United States"/>
    <s v="Lorain"/>
    <x v="24"/>
    <n v="44052"/>
    <x v="3"/>
    <s v="FUR-TA-10003954"/>
    <x v="0"/>
    <x v="3"/>
    <s v="Hon 94000 Series Round Tables"/>
    <n v="1421.664"/>
    <n v="8"/>
    <n v="0.4"/>
    <n v="-734.52639999999997"/>
    <x v="2"/>
  </r>
  <r>
    <n v="6641"/>
    <x v="3300"/>
    <x v="3"/>
    <x v="485"/>
    <d v="2014-08-10T00:00:00"/>
    <s v="Standard Class"/>
    <s v="PO-18865"/>
    <s v="Patrick O'Donnell"/>
    <x v="0"/>
    <s v="United States"/>
    <s v="Indianapolis"/>
    <x v="14"/>
    <n v="46203"/>
    <x v="2"/>
    <s v="OFF-BI-10001989"/>
    <x v="1"/>
    <x v="8"/>
    <s v="Premium Transparent Presentation Covers by GBC"/>
    <n v="125.88"/>
    <n v="6"/>
    <n v="0"/>
    <n v="60.422400000000003"/>
    <x v="6"/>
  </r>
  <r>
    <n v="6642"/>
    <x v="3300"/>
    <x v="3"/>
    <x v="485"/>
    <d v="2014-08-10T00:00:00"/>
    <s v="Standard Class"/>
    <s v="PO-18865"/>
    <s v="Patrick O'Donnell"/>
    <x v="0"/>
    <s v="United States"/>
    <s v="Indianapolis"/>
    <x v="14"/>
    <n v="46203"/>
    <x v="2"/>
    <s v="TEC-AC-10001714"/>
    <x v="2"/>
    <x v="11"/>
    <s v="LogitechÂ MX Performance Wireless Mouse"/>
    <n v="79.78"/>
    <n v="2"/>
    <n v="0"/>
    <n v="29.518599999999999"/>
    <x v="6"/>
  </r>
  <r>
    <n v="6643"/>
    <x v="3300"/>
    <x v="3"/>
    <x v="485"/>
    <d v="2014-08-10T00:00:00"/>
    <s v="Standard Class"/>
    <s v="PO-18865"/>
    <s v="Patrick O'Donnell"/>
    <x v="0"/>
    <s v="United States"/>
    <s v="Indianapolis"/>
    <x v="14"/>
    <n v="46203"/>
    <x v="2"/>
    <s v="OFF-LA-10003498"/>
    <x v="1"/>
    <x v="2"/>
    <s v="Avery 475"/>
    <n v="133.19999999999999"/>
    <n v="9"/>
    <n v="0"/>
    <n v="66.599999999999994"/>
    <x v="6"/>
  </r>
  <r>
    <n v="6644"/>
    <x v="3301"/>
    <x v="1"/>
    <x v="544"/>
    <d v="2012-08-16T00:00:00"/>
    <s v="Standard Class"/>
    <s v="WB-21850"/>
    <s v="William Brown"/>
    <x v="0"/>
    <s v="United States"/>
    <s v="Redmond"/>
    <x v="21"/>
    <n v="97756"/>
    <x v="1"/>
    <s v="TEC-PH-10000576"/>
    <x v="2"/>
    <x v="7"/>
    <s v="AT&amp;T 1080 Corded phone"/>
    <n v="438.36799999999999"/>
    <n v="4"/>
    <n v="0.2"/>
    <n v="38.357199999999999"/>
    <x v="6"/>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x v="6"/>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x v="6"/>
  </r>
  <r>
    <n v="6647"/>
    <x v="3302"/>
    <x v="0"/>
    <x v="272"/>
    <d v="2013-12-22T00:00:00"/>
    <s v="Standard Class"/>
    <s v="MP-18175"/>
    <s v="Mike Pelletier"/>
    <x v="2"/>
    <s v="United States"/>
    <s v="Springfield"/>
    <x v="21"/>
    <n v="97477"/>
    <x v="1"/>
    <s v="FUR-TA-10003473"/>
    <x v="0"/>
    <x v="3"/>
    <s v="Bretford Rectangular Conference Table Tops"/>
    <n v="564.19500000000005"/>
    <n v="3"/>
    <n v="0.5"/>
    <n v="-304.6653"/>
    <x v="4"/>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x v="4"/>
  </r>
  <r>
    <n v="6649"/>
    <x v="3303"/>
    <x v="3"/>
    <x v="565"/>
    <d v="2014-09-12T00:00:00"/>
    <s v="First Class"/>
    <s v="BF-11020"/>
    <s v="Barry FranzÃ¶sisch"/>
    <x v="1"/>
    <s v="United States"/>
    <s v="Arlington"/>
    <x v="5"/>
    <n v="76017"/>
    <x v="2"/>
    <s v="OFF-BI-10002429"/>
    <x v="1"/>
    <x v="8"/>
    <s v="Premier Elliptical Ring Binder, Black"/>
    <n v="42.616"/>
    <n v="7"/>
    <n v="0.8"/>
    <n v="-68.185599999999994"/>
    <x v="8"/>
  </r>
  <r>
    <n v="6650"/>
    <x v="3303"/>
    <x v="3"/>
    <x v="565"/>
    <d v="2014-09-12T00:00:00"/>
    <s v="First Class"/>
    <s v="BF-11020"/>
    <s v="Barry FranzÃ¶sisch"/>
    <x v="1"/>
    <s v="United States"/>
    <s v="Arlington"/>
    <x v="5"/>
    <n v="76017"/>
    <x v="2"/>
    <s v="TEC-CO-10001943"/>
    <x v="2"/>
    <x v="16"/>
    <s v="Canon PC-428 Personal Copier"/>
    <n v="319.98399999999998"/>
    <n v="2"/>
    <n v="0.2"/>
    <n v="107.99460000000001"/>
    <x v="8"/>
  </r>
  <r>
    <n v="6651"/>
    <x v="3303"/>
    <x v="3"/>
    <x v="565"/>
    <d v="2014-09-12T00:00:00"/>
    <s v="First Class"/>
    <s v="BF-11020"/>
    <s v="Barry FranzÃ¶sisch"/>
    <x v="1"/>
    <s v="United States"/>
    <s v="Arlington"/>
    <x v="5"/>
    <n v="76017"/>
    <x v="2"/>
    <s v="OFF-FA-10004854"/>
    <x v="1"/>
    <x v="13"/>
    <s v="Vinyl Coated Wire Paper Clips in Organizer Box, 800/Box"/>
    <n v="45.92"/>
    <n v="5"/>
    <n v="0.2"/>
    <n v="15.497999999999999"/>
    <x v="8"/>
  </r>
  <r>
    <n v="6652"/>
    <x v="3303"/>
    <x v="3"/>
    <x v="565"/>
    <d v="2014-09-12T00:00:00"/>
    <s v="First Class"/>
    <s v="BF-11020"/>
    <s v="Barry FranzÃ¶sisch"/>
    <x v="1"/>
    <s v="United States"/>
    <s v="Arlington"/>
    <x v="5"/>
    <n v="76017"/>
    <x v="2"/>
    <s v="FUR-FU-10001095"/>
    <x v="0"/>
    <x v="5"/>
    <s v="DAX Black Cherry Wood-Tone Poster Frame"/>
    <n v="21.184000000000001"/>
    <n v="2"/>
    <n v="0.6"/>
    <n v="-11.651199999999999"/>
    <x v="8"/>
  </r>
  <r>
    <n v="6653"/>
    <x v="3303"/>
    <x v="3"/>
    <x v="565"/>
    <d v="2014-09-12T00:00:00"/>
    <s v="First Class"/>
    <s v="BF-11020"/>
    <s v="Barry FranzÃ¶sisch"/>
    <x v="1"/>
    <s v="United States"/>
    <s v="Arlington"/>
    <x v="5"/>
    <n v="76017"/>
    <x v="2"/>
    <s v="OFF-PA-10000061"/>
    <x v="1"/>
    <x v="10"/>
    <s v="Xerox 205"/>
    <n v="20.736000000000001"/>
    <n v="4"/>
    <n v="0.2"/>
    <n v="7.2576000000000001"/>
    <x v="8"/>
  </r>
  <r>
    <n v="6654"/>
    <x v="3303"/>
    <x v="3"/>
    <x v="565"/>
    <d v="2014-09-12T00:00:00"/>
    <s v="First Class"/>
    <s v="BF-11020"/>
    <s v="Barry FranzÃ¶sisch"/>
    <x v="1"/>
    <s v="United States"/>
    <s v="Arlington"/>
    <x v="5"/>
    <n v="76017"/>
    <x v="2"/>
    <s v="FUR-CH-10003535"/>
    <x v="0"/>
    <x v="1"/>
    <s v="Global Armless Task Chair, Royal Blue"/>
    <n v="213.43"/>
    <n v="5"/>
    <n v="0.3"/>
    <n v="-39.637"/>
    <x v="8"/>
  </r>
  <r>
    <n v="6655"/>
    <x v="3304"/>
    <x v="3"/>
    <x v="297"/>
    <d v="2014-02-28T00:00:00"/>
    <s v="Standard Class"/>
    <s v="KM-16375"/>
    <s v="Katherine Murray"/>
    <x v="2"/>
    <s v="United States"/>
    <s v="Gilbert"/>
    <x v="16"/>
    <n v="85234"/>
    <x v="1"/>
    <s v="TEC-PH-10004447"/>
    <x v="2"/>
    <x v="7"/>
    <s v="Toshiba IPT2010-SD IPÂ Telephone"/>
    <n v="333.57600000000002"/>
    <n v="3"/>
    <n v="0.2"/>
    <n v="25.0182"/>
    <x v="11"/>
  </r>
  <r>
    <n v="6656"/>
    <x v="3304"/>
    <x v="3"/>
    <x v="297"/>
    <d v="2014-02-28T00:00:00"/>
    <s v="Standard Class"/>
    <s v="KM-16375"/>
    <s v="Katherine Murray"/>
    <x v="2"/>
    <s v="United States"/>
    <s v="Gilbert"/>
    <x v="16"/>
    <n v="85234"/>
    <x v="1"/>
    <s v="TEC-AC-10001114"/>
    <x v="2"/>
    <x v="11"/>
    <s v="Microsoft Wireless Mobile Mouse 4000"/>
    <n v="31.992000000000001"/>
    <n v="1"/>
    <n v="0.2"/>
    <n v="4.7988"/>
    <x v="11"/>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x v="11"/>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x v="11"/>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x v="11"/>
  </r>
  <r>
    <n v="6660"/>
    <x v="3304"/>
    <x v="3"/>
    <x v="297"/>
    <d v="2014-02-28T00:00:00"/>
    <s v="Standard Class"/>
    <s v="KM-16375"/>
    <s v="Katherine Murray"/>
    <x v="2"/>
    <s v="United States"/>
    <s v="Gilbert"/>
    <x v="16"/>
    <n v="85234"/>
    <x v="1"/>
    <s v="FUR-TA-10001039"/>
    <x v="0"/>
    <x v="3"/>
    <s v="KI Adjustable-Height Table"/>
    <n v="386.91"/>
    <n v="9"/>
    <n v="0.5"/>
    <n v="-185.71680000000001"/>
    <x v="1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x v="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x v="6"/>
  </r>
  <r>
    <n v="6663"/>
    <x v="3305"/>
    <x v="1"/>
    <x v="816"/>
    <d v="2012-08-10T00:00:00"/>
    <s v="Second Class"/>
    <s v="DB-13405"/>
    <s v="Denny Blanton"/>
    <x v="0"/>
    <s v="United States"/>
    <s v="Lawrence"/>
    <x v="31"/>
    <n v="1841"/>
    <x v="3"/>
    <s v="OFF-BI-10001718"/>
    <x v="1"/>
    <x v="8"/>
    <s v="GBC DocuBind P50 Personal Binding Machine"/>
    <n v="447.86"/>
    <n v="7"/>
    <n v="0"/>
    <n v="210.49420000000001"/>
    <x v="6"/>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x v="2"/>
  </r>
  <r>
    <n v="6665"/>
    <x v="3306"/>
    <x v="3"/>
    <x v="40"/>
    <d v="2014-11-02T00:00:00"/>
    <s v="Standard Class"/>
    <s v="OT-18730"/>
    <s v="Olvera Toch"/>
    <x v="0"/>
    <s v="United States"/>
    <s v="Virginia Beach"/>
    <x v="17"/>
    <n v="23464"/>
    <x v="0"/>
    <s v="OFF-EN-10002831"/>
    <x v="1"/>
    <x v="12"/>
    <s v="Tyvek  Top-Opening Peel &amp; Seel  Envelopes, Gray"/>
    <n v="251.58"/>
    <n v="7"/>
    <n v="0"/>
    <n v="113.211"/>
    <x v="2"/>
  </r>
  <r>
    <n v="6666"/>
    <x v="3307"/>
    <x v="0"/>
    <x v="216"/>
    <d v="2013-07-19T00:00:00"/>
    <s v="Second Class"/>
    <s v="JS-15880"/>
    <s v="John Stevenson"/>
    <x v="0"/>
    <s v="United States"/>
    <s v="Irving"/>
    <x v="5"/>
    <n v="75061"/>
    <x v="2"/>
    <s v="OFF-PA-10001497"/>
    <x v="1"/>
    <x v="10"/>
    <s v="Xerox 1914"/>
    <n v="219.84"/>
    <n v="5"/>
    <n v="0.2"/>
    <n v="79.691999999999993"/>
    <x v="7"/>
  </r>
  <r>
    <n v="6667"/>
    <x v="3308"/>
    <x v="3"/>
    <x v="605"/>
    <d v="2014-05-15T00:00:00"/>
    <s v="Second Class"/>
    <s v="CA-12775"/>
    <s v="Cynthia Arntzen"/>
    <x v="0"/>
    <s v="United States"/>
    <s v="Vineland"/>
    <x v="30"/>
    <n v="8360"/>
    <x v="3"/>
    <s v="FUR-FU-10000719"/>
    <x v="0"/>
    <x v="5"/>
    <s v="DAX Cubicle Frames, 8-1/2 x 11"/>
    <n v="42.85"/>
    <n v="5"/>
    <n v="0"/>
    <n v="15.426"/>
    <x v="5"/>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x v="5"/>
  </r>
  <r>
    <n v="6669"/>
    <x v="3308"/>
    <x v="3"/>
    <x v="605"/>
    <d v="2014-05-15T00:00:00"/>
    <s v="Second Class"/>
    <s v="CA-12775"/>
    <s v="Cynthia Arntzen"/>
    <x v="0"/>
    <s v="United States"/>
    <s v="Vineland"/>
    <x v="30"/>
    <n v="8360"/>
    <x v="3"/>
    <s v="OFF-SU-10004661"/>
    <x v="1"/>
    <x v="14"/>
    <s v="Acme Titanium Bonded Scissors"/>
    <n v="17"/>
    <n v="2"/>
    <n v="0"/>
    <n v="4.42"/>
    <x v="5"/>
  </r>
  <r>
    <n v="6670"/>
    <x v="3308"/>
    <x v="3"/>
    <x v="605"/>
    <d v="2014-05-15T00:00:00"/>
    <s v="Second Class"/>
    <s v="CA-12775"/>
    <s v="Cynthia Arntzen"/>
    <x v="0"/>
    <s v="United States"/>
    <s v="Vineland"/>
    <x v="30"/>
    <n v="8360"/>
    <x v="3"/>
    <s v="TEC-AC-10004859"/>
    <x v="2"/>
    <x v="11"/>
    <s v="Maxell Pro 80 Minute CD-R, 10/Pack"/>
    <n v="87.4"/>
    <n v="5"/>
    <n v="0"/>
    <n v="34.96"/>
    <x v="5"/>
  </r>
  <r>
    <n v="6671"/>
    <x v="3309"/>
    <x v="3"/>
    <x v="1126"/>
    <d v="2014-05-30T00:00:00"/>
    <s v="Standard Class"/>
    <s v="MH-18115"/>
    <s v="Mick Hernandez"/>
    <x v="2"/>
    <s v="United States"/>
    <s v="Columbus"/>
    <x v="32"/>
    <n v="31907"/>
    <x v="0"/>
    <s v="OFF-BI-10002824"/>
    <x v="1"/>
    <x v="8"/>
    <s v="Recycled Easel Ring Binders"/>
    <n v="29.84"/>
    <n v="2"/>
    <n v="0"/>
    <n v="13.428000000000001"/>
    <x v="5"/>
  </r>
  <r>
    <n v="6672"/>
    <x v="3310"/>
    <x v="2"/>
    <x v="709"/>
    <d v="2011-08-27T00:00:00"/>
    <s v="Second Class"/>
    <s v="RB-19645"/>
    <s v="Robert Barroso"/>
    <x v="1"/>
    <s v="United States"/>
    <s v="Los Angeles"/>
    <x v="1"/>
    <n v="90032"/>
    <x v="1"/>
    <s v="OFF-BI-10001575"/>
    <x v="1"/>
    <x v="8"/>
    <s v="GBC Linen Binding Covers"/>
    <n v="49.567999999999998"/>
    <n v="2"/>
    <n v="0.2"/>
    <n v="17.348800000000001"/>
    <x v="6"/>
  </r>
  <r>
    <n v="6673"/>
    <x v="3311"/>
    <x v="1"/>
    <x v="861"/>
    <d v="2012-09-16T00:00:00"/>
    <s v="Standard Class"/>
    <s v="SB-20290"/>
    <s v="Sean Braxton"/>
    <x v="1"/>
    <s v="United States"/>
    <s v="San Diego"/>
    <x v="1"/>
    <n v="92024"/>
    <x v="1"/>
    <s v="OFF-AR-10000380"/>
    <x v="1"/>
    <x v="6"/>
    <s v="Hunt PowerHouse Electric Pencil Sharpener, Blue"/>
    <n v="265.86"/>
    <n v="7"/>
    <n v="0"/>
    <n v="79.757999999999996"/>
    <x v="8"/>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x v="8"/>
  </r>
  <r>
    <n v="6675"/>
    <x v="3313"/>
    <x v="1"/>
    <x v="82"/>
    <d v="2012-11-23T00:00:00"/>
    <s v="Second Class"/>
    <s v="DL-13330"/>
    <s v="Denise Leinenbach"/>
    <x v="0"/>
    <s v="United States"/>
    <s v="Lawrence"/>
    <x v="14"/>
    <n v="46226"/>
    <x v="2"/>
    <s v="OFF-AR-10003759"/>
    <x v="1"/>
    <x v="6"/>
    <s v="Crayola Anti Dust Chalk, 12/Pack"/>
    <n v="10.92"/>
    <n v="6"/>
    <n v="0"/>
    <n v="4.9139999999999997"/>
    <x v="0"/>
  </r>
  <r>
    <n v="6676"/>
    <x v="3313"/>
    <x v="1"/>
    <x v="82"/>
    <d v="2012-11-23T00:00:00"/>
    <s v="Second Class"/>
    <s v="DL-13330"/>
    <s v="Denise Leinenbach"/>
    <x v="0"/>
    <s v="United States"/>
    <s v="Lawrence"/>
    <x v="14"/>
    <n v="46226"/>
    <x v="2"/>
    <s v="TEC-MA-10002930"/>
    <x v="2"/>
    <x v="15"/>
    <s v="Ricoh - Ink Collector Unit for GX3000 Series Printers"/>
    <n v="83.9"/>
    <n v="2"/>
    <n v="0"/>
    <n v="22.652999999999999"/>
    <x v="0"/>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x v="0"/>
  </r>
  <r>
    <n v="6678"/>
    <x v="3313"/>
    <x v="1"/>
    <x v="82"/>
    <d v="2012-11-23T00:00:00"/>
    <s v="Second Class"/>
    <s v="DL-13330"/>
    <s v="Denise Leinenbach"/>
    <x v="0"/>
    <s v="United States"/>
    <s v="Lawrence"/>
    <x v="14"/>
    <n v="46226"/>
    <x v="2"/>
    <s v="TEC-AC-10000990"/>
    <x v="2"/>
    <x v="11"/>
    <s v="Imation Bio 2GB USBÂ Flash Drive ImationÂ Corp"/>
    <n v="393.54"/>
    <n v="3"/>
    <n v="0"/>
    <n v="165.2868"/>
    <x v="0"/>
  </r>
  <r>
    <n v="6679"/>
    <x v="3314"/>
    <x v="2"/>
    <x v="982"/>
    <d v="2011-10-14T00:00:00"/>
    <s v="Standard Class"/>
    <s v="SD-20485"/>
    <s v="Shirley Daniels"/>
    <x v="2"/>
    <s v="United States"/>
    <s v="Phoenix"/>
    <x v="16"/>
    <n v="85023"/>
    <x v="1"/>
    <s v="FUR-FU-10003724"/>
    <x v="0"/>
    <x v="5"/>
    <s v="Westinghouse Clip-On Gooseneck Lamps"/>
    <n v="46.872"/>
    <n v="7"/>
    <n v="0.2"/>
    <n v="3.5154000000000001"/>
    <x v="2"/>
  </r>
  <r>
    <n v="6680"/>
    <x v="3315"/>
    <x v="3"/>
    <x v="264"/>
    <d v="2014-09-08T00:00:00"/>
    <s v="Second Class"/>
    <s v="TB-21055"/>
    <s v="Ted Butterfield"/>
    <x v="0"/>
    <s v="United States"/>
    <s v="Meriden"/>
    <x v="29"/>
    <n v="6450"/>
    <x v="3"/>
    <s v="OFF-ST-10000918"/>
    <x v="1"/>
    <x v="4"/>
    <s v="Crate-A-Files"/>
    <n v="10.9"/>
    <n v="1"/>
    <n v="0"/>
    <n v="2.8340000000000001"/>
    <x v="8"/>
  </r>
  <r>
    <n v="6681"/>
    <x v="3315"/>
    <x v="3"/>
    <x v="264"/>
    <d v="2014-09-08T00:00:00"/>
    <s v="Second Class"/>
    <s v="TB-21055"/>
    <s v="Ted Butterfield"/>
    <x v="0"/>
    <s v="United States"/>
    <s v="Meriden"/>
    <x v="29"/>
    <n v="6450"/>
    <x v="3"/>
    <s v="OFF-PA-10000157"/>
    <x v="1"/>
    <x v="10"/>
    <s v="Xerox 191"/>
    <n v="79.92"/>
    <n v="4"/>
    <n v="0"/>
    <n v="37.562399999999997"/>
    <x v="8"/>
  </r>
  <r>
    <n v="6682"/>
    <x v="3315"/>
    <x v="3"/>
    <x v="264"/>
    <d v="2014-09-08T00:00:00"/>
    <s v="Second Class"/>
    <s v="TB-21055"/>
    <s v="Ted Butterfield"/>
    <x v="0"/>
    <s v="United States"/>
    <s v="Meriden"/>
    <x v="29"/>
    <n v="6450"/>
    <x v="3"/>
    <s v="OFF-PA-10002499"/>
    <x v="1"/>
    <x v="10"/>
    <s v="Xerox 1890"/>
    <n v="146.82"/>
    <n v="3"/>
    <n v="0"/>
    <n v="73.41"/>
    <x v="8"/>
  </r>
  <r>
    <n v="6683"/>
    <x v="3316"/>
    <x v="3"/>
    <x v="314"/>
    <d v="2014-01-03T00:00:00"/>
    <s v="First Class"/>
    <s v="DP-13390"/>
    <s v="Dennis Pardue"/>
    <x v="2"/>
    <s v="United States"/>
    <s v="Franklin"/>
    <x v="6"/>
    <n v="53132"/>
    <x v="2"/>
    <s v="OFF-BI-10002012"/>
    <x v="1"/>
    <x v="8"/>
    <s v="Wilson Jones Easy Flow II Sheet Lifters"/>
    <n v="3.6"/>
    <n v="2"/>
    <n v="0"/>
    <n v="1.728"/>
    <x v="9"/>
  </r>
  <r>
    <n v="6684"/>
    <x v="3317"/>
    <x v="2"/>
    <x v="1127"/>
    <d v="2011-11-10T00:00:00"/>
    <s v="Standard Class"/>
    <s v="DE-13255"/>
    <s v="Deanra Eno"/>
    <x v="2"/>
    <s v="United States"/>
    <s v="Los Angeles"/>
    <x v="1"/>
    <n v="90008"/>
    <x v="1"/>
    <s v="FUR-FU-10000320"/>
    <x v="0"/>
    <x v="5"/>
    <s v="OIC Stacking Trays"/>
    <n v="20.04"/>
    <n v="6"/>
    <n v="0"/>
    <n v="8.8176000000000005"/>
    <x v="0"/>
  </r>
  <r>
    <n v="6685"/>
    <x v="3318"/>
    <x v="1"/>
    <x v="997"/>
    <d v="2012-12-22T00:00:00"/>
    <s v="Standard Class"/>
    <s v="MC-18100"/>
    <s v="Mick Crebagga"/>
    <x v="0"/>
    <s v="United States"/>
    <s v="Bloomington"/>
    <x v="10"/>
    <n v="61701"/>
    <x v="2"/>
    <s v="OFF-ST-10003716"/>
    <x v="1"/>
    <x v="4"/>
    <s v="Tennsco Double-Tier Lockers"/>
    <n v="180.01599999999999"/>
    <n v="1"/>
    <n v="0.2"/>
    <n v="-15.7514"/>
    <x v="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x v="4"/>
  </r>
  <r>
    <n v="6687"/>
    <x v="3318"/>
    <x v="1"/>
    <x v="997"/>
    <d v="2012-12-22T00:00:00"/>
    <s v="Standard Class"/>
    <s v="MC-18100"/>
    <s v="Mick Crebagga"/>
    <x v="0"/>
    <s v="United States"/>
    <s v="Bloomington"/>
    <x v="10"/>
    <n v="61701"/>
    <x v="2"/>
    <s v="OFF-AR-10003829"/>
    <x v="1"/>
    <x v="6"/>
    <s v="Newell 35"/>
    <n v="13.12"/>
    <n v="5"/>
    <n v="0.2"/>
    <n v="1.476"/>
    <x v="4"/>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x v="5"/>
  </r>
  <r>
    <n v="6689"/>
    <x v="3320"/>
    <x v="3"/>
    <x v="434"/>
    <d v="2014-03-16T00:00:00"/>
    <s v="Second Class"/>
    <s v="CM-11815"/>
    <s v="Candace McMahon"/>
    <x v="1"/>
    <s v="United States"/>
    <s v="San Francisco"/>
    <x v="1"/>
    <n v="94109"/>
    <x v="1"/>
    <s v="TEC-AC-10004568"/>
    <x v="2"/>
    <x v="11"/>
    <s v="MaxellÂ LTO Ultrium - 800 GB"/>
    <n v="111.96"/>
    <n v="4"/>
    <n v="0"/>
    <n v="21.272400000000001"/>
    <x v="10"/>
  </r>
  <r>
    <n v="6690"/>
    <x v="3321"/>
    <x v="3"/>
    <x v="574"/>
    <d v="2014-12-10T00:00:00"/>
    <s v="Standard Class"/>
    <s v="RP-19855"/>
    <s v="Roy Phan"/>
    <x v="1"/>
    <s v="United States"/>
    <s v="Houston"/>
    <x v="5"/>
    <n v="77095"/>
    <x v="2"/>
    <s v="OFF-AR-10000817"/>
    <x v="1"/>
    <x v="6"/>
    <s v="Manco Dry-Lighter Erasable Highlighter"/>
    <n v="12.16"/>
    <n v="5"/>
    <n v="0.2"/>
    <n v="2.1280000000000001"/>
    <x v="4"/>
  </r>
  <r>
    <n v="6691"/>
    <x v="3322"/>
    <x v="3"/>
    <x v="689"/>
    <d v="2014-08-06T00:00:00"/>
    <s v="Standard Class"/>
    <s v="LS-17200"/>
    <s v="Luke Schmidt"/>
    <x v="1"/>
    <s v="United States"/>
    <s v="Milwaukee"/>
    <x v="6"/>
    <n v="53209"/>
    <x v="2"/>
    <s v="OFF-BI-10003460"/>
    <x v="1"/>
    <x v="8"/>
    <s v="Acco 3-Hole Punch"/>
    <n v="17.52"/>
    <n v="4"/>
    <n v="0"/>
    <n v="8.4095999999999993"/>
    <x v="6"/>
  </r>
  <r>
    <n v="6692"/>
    <x v="3322"/>
    <x v="3"/>
    <x v="689"/>
    <d v="2014-08-06T00:00:00"/>
    <s v="Standard Class"/>
    <s v="LS-17200"/>
    <s v="Luke Schmidt"/>
    <x v="1"/>
    <s v="United States"/>
    <s v="Milwaukee"/>
    <x v="6"/>
    <n v="53209"/>
    <x v="2"/>
    <s v="OFF-AP-10002472"/>
    <x v="1"/>
    <x v="9"/>
    <s v="3M Office Air Cleaner"/>
    <n v="155.88"/>
    <n v="6"/>
    <n v="0"/>
    <n v="54.558"/>
    <x v="6"/>
  </r>
  <r>
    <n v="6693"/>
    <x v="3323"/>
    <x v="3"/>
    <x v="938"/>
    <d v="2014-08-14T00:00:00"/>
    <s v="Second Class"/>
    <s v="DR-12940"/>
    <s v="Daniel Raglin"/>
    <x v="2"/>
    <s v="United States"/>
    <s v="Lake Charles"/>
    <x v="28"/>
    <n v="70601"/>
    <x v="0"/>
    <s v="OFF-BI-10000632"/>
    <x v="1"/>
    <x v="8"/>
    <s v="Satellite Sectional Post Binders"/>
    <n v="477.51"/>
    <n v="11"/>
    <n v="0"/>
    <n v="219.65459999999999"/>
    <x v="6"/>
  </r>
  <r>
    <n v="6694"/>
    <x v="3324"/>
    <x v="3"/>
    <x v="1033"/>
    <d v="2014-10-03T00:00:00"/>
    <s v="Second Class"/>
    <s v="CC-12475"/>
    <s v="Cindy Chapman"/>
    <x v="0"/>
    <s v="United States"/>
    <s v="Baltimore"/>
    <x v="39"/>
    <n v="21215"/>
    <x v="3"/>
    <s v="OFF-PA-10000062"/>
    <x v="1"/>
    <x v="10"/>
    <s v="Green Bar Computer Printout Paper"/>
    <n v="164.88"/>
    <n v="3"/>
    <n v="0"/>
    <n v="80.791200000000003"/>
    <x v="2"/>
  </r>
  <r>
    <n v="6695"/>
    <x v="3325"/>
    <x v="0"/>
    <x v="370"/>
    <d v="2013-08-31T00:00:00"/>
    <s v="Standard Class"/>
    <s v="SS-20515"/>
    <s v="Shirley Schmidt"/>
    <x v="2"/>
    <s v="United States"/>
    <s v="Franklin"/>
    <x v="6"/>
    <n v="53132"/>
    <x v="2"/>
    <s v="TEC-AC-10002006"/>
    <x v="2"/>
    <x v="11"/>
    <s v="Memorex Micro Travel Drive 16 GB"/>
    <n v="47.97"/>
    <n v="3"/>
    <n v="0"/>
    <n v="14.870699999999999"/>
    <x v="6"/>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x v="4"/>
  </r>
  <r>
    <n v="6697"/>
    <x v="3326"/>
    <x v="0"/>
    <x v="499"/>
    <d v="2013-12-08T00:00:00"/>
    <s v="Standard Class"/>
    <s v="JF-15190"/>
    <s v="Jamie Frazer"/>
    <x v="0"/>
    <s v="United States"/>
    <s v="New York City"/>
    <x v="15"/>
    <n v="10024"/>
    <x v="3"/>
    <s v="OFF-BI-10004236"/>
    <x v="1"/>
    <x v="8"/>
    <s v="XtraLife ClearVue Slant-D Ring Binder, White, 3&quot;"/>
    <n v="35.231999999999999"/>
    <n v="3"/>
    <n v="0.2"/>
    <n v="11.4504"/>
    <x v="4"/>
  </r>
  <r>
    <n v="6698"/>
    <x v="3326"/>
    <x v="0"/>
    <x v="499"/>
    <d v="2013-12-08T00:00:00"/>
    <s v="Standard Class"/>
    <s v="JF-15190"/>
    <s v="Jamie Frazer"/>
    <x v="0"/>
    <s v="United States"/>
    <s v="New York City"/>
    <x v="15"/>
    <n v="10024"/>
    <x v="3"/>
    <s v="OFF-PA-10000062"/>
    <x v="1"/>
    <x v="10"/>
    <s v="Green Bar Computer Printout Paper"/>
    <n v="54.96"/>
    <n v="1"/>
    <n v="0"/>
    <n v="26.930399999999999"/>
    <x v="4"/>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x v="7"/>
  </r>
  <r>
    <n v="6700"/>
    <x v="3327"/>
    <x v="3"/>
    <x v="246"/>
    <d v="2014-07-26T00:00:00"/>
    <s v="Standard Class"/>
    <s v="SW-20455"/>
    <s v="Shaun Weien"/>
    <x v="0"/>
    <s v="United States"/>
    <s v="San Diego"/>
    <x v="1"/>
    <n v="92024"/>
    <x v="1"/>
    <s v="FUR-CH-10000988"/>
    <x v="0"/>
    <x v="1"/>
    <s v="Hon Olson Stacker Stools"/>
    <n v="225.29599999999999"/>
    <n v="2"/>
    <n v="0.2"/>
    <n v="22.529599999999999"/>
    <x v="7"/>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x v="7"/>
  </r>
  <r>
    <n v="6702"/>
    <x v="3328"/>
    <x v="1"/>
    <x v="1128"/>
    <d v="2012-05-24T00:00:00"/>
    <s v="Standard Class"/>
    <s v="SG-20470"/>
    <s v="Sheri Gordon"/>
    <x v="0"/>
    <s v="United States"/>
    <s v="Wilson"/>
    <x v="3"/>
    <n v="27893"/>
    <x v="0"/>
    <s v="FUR-FU-10001986"/>
    <x v="0"/>
    <x v="5"/>
    <s v="Dana Fluorescent Magnifying Lamp, White, 36&quot;"/>
    <n v="163.136"/>
    <n v="4"/>
    <n v="0.2"/>
    <n v="20.391999999999999"/>
    <x v="5"/>
  </r>
  <r>
    <n v="6703"/>
    <x v="3328"/>
    <x v="1"/>
    <x v="1128"/>
    <d v="2012-05-24T00:00:00"/>
    <s v="Standard Class"/>
    <s v="SG-20470"/>
    <s v="Sheri Gordon"/>
    <x v="0"/>
    <s v="United States"/>
    <s v="Wilson"/>
    <x v="3"/>
    <n v="27893"/>
    <x v="0"/>
    <s v="OFF-BI-10001031"/>
    <x v="1"/>
    <x v="8"/>
    <s v="Pressboard Data Binders by Wilson Jones"/>
    <n v="6.4080000000000004"/>
    <n v="4"/>
    <n v="0.7"/>
    <n v="-4.9127999999999998"/>
    <x v="5"/>
  </r>
  <r>
    <n v="6704"/>
    <x v="3329"/>
    <x v="1"/>
    <x v="537"/>
    <d v="2012-06-28T00:00:00"/>
    <s v="Standard Class"/>
    <s v="CS-12355"/>
    <s v="Christine Sundaresam"/>
    <x v="0"/>
    <s v="United States"/>
    <s v="Long Beach"/>
    <x v="1"/>
    <n v="90805"/>
    <x v="1"/>
    <s v="TEC-PH-10002468"/>
    <x v="2"/>
    <x v="7"/>
    <s v="Plantronics CS 50-USB -Â headsetÂ - Convertible, Monaural"/>
    <n v="217.584"/>
    <n v="2"/>
    <n v="0.2"/>
    <n v="19.038599999999999"/>
    <x v="1"/>
  </r>
  <r>
    <n v="6705"/>
    <x v="3329"/>
    <x v="1"/>
    <x v="537"/>
    <d v="2012-06-28T00:00:00"/>
    <s v="Standard Class"/>
    <s v="CS-12355"/>
    <s v="Christine Sundaresam"/>
    <x v="0"/>
    <s v="United States"/>
    <s v="Long Beach"/>
    <x v="1"/>
    <n v="90805"/>
    <x v="1"/>
    <s v="OFF-FA-10003059"/>
    <x v="1"/>
    <x v="13"/>
    <s v="Assorted Color Push Pins"/>
    <n v="5.43"/>
    <n v="3"/>
    <n v="0"/>
    <n v="1.7919"/>
    <x v="1"/>
  </r>
  <r>
    <n v="6706"/>
    <x v="3329"/>
    <x v="1"/>
    <x v="537"/>
    <d v="2012-06-28T00:00:00"/>
    <s v="Standard Class"/>
    <s v="CS-12355"/>
    <s v="Christine Sundaresam"/>
    <x v="0"/>
    <s v="United States"/>
    <s v="Long Beach"/>
    <x v="1"/>
    <n v="90805"/>
    <x v="1"/>
    <s v="TEC-PH-10003931"/>
    <x v="2"/>
    <x v="7"/>
    <s v="JBL Micro Wireless Portable Bluetooth Speaker"/>
    <n v="143.976"/>
    <n v="3"/>
    <n v="0.2"/>
    <n v="8.9984999999999999"/>
    <x v="1"/>
  </r>
  <r>
    <n v="6707"/>
    <x v="3330"/>
    <x v="0"/>
    <x v="545"/>
    <d v="2013-09-16T00:00:00"/>
    <s v="Standard Class"/>
    <s v="SC-20695"/>
    <s v="Steve Chapman"/>
    <x v="1"/>
    <s v="United States"/>
    <s v="Fort Lauderdale"/>
    <x v="2"/>
    <n v="33311"/>
    <x v="0"/>
    <s v="TEC-PH-10003505"/>
    <x v="2"/>
    <x v="7"/>
    <s v="Geemarc AmpliPOWER60"/>
    <n v="519.67999999999995"/>
    <n v="7"/>
    <n v="0.2"/>
    <n v="58.463999999999999"/>
    <x v="8"/>
  </r>
  <r>
    <n v="6708"/>
    <x v="3331"/>
    <x v="2"/>
    <x v="138"/>
    <d v="2011-04-18T00:00:00"/>
    <s v="Standard Class"/>
    <s v="BF-11170"/>
    <s v="Ben Ferrer"/>
    <x v="2"/>
    <s v="United States"/>
    <s v="Baltimore"/>
    <x v="39"/>
    <n v="21215"/>
    <x v="3"/>
    <s v="OFF-LA-10002368"/>
    <x v="1"/>
    <x v="2"/>
    <s v="Avery 479"/>
    <n v="7.83"/>
    <n v="3"/>
    <n v="0"/>
    <n v="3.6017999999999999"/>
    <x v="3"/>
  </r>
  <r>
    <n v="6709"/>
    <x v="3332"/>
    <x v="1"/>
    <x v="717"/>
    <d v="2012-11-19T00:00:00"/>
    <s v="Standard Class"/>
    <s v="GZ-14470"/>
    <s v="Gary Zandusky"/>
    <x v="0"/>
    <s v="United States"/>
    <s v="Rio Rancho"/>
    <x v="27"/>
    <n v="87124"/>
    <x v="1"/>
    <s v="FUR-CH-10004287"/>
    <x v="0"/>
    <x v="1"/>
    <s v="SAFCO Arco Folding Chair"/>
    <n v="883.84"/>
    <n v="4"/>
    <n v="0.2"/>
    <n v="99.432000000000002"/>
    <x v="0"/>
  </r>
  <r>
    <n v="6710"/>
    <x v="3332"/>
    <x v="1"/>
    <x v="717"/>
    <d v="2012-11-19T00:00:00"/>
    <s v="Standard Class"/>
    <s v="GZ-14470"/>
    <s v="Gary Zandusky"/>
    <x v="0"/>
    <s v="United States"/>
    <s v="Rio Rancho"/>
    <x v="27"/>
    <n v="87124"/>
    <x v="1"/>
    <s v="FUR-CH-10001891"/>
    <x v="0"/>
    <x v="1"/>
    <s v="Global Deluxe Office Fabric Chairs"/>
    <n v="230.352"/>
    <n v="3"/>
    <n v="0.2"/>
    <n v="20.155799999999999"/>
    <x v="0"/>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x v="4"/>
  </r>
  <r>
    <n v="6712"/>
    <x v="3334"/>
    <x v="3"/>
    <x v="238"/>
    <d v="2014-08-22T00:00:00"/>
    <s v="Second Class"/>
    <s v="PJ-19015"/>
    <s v="Pauline Johnson"/>
    <x v="0"/>
    <s v="United States"/>
    <s v="Columbus"/>
    <x v="24"/>
    <n v="43229"/>
    <x v="3"/>
    <s v="OFF-AR-10001419"/>
    <x v="1"/>
    <x v="6"/>
    <s v="Newell 325"/>
    <n v="9.9120000000000008"/>
    <n v="3"/>
    <n v="0.2"/>
    <n v="1.2390000000000001"/>
    <x v="6"/>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x v="4"/>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x v="4"/>
  </r>
  <r>
    <n v="6715"/>
    <x v="3335"/>
    <x v="3"/>
    <x v="817"/>
    <d v="2014-12-15T00:00:00"/>
    <s v="Same Day"/>
    <s v="DB-13060"/>
    <s v="Dave Brooks"/>
    <x v="0"/>
    <s v="United States"/>
    <s v="Skokie"/>
    <x v="10"/>
    <n v="60076"/>
    <x v="2"/>
    <s v="TEC-AC-10004510"/>
    <x v="2"/>
    <x v="11"/>
    <s v="Logitech Desktop MK120 Mouse and keyboard Combo"/>
    <n v="39.264000000000003"/>
    <n v="3"/>
    <n v="0.2"/>
    <n v="-4.9080000000000004"/>
    <x v="4"/>
  </r>
  <r>
    <n v="6716"/>
    <x v="3335"/>
    <x v="3"/>
    <x v="817"/>
    <d v="2014-12-15T00:00:00"/>
    <s v="Same Day"/>
    <s v="DB-13060"/>
    <s v="Dave Brooks"/>
    <x v="0"/>
    <s v="United States"/>
    <s v="Skokie"/>
    <x v="10"/>
    <n v="60076"/>
    <x v="2"/>
    <s v="OFF-AR-10002987"/>
    <x v="1"/>
    <x v="6"/>
    <s v="Prismacolor Color Pencil Set"/>
    <n v="95.231999999999999"/>
    <n v="6"/>
    <n v="0.2"/>
    <n v="24.9984"/>
    <x v="4"/>
  </r>
  <r>
    <n v="6717"/>
    <x v="3336"/>
    <x v="0"/>
    <x v="143"/>
    <d v="2013-04-16T00:00:00"/>
    <s v="Standard Class"/>
    <s v="CK-12325"/>
    <s v="Christine Kargatis"/>
    <x v="2"/>
    <s v="United States"/>
    <s v="Hot Springs"/>
    <x v="36"/>
    <n v="71901"/>
    <x v="0"/>
    <s v="OFF-FA-10002280"/>
    <x v="1"/>
    <x v="13"/>
    <s v="Advantus Plastic Paper Clips"/>
    <n v="30"/>
    <n v="6"/>
    <n v="0"/>
    <n v="14.4"/>
    <x v="3"/>
  </r>
  <r>
    <n v="6718"/>
    <x v="3336"/>
    <x v="0"/>
    <x v="143"/>
    <d v="2013-04-16T00:00:00"/>
    <s v="Standard Class"/>
    <s v="CK-12325"/>
    <s v="Christine Kargatis"/>
    <x v="2"/>
    <s v="United States"/>
    <s v="Hot Springs"/>
    <x v="36"/>
    <n v="71901"/>
    <x v="0"/>
    <s v="OFF-PA-10001934"/>
    <x v="1"/>
    <x v="10"/>
    <s v="Xerox 1993"/>
    <n v="25.92"/>
    <n v="4"/>
    <n v="0"/>
    <n v="12.700799999999999"/>
    <x v="3"/>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x v="3"/>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x v="4"/>
  </r>
  <r>
    <n v="6721"/>
    <x v="3338"/>
    <x v="3"/>
    <x v="20"/>
    <d v="2014-09-25T00:00:00"/>
    <s v="Standard Class"/>
    <s v="DP-13105"/>
    <s v="Dave Poirier"/>
    <x v="1"/>
    <s v="United States"/>
    <s v="Los Angeles"/>
    <x v="1"/>
    <n v="90032"/>
    <x v="1"/>
    <s v="TEC-AC-10000057"/>
    <x v="2"/>
    <x v="11"/>
    <s v="Microsoft Natural Ergonomic Keyboard 4000"/>
    <n v="149.94999999999999"/>
    <n v="5"/>
    <n v="0"/>
    <n v="31.4895"/>
    <x v="8"/>
  </r>
  <r>
    <n v="6722"/>
    <x v="3338"/>
    <x v="3"/>
    <x v="20"/>
    <d v="2014-09-25T00:00:00"/>
    <s v="Standard Class"/>
    <s v="DP-13105"/>
    <s v="Dave Poirier"/>
    <x v="1"/>
    <s v="United States"/>
    <s v="Los Angeles"/>
    <x v="1"/>
    <n v="90032"/>
    <x v="1"/>
    <s v="OFF-AR-10000914"/>
    <x v="1"/>
    <x v="6"/>
    <s v="Boston 16765 Mini Stand Up Battery Pencil Sharpener"/>
    <n v="23.32"/>
    <n v="2"/>
    <n v="0"/>
    <n v="6.0632000000000001"/>
    <x v="8"/>
  </r>
  <r>
    <n v="6723"/>
    <x v="3338"/>
    <x v="3"/>
    <x v="20"/>
    <d v="2014-09-25T00:00:00"/>
    <s v="Standard Class"/>
    <s v="DP-13105"/>
    <s v="Dave Poirier"/>
    <x v="1"/>
    <s v="United States"/>
    <s v="Los Angeles"/>
    <x v="1"/>
    <n v="90032"/>
    <x v="1"/>
    <s v="OFF-AR-10004956"/>
    <x v="1"/>
    <x v="6"/>
    <s v="Newell 33"/>
    <n v="16.739999999999998"/>
    <n v="3"/>
    <n v="0"/>
    <n v="4.8545999999999996"/>
    <x v="8"/>
  </r>
  <r>
    <n v="6724"/>
    <x v="3339"/>
    <x v="3"/>
    <x v="507"/>
    <d v="2014-09-07T00:00:00"/>
    <s v="Second Class"/>
    <s v="VM-21835"/>
    <s v="Vivian Mathis"/>
    <x v="0"/>
    <s v="United States"/>
    <s v="Nashua"/>
    <x v="38"/>
    <n v="3060"/>
    <x v="3"/>
    <s v="OFF-FA-10001843"/>
    <x v="1"/>
    <x v="13"/>
    <s v="Staples"/>
    <n v="14.82"/>
    <n v="6"/>
    <n v="0"/>
    <n v="6.9653999999999998"/>
    <x v="8"/>
  </r>
  <r>
    <n v="6725"/>
    <x v="3340"/>
    <x v="0"/>
    <x v="126"/>
    <d v="2013-09-17T00:00:00"/>
    <s v="Standard Class"/>
    <s v="SF-20200"/>
    <s v="Sarah Foster"/>
    <x v="0"/>
    <s v="United States"/>
    <s v="Seattle"/>
    <x v="4"/>
    <n v="98103"/>
    <x v="1"/>
    <s v="OFF-FA-10000585"/>
    <x v="1"/>
    <x v="13"/>
    <s v="OIC Bulk Pack Metal Binder Clips"/>
    <n v="10.47"/>
    <n v="3"/>
    <n v="0"/>
    <n v="4.8162000000000003"/>
    <x v="8"/>
  </r>
  <r>
    <n v="6726"/>
    <x v="3340"/>
    <x v="0"/>
    <x v="126"/>
    <d v="2013-09-17T00:00:00"/>
    <s v="Standard Class"/>
    <s v="SF-20200"/>
    <s v="Sarah Foster"/>
    <x v="0"/>
    <s v="United States"/>
    <s v="Seattle"/>
    <x v="4"/>
    <n v="98103"/>
    <x v="1"/>
    <s v="OFF-LA-10003720"/>
    <x v="1"/>
    <x v="2"/>
    <s v="Avery 487"/>
    <n v="11.07"/>
    <n v="3"/>
    <n v="0"/>
    <n v="5.2028999999999996"/>
    <x v="8"/>
  </r>
  <r>
    <n v="6727"/>
    <x v="3340"/>
    <x v="0"/>
    <x v="126"/>
    <d v="2013-09-17T00:00:00"/>
    <s v="Standard Class"/>
    <s v="SF-20200"/>
    <s v="Sarah Foster"/>
    <x v="0"/>
    <s v="United States"/>
    <s v="Seattle"/>
    <x v="4"/>
    <n v="98103"/>
    <x v="1"/>
    <s v="OFF-BI-10000301"/>
    <x v="1"/>
    <x v="8"/>
    <s v="GBC Instant Report Kit"/>
    <n v="20.704000000000001"/>
    <n v="4"/>
    <n v="0.2"/>
    <n v="7.7640000000000002"/>
    <x v="8"/>
  </r>
  <r>
    <n v="6728"/>
    <x v="3341"/>
    <x v="3"/>
    <x v="682"/>
    <d v="2014-08-16T00:00:00"/>
    <s v="Second Class"/>
    <s v="SC-20695"/>
    <s v="Steve Chapman"/>
    <x v="1"/>
    <s v="United States"/>
    <s v="Richmond"/>
    <x v="14"/>
    <n v="47374"/>
    <x v="2"/>
    <s v="OFF-PA-10003302"/>
    <x v="1"/>
    <x v="10"/>
    <s v="Xerox 1906"/>
    <n v="177.2"/>
    <n v="5"/>
    <n v="0"/>
    <n v="83.284000000000006"/>
    <x v="6"/>
  </r>
  <r>
    <n v="6729"/>
    <x v="3342"/>
    <x v="0"/>
    <x v="254"/>
    <d v="2013-11-10T00:00:00"/>
    <s v="Standard Class"/>
    <s v="MF-17665"/>
    <s v="Maureen Fritzler"/>
    <x v="1"/>
    <s v="United States"/>
    <s v="Miami"/>
    <x v="2"/>
    <n v="33180"/>
    <x v="0"/>
    <s v="FUR-FU-10001889"/>
    <x v="0"/>
    <x v="5"/>
    <s v="Ultra Door Pull Handle"/>
    <n v="50.496000000000002"/>
    <n v="6"/>
    <n v="0.2"/>
    <n v="8.2056000000000004"/>
    <x v="0"/>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x v="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x v="1"/>
  </r>
  <r>
    <n v="6732"/>
    <x v="3343"/>
    <x v="1"/>
    <x v="652"/>
    <d v="2012-06-20T00:00:00"/>
    <s v="First Class"/>
    <s v="BV-11245"/>
    <s v="Benjamin Venier"/>
    <x v="1"/>
    <s v="United States"/>
    <s v="Smyrna"/>
    <x v="18"/>
    <n v="37167"/>
    <x v="0"/>
    <s v="OFF-PA-10001937"/>
    <x v="1"/>
    <x v="10"/>
    <s v="Xerox 21"/>
    <n v="20.736000000000001"/>
    <n v="4"/>
    <n v="0.2"/>
    <n v="7.2576000000000001"/>
    <x v="1"/>
  </r>
  <r>
    <n v="6733"/>
    <x v="3344"/>
    <x v="2"/>
    <x v="1129"/>
    <d v="2011-07-07T00:00:00"/>
    <s v="First Class"/>
    <s v="KE-16420"/>
    <s v="Katrina Edelman"/>
    <x v="1"/>
    <s v="United States"/>
    <s v="Aurora"/>
    <x v="22"/>
    <n v="80013"/>
    <x v="1"/>
    <s v="OFF-PA-10001977"/>
    <x v="1"/>
    <x v="10"/>
    <s v="Xerox 194"/>
    <n v="177.536"/>
    <n v="4"/>
    <n v="0.2"/>
    <n v="62.137599999999999"/>
    <x v="7"/>
  </r>
  <r>
    <n v="6734"/>
    <x v="3344"/>
    <x v="2"/>
    <x v="1129"/>
    <d v="2011-07-07T00:00:00"/>
    <s v="First Class"/>
    <s v="KE-16420"/>
    <s v="Katrina Edelman"/>
    <x v="1"/>
    <s v="United States"/>
    <s v="Aurora"/>
    <x v="22"/>
    <n v="80013"/>
    <x v="1"/>
    <s v="OFF-AP-10000692"/>
    <x v="1"/>
    <x v="9"/>
    <s v="Fellowes Mighty 8 Compact Surge Protector"/>
    <n v="32.432000000000002"/>
    <n v="2"/>
    <n v="0.2"/>
    <n v="3.2431999999999999"/>
    <x v="7"/>
  </r>
  <r>
    <n v="6735"/>
    <x v="3345"/>
    <x v="1"/>
    <x v="139"/>
    <d v="2012-12-25T00:00:00"/>
    <s v="Standard Class"/>
    <s v="EM-14200"/>
    <s v="Evan Minnotte"/>
    <x v="2"/>
    <s v="United States"/>
    <s v="Miami"/>
    <x v="2"/>
    <n v="33142"/>
    <x v="0"/>
    <s v="OFF-LA-10004093"/>
    <x v="1"/>
    <x v="2"/>
    <s v="Avery 486"/>
    <n v="11.696"/>
    <n v="2"/>
    <n v="0.2"/>
    <n v="3.9474"/>
    <x v="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x v="3"/>
  </r>
  <r>
    <n v="6737"/>
    <x v="3346"/>
    <x v="0"/>
    <x v="342"/>
    <d v="2013-04-18T00:00:00"/>
    <s v="Standard Class"/>
    <s v="BT-11680"/>
    <s v="Brian Thompson"/>
    <x v="0"/>
    <s v="United States"/>
    <s v="San Francisco"/>
    <x v="1"/>
    <n v="94122"/>
    <x v="1"/>
    <s v="OFF-ST-10001932"/>
    <x v="1"/>
    <x v="4"/>
    <s v="Fellowes Staxonsteel Drawer Files"/>
    <n v="579.51"/>
    <n v="3"/>
    <n v="0"/>
    <n v="81.131399999999999"/>
    <x v="3"/>
  </r>
  <r>
    <n v="6738"/>
    <x v="3346"/>
    <x v="0"/>
    <x v="342"/>
    <d v="2013-04-18T00:00:00"/>
    <s v="Standard Class"/>
    <s v="BT-11680"/>
    <s v="Brian Thompson"/>
    <x v="0"/>
    <s v="United States"/>
    <s v="San Francisco"/>
    <x v="1"/>
    <n v="94122"/>
    <x v="1"/>
    <s v="OFF-ST-10000636"/>
    <x v="1"/>
    <x v="4"/>
    <s v="Rogers Profile Extra Capacity Storage Tub"/>
    <n v="150.66"/>
    <n v="9"/>
    <n v="0"/>
    <n v="6.0263999999999998"/>
    <x v="3"/>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x v="3"/>
  </r>
  <r>
    <n v="6740"/>
    <x v="3347"/>
    <x v="2"/>
    <x v="542"/>
    <d v="2011-05-31T00:00:00"/>
    <s v="Standard Class"/>
    <s v="MM-18055"/>
    <s v="Michelle Moray"/>
    <x v="0"/>
    <s v="United States"/>
    <s v="Chicago"/>
    <x v="10"/>
    <n v="60623"/>
    <x v="2"/>
    <s v="OFF-ST-10001837"/>
    <x v="1"/>
    <x v="4"/>
    <s v="SAFCO Mobile Desk Side File, Wire Frame"/>
    <n v="102.624"/>
    <n v="3"/>
    <n v="0.2"/>
    <n v="7.6967999999999996"/>
    <x v="5"/>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x v="5"/>
  </r>
  <r>
    <n v="6742"/>
    <x v="3347"/>
    <x v="2"/>
    <x v="542"/>
    <d v="2011-05-31T00:00:00"/>
    <s v="Standard Class"/>
    <s v="MM-18055"/>
    <s v="Michelle Moray"/>
    <x v="0"/>
    <s v="United States"/>
    <s v="Chicago"/>
    <x v="10"/>
    <n v="60623"/>
    <x v="2"/>
    <s v="OFF-AR-10000716"/>
    <x v="1"/>
    <x v="6"/>
    <s v="DIXON Ticonderoga Erasable Checking Pencils"/>
    <n v="13.391999999999999"/>
    <n v="3"/>
    <n v="0.2"/>
    <n v="3.1806000000000001"/>
    <x v="5"/>
  </r>
  <r>
    <n v="6743"/>
    <x v="3348"/>
    <x v="3"/>
    <x v="91"/>
    <d v="2014-07-12T00:00:00"/>
    <s v="Standard Class"/>
    <s v="PO-18850"/>
    <s v="Patrick O'Brill"/>
    <x v="0"/>
    <s v="United States"/>
    <s v="Los Angeles"/>
    <x v="1"/>
    <n v="90008"/>
    <x v="1"/>
    <s v="FUR-CH-10001146"/>
    <x v="0"/>
    <x v="1"/>
    <s v="Global Task Chair, Black"/>
    <n v="122.136"/>
    <n v="3"/>
    <n v="0.2"/>
    <n v="-13.7403"/>
    <x v="7"/>
  </r>
  <r>
    <n v="6744"/>
    <x v="3349"/>
    <x v="1"/>
    <x v="1130"/>
    <d v="2012-02-20T00:00:00"/>
    <s v="Standard Class"/>
    <s v="SP-20860"/>
    <s v="Sung Pak"/>
    <x v="1"/>
    <s v="United States"/>
    <s v="Dover"/>
    <x v="38"/>
    <n v="3820"/>
    <x v="3"/>
    <s v="OFF-PA-10002751"/>
    <x v="1"/>
    <x v="10"/>
    <s v="Xerox 1920"/>
    <n v="35.880000000000003"/>
    <n v="6"/>
    <n v="0"/>
    <n v="16.146000000000001"/>
    <x v="11"/>
  </r>
  <r>
    <n v="6745"/>
    <x v="3350"/>
    <x v="3"/>
    <x v="114"/>
    <d v="2014-06-19T00:00:00"/>
    <s v="Second Class"/>
    <s v="CS-12355"/>
    <s v="Christine Sundaresam"/>
    <x v="0"/>
    <s v="United States"/>
    <s v="Dublin"/>
    <x v="24"/>
    <n v="43017"/>
    <x v="3"/>
    <s v="TEC-AC-10001606"/>
    <x v="2"/>
    <x v="11"/>
    <s v="Logitech Wireless Performance Mouse MX for PC and Mac"/>
    <n v="479.952"/>
    <n v="6"/>
    <n v="0.2"/>
    <n v="107.9892"/>
    <x v="1"/>
  </r>
  <r>
    <n v="6746"/>
    <x v="3350"/>
    <x v="3"/>
    <x v="114"/>
    <d v="2014-06-19T00:00:00"/>
    <s v="Second Class"/>
    <s v="CS-12355"/>
    <s v="Christine Sundaresam"/>
    <x v="0"/>
    <s v="United States"/>
    <s v="Dublin"/>
    <x v="24"/>
    <n v="43017"/>
    <x v="3"/>
    <s v="OFF-AR-10001427"/>
    <x v="1"/>
    <x v="6"/>
    <s v="Newell 330"/>
    <n v="23.92"/>
    <n v="5"/>
    <n v="0.2"/>
    <n v="1.794"/>
    <x v="1"/>
  </r>
  <r>
    <n v="6747"/>
    <x v="3351"/>
    <x v="3"/>
    <x v="38"/>
    <d v="2014-11-17T00:00:00"/>
    <s v="First Class"/>
    <s v="KB-16600"/>
    <s v="Ken Brennan"/>
    <x v="1"/>
    <s v="United States"/>
    <s v="New York City"/>
    <x v="15"/>
    <n v="10009"/>
    <x v="3"/>
    <s v="TEC-PH-10004389"/>
    <x v="2"/>
    <x v="7"/>
    <s v="Nokia Lumia 925"/>
    <n v="629.95000000000005"/>
    <n v="5"/>
    <n v="0"/>
    <n v="163.78700000000001"/>
    <x v="0"/>
  </r>
  <r>
    <n v="6748"/>
    <x v="3352"/>
    <x v="3"/>
    <x v="157"/>
    <d v="2014-12-16T00:00:00"/>
    <s v="Standard Class"/>
    <s v="AA-10375"/>
    <s v="Allen Armold"/>
    <x v="0"/>
    <s v="United States"/>
    <s v="New York City"/>
    <x v="15"/>
    <n v="10035"/>
    <x v="3"/>
    <s v="OFF-BI-10002498"/>
    <x v="1"/>
    <x v="8"/>
    <s v="Clear Mylar Reinforcing Strips"/>
    <n v="14.952"/>
    <n v="1"/>
    <n v="0.2"/>
    <n v="5.0462999999999996"/>
    <x v="4"/>
  </r>
  <r>
    <n v="6749"/>
    <x v="3352"/>
    <x v="3"/>
    <x v="157"/>
    <d v="2014-12-16T00:00:00"/>
    <s v="Standard Class"/>
    <s v="AA-10375"/>
    <s v="Allen Armold"/>
    <x v="0"/>
    <s v="United States"/>
    <s v="New York City"/>
    <x v="15"/>
    <n v="10035"/>
    <x v="3"/>
    <s v="OFF-PA-10002245"/>
    <x v="1"/>
    <x v="10"/>
    <s v="Xerox 1895"/>
    <n v="17.940000000000001"/>
    <n v="3"/>
    <n v="0"/>
    <n v="8.0730000000000004"/>
    <x v="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x v="4"/>
  </r>
  <r>
    <n v="6751"/>
    <x v="3353"/>
    <x v="0"/>
    <x v="931"/>
    <d v="2013-07-01T00:00:00"/>
    <s v="Second Class"/>
    <s v="BP-11155"/>
    <s v="Becky Pak"/>
    <x v="0"/>
    <s v="United States"/>
    <s v="Paterson"/>
    <x v="30"/>
    <n v="7501"/>
    <x v="3"/>
    <s v="FUR-CH-10003535"/>
    <x v="0"/>
    <x v="1"/>
    <s v="Global Armless Task Chair, Royal Blue"/>
    <n v="121.96"/>
    <n v="2"/>
    <n v="0"/>
    <n v="20.7332"/>
    <x v="1"/>
  </r>
  <r>
    <n v="6752"/>
    <x v="3353"/>
    <x v="0"/>
    <x v="931"/>
    <d v="2013-07-01T00:00:00"/>
    <s v="Second Class"/>
    <s v="BP-11155"/>
    <s v="Becky Pak"/>
    <x v="0"/>
    <s v="United States"/>
    <s v="Paterson"/>
    <x v="30"/>
    <n v="7501"/>
    <x v="3"/>
    <s v="OFF-AP-10000595"/>
    <x v="1"/>
    <x v="9"/>
    <s v="Disposable Triple-Filter Dust Bags"/>
    <n v="8.74"/>
    <n v="2"/>
    <n v="0"/>
    <n v="2.2724000000000002"/>
    <x v="1"/>
  </r>
  <r>
    <n v="6753"/>
    <x v="3353"/>
    <x v="0"/>
    <x v="931"/>
    <d v="2013-07-01T00:00:00"/>
    <s v="Second Class"/>
    <s v="BP-11155"/>
    <s v="Becky Pak"/>
    <x v="0"/>
    <s v="United States"/>
    <s v="Paterson"/>
    <x v="30"/>
    <n v="7501"/>
    <x v="3"/>
    <s v="OFF-PA-10003039"/>
    <x v="1"/>
    <x v="10"/>
    <s v="Xerox 1960"/>
    <n v="61.96"/>
    <n v="2"/>
    <n v="0"/>
    <n v="27.882000000000001"/>
    <x v="1"/>
  </r>
  <r>
    <n v="6754"/>
    <x v="3353"/>
    <x v="0"/>
    <x v="931"/>
    <d v="2013-07-01T00:00:00"/>
    <s v="Second Class"/>
    <s v="BP-11155"/>
    <s v="Becky Pak"/>
    <x v="0"/>
    <s v="United States"/>
    <s v="Paterson"/>
    <x v="30"/>
    <n v="7501"/>
    <x v="3"/>
    <s v="OFF-BI-10002003"/>
    <x v="1"/>
    <x v="8"/>
    <s v="Ibico Presentation Index for Binding Systems"/>
    <n v="7.96"/>
    <n v="2"/>
    <n v="0"/>
    <n v="3.7412000000000001"/>
    <x v="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x v="1"/>
  </r>
  <r>
    <n v="6756"/>
    <x v="3354"/>
    <x v="3"/>
    <x v="175"/>
    <d v="2014-09-20T00:00:00"/>
    <s v="Standard Class"/>
    <s v="TC-21145"/>
    <s v="Theresa Coyne"/>
    <x v="1"/>
    <s v="United States"/>
    <s v="Lakewood"/>
    <x v="30"/>
    <n v="8701"/>
    <x v="3"/>
    <s v="FUR-FU-10002445"/>
    <x v="0"/>
    <x v="5"/>
    <s v="DAX Two-Tone Rosewood/Black Document Frame, Desktop, 5 x 7"/>
    <n v="47.4"/>
    <n v="5"/>
    <n v="0"/>
    <n v="18.96"/>
    <x v="8"/>
  </r>
  <r>
    <n v="6757"/>
    <x v="3354"/>
    <x v="3"/>
    <x v="175"/>
    <d v="2014-09-20T00:00:00"/>
    <s v="Standard Class"/>
    <s v="TC-21145"/>
    <s v="Theresa Coyne"/>
    <x v="1"/>
    <s v="United States"/>
    <s v="Lakewood"/>
    <x v="30"/>
    <n v="8701"/>
    <x v="3"/>
    <s v="FUR-CH-10003606"/>
    <x v="0"/>
    <x v="1"/>
    <s v="SAFCO Folding Chair Trolley"/>
    <n v="512.96"/>
    <n v="4"/>
    <n v="0"/>
    <n v="143.62880000000001"/>
    <x v="8"/>
  </r>
  <r>
    <n v="6758"/>
    <x v="3354"/>
    <x v="3"/>
    <x v="175"/>
    <d v="2014-09-20T00:00:00"/>
    <s v="Standard Class"/>
    <s v="TC-21145"/>
    <s v="Theresa Coyne"/>
    <x v="1"/>
    <s v="United States"/>
    <s v="Lakewood"/>
    <x v="30"/>
    <n v="8701"/>
    <x v="3"/>
    <s v="TEC-PH-10002115"/>
    <x v="2"/>
    <x v="7"/>
    <s v="Plantronics 81402"/>
    <n v="395.94"/>
    <n v="6"/>
    <n v="0"/>
    <n v="102.9444"/>
    <x v="8"/>
  </r>
  <r>
    <n v="6759"/>
    <x v="3354"/>
    <x v="3"/>
    <x v="175"/>
    <d v="2014-09-20T00:00:00"/>
    <s v="Standard Class"/>
    <s v="TC-21145"/>
    <s v="Theresa Coyne"/>
    <x v="1"/>
    <s v="United States"/>
    <s v="Lakewood"/>
    <x v="30"/>
    <n v="8701"/>
    <x v="3"/>
    <s v="OFF-ST-10000934"/>
    <x v="1"/>
    <x v="4"/>
    <s v="Contico 72&quot;H Heavy-Duty Storage System"/>
    <n v="81.96"/>
    <n v="2"/>
    <n v="0"/>
    <n v="0"/>
    <x v="8"/>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x v="4"/>
  </r>
  <r>
    <n v="6761"/>
    <x v="3356"/>
    <x v="3"/>
    <x v="335"/>
    <d v="2014-07-01T00:00:00"/>
    <s v="Standard Class"/>
    <s v="DO-13435"/>
    <s v="Denny Ordway"/>
    <x v="0"/>
    <s v="United States"/>
    <s v="New York City"/>
    <x v="15"/>
    <n v="10035"/>
    <x v="3"/>
    <s v="OFF-ST-10004123"/>
    <x v="1"/>
    <x v="4"/>
    <s v="Safco Industrial Wire Shelving System"/>
    <n v="272.94"/>
    <n v="3"/>
    <n v="0"/>
    <n v="0"/>
    <x v="1"/>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x v="7"/>
  </r>
  <r>
    <n v="6763"/>
    <x v="3358"/>
    <x v="0"/>
    <x v="476"/>
    <d v="2013-09-09T00:00:00"/>
    <s v="Standard Class"/>
    <s v="RL-19615"/>
    <s v="Rob Lucas"/>
    <x v="0"/>
    <s v="United States"/>
    <s v="Chicago"/>
    <x v="10"/>
    <n v="60623"/>
    <x v="2"/>
    <s v="OFF-LA-10000240"/>
    <x v="1"/>
    <x v="2"/>
    <s v="Self-Adhesive Address Labels for Typewriters by Universal"/>
    <n v="29.24"/>
    <n v="5"/>
    <n v="0.2"/>
    <n v="9.8684999999999992"/>
    <x v="8"/>
  </r>
  <r>
    <n v="6764"/>
    <x v="3358"/>
    <x v="0"/>
    <x v="476"/>
    <d v="2013-09-09T00:00:00"/>
    <s v="Standard Class"/>
    <s v="RL-19615"/>
    <s v="Rob Lucas"/>
    <x v="0"/>
    <s v="United States"/>
    <s v="Chicago"/>
    <x v="10"/>
    <n v="60623"/>
    <x v="2"/>
    <s v="OFF-ST-10002485"/>
    <x v="1"/>
    <x v="4"/>
    <s v="Rogers Deluxe File Chest"/>
    <n v="35.167999999999999"/>
    <n v="2"/>
    <n v="0.2"/>
    <n v="-8.3523999999999994"/>
    <x v="8"/>
  </r>
  <r>
    <n v="6765"/>
    <x v="3358"/>
    <x v="0"/>
    <x v="476"/>
    <d v="2013-09-09T00:00:00"/>
    <s v="Standard Class"/>
    <s v="RL-19615"/>
    <s v="Rob Lucas"/>
    <x v="0"/>
    <s v="United States"/>
    <s v="Chicago"/>
    <x v="10"/>
    <n v="60623"/>
    <x v="2"/>
    <s v="TEC-MA-10003230"/>
    <x v="2"/>
    <x v="15"/>
    <s v="Okidata C610n Printer"/>
    <n v="1362.9"/>
    <n v="3"/>
    <n v="0.3"/>
    <n v="-19.47"/>
    <x v="8"/>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x v="3"/>
  </r>
  <r>
    <n v="6767"/>
    <x v="3359"/>
    <x v="3"/>
    <x v="693"/>
    <d v="2014-04-25T00:00:00"/>
    <s v="Standard Class"/>
    <s v="SJ-20215"/>
    <s v="Sarah Jordon"/>
    <x v="0"/>
    <s v="United States"/>
    <s v="Chicago"/>
    <x v="10"/>
    <n v="60653"/>
    <x v="2"/>
    <s v="OFF-AR-10001683"/>
    <x v="1"/>
    <x v="6"/>
    <s v="Lumber Crayons"/>
    <n v="15.76"/>
    <n v="2"/>
    <n v="0.2"/>
    <n v="3.5459999999999998"/>
    <x v="3"/>
  </r>
  <r>
    <n v="6768"/>
    <x v="3359"/>
    <x v="3"/>
    <x v="693"/>
    <d v="2014-04-25T00:00:00"/>
    <s v="Standard Class"/>
    <s v="SJ-20215"/>
    <s v="Sarah Jordon"/>
    <x v="0"/>
    <s v="United States"/>
    <s v="Chicago"/>
    <x v="10"/>
    <n v="60653"/>
    <x v="2"/>
    <s v="FUR-FU-10002456"/>
    <x v="0"/>
    <x v="5"/>
    <s v="Master Caster Door Stop, Large Neon Orange"/>
    <n v="14.56"/>
    <n v="5"/>
    <n v="0.6"/>
    <n v="-6.1879999999999997"/>
    <x v="3"/>
  </r>
  <r>
    <n v="6769"/>
    <x v="3360"/>
    <x v="2"/>
    <x v="1132"/>
    <d v="2011-08-16T00:00:00"/>
    <s v="Standard Class"/>
    <s v="CS-12175"/>
    <s v="Charles Sheldon"/>
    <x v="1"/>
    <s v="United States"/>
    <s v="Lakewood"/>
    <x v="30"/>
    <n v="8701"/>
    <x v="3"/>
    <s v="OFF-BI-10002854"/>
    <x v="1"/>
    <x v="8"/>
    <s v="Performers Binder/Pad Holder, Black"/>
    <n v="196.21"/>
    <n v="7"/>
    <n v="0"/>
    <n v="98.105000000000004"/>
    <x v="6"/>
  </r>
  <r>
    <n v="6770"/>
    <x v="3361"/>
    <x v="3"/>
    <x v="20"/>
    <d v="2014-09-24T00:00:00"/>
    <s v="Standard Class"/>
    <s v="JP-16135"/>
    <s v="Julie Prescott"/>
    <x v="2"/>
    <s v="United States"/>
    <s v="Columbus"/>
    <x v="32"/>
    <n v="31907"/>
    <x v="0"/>
    <s v="OFF-AR-10002445"/>
    <x v="1"/>
    <x v="6"/>
    <s v="SANFORD Major Accent Highlighters"/>
    <n v="35.4"/>
    <n v="5"/>
    <n v="0"/>
    <n v="13.452"/>
    <x v="8"/>
  </r>
  <r>
    <n v="6771"/>
    <x v="3362"/>
    <x v="3"/>
    <x v="34"/>
    <d v="2014-12-14T00:00:00"/>
    <s v="Standard Class"/>
    <s v="NC-18535"/>
    <s v="Nick Crebassa"/>
    <x v="1"/>
    <s v="United States"/>
    <s v="Phoenix"/>
    <x v="16"/>
    <n v="85023"/>
    <x v="1"/>
    <s v="OFF-PA-10004359"/>
    <x v="1"/>
    <x v="10"/>
    <s v="Multicolor Computer Printout Paper"/>
    <n v="419.4"/>
    <n v="5"/>
    <n v="0.2"/>
    <n v="146.79"/>
    <x v="4"/>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x v="4"/>
  </r>
  <r>
    <n v="6773"/>
    <x v="3363"/>
    <x v="0"/>
    <x v="254"/>
    <d v="2013-11-09T00:00:00"/>
    <s v="Standard Class"/>
    <s v="CW-11905"/>
    <s v="Carl Weiss"/>
    <x v="2"/>
    <s v="United States"/>
    <s v="Los Angeles"/>
    <x v="1"/>
    <n v="90004"/>
    <x v="1"/>
    <s v="OFF-BI-10003314"/>
    <x v="1"/>
    <x v="8"/>
    <s v="Tuff Stuff Recycled Round Ring Binders"/>
    <n v="7.7119999999999997"/>
    <n v="2"/>
    <n v="0.2"/>
    <n v="2.7955999999999999"/>
    <x v="0"/>
  </r>
  <r>
    <n v="6774"/>
    <x v="3363"/>
    <x v="0"/>
    <x v="254"/>
    <d v="2013-11-09T00:00:00"/>
    <s v="Standard Class"/>
    <s v="CW-11905"/>
    <s v="Carl Weiss"/>
    <x v="2"/>
    <s v="United States"/>
    <s v="Los Angeles"/>
    <x v="1"/>
    <n v="90004"/>
    <x v="1"/>
    <s v="OFF-BI-10000494"/>
    <x v="1"/>
    <x v="8"/>
    <s v="Acco Economy Flexible Poly Round Ring Binder"/>
    <n v="4.1760000000000002"/>
    <n v="1"/>
    <n v="0.2"/>
    <n v="1.3049999999999999"/>
    <x v="0"/>
  </r>
  <r>
    <n v="6775"/>
    <x v="3363"/>
    <x v="0"/>
    <x v="254"/>
    <d v="2013-11-09T00:00:00"/>
    <s v="Standard Class"/>
    <s v="CW-11905"/>
    <s v="Carl Weiss"/>
    <x v="2"/>
    <s v="United States"/>
    <s v="Los Angeles"/>
    <x v="1"/>
    <n v="90004"/>
    <x v="1"/>
    <s v="OFF-PA-10000295"/>
    <x v="1"/>
    <x v="10"/>
    <s v="Xerox 229"/>
    <n v="38.880000000000003"/>
    <n v="6"/>
    <n v="0"/>
    <n v="18.662400000000002"/>
    <x v="0"/>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x v="10"/>
  </r>
  <r>
    <n v="6777"/>
    <x v="3365"/>
    <x v="0"/>
    <x v="64"/>
    <d v="2013-09-12T00:00:00"/>
    <s v="Standard Class"/>
    <s v="PT-19090"/>
    <s v="Pete Takahito"/>
    <x v="0"/>
    <s v="United States"/>
    <s v="San Antonio"/>
    <x v="5"/>
    <n v="78207"/>
    <x v="2"/>
    <s v="OFF-ST-10003479"/>
    <x v="1"/>
    <x v="4"/>
    <s v="Eldon Base for stackable storage shelf, platinum"/>
    <n v="93.456000000000003"/>
    <n v="3"/>
    <n v="0.2"/>
    <n v="-17.523"/>
    <x v="8"/>
  </r>
  <r>
    <n v="6778"/>
    <x v="3366"/>
    <x v="3"/>
    <x v="480"/>
    <d v="2014-02-02T00:00:00"/>
    <s v="Standard Class"/>
    <s v="CL-12700"/>
    <s v="Craig Leslie"/>
    <x v="2"/>
    <s v="United States"/>
    <s v="New York City"/>
    <x v="15"/>
    <n v="10009"/>
    <x v="3"/>
    <s v="TEC-AC-10002800"/>
    <x v="2"/>
    <x v="11"/>
    <s v="Plantronics Audio 478 Stereo USB Headset"/>
    <n v="449.91"/>
    <n v="9"/>
    <n v="0"/>
    <n v="157.46850000000001"/>
    <x v="9"/>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x v="8"/>
  </r>
  <r>
    <n v="6780"/>
    <x v="3367"/>
    <x v="0"/>
    <x v="323"/>
    <d v="2013-09-09T00:00:00"/>
    <s v="Second Class"/>
    <s v="HF-14995"/>
    <s v="Herbert Flentye"/>
    <x v="0"/>
    <s v="United States"/>
    <s v="Baltimore"/>
    <x v="39"/>
    <n v="21215"/>
    <x v="3"/>
    <s v="FUR-FU-10002364"/>
    <x v="0"/>
    <x v="5"/>
    <s v="Eldon Expressions Wood Desk Accessories, Oak"/>
    <n v="14.76"/>
    <n v="2"/>
    <n v="0"/>
    <n v="4.2804000000000002"/>
    <x v="8"/>
  </r>
  <r>
    <n v="6781"/>
    <x v="3367"/>
    <x v="0"/>
    <x v="323"/>
    <d v="2013-09-09T00:00:00"/>
    <s v="Second Class"/>
    <s v="HF-14995"/>
    <s v="Herbert Flentye"/>
    <x v="0"/>
    <s v="United States"/>
    <s v="Baltimore"/>
    <x v="39"/>
    <n v="21215"/>
    <x v="3"/>
    <s v="OFF-BI-10003350"/>
    <x v="1"/>
    <x v="8"/>
    <s v="Acco Expandable Hanging Binders"/>
    <n v="12.76"/>
    <n v="2"/>
    <n v="0"/>
    <n v="5.8696000000000002"/>
    <x v="8"/>
  </r>
  <r>
    <n v="6782"/>
    <x v="3367"/>
    <x v="0"/>
    <x v="323"/>
    <d v="2013-09-09T00:00:00"/>
    <s v="Second Class"/>
    <s v="HF-14995"/>
    <s v="Herbert Flentye"/>
    <x v="0"/>
    <s v="United States"/>
    <s v="Baltimore"/>
    <x v="39"/>
    <n v="21215"/>
    <x v="3"/>
    <s v="OFF-LA-10004093"/>
    <x v="1"/>
    <x v="2"/>
    <s v="Avery 486"/>
    <n v="58.48"/>
    <n v="8"/>
    <n v="0"/>
    <n v="27.485600000000002"/>
    <x v="8"/>
  </r>
  <r>
    <n v="6783"/>
    <x v="3368"/>
    <x v="3"/>
    <x v="800"/>
    <d v="2014-07-29T00:00:00"/>
    <s v="Second Class"/>
    <s v="JC-15775"/>
    <s v="John Castell"/>
    <x v="0"/>
    <s v="United States"/>
    <s v="Philadelphia"/>
    <x v="9"/>
    <n v="19143"/>
    <x v="3"/>
    <s v="FUR-FU-10000732"/>
    <x v="0"/>
    <x v="5"/>
    <s v="Eldon 200 Class Desk Accessories"/>
    <n v="20.096"/>
    <n v="4"/>
    <n v="0.2"/>
    <n v="3.0144000000000002"/>
    <x v="7"/>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x v="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x v="7"/>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x v="7"/>
  </r>
  <r>
    <n v="6787"/>
    <x v="3368"/>
    <x v="3"/>
    <x v="800"/>
    <d v="2014-07-29T00:00:00"/>
    <s v="Second Class"/>
    <s v="JC-15775"/>
    <s v="John Castell"/>
    <x v="0"/>
    <s v="United States"/>
    <s v="Philadelphia"/>
    <x v="9"/>
    <n v="19143"/>
    <x v="3"/>
    <s v="OFF-PA-10004100"/>
    <x v="1"/>
    <x v="10"/>
    <s v="Xerox 216"/>
    <n v="20.736000000000001"/>
    <n v="4"/>
    <n v="0.2"/>
    <n v="7.2576000000000001"/>
    <x v="7"/>
  </r>
  <r>
    <n v="6788"/>
    <x v="3369"/>
    <x v="1"/>
    <x v="1023"/>
    <d v="2012-09-20T00:00:00"/>
    <s v="Standard Class"/>
    <s v="JH-15910"/>
    <s v="Jonathan Howell"/>
    <x v="0"/>
    <s v="United States"/>
    <s v="Atlanta"/>
    <x v="32"/>
    <n v="30318"/>
    <x v="0"/>
    <s v="FUR-FU-10003975"/>
    <x v="0"/>
    <x v="5"/>
    <s v="Eldon Advantage Chair Mats for Low to Medium Pile Carpets"/>
    <n v="129.93"/>
    <n v="3"/>
    <n v="0"/>
    <n v="12.993"/>
    <x v="8"/>
  </r>
  <r>
    <n v="6789"/>
    <x v="3369"/>
    <x v="1"/>
    <x v="1023"/>
    <d v="2012-09-20T00:00:00"/>
    <s v="Standard Class"/>
    <s v="JH-15910"/>
    <s v="Jonathan Howell"/>
    <x v="0"/>
    <s v="United States"/>
    <s v="Atlanta"/>
    <x v="32"/>
    <n v="30318"/>
    <x v="0"/>
    <s v="OFF-PA-10001712"/>
    <x v="1"/>
    <x v="10"/>
    <s v="Xerox 1948"/>
    <n v="69.930000000000007"/>
    <n v="7"/>
    <n v="0"/>
    <n v="31.468499999999999"/>
    <x v="8"/>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x v="8"/>
  </r>
  <r>
    <n v="6791"/>
    <x v="3371"/>
    <x v="0"/>
    <x v="76"/>
    <d v="2013-11-18T00:00:00"/>
    <s v="First Class"/>
    <s v="IM-15055"/>
    <s v="Ionia McGrath"/>
    <x v="0"/>
    <s v="United States"/>
    <s v="Roseville"/>
    <x v="1"/>
    <n v="95661"/>
    <x v="1"/>
    <s v="OFF-BI-10004967"/>
    <x v="1"/>
    <x v="8"/>
    <s v="Round Ring Binders"/>
    <n v="8.32"/>
    <n v="5"/>
    <n v="0.2"/>
    <n v="2.8079999999999998"/>
    <x v="0"/>
  </r>
  <r>
    <n v="6792"/>
    <x v="3372"/>
    <x v="0"/>
    <x v="338"/>
    <d v="2013-11-16T00:00:00"/>
    <s v="Standard Class"/>
    <s v="BF-11170"/>
    <s v="Ben Ferrer"/>
    <x v="2"/>
    <s v="United States"/>
    <s v="Sacramento"/>
    <x v="1"/>
    <n v="95823"/>
    <x v="1"/>
    <s v="FUR-FU-10003731"/>
    <x v="0"/>
    <x v="5"/>
    <s v="Eldon Expressions Wood and Plastic Desk Accessories, Oak"/>
    <n v="9.98"/>
    <n v="1"/>
    <n v="0"/>
    <n v="2.7944"/>
    <x v="0"/>
  </r>
  <r>
    <n v="6793"/>
    <x v="3373"/>
    <x v="2"/>
    <x v="860"/>
    <d v="2011-08-18T00:00:00"/>
    <s v="First Class"/>
    <s v="CS-12355"/>
    <s v="Christine Sundaresam"/>
    <x v="0"/>
    <s v="United States"/>
    <s v="Fairfield"/>
    <x v="29"/>
    <n v="6824"/>
    <x v="3"/>
    <s v="OFF-BI-10001989"/>
    <x v="1"/>
    <x v="8"/>
    <s v="Premium Transparent Presentation Covers by GBC"/>
    <n v="62.94"/>
    <n v="3"/>
    <n v="0"/>
    <n v="30.211200000000002"/>
    <x v="6"/>
  </r>
  <r>
    <n v="6794"/>
    <x v="3374"/>
    <x v="1"/>
    <x v="547"/>
    <d v="2012-11-20T00:00:00"/>
    <s v="Standard Class"/>
    <s v="MC-17605"/>
    <s v="Matt Connell"/>
    <x v="1"/>
    <s v="United States"/>
    <s v="Chicago"/>
    <x v="10"/>
    <n v="60610"/>
    <x v="2"/>
    <s v="OFF-ST-10000344"/>
    <x v="1"/>
    <x v="4"/>
    <s v="Neat Ideas Personal Hanging Folder Files, Black"/>
    <n v="21.488"/>
    <n v="2"/>
    <n v="0.2"/>
    <n v="1.6115999999999999"/>
    <x v="0"/>
  </r>
  <r>
    <n v="6795"/>
    <x v="3374"/>
    <x v="1"/>
    <x v="547"/>
    <d v="2012-11-20T00:00:00"/>
    <s v="Standard Class"/>
    <s v="MC-17605"/>
    <s v="Matt Connell"/>
    <x v="1"/>
    <s v="United States"/>
    <s v="Chicago"/>
    <x v="10"/>
    <n v="60610"/>
    <x v="2"/>
    <s v="TEC-PH-10001051"/>
    <x v="2"/>
    <x v="7"/>
    <s v="HTC One"/>
    <n v="239.976"/>
    <n v="3"/>
    <n v="0.2"/>
    <n v="26.997299999999999"/>
    <x v="0"/>
  </r>
  <r>
    <n v="6796"/>
    <x v="3374"/>
    <x v="1"/>
    <x v="547"/>
    <d v="2012-11-20T00:00:00"/>
    <s v="Standard Class"/>
    <s v="MC-17605"/>
    <s v="Matt Connell"/>
    <x v="1"/>
    <s v="United States"/>
    <s v="Chicago"/>
    <x v="10"/>
    <n v="60610"/>
    <x v="2"/>
    <s v="FUR-FU-10001215"/>
    <x v="0"/>
    <x v="5"/>
    <s v="Howard Miller 11-1/2&quot; Diameter Brentwood Wall Clock"/>
    <n v="34.503999999999998"/>
    <n v="2"/>
    <n v="0.6"/>
    <n v="-15.5268"/>
    <x v="0"/>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x v="6"/>
  </r>
  <r>
    <n v="6798"/>
    <x v="3375"/>
    <x v="1"/>
    <x v="767"/>
    <d v="2012-08-25T00:00:00"/>
    <s v="Same Day"/>
    <s v="MC-18100"/>
    <s v="Mick Crebagga"/>
    <x v="0"/>
    <s v="United States"/>
    <s v="Houston"/>
    <x v="5"/>
    <n v="77041"/>
    <x v="2"/>
    <s v="OFF-BI-10000315"/>
    <x v="1"/>
    <x v="8"/>
    <s v="Poly Designer Cover &amp; Back"/>
    <n v="3.798"/>
    <n v="1"/>
    <n v="0.8"/>
    <n v="-6.0768000000000004"/>
    <x v="6"/>
  </r>
  <r>
    <n v="6799"/>
    <x v="3375"/>
    <x v="1"/>
    <x v="767"/>
    <d v="2012-08-25T00:00:00"/>
    <s v="Same Day"/>
    <s v="MC-18100"/>
    <s v="Mick Crebagga"/>
    <x v="0"/>
    <s v="United States"/>
    <s v="Houston"/>
    <x v="5"/>
    <n v="77041"/>
    <x v="2"/>
    <s v="FUR-FU-10002240"/>
    <x v="0"/>
    <x v="5"/>
    <s v="Nu-Dell EZ-Mount Plastic Wall Frames"/>
    <n v="7.88"/>
    <n v="5"/>
    <n v="0.6"/>
    <n v="-3.94"/>
    <x v="6"/>
  </r>
  <r>
    <n v="6800"/>
    <x v="3376"/>
    <x v="0"/>
    <x v="591"/>
    <d v="2014-01-02T00:00:00"/>
    <s v="Standard Class"/>
    <s v="LW-16825"/>
    <s v="Laurel Workman"/>
    <x v="1"/>
    <s v="United States"/>
    <s v="Phoenix"/>
    <x v="16"/>
    <n v="85023"/>
    <x v="1"/>
    <s v="FUR-TA-10002607"/>
    <x v="0"/>
    <x v="3"/>
    <s v="KI Conference Tables"/>
    <n v="35.445"/>
    <n v="1"/>
    <n v="0.5"/>
    <n v="-24.102599999999999"/>
    <x v="4"/>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x v="4"/>
  </r>
  <r>
    <n v="6802"/>
    <x v="3376"/>
    <x v="0"/>
    <x v="591"/>
    <d v="2014-01-02T00:00:00"/>
    <s v="Standard Class"/>
    <s v="LW-16825"/>
    <s v="Laurel Workman"/>
    <x v="1"/>
    <s v="United States"/>
    <s v="Phoenix"/>
    <x v="16"/>
    <n v="85023"/>
    <x v="1"/>
    <s v="TEC-AC-10002217"/>
    <x v="2"/>
    <x v="11"/>
    <s v="ImationÂ Clip USBÂ flash driveÂ - 8 GB"/>
    <n v="45.12"/>
    <n v="3"/>
    <n v="0.2"/>
    <n v="-7.8959999999999999"/>
    <x v="4"/>
  </r>
  <r>
    <n v="6803"/>
    <x v="3376"/>
    <x v="0"/>
    <x v="591"/>
    <d v="2014-01-02T00:00:00"/>
    <s v="Standard Class"/>
    <s v="LW-16825"/>
    <s v="Laurel Workman"/>
    <x v="1"/>
    <s v="United States"/>
    <s v="Phoenix"/>
    <x v="16"/>
    <n v="85023"/>
    <x v="1"/>
    <s v="TEC-AC-10004353"/>
    <x v="2"/>
    <x v="11"/>
    <s v="Hypercom P1300 Pinpad"/>
    <n v="100.8"/>
    <n v="2"/>
    <n v="0.2"/>
    <n v="21.42"/>
    <x v="4"/>
  </r>
  <r>
    <n v="6804"/>
    <x v="3376"/>
    <x v="0"/>
    <x v="591"/>
    <d v="2014-01-02T00:00:00"/>
    <s v="Standard Class"/>
    <s v="LW-16825"/>
    <s v="Laurel Workman"/>
    <x v="1"/>
    <s v="United States"/>
    <s v="Phoenix"/>
    <x v="16"/>
    <n v="85023"/>
    <x v="1"/>
    <s v="FUR-CH-10004754"/>
    <x v="0"/>
    <x v="1"/>
    <s v="Global Stack Chair with Arms, Black"/>
    <n v="47.968000000000004"/>
    <n v="2"/>
    <n v="0.2"/>
    <n v="4.1971999999999996"/>
    <x v="4"/>
  </r>
  <r>
    <n v="6805"/>
    <x v="3377"/>
    <x v="2"/>
    <x v="1082"/>
    <d v="2011-10-06T00:00:00"/>
    <s v="First Class"/>
    <s v="KH-16510"/>
    <s v="Keith Herrera"/>
    <x v="0"/>
    <s v="United States"/>
    <s v="Pomona"/>
    <x v="1"/>
    <n v="91767"/>
    <x v="1"/>
    <s v="TEC-AC-10002800"/>
    <x v="2"/>
    <x v="11"/>
    <s v="Plantronics Audio 478 Stereo USB Headset"/>
    <n v="99.98"/>
    <n v="2"/>
    <n v="0"/>
    <n v="34.993000000000002"/>
    <x v="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x v="0"/>
  </r>
  <r>
    <n v="6807"/>
    <x v="3379"/>
    <x v="3"/>
    <x v="53"/>
    <d v="2014-12-30T00:00:00"/>
    <s v="Standard Class"/>
    <s v="GD-14590"/>
    <s v="Giulietta Dortch"/>
    <x v="1"/>
    <s v="United States"/>
    <s v="Everett"/>
    <x v="4"/>
    <n v="98208"/>
    <x v="1"/>
    <s v="OFF-BI-10003314"/>
    <x v="1"/>
    <x v="8"/>
    <s v="Tuff Stuff Recycled Round Ring Binders"/>
    <n v="3.8559999999999999"/>
    <n v="1"/>
    <n v="0.2"/>
    <n v="1.3977999999999999"/>
    <x v="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x v="10"/>
  </r>
  <r>
    <n v="6809"/>
    <x v="3380"/>
    <x v="1"/>
    <x v="1052"/>
    <d v="2012-04-05T00:00:00"/>
    <s v="Standard Class"/>
    <s v="EB-13705"/>
    <s v="Ed Braxton"/>
    <x v="1"/>
    <s v="United States"/>
    <s v="Houston"/>
    <x v="5"/>
    <n v="77095"/>
    <x v="2"/>
    <s v="FUR-FU-10001085"/>
    <x v="0"/>
    <x v="5"/>
    <s v="3M Polarizing Light Filter Sleeves"/>
    <n v="22.38"/>
    <n v="3"/>
    <n v="0.6"/>
    <n v="-7.8330000000000002"/>
    <x v="10"/>
  </r>
  <r>
    <n v="6810"/>
    <x v="3381"/>
    <x v="3"/>
    <x v="32"/>
    <d v="2014-09-16T00:00:00"/>
    <s v="First Class"/>
    <s v="PS-18760"/>
    <s v="Pamela Stobb"/>
    <x v="0"/>
    <s v="United States"/>
    <s v="Philadelphia"/>
    <x v="9"/>
    <n v="19140"/>
    <x v="3"/>
    <s v="OFF-BI-10000301"/>
    <x v="1"/>
    <x v="8"/>
    <s v="GBC Instant Report Kit"/>
    <n v="3.8820000000000001"/>
    <n v="2"/>
    <n v="0.7"/>
    <n v="-2.5880000000000001"/>
    <x v="8"/>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x v="8"/>
  </r>
  <r>
    <n v="6812"/>
    <x v="3381"/>
    <x v="3"/>
    <x v="32"/>
    <d v="2014-09-16T00:00:00"/>
    <s v="First Class"/>
    <s v="PS-18760"/>
    <s v="Pamela Stobb"/>
    <x v="0"/>
    <s v="United States"/>
    <s v="Philadelphia"/>
    <x v="9"/>
    <n v="19140"/>
    <x v="3"/>
    <s v="FUR-CH-10002372"/>
    <x v="0"/>
    <x v="1"/>
    <s v="Office Star - Ergonomically Designed Knee Chair"/>
    <n v="113.372"/>
    <n v="2"/>
    <n v="0.3"/>
    <n v="-29.152799999999999"/>
    <x v="8"/>
  </r>
  <r>
    <n v="6813"/>
    <x v="3381"/>
    <x v="3"/>
    <x v="32"/>
    <d v="2014-09-16T00:00:00"/>
    <s v="First Class"/>
    <s v="PS-18760"/>
    <s v="Pamela Stobb"/>
    <x v="0"/>
    <s v="United States"/>
    <s v="Philadelphia"/>
    <x v="9"/>
    <n v="19140"/>
    <x v="3"/>
    <s v="OFF-BI-10003707"/>
    <x v="1"/>
    <x v="8"/>
    <s v="Aluminum Screw Posts"/>
    <n v="18.312000000000001"/>
    <n v="4"/>
    <n v="0.7"/>
    <n v="-12.208"/>
    <x v="8"/>
  </r>
  <r>
    <n v="6814"/>
    <x v="3381"/>
    <x v="3"/>
    <x v="32"/>
    <d v="2014-09-16T00:00:00"/>
    <s v="First Class"/>
    <s v="PS-18760"/>
    <s v="Pamela Stobb"/>
    <x v="0"/>
    <s v="United States"/>
    <s v="Philadelphia"/>
    <x v="9"/>
    <n v="19140"/>
    <x v="3"/>
    <s v="FUR-FU-10001057"/>
    <x v="0"/>
    <x v="5"/>
    <s v="Tensor Track Tree Floor Lamp"/>
    <n v="127.93600000000001"/>
    <n v="8"/>
    <n v="0.2"/>
    <n v="4.7976000000000001"/>
    <x v="8"/>
  </r>
  <r>
    <n v="6815"/>
    <x v="3381"/>
    <x v="3"/>
    <x v="32"/>
    <d v="2014-09-16T00:00:00"/>
    <s v="First Class"/>
    <s v="PS-18760"/>
    <s v="Pamela Stobb"/>
    <x v="0"/>
    <s v="United States"/>
    <s v="Philadelphia"/>
    <x v="9"/>
    <n v="19140"/>
    <x v="3"/>
    <s v="TEC-MA-10001681"/>
    <x v="2"/>
    <x v="15"/>
    <s v="Lexmark MarkNet N8150 Wireless Print Server"/>
    <n v="241.17"/>
    <n v="2"/>
    <n v="0.7"/>
    <n v="-168.81899999999999"/>
    <x v="8"/>
  </r>
  <r>
    <n v="6816"/>
    <x v="3382"/>
    <x v="2"/>
    <x v="1103"/>
    <d v="2011-06-21T00:00:00"/>
    <s v="Standard Class"/>
    <s v="GH-14425"/>
    <s v="Gary Hwang"/>
    <x v="0"/>
    <s v="United States"/>
    <s v="Seattle"/>
    <x v="4"/>
    <n v="98105"/>
    <x v="1"/>
    <s v="FUR-FU-10003981"/>
    <x v="0"/>
    <x v="5"/>
    <s v="Eldon Wave Desk Accessories"/>
    <n v="6.24"/>
    <n v="3"/>
    <n v="0"/>
    <n v="2.6208"/>
    <x v="1"/>
  </r>
  <r>
    <n v="6817"/>
    <x v="3382"/>
    <x v="2"/>
    <x v="1103"/>
    <d v="2011-06-21T00:00:00"/>
    <s v="Standard Class"/>
    <s v="GH-14425"/>
    <s v="Gary Hwang"/>
    <x v="0"/>
    <s v="United States"/>
    <s v="Seattle"/>
    <x v="4"/>
    <n v="98105"/>
    <x v="1"/>
    <s v="OFF-FA-10000624"/>
    <x v="1"/>
    <x v="13"/>
    <s v="OIC Binder Clips"/>
    <n v="17.899999999999999"/>
    <n v="5"/>
    <n v="0"/>
    <n v="8.9499999999999993"/>
    <x v="1"/>
  </r>
  <r>
    <n v="6818"/>
    <x v="3382"/>
    <x v="2"/>
    <x v="1103"/>
    <d v="2011-06-21T00:00:00"/>
    <s v="Standard Class"/>
    <s v="GH-14425"/>
    <s v="Gary Hwang"/>
    <x v="0"/>
    <s v="United States"/>
    <s v="Seattle"/>
    <x v="4"/>
    <n v="98105"/>
    <x v="1"/>
    <s v="OFF-BI-10004995"/>
    <x v="1"/>
    <x v="8"/>
    <s v="GBC DocuBind P400 Electric Binding System"/>
    <n v="3266.3760000000002"/>
    <n v="3"/>
    <n v="0.2"/>
    <n v="1061.5722000000001"/>
    <x v="1"/>
  </r>
  <r>
    <n v="6819"/>
    <x v="3383"/>
    <x v="3"/>
    <x v="116"/>
    <d v="2015-01-02T00:00:00"/>
    <s v="Standard Class"/>
    <s v="LO-17170"/>
    <s v="Lori Olson"/>
    <x v="1"/>
    <s v="United States"/>
    <s v="Peoria"/>
    <x v="10"/>
    <n v="61604"/>
    <x v="2"/>
    <s v="OFF-BI-10003784"/>
    <x v="1"/>
    <x v="8"/>
    <s v="Computer Printout Index Tabs"/>
    <n v="1.68"/>
    <n v="5"/>
    <n v="0.8"/>
    <n v="-2.6880000000000002"/>
    <x v="4"/>
  </r>
  <r>
    <n v="6820"/>
    <x v="3383"/>
    <x v="3"/>
    <x v="116"/>
    <d v="2015-01-02T00:00:00"/>
    <s v="Standard Class"/>
    <s v="LO-17170"/>
    <s v="Lori Olson"/>
    <x v="1"/>
    <s v="United States"/>
    <s v="Peoria"/>
    <x v="10"/>
    <n v="61604"/>
    <x v="2"/>
    <s v="FUR-FU-10004586"/>
    <x v="0"/>
    <x v="5"/>
    <s v="G.E. Longer-Life Indoor Recessed Floodlight Bulbs"/>
    <n v="7.968"/>
    <n v="3"/>
    <n v="0.6"/>
    <n v="-2.3904000000000001"/>
    <x v="4"/>
  </r>
  <r>
    <n v="6821"/>
    <x v="3383"/>
    <x v="3"/>
    <x v="116"/>
    <d v="2015-01-02T00:00:00"/>
    <s v="Standard Class"/>
    <s v="LO-17170"/>
    <s v="Lori Olson"/>
    <x v="1"/>
    <s v="United States"/>
    <s v="Peoria"/>
    <x v="10"/>
    <n v="61604"/>
    <x v="2"/>
    <s v="FUR-CH-10004698"/>
    <x v="0"/>
    <x v="1"/>
    <s v="Padded Folding Chairs, Black, 4/Carton"/>
    <n v="113.372"/>
    <n v="2"/>
    <n v="0.3"/>
    <n v="-3.2391999999999999"/>
    <x v="4"/>
  </r>
  <r>
    <n v="6822"/>
    <x v="3383"/>
    <x v="3"/>
    <x v="116"/>
    <d v="2015-01-02T00:00:00"/>
    <s v="Standard Class"/>
    <s v="LO-17170"/>
    <s v="Lori Olson"/>
    <x v="1"/>
    <s v="United States"/>
    <s v="Peoria"/>
    <x v="10"/>
    <n v="61604"/>
    <x v="2"/>
    <s v="FUR-FU-10001935"/>
    <x v="0"/>
    <x v="5"/>
    <s v="3M Hangers With Command Adhesive"/>
    <n v="2.96"/>
    <n v="2"/>
    <n v="0.6"/>
    <n v="-1.4059999999999999"/>
    <x v="4"/>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x v="0"/>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x v="7"/>
  </r>
  <r>
    <n v="6825"/>
    <x v="3385"/>
    <x v="1"/>
    <x v="395"/>
    <d v="2012-07-29T00:00:00"/>
    <s v="Standard Class"/>
    <s v="YS-21880"/>
    <s v="Yana Sorensen"/>
    <x v="1"/>
    <s v="United States"/>
    <s v="Montgomery"/>
    <x v="19"/>
    <n v="36116"/>
    <x v="0"/>
    <s v="FUR-TA-10002041"/>
    <x v="0"/>
    <x v="3"/>
    <s v="Bevis Round Conference Table Top, X-Base"/>
    <n v="358.58"/>
    <n v="2"/>
    <n v="0"/>
    <n v="39.443800000000003"/>
    <x v="7"/>
  </r>
  <r>
    <n v="6826"/>
    <x v="3386"/>
    <x v="0"/>
    <x v="824"/>
    <d v="2013-10-10T00:00:00"/>
    <s v="Standard Class"/>
    <s v="TC-20980"/>
    <s v="Tamara Chand"/>
    <x v="1"/>
    <s v="United States"/>
    <s v="Lafayette"/>
    <x v="14"/>
    <n v="47905"/>
    <x v="2"/>
    <s v="OFF-ST-10001558"/>
    <x v="1"/>
    <x v="4"/>
    <s v="Acco Perma 4000 Stacking Storage Drawers"/>
    <n v="32.479999999999997"/>
    <n v="2"/>
    <n v="0"/>
    <n v="4.8719999999999999"/>
    <x v="2"/>
  </r>
  <r>
    <n v="6827"/>
    <x v="3386"/>
    <x v="0"/>
    <x v="824"/>
    <d v="2013-10-10T00:00:00"/>
    <s v="Standard Class"/>
    <s v="TC-20980"/>
    <s v="Tamara Chand"/>
    <x v="1"/>
    <s v="United States"/>
    <s v="Lafayette"/>
    <x v="14"/>
    <n v="47905"/>
    <x v="2"/>
    <s v="TEC-CO-10004722"/>
    <x v="2"/>
    <x v="16"/>
    <s v="Canon imageCLASS 2200 Advanced Copier"/>
    <n v="17499.95"/>
    <n v="5"/>
    <n v="0"/>
    <n v="8399.9760000000006"/>
    <x v="2"/>
  </r>
  <r>
    <n v="6828"/>
    <x v="3386"/>
    <x v="0"/>
    <x v="824"/>
    <d v="2013-10-10T00:00:00"/>
    <s v="Standard Class"/>
    <s v="TC-20980"/>
    <s v="Tamara Chand"/>
    <x v="1"/>
    <s v="United States"/>
    <s v="Lafayette"/>
    <x v="14"/>
    <n v="47905"/>
    <x v="2"/>
    <s v="OFF-BI-10004600"/>
    <x v="1"/>
    <x v="8"/>
    <s v="Ibico Ibimaster 300 Manual Binding System"/>
    <n v="735.98"/>
    <n v="2"/>
    <n v="0"/>
    <n v="331.19099999999997"/>
    <x v="2"/>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x v="2"/>
  </r>
  <r>
    <n v="6830"/>
    <x v="3386"/>
    <x v="0"/>
    <x v="824"/>
    <d v="2013-10-10T00:00:00"/>
    <s v="Standard Class"/>
    <s v="TC-20980"/>
    <s v="Tamara Chand"/>
    <x v="1"/>
    <s v="United States"/>
    <s v="Lafayette"/>
    <x v="14"/>
    <n v="47905"/>
    <x v="2"/>
    <s v="OFF-AR-10001958"/>
    <x v="1"/>
    <x v="6"/>
    <s v="Stanley Bostitch Contemporary Electric Pencil Sharpeners"/>
    <n v="33.96"/>
    <n v="2"/>
    <n v="0"/>
    <n v="9.5088000000000008"/>
    <x v="2"/>
  </r>
  <r>
    <n v="6831"/>
    <x v="3387"/>
    <x v="0"/>
    <x v="435"/>
    <d v="2013-12-28T00:00:00"/>
    <s v="Second Class"/>
    <s v="PW-19030"/>
    <s v="Pauline Webber"/>
    <x v="1"/>
    <s v="United States"/>
    <s v="New York City"/>
    <x v="15"/>
    <n v="10009"/>
    <x v="3"/>
    <s v="TEC-PH-10001750"/>
    <x v="2"/>
    <x v="7"/>
    <s v="Samsung Rugby III"/>
    <n v="197.97"/>
    <n v="3"/>
    <n v="0"/>
    <n v="53.451900000000002"/>
    <x v="4"/>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x v="7"/>
  </r>
  <r>
    <n v="6833"/>
    <x v="3389"/>
    <x v="1"/>
    <x v="998"/>
    <d v="2012-10-17T00:00:00"/>
    <s v="Standard Class"/>
    <s v="DP-13165"/>
    <s v="David Philippe"/>
    <x v="0"/>
    <s v="United States"/>
    <s v="Chicago"/>
    <x v="10"/>
    <n v="60610"/>
    <x v="2"/>
    <s v="OFF-AR-10003183"/>
    <x v="1"/>
    <x v="6"/>
    <s v="Avery Fluorescent Highlighter Four-Color Set"/>
    <n v="8.016"/>
    <n v="3"/>
    <n v="0.2"/>
    <n v="1.002"/>
    <x v="2"/>
  </r>
  <r>
    <n v="6834"/>
    <x v="3390"/>
    <x v="0"/>
    <x v="162"/>
    <d v="2013-09-09T00:00:00"/>
    <s v="Same Day"/>
    <s v="PJ-19015"/>
    <s v="Pauline Johnson"/>
    <x v="0"/>
    <s v="United States"/>
    <s v="Santa Ana"/>
    <x v="1"/>
    <n v="92704"/>
    <x v="1"/>
    <s v="FUR-TA-10003008"/>
    <x v="0"/>
    <x v="3"/>
    <s v="Lesro Round Back Collection Coffee Table, End Table"/>
    <n v="146.04"/>
    <n v="1"/>
    <n v="0.2"/>
    <n v="-12.778499999999999"/>
    <x v="8"/>
  </r>
  <r>
    <n v="6835"/>
    <x v="3391"/>
    <x v="0"/>
    <x v="73"/>
    <d v="2013-11-25T00:00:00"/>
    <s v="Standard Class"/>
    <s v="BM-11575"/>
    <s v="Brendan Murry"/>
    <x v="1"/>
    <s v="United States"/>
    <s v="Montebello"/>
    <x v="1"/>
    <n v="90640"/>
    <x v="1"/>
    <s v="TEC-AC-10004803"/>
    <x v="2"/>
    <x v="11"/>
    <s v="Sony Micro Vault Click 4 GB USB 2.0 Flash Drive"/>
    <n v="27.88"/>
    <n v="2"/>
    <n v="0"/>
    <n v="3.9032"/>
    <x v="0"/>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x v="2"/>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x v="2"/>
  </r>
  <r>
    <n v="6838"/>
    <x v="3393"/>
    <x v="1"/>
    <x v="380"/>
    <d v="2012-07-12T00:00:00"/>
    <s v="Standard Class"/>
    <s v="BF-10975"/>
    <s v="Barbara Fisher"/>
    <x v="1"/>
    <s v="United States"/>
    <s v="Vineland"/>
    <x v="30"/>
    <n v="8360"/>
    <x v="3"/>
    <s v="OFF-AR-10003732"/>
    <x v="1"/>
    <x v="6"/>
    <s v="Newell 333"/>
    <n v="11.12"/>
    <n v="4"/>
    <n v="0"/>
    <n v="2.8912"/>
    <x v="7"/>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x v="11"/>
  </r>
  <r>
    <n v="6840"/>
    <x v="3394"/>
    <x v="3"/>
    <x v="1119"/>
    <d v="2014-02-10T00:00:00"/>
    <s v="Standard Class"/>
    <s v="FC-14335"/>
    <s v="Fred Chung"/>
    <x v="1"/>
    <s v="United States"/>
    <s v="Torrance"/>
    <x v="1"/>
    <n v="90503"/>
    <x v="1"/>
    <s v="TEC-PH-10003505"/>
    <x v="2"/>
    <x v="7"/>
    <s v="Geemarc AmpliPOWER60"/>
    <n v="371.2"/>
    <n v="5"/>
    <n v="0.2"/>
    <n v="41.76"/>
    <x v="11"/>
  </r>
  <r>
    <n v="6841"/>
    <x v="3395"/>
    <x v="1"/>
    <x v="401"/>
    <d v="2012-12-07T00:00:00"/>
    <s v="First Class"/>
    <s v="MP-18175"/>
    <s v="Mike Pelletier"/>
    <x v="2"/>
    <s v="United States"/>
    <s v="Troy"/>
    <x v="24"/>
    <n v="45373"/>
    <x v="3"/>
    <s v="OFF-BI-10002852"/>
    <x v="1"/>
    <x v="8"/>
    <s v="Ibico Standard Transparent Covers"/>
    <n v="14.832000000000001"/>
    <n v="3"/>
    <n v="0.7"/>
    <n v="-10.382400000000001"/>
    <x v="4"/>
  </r>
  <r>
    <n v="6842"/>
    <x v="3396"/>
    <x v="0"/>
    <x v="126"/>
    <d v="2013-09-18T00:00:00"/>
    <s v="Standard Class"/>
    <s v="AJ-10795"/>
    <s v="Anthony Johnson"/>
    <x v="1"/>
    <s v="United States"/>
    <s v="Springfield"/>
    <x v="17"/>
    <n v="22153"/>
    <x v="0"/>
    <s v="TEC-AC-10004877"/>
    <x v="2"/>
    <x v="11"/>
    <s v="ImationÂ 30456 USBÂ Flash DriveÂ 8GB"/>
    <n v="20.7"/>
    <n v="3"/>
    <n v="0"/>
    <n v="1.6559999999999999"/>
    <x v="8"/>
  </r>
  <r>
    <n v="6843"/>
    <x v="3396"/>
    <x v="0"/>
    <x v="126"/>
    <d v="2013-09-18T00:00:00"/>
    <s v="Standard Class"/>
    <s v="AJ-10795"/>
    <s v="Anthony Johnson"/>
    <x v="1"/>
    <s v="United States"/>
    <s v="Springfield"/>
    <x v="17"/>
    <n v="22153"/>
    <x v="0"/>
    <s v="OFF-FA-10002975"/>
    <x v="1"/>
    <x v="13"/>
    <s v="Staples"/>
    <n v="11.34"/>
    <n v="3"/>
    <n v="0"/>
    <n v="5.2164000000000001"/>
    <x v="8"/>
  </r>
  <r>
    <n v="6844"/>
    <x v="3396"/>
    <x v="0"/>
    <x v="126"/>
    <d v="2013-09-18T00:00:00"/>
    <s v="Standard Class"/>
    <s v="AJ-10795"/>
    <s v="Anthony Johnson"/>
    <x v="1"/>
    <s v="United States"/>
    <s v="Springfield"/>
    <x v="17"/>
    <n v="22153"/>
    <x v="0"/>
    <s v="OFF-ST-10000419"/>
    <x v="1"/>
    <x v="4"/>
    <s v="Rogers Jumbo File, Granite"/>
    <n v="67.900000000000006"/>
    <n v="5"/>
    <n v="0"/>
    <n v="0.67900000000000005"/>
    <x v="8"/>
  </r>
  <r>
    <n v="6845"/>
    <x v="3396"/>
    <x v="0"/>
    <x v="126"/>
    <d v="2013-09-18T00:00:00"/>
    <s v="Standard Class"/>
    <s v="AJ-10795"/>
    <s v="Anthony Johnson"/>
    <x v="1"/>
    <s v="United States"/>
    <s v="Springfield"/>
    <x v="17"/>
    <n v="22153"/>
    <x v="0"/>
    <s v="FUR-CH-10002073"/>
    <x v="0"/>
    <x v="1"/>
    <s v="Hon Olson Stacker Chairs"/>
    <n v="1059.1199999999999"/>
    <n v="4"/>
    <n v="0"/>
    <n v="307.14479999999998"/>
    <x v="8"/>
  </r>
  <r>
    <n v="6846"/>
    <x v="3397"/>
    <x v="2"/>
    <x v="522"/>
    <d v="2011-07-12T00:00:00"/>
    <s v="Standard Class"/>
    <s v="BC-11125"/>
    <s v="Becky Castell"/>
    <x v="2"/>
    <s v="United States"/>
    <s v="El Cajon"/>
    <x v="1"/>
    <n v="92020"/>
    <x v="1"/>
    <s v="FUR-CH-10000155"/>
    <x v="0"/>
    <x v="1"/>
    <s v="Global Comet Stacking Armless Chair"/>
    <n v="478.48"/>
    <n v="2"/>
    <n v="0.2"/>
    <n v="47.847999999999999"/>
    <x v="7"/>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x v="5"/>
  </r>
  <r>
    <n v="6848"/>
    <x v="3399"/>
    <x v="0"/>
    <x v="427"/>
    <d v="2013-07-23T00:00:00"/>
    <s v="Standard Class"/>
    <s v="NP-18670"/>
    <s v="Nora Paige"/>
    <x v="0"/>
    <s v="United States"/>
    <s v="Phoenix"/>
    <x v="16"/>
    <n v="85023"/>
    <x v="1"/>
    <s v="TEC-PH-10001924"/>
    <x v="2"/>
    <x v="7"/>
    <s v="iHome FM Clock Radio with Lightning Dock"/>
    <n v="55.991999999999997"/>
    <n v="1"/>
    <n v="0.2"/>
    <n v="3.4994999999999998"/>
    <x v="7"/>
  </r>
  <r>
    <n v="6849"/>
    <x v="3400"/>
    <x v="0"/>
    <x v="1133"/>
    <d v="2013-06-22T00:00:00"/>
    <s v="First Class"/>
    <s v="BT-11440"/>
    <s v="Bobby Trafton"/>
    <x v="0"/>
    <s v="United States"/>
    <s v="Frankfort"/>
    <x v="10"/>
    <n v="60423"/>
    <x v="2"/>
    <s v="OFF-PA-10003134"/>
    <x v="1"/>
    <x v="10"/>
    <s v="Xerox 1937"/>
    <n v="76.864000000000004"/>
    <n v="2"/>
    <n v="0.2"/>
    <n v="26.9024"/>
    <x v="1"/>
  </r>
  <r>
    <n v="6850"/>
    <x v="3401"/>
    <x v="2"/>
    <x v="1017"/>
    <d v="2011-04-25T00:00:00"/>
    <s v="Standard Class"/>
    <s v="BP-11230"/>
    <s v="Benjamin Patterson"/>
    <x v="0"/>
    <s v="United States"/>
    <s v="Los Angeles"/>
    <x v="1"/>
    <n v="90045"/>
    <x v="1"/>
    <s v="FUR-FU-10000409"/>
    <x v="0"/>
    <x v="5"/>
    <s v="GE 4 Foot Flourescent Tube, 40 Watt"/>
    <n v="59.92"/>
    <n v="4"/>
    <n v="0"/>
    <n v="27.563199999999998"/>
    <x v="3"/>
  </r>
  <r>
    <n v="6851"/>
    <x v="3402"/>
    <x v="0"/>
    <x v="1134"/>
    <d v="2013-01-12T00:00:00"/>
    <s v="Standard Class"/>
    <s v="JO-15145"/>
    <s v="Jack O'Briant"/>
    <x v="1"/>
    <s v="United States"/>
    <s v="Franklin"/>
    <x v="6"/>
    <n v="53132"/>
    <x v="2"/>
    <s v="FUR-BO-10002545"/>
    <x v="0"/>
    <x v="0"/>
    <s v="Atlantic Metals Mobile 3-Shelf Bookcases, Custom Colors"/>
    <n v="1565.88"/>
    <n v="6"/>
    <n v="0"/>
    <n v="407.12880000000001"/>
    <x v="9"/>
  </r>
  <r>
    <n v="6852"/>
    <x v="3402"/>
    <x v="0"/>
    <x v="1134"/>
    <d v="2013-01-12T00:00:00"/>
    <s v="Standard Class"/>
    <s v="JO-15145"/>
    <s v="Jack O'Briant"/>
    <x v="1"/>
    <s v="United States"/>
    <s v="Franklin"/>
    <x v="6"/>
    <n v="53132"/>
    <x v="2"/>
    <s v="OFF-BI-10001460"/>
    <x v="1"/>
    <x v="8"/>
    <s v="Plastic Binding Combs"/>
    <n v="106.05"/>
    <n v="7"/>
    <n v="0"/>
    <n v="49.843499999999999"/>
    <x v="9"/>
  </r>
  <r>
    <n v="6853"/>
    <x v="3403"/>
    <x v="3"/>
    <x v="331"/>
    <d v="2014-12-29T00:00:00"/>
    <s v="Second Class"/>
    <s v="MF-18250"/>
    <s v="Monica Federle"/>
    <x v="1"/>
    <s v="United States"/>
    <s v="Little Rock"/>
    <x v="36"/>
    <n v="72209"/>
    <x v="0"/>
    <s v="OFF-ST-10001328"/>
    <x v="1"/>
    <x v="4"/>
    <s v="Personal Filing Tote with Lid, Black/Gray"/>
    <n v="62.04"/>
    <n v="4"/>
    <n v="0"/>
    <n v="17.371200000000002"/>
    <x v="4"/>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x v="4"/>
  </r>
  <r>
    <n v="6855"/>
    <x v="3403"/>
    <x v="3"/>
    <x v="331"/>
    <d v="2014-12-29T00:00:00"/>
    <s v="Second Class"/>
    <s v="MF-18250"/>
    <s v="Monica Federle"/>
    <x v="1"/>
    <s v="United States"/>
    <s v="Little Rock"/>
    <x v="36"/>
    <n v="72209"/>
    <x v="0"/>
    <s v="OFF-ST-10001522"/>
    <x v="1"/>
    <x v="4"/>
    <s v="Gould Plastics 18-Pocket Panel Bin, 34w x 5-1/4d x 20-1/2h"/>
    <n v="367.96"/>
    <n v="4"/>
    <n v="0"/>
    <n v="14.718400000000001"/>
    <x v="4"/>
  </r>
  <r>
    <n v="6856"/>
    <x v="3403"/>
    <x v="3"/>
    <x v="331"/>
    <d v="2014-12-29T00:00:00"/>
    <s v="Second Class"/>
    <s v="MF-18250"/>
    <s v="Monica Federle"/>
    <x v="1"/>
    <s v="United States"/>
    <s v="Little Rock"/>
    <x v="36"/>
    <n v="72209"/>
    <x v="0"/>
    <s v="OFF-PA-10001994"/>
    <x v="1"/>
    <x v="10"/>
    <s v="Ink Jet Note and Greeting Cards, 8-1/2&quot; x 5-1/2&quot; Card Size"/>
    <n v="44.96"/>
    <n v="2"/>
    <n v="0"/>
    <n v="20.6816"/>
    <x v="4"/>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x v="4"/>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x v="3"/>
  </r>
  <r>
    <n v="6859"/>
    <x v="3404"/>
    <x v="3"/>
    <x v="827"/>
    <d v="2014-04-23T00:00:00"/>
    <s v="Standard Class"/>
    <s v="PS-18760"/>
    <s v="Pamela Stobb"/>
    <x v="0"/>
    <s v="United States"/>
    <s v="Los Angeles"/>
    <x v="1"/>
    <n v="90008"/>
    <x v="1"/>
    <s v="OFF-LA-10001404"/>
    <x v="1"/>
    <x v="2"/>
    <s v="Avery 517"/>
    <n v="7.38"/>
    <n v="2"/>
    <n v="0"/>
    <n v="3.4685999999999999"/>
    <x v="3"/>
  </r>
  <r>
    <n v="6860"/>
    <x v="3404"/>
    <x v="3"/>
    <x v="827"/>
    <d v="2014-04-23T00:00:00"/>
    <s v="Standard Class"/>
    <s v="PS-18760"/>
    <s v="Pamela Stobb"/>
    <x v="0"/>
    <s v="United States"/>
    <s v="Los Angeles"/>
    <x v="1"/>
    <n v="90008"/>
    <x v="1"/>
    <s v="OFF-FA-10001561"/>
    <x v="1"/>
    <x v="13"/>
    <s v="Stockwell Push Pins"/>
    <n v="10.9"/>
    <n v="5"/>
    <n v="0"/>
    <n v="3.597"/>
    <x v="3"/>
  </r>
  <r>
    <n v="6861"/>
    <x v="3404"/>
    <x v="3"/>
    <x v="827"/>
    <d v="2014-04-23T00:00:00"/>
    <s v="Standard Class"/>
    <s v="PS-18760"/>
    <s v="Pamela Stobb"/>
    <x v="0"/>
    <s v="United States"/>
    <s v="Los Angeles"/>
    <x v="1"/>
    <n v="90008"/>
    <x v="1"/>
    <s v="TEC-AC-10001383"/>
    <x v="2"/>
    <x v="11"/>
    <s v="Logitech Wireless Touch Keyboard K400"/>
    <n v="274.89"/>
    <n v="11"/>
    <n v="0"/>
    <n v="46.731299999999997"/>
    <x v="3"/>
  </r>
  <r>
    <n v="6862"/>
    <x v="3404"/>
    <x v="3"/>
    <x v="827"/>
    <d v="2014-04-23T00:00:00"/>
    <s v="Standard Class"/>
    <s v="PS-18760"/>
    <s v="Pamela Stobb"/>
    <x v="0"/>
    <s v="United States"/>
    <s v="Los Angeles"/>
    <x v="1"/>
    <n v="90008"/>
    <x v="1"/>
    <s v="OFF-LA-10003190"/>
    <x v="1"/>
    <x v="2"/>
    <s v="Avery 474"/>
    <n v="23.04"/>
    <n v="8"/>
    <n v="0"/>
    <n v="11.2896"/>
    <x v="3"/>
  </r>
  <r>
    <n v="6863"/>
    <x v="3404"/>
    <x v="3"/>
    <x v="827"/>
    <d v="2014-04-23T00:00:00"/>
    <s v="Standard Class"/>
    <s v="PS-18760"/>
    <s v="Pamela Stobb"/>
    <x v="0"/>
    <s v="United States"/>
    <s v="Los Angeles"/>
    <x v="1"/>
    <n v="90008"/>
    <x v="1"/>
    <s v="FUR-CH-10003774"/>
    <x v="0"/>
    <x v="1"/>
    <s v="Global Wood Trimmed Manager's Task Chair, Khaki"/>
    <n v="218.352"/>
    <n v="3"/>
    <n v="0.2"/>
    <n v="-19.105799999999999"/>
    <x v="3"/>
  </r>
  <r>
    <n v="6864"/>
    <x v="3405"/>
    <x v="3"/>
    <x v="96"/>
    <d v="2014-12-09T00:00:00"/>
    <s v="Standard Class"/>
    <s v="MY-17380"/>
    <s v="Maribeth Yedwab"/>
    <x v="1"/>
    <s v="United States"/>
    <s v="San Antonio"/>
    <x v="5"/>
    <n v="78207"/>
    <x v="2"/>
    <s v="OFF-PA-10000520"/>
    <x v="1"/>
    <x v="10"/>
    <s v="Xerox 201"/>
    <n v="10.368"/>
    <n v="2"/>
    <n v="0.2"/>
    <n v="3.6288"/>
    <x v="4"/>
  </r>
  <r>
    <n v="6865"/>
    <x v="3406"/>
    <x v="0"/>
    <x v="1036"/>
    <d v="2013-08-29T00:00:00"/>
    <s v="Standard Class"/>
    <s v="SC-20230"/>
    <s v="Scot Coram"/>
    <x v="1"/>
    <s v="United States"/>
    <s v="Los Angeles"/>
    <x v="1"/>
    <n v="90004"/>
    <x v="1"/>
    <s v="OFF-BI-10004465"/>
    <x v="1"/>
    <x v="8"/>
    <s v="Avery Durable Slant Ring Binders"/>
    <n v="12.672000000000001"/>
    <n v="2"/>
    <n v="0.2"/>
    <n v="4.7519999999999998"/>
    <x v="6"/>
  </r>
  <r>
    <n v="6866"/>
    <x v="3406"/>
    <x v="0"/>
    <x v="1036"/>
    <d v="2013-08-29T00:00:00"/>
    <s v="Standard Class"/>
    <s v="SC-20230"/>
    <s v="Scot Coram"/>
    <x v="1"/>
    <s v="United States"/>
    <s v="Los Angeles"/>
    <x v="1"/>
    <n v="90004"/>
    <x v="1"/>
    <s v="TEC-PH-10003555"/>
    <x v="2"/>
    <x v="7"/>
    <s v="Motorola HK250 Universal Bluetooth Headset"/>
    <n v="91.96"/>
    <n v="5"/>
    <n v="0.2"/>
    <n v="-20.690999999999999"/>
    <x v="6"/>
  </r>
  <r>
    <n v="6867"/>
    <x v="3406"/>
    <x v="0"/>
    <x v="1036"/>
    <d v="2013-08-29T00:00:00"/>
    <s v="Standard Class"/>
    <s v="SC-20230"/>
    <s v="Scot Coram"/>
    <x v="1"/>
    <s v="United States"/>
    <s v="Los Angeles"/>
    <x v="1"/>
    <n v="90004"/>
    <x v="1"/>
    <s v="TEC-AC-10000844"/>
    <x v="2"/>
    <x v="11"/>
    <s v="LogitechÂ Gaming G510s - Keyboard"/>
    <n v="254.97"/>
    <n v="3"/>
    <n v="0"/>
    <n v="91.789199999999994"/>
    <x v="6"/>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x v="6"/>
  </r>
  <r>
    <n v="6869"/>
    <x v="3406"/>
    <x v="0"/>
    <x v="1036"/>
    <d v="2013-08-29T00:00:00"/>
    <s v="Standard Class"/>
    <s v="SC-20230"/>
    <s v="Scot Coram"/>
    <x v="1"/>
    <s v="United States"/>
    <s v="Los Angeles"/>
    <x v="1"/>
    <n v="90004"/>
    <x v="1"/>
    <s v="FUR-TA-10003569"/>
    <x v="0"/>
    <x v="3"/>
    <s v="Bretford CR8500 Series Meeting Room Furniture"/>
    <n v="2887.056"/>
    <n v="9"/>
    <n v="0.2"/>
    <n v="180.441"/>
    <x v="6"/>
  </r>
  <r>
    <n v="6870"/>
    <x v="3406"/>
    <x v="0"/>
    <x v="1036"/>
    <d v="2013-08-29T00:00:00"/>
    <s v="Standard Class"/>
    <s v="SC-20230"/>
    <s v="Scot Coram"/>
    <x v="1"/>
    <s v="United States"/>
    <s v="Los Angeles"/>
    <x v="1"/>
    <n v="90004"/>
    <x v="1"/>
    <s v="OFF-PA-10003848"/>
    <x v="1"/>
    <x v="10"/>
    <s v="Xerox 1997"/>
    <n v="12.96"/>
    <n v="2"/>
    <n v="0"/>
    <n v="6.2207999999999997"/>
    <x v="6"/>
  </r>
  <r>
    <n v="6871"/>
    <x v="3406"/>
    <x v="0"/>
    <x v="1036"/>
    <d v="2013-08-29T00:00:00"/>
    <s v="Standard Class"/>
    <s v="SC-20230"/>
    <s v="Scot Coram"/>
    <x v="1"/>
    <s v="United States"/>
    <s v="Los Angeles"/>
    <x v="1"/>
    <n v="90004"/>
    <x v="1"/>
    <s v="OFF-PA-10002606"/>
    <x v="1"/>
    <x v="10"/>
    <s v="Xerox 1928"/>
    <n v="47.52"/>
    <n v="9"/>
    <n v="0"/>
    <n v="21.384"/>
    <x v="6"/>
  </r>
  <r>
    <n v="6872"/>
    <x v="3407"/>
    <x v="0"/>
    <x v="5"/>
    <d v="2013-12-09T00:00:00"/>
    <s v="Second Class"/>
    <s v="RF-19345"/>
    <s v="Randy Ferguson"/>
    <x v="1"/>
    <s v="United States"/>
    <s v="Chicago"/>
    <x v="10"/>
    <n v="60610"/>
    <x v="2"/>
    <s v="OFF-LA-10004853"/>
    <x v="1"/>
    <x v="2"/>
    <s v="Avery 483"/>
    <n v="11.952"/>
    <n v="3"/>
    <n v="0.2"/>
    <n v="3.8843999999999999"/>
    <x v="4"/>
  </r>
  <r>
    <n v="6873"/>
    <x v="3408"/>
    <x v="1"/>
    <x v="1135"/>
    <d v="2012-12-19T00:00:00"/>
    <s v="First Class"/>
    <s v="SG-20080"/>
    <s v="Sandra Glassco"/>
    <x v="0"/>
    <s v="United States"/>
    <s v="Seattle"/>
    <x v="4"/>
    <n v="98105"/>
    <x v="1"/>
    <s v="OFF-PA-10004948"/>
    <x v="1"/>
    <x v="10"/>
    <s v="Xerox 190"/>
    <n v="4.9800000000000004"/>
    <n v="1"/>
    <n v="0"/>
    <n v="2.3405999999999998"/>
    <x v="4"/>
  </r>
  <r>
    <n v="6874"/>
    <x v="3409"/>
    <x v="2"/>
    <x v="1136"/>
    <d v="2011-10-22T00:00:00"/>
    <s v="Second Class"/>
    <s v="TB-21520"/>
    <s v="Tracy Blumstein"/>
    <x v="0"/>
    <s v="United States"/>
    <s v="Beaumont"/>
    <x v="5"/>
    <n v="77705"/>
    <x v="2"/>
    <s v="OFF-BI-10003676"/>
    <x v="1"/>
    <x v="8"/>
    <s v="GBC Standard Recycled Report Covers, Clear Plastic Sheets"/>
    <n v="10.78"/>
    <n v="5"/>
    <n v="0.8"/>
    <n v="-17.248000000000001"/>
    <x v="2"/>
  </r>
  <r>
    <n v="6875"/>
    <x v="3409"/>
    <x v="2"/>
    <x v="1136"/>
    <d v="2011-10-22T00:00:00"/>
    <s v="Second Class"/>
    <s v="TB-21520"/>
    <s v="Tracy Blumstein"/>
    <x v="0"/>
    <s v="United States"/>
    <s v="Beaumont"/>
    <x v="5"/>
    <n v="77705"/>
    <x v="2"/>
    <s v="TEC-AC-10001314"/>
    <x v="2"/>
    <x v="11"/>
    <s v="Case Logic 2.4GHz Wireless Keyboard"/>
    <n v="119.976"/>
    <n v="3"/>
    <n v="0.2"/>
    <n v="-17.996400000000001"/>
    <x v="2"/>
  </r>
  <r>
    <n v="6876"/>
    <x v="3410"/>
    <x v="0"/>
    <x v="64"/>
    <d v="2013-09-11T00:00:00"/>
    <s v="Standard Class"/>
    <s v="MM-17920"/>
    <s v="Michael Moore"/>
    <x v="0"/>
    <s v="United States"/>
    <s v="Chesapeake"/>
    <x v="17"/>
    <n v="23320"/>
    <x v="0"/>
    <s v="OFF-LA-10004545"/>
    <x v="1"/>
    <x v="2"/>
    <s v="Avery 50"/>
    <n v="25.06"/>
    <n v="2"/>
    <n v="0"/>
    <n v="11.7782"/>
    <x v="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x v="8"/>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x v="2"/>
  </r>
  <r>
    <n v="6879"/>
    <x v="3411"/>
    <x v="1"/>
    <x v="52"/>
    <d v="2012-10-15T00:00:00"/>
    <s v="Same Day"/>
    <s v="CG-12520"/>
    <s v="Claire Gute"/>
    <x v="0"/>
    <s v="United States"/>
    <s v="Dallas"/>
    <x v="5"/>
    <n v="75217"/>
    <x v="2"/>
    <s v="OFF-PA-10003001"/>
    <x v="1"/>
    <x v="10"/>
    <s v="Xerox 1986"/>
    <n v="5.3440000000000003"/>
    <n v="1"/>
    <n v="0.2"/>
    <n v="1.8704000000000001"/>
    <x v="2"/>
  </r>
  <r>
    <n v="6880"/>
    <x v="3412"/>
    <x v="1"/>
    <x v="494"/>
    <d v="2012-12-05T00:00:00"/>
    <s v="Second Class"/>
    <s v="TW-21025"/>
    <s v="Tamara Willingham"/>
    <x v="2"/>
    <s v="United States"/>
    <s v="Seattle"/>
    <x v="4"/>
    <n v="98105"/>
    <x v="1"/>
    <s v="FUR-CH-10001215"/>
    <x v="0"/>
    <x v="1"/>
    <s v="Global Troy Executive Leather Low-Back Tilter"/>
    <n v="2003.92"/>
    <n v="5"/>
    <n v="0.2"/>
    <n v="125.245"/>
    <x v="4"/>
  </r>
  <r>
    <n v="6881"/>
    <x v="3412"/>
    <x v="1"/>
    <x v="494"/>
    <d v="2012-12-05T00:00:00"/>
    <s v="Second Class"/>
    <s v="TW-21025"/>
    <s v="Tamara Willingham"/>
    <x v="2"/>
    <s v="United States"/>
    <s v="Seattle"/>
    <x v="4"/>
    <n v="98105"/>
    <x v="1"/>
    <s v="OFF-PA-10004255"/>
    <x v="1"/>
    <x v="10"/>
    <s v="Xerox 219"/>
    <n v="32.4"/>
    <n v="5"/>
    <n v="0"/>
    <n v="15.552"/>
    <x v="4"/>
  </r>
  <r>
    <n v="6882"/>
    <x v="3412"/>
    <x v="1"/>
    <x v="494"/>
    <d v="2012-12-05T00:00:00"/>
    <s v="Second Class"/>
    <s v="TW-21025"/>
    <s v="Tamara Willingham"/>
    <x v="2"/>
    <s v="United States"/>
    <s v="Seattle"/>
    <x v="4"/>
    <n v="98105"/>
    <x v="1"/>
    <s v="FUR-TA-10001705"/>
    <x v="0"/>
    <x v="3"/>
    <s v="Bush Advantage Collection Round Conference Table"/>
    <n v="1913.4"/>
    <n v="9"/>
    <n v="0"/>
    <n v="401.81400000000002"/>
    <x v="4"/>
  </r>
  <r>
    <n v="6883"/>
    <x v="3412"/>
    <x v="1"/>
    <x v="494"/>
    <d v="2012-12-05T00:00:00"/>
    <s v="Second Class"/>
    <s v="TW-21025"/>
    <s v="Tamara Willingham"/>
    <x v="2"/>
    <s v="United States"/>
    <s v="Seattle"/>
    <x v="4"/>
    <n v="98105"/>
    <x v="1"/>
    <s v="OFF-ST-10002554"/>
    <x v="1"/>
    <x v="4"/>
    <s v="Tennsco Industrial Shelving"/>
    <n v="146.72999999999999"/>
    <n v="3"/>
    <n v="0"/>
    <n v="2.9346000000000001"/>
    <x v="4"/>
  </r>
  <r>
    <n v="6884"/>
    <x v="3412"/>
    <x v="1"/>
    <x v="494"/>
    <d v="2012-12-05T00:00:00"/>
    <s v="Second Class"/>
    <s v="TW-21025"/>
    <s v="Tamara Willingham"/>
    <x v="2"/>
    <s v="United States"/>
    <s v="Seattle"/>
    <x v="4"/>
    <n v="98105"/>
    <x v="1"/>
    <s v="OFF-PA-10002222"/>
    <x v="1"/>
    <x v="10"/>
    <s v="Xerox Color Copier Paper, 11&quot; x 17&quot;, Ream"/>
    <n v="114.2"/>
    <n v="5"/>
    <n v="0"/>
    <n v="52.531999999999996"/>
    <x v="4"/>
  </r>
  <r>
    <n v="6885"/>
    <x v="3413"/>
    <x v="1"/>
    <x v="70"/>
    <d v="2012-06-04T00:00:00"/>
    <s v="Standard Class"/>
    <s v="BD-11320"/>
    <s v="Bill Donatelli"/>
    <x v="0"/>
    <s v="United States"/>
    <s v="Minneapolis"/>
    <x v="11"/>
    <n v="55407"/>
    <x v="2"/>
    <s v="FUR-CH-10002320"/>
    <x v="0"/>
    <x v="1"/>
    <s v="Hon Pagoda Stacking Chairs"/>
    <n v="2567.84"/>
    <n v="8"/>
    <n v="0"/>
    <n v="770.35199999999998"/>
    <x v="5"/>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x v="8"/>
  </r>
  <r>
    <n v="6887"/>
    <x v="3414"/>
    <x v="3"/>
    <x v="18"/>
    <d v="2014-09-18T00:00:00"/>
    <s v="Standard Class"/>
    <s v="HA-14905"/>
    <s v="Helen Abelman"/>
    <x v="0"/>
    <s v="United States"/>
    <s v="Springfield"/>
    <x v="24"/>
    <n v="45503"/>
    <x v="3"/>
    <s v="TEC-PH-10003580"/>
    <x v="2"/>
    <x v="7"/>
    <s v="Cisco IP Phone 7961G-GE VoIP phone"/>
    <n v="259.89600000000002"/>
    <n v="2"/>
    <n v="0.4"/>
    <n v="-56.3108"/>
    <x v="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x v="3"/>
  </r>
  <r>
    <n v="6889"/>
    <x v="3415"/>
    <x v="3"/>
    <x v="1016"/>
    <d v="2014-05-03T00:00:00"/>
    <s v="Standard Class"/>
    <s v="LL-16840"/>
    <s v="Lauren Leatherbury"/>
    <x v="0"/>
    <s v="United States"/>
    <s v="Los Angeles"/>
    <x v="1"/>
    <n v="90032"/>
    <x v="1"/>
    <s v="OFF-BI-10000666"/>
    <x v="1"/>
    <x v="8"/>
    <s v="Surelock Post Binders"/>
    <n v="73.343999999999994"/>
    <n v="3"/>
    <n v="0.2"/>
    <n v="27.504000000000001"/>
    <x v="3"/>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x v="8"/>
  </r>
  <r>
    <n v="6891"/>
    <x v="3416"/>
    <x v="3"/>
    <x v="65"/>
    <d v="2014-09-23T00:00:00"/>
    <s v="Standard Class"/>
    <s v="SS-20140"/>
    <s v="Saphhira Shifley"/>
    <x v="1"/>
    <s v="United States"/>
    <s v="Columbus"/>
    <x v="32"/>
    <n v="31907"/>
    <x v="0"/>
    <s v="OFF-PA-10000673"/>
    <x v="1"/>
    <x v="10"/>
    <s v="Post-it â€œImportant Messageâ€ Note Pad, Neon Colors, 50 Sheets/Pad"/>
    <n v="50.96"/>
    <n v="7"/>
    <n v="0"/>
    <n v="24.460799999999999"/>
    <x v="8"/>
  </r>
  <r>
    <n v="6892"/>
    <x v="3416"/>
    <x v="3"/>
    <x v="65"/>
    <d v="2014-09-23T00:00:00"/>
    <s v="Standard Class"/>
    <s v="SS-20140"/>
    <s v="Saphhira Shifley"/>
    <x v="1"/>
    <s v="United States"/>
    <s v="Columbus"/>
    <x v="32"/>
    <n v="31907"/>
    <x v="0"/>
    <s v="OFF-AR-10000380"/>
    <x v="1"/>
    <x v="6"/>
    <s v="Hunt PowerHouse Electric Pencil Sharpener, Blue"/>
    <n v="113.94"/>
    <n v="3"/>
    <n v="0"/>
    <n v="34.182000000000002"/>
    <x v="8"/>
  </r>
  <r>
    <n v="6893"/>
    <x v="3416"/>
    <x v="3"/>
    <x v="65"/>
    <d v="2014-09-23T00:00:00"/>
    <s v="Standard Class"/>
    <s v="SS-20140"/>
    <s v="Saphhira Shifley"/>
    <x v="1"/>
    <s v="United States"/>
    <s v="Columbus"/>
    <x v="32"/>
    <n v="31907"/>
    <x v="0"/>
    <s v="OFF-PA-10003848"/>
    <x v="1"/>
    <x v="10"/>
    <s v="Xerox 1997"/>
    <n v="25.92"/>
    <n v="4"/>
    <n v="0"/>
    <n v="12.441599999999999"/>
    <x v="8"/>
  </r>
  <r>
    <n v="6894"/>
    <x v="3416"/>
    <x v="3"/>
    <x v="65"/>
    <d v="2014-09-23T00:00:00"/>
    <s v="Standard Class"/>
    <s v="SS-20140"/>
    <s v="Saphhira Shifley"/>
    <x v="1"/>
    <s v="United States"/>
    <s v="Columbus"/>
    <x v="32"/>
    <n v="31907"/>
    <x v="0"/>
    <s v="FUR-FU-10002963"/>
    <x v="0"/>
    <x v="5"/>
    <s v="Master Caster Door Stop, Gray"/>
    <n v="20.32"/>
    <n v="4"/>
    <n v="0"/>
    <n v="6.9088000000000003"/>
    <x v="8"/>
  </r>
  <r>
    <n v="6895"/>
    <x v="3416"/>
    <x v="3"/>
    <x v="65"/>
    <d v="2014-09-23T00:00:00"/>
    <s v="Standard Class"/>
    <s v="SS-20140"/>
    <s v="Saphhira Shifley"/>
    <x v="1"/>
    <s v="United States"/>
    <s v="Columbus"/>
    <x v="32"/>
    <n v="31907"/>
    <x v="0"/>
    <s v="TEC-PH-10002447"/>
    <x v="2"/>
    <x v="7"/>
    <s v="AT&amp;T CL83451 4-Handset Telephone"/>
    <n v="411.98"/>
    <n v="2"/>
    <n v="0"/>
    <n v="119.4742"/>
    <x v="8"/>
  </r>
  <r>
    <n v="6896"/>
    <x v="3416"/>
    <x v="3"/>
    <x v="65"/>
    <d v="2014-09-23T00:00:00"/>
    <s v="Standard Class"/>
    <s v="SS-20140"/>
    <s v="Saphhira Shifley"/>
    <x v="1"/>
    <s v="United States"/>
    <s v="Columbus"/>
    <x v="32"/>
    <n v="31907"/>
    <x v="0"/>
    <s v="OFF-SU-10004261"/>
    <x v="1"/>
    <x v="14"/>
    <s v="Fiskars 8&quot; Scissors, 2/Pack"/>
    <n v="34.479999999999997"/>
    <n v="2"/>
    <n v="0"/>
    <n v="9.9992000000000001"/>
    <x v="8"/>
  </r>
  <r>
    <n v="6897"/>
    <x v="3416"/>
    <x v="3"/>
    <x v="65"/>
    <d v="2014-09-23T00:00:00"/>
    <s v="Standard Class"/>
    <s v="SS-20140"/>
    <s v="Saphhira Shifley"/>
    <x v="1"/>
    <s v="United States"/>
    <s v="Columbus"/>
    <x v="32"/>
    <n v="31907"/>
    <x v="0"/>
    <s v="OFF-PA-10003228"/>
    <x v="1"/>
    <x v="10"/>
    <s v="Xerox 1917"/>
    <n v="244.55"/>
    <n v="5"/>
    <n v="0"/>
    <n v="114.9385"/>
    <x v="8"/>
  </r>
  <r>
    <n v="6898"/>
    <x v="3417"/>
    <x v="3"/>
    <x v="238"/>
    <d v="2014-08-26T00:00:00"/>
    <s v="Standard Class"/>
    <s v="CK-12205"/>
    <s v="Chloris Kastensmidt"/>
    <x v="0"/>
    <s v="United States"/>
    <s v="Lakewood"/>
    <x v="24"/>
    <n v="44107"/>
    <x v="3"/>
    <s v="OFF-BI-10004817"/>
    <x v="1"/>
    <x v="8"/>
    <s v="GBC Personal VeloBind Strips"/>
    <n v="10.782"/>
    <n v="3"/>
    <n v="0.7"/>
    <n v="-7.9067999999999996"/>
    <x v="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x v="5"/>
  </r>
  <r>
    <n v="6900"/>
    <x v="3418"/>
    <x v="1"/>
    <x v="1137"/>
    <d v="2012-05-26T00:00:00"/>
    <s v="Second Class"/>
    <s v="VS-21820"/>
    <s v="Vivek Sundaresam"/>
    <x v="0"/>
    <s v="United States"/>
    <s v="Naperville"/>
    <x v="10"/>
    <n v="60540"/>
    <x v="2"/>
    <s v="OFF-BI-10001249"/>
    <x v="1"/>
    <x v="8"/>
    <s v="Avery Heavy-Duty EZD View Binder with Locking Rings"/>
    <n v="7.6559999999999997"/>
    <n v="6"/>
    <n v="0.8"/>
    <n v="-13.0152"/>
    <x v="5"/>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x v="8"/>
  </r>
  <r>
    <n v="6902"/>
    <x v="3420"/>
    <x v="3"/>
    <x v="1138"/>
    <d v="2014-07-25T00:00:00"/>
    <s v="Same Day"/>
    <s v="HR-14830"/>
    <s v="Harold Ryan"/>
    <x v="1"/>
    <s v="United States"/>
    <s v="Huntington Beach"/>
    <x v="1"/>
    <n v="92646"/>
    <x v="1"/>
    <s v="TEC-CO-10001449"/>
    <x v="2"/>
    <x v="16"/>
    <s v="Hewlett Packard LaserJet 3310 Copier"/>
    <n v="2399.96"/>
    <n v="5"/>
    <n v="0.2"/>
    <n v="839.98599999999999"/>
    <x v="7"/>
  </r>
  <r>
    <n v="6903"/>
    <x v="3421"/>
    <x v="3"/>
    <x v="264"/>
    <d v="2014-09-09T00:00:00"/>
    <s v="Standard Class"/>
    <s v="JS-15595"/>
    <s v="Jill Stevenson"/>
    <x v="1"/>
    <s v="United States"/>
    <s v="Chicago"/>
    <x v="10"/>
    <n v="60653"/>
    <x v="2"/>
    <s v="OFF-FA-10002280"/>
    <x v="1"/>
    <x v="13"/>
    <s v="Advantus Plastic Paper Clips"/>
    <n v="16"/>
    <n v="4"/>
    <n v="0.2"/>
    <n v="5.6"/>
    <x v="8"/>
  </r>
  <r>
    <n v="6904"/>
    <x v="3421"/>
    <x v="3"/>
    <x v="264"/>
    <d v="2014-09-09T00:00:00"/>
    <s v="Standard Class"/>
    <s v="JS-15595"/>
    <s v="Jill Stevenson"/>
    <x v="1"/>
    <s v="United States"/>
    <s v="Chicago"/>
    <x v="10"/>
    <n v="60653"/>
    <x v="2"/>
    <s v="OFF-AP-10003278"/>
    <x v="1"/>
    <x v="9"/>
    <s v="Belkin 7-Outlet SurgeMaster Home Series"/>
    <n v="5.5880000000000001"/>
    <n v="2"/>
    <n v="0.8"/>
    <n v="-15.0876"/>
    <x v="8"/>
  </r>
  <r>
    <n v="6905"/>
    <x v="3421"/>
    <x v="3"/>
    <x v="264"/>
    <d v="2014-09-09T00:00:00"/>
    <s v="Standard Class"/>
    <s v="JS-15595"/>
    <s v="Jill Stevenson"/>
    <x v="1"/>
    <s v="United States"/>
    <s v="Chicago"/>
    <x v="10"/>
    <n v="60653"/>
    <x v="2"/>
    <s v="OFF-ST-10003994"/>
    <x v="1"/>
    <x v="4"/>
    <s v="Belkin 19&quot; Center-Weighted Shelf, Gray"/>
    <n v="235.92"/>
    <n v="5"/>
    <n v="0.2"/>
    <n v="-44.234999999999999"/>
    <x v="8"/>
  </r>
  <r>
    <n v="6906"/>
    <x v="3422"/>
    <x v="3"/>
    <x v="1139"/>
    <d v="2014-12-09T00:00:00"/>
    <s v="Second Class"/>
    <s v="BN-11470"/>
    <s v="Brad Norvell"/>
    <x v="1"/>
    <s v="United States"/>
    <s v="Brentwood"/>
    <x v="1"/>
    <n v="94513"/>
    <x v="1"/>
    <s v="OFF-ST-10003221"/>
    <x v="1"/>
    <x v="4"/>
    <s v="Staples"/>
    <n v="10.68"/>
    <n v="1"/>
    <n v="0"/>
    <n v="2.8835999999999999"/>
    <x v="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x v="5"/>
  </r>
  <r>
    <n v="6908"/>
    <x v="3424"/>
    <x v="0"/>
    <x v="720"/>
    <d v="2013-10-04T00:00:00"/>
    <s v="Standard Class"/>
    <s v="SW-20455"/>
    <s v="Shaun Weien"/>
    <x v="0"/>
    <s v="United States"/>
    <s v="Seattle"/>
    <x v="4"/>
    <n v="98103"/>
    <x v="1"/>
    <s v="TEC-PH-10002584"/>
    <x v="2"/>
    <x v="7"/>
    <s v="Samsung Galaxy S4"/>
    <n v="1001.5839999999999"/>
    <n v="2"/>
    <n v="0.2"/>
    <n v="125.19799999999999"/>
    <x v="8"/>
  </r>
  <r>
    <n v="6909"/>
    <x v="3425"/>
    <x v="3"/>
    <x v="389"/>
    <d v="2014-12-16T00:00:00"/>
    <s v="Standard Class"/>
    <s v="JE-16165"/>
    <s v="Justin Ellison"/>
    <x v="1"/>
    <s v="United States"/>
    <s v="North Charleston"/>
    <x v="20"/>
    <n v="29406"/>
    <x v="0"/>
    <s v="FUR-FU-10002364"/>
    <x v="0"/>
    <x v="5"/>
    <s v="Eldon Expressions Wood Desk Accessories, Oak"/>
    <n v="14.76"/>
    <n v="2"/>
    <n v="0"/>
    <n v="4.2804000000000002"/>
    <x v="4"/>
  </r>
  <r>
    <n v="6910"/>
    <x v="3426"/>
    <x v="2"/>
    <x v="103"/>
    <d v="2011-09-18T00:00:00"/>
    <s v="Second Class"/>
    <s v="LH-16900"/>
    <s v="Lena Hernandez"/>
    <x v="0"/>
    <s v="United States"/>
    <s v="Columbus"/>
    <x v="24"/>
    <n v="43229"/>
    <x v="3"/>
    <s v="OFF-BI-10004022"/>
    <x v="1"/>
    <x v="8"/>
    <s v="Acco Suede Grain Vinyl Round Ring Binder"/>
    <n v="2.5019999999999998"/>
    <n v="3"/>
    <n v="0.7"/>
    <n v="-2.0015999999999998"/>
    <x v="8"/>
  </r>
  <r>
    <n v="6911"/>
    <x v="3427"/>
    <x v="3"/>
    <x v="570"/>
    <d v="2014-08-03T00:00:00"/>
    <s v="Standard Class"/>
    <s v="VG-21790"/>
    <s v="Vivek Gonzalez"/>
    <x v="0"/>
    <s v="United States"/>
    <s v="Seattle"/>
    <x v="4"/>
    <n v="98103"/>
    <x v="1"/>
    <s v="FUR-BO-10004709"/>
    <x v="0"/>
    <x v="0"/>
    <s v="Bush Westfield Collection Bookcases, Medium Cherry Finish"/>
    <n v="115.96"/>
    <n v="2"/>
    <n v="0"/>
    <n v="25.511199999999999"/>
    <x v="7"/>
  </r>
  <r>
    <n v="6912"/>
    <x v="3428"/>
    <x v="3"/>
    <x v="378"/>
    <d v="2014-08-06T00:00:00"/>
    <s v="Second Class"/>
    <s v="EM-13960"/>
    <s v="Eric Murdock"/>
    <x v="0"/>
    <s v="United States"/>
    <s v="San Francisco"/>
    <x v="1"/>
    <n v="94109"/>
    <x v="1"/>
    <s v="OFF-ST-10004340"/>
    <x v="1"/>
    <x v="4"/>
    <s v="Fellowes Mobile File Cart, Black"/>
    <n v="186.54"/>
    <n v="3"/>
    <n v="0"/>
    <n v="50.3658"/>
    <x v="6"/>
  </r>
  <r>
    <n v="6913"/>
    <x v="3429"/>
    <x v="3"/>
    <x v="743"/>
    <d v="2014-05-06T00:00:00"/>
    <s v="Second Class"/>
    <s v="EM-13825"/>
    <s v="Elizabeth Moffitt"/>
    <x v="1"/>
    <s v="United States"/>
    <s v="Los Angeles"/>
    <x v="1"/>
    <n v="90049"/>
    <x v="1"/>
    <s v="TEC-AC-10001714"/>
    <x v="2"/>
    <x v="11"/>
    <s v="LogitechÂ MX Performance Wireless Mouse"/>
    <n v="159.56"/>
    <n v="4"/>
    <n v="0"/>
    <n v="59.037199999999999"/>
    <x v="5"/>
  </r>
  <r>
    <n v="6914"/>
    <x v="3430"/>
    <x v="1"/>
    <x v="821"/>
    <d v="2012-06-16T00:00:00"/>
    <s v="Standard Class"/>
    <s v="JH-15910"/>
    <s v="Jonathan Howell"/>
    <x v="0"/>
    <s v="United States"/>
    <s v="West Palm Beach"/>
    <x v="2"/>
    <n v="33407"/>
    <x v="0"/>
    <s v="TEC-PH-10002844"/>
    <x v="2"/>
    <x v="7"/>
    <s v="Speck Products Candyshell Flip Case"/>
    <n v="55.984000000000002"/>
    <n v="2"/>
    <n v="0.2"/>
    <n v="4.1988000000000003"/>
    <x v="1"/>
  </r>
  <r>
    <n v="6915"/>
    <x v="3431"/>
    <x v="2"/>
    <x v="1091"/>
    <d v="2011-12-29T00:00:00"/>
    <s v="Standard Class"/>
    <s v="NP-18700"/>
    <s v="Nora Preis"/>
    <x v="0"/>
    <s v="United States"/>
    <s v="Chicago"/>
    <x v="10"/>
    <n v="60623"/>
    <x v="2"/>
    <s v="OFF-ST-10000585"/>
    <x v="1"/>
    <x v="4"/>
    <s v="Economy Rollaway Files"/>
    <n v="132.16"/>
    <n v="1"/>
    <n v="0.2"/>
    <n v="9.9120000000000008"/>
    <x v="4"/>
  </r>
  <r>
    <n v="6916"/>
    <x v="3431"/>
    <x v="2"/>
    <x v="1091"/>
    <d v="2011-12-29T00:00:00"/>
    <s v="Standard Class"/>
    <s v="NP-18700"/>
    <s v="Nora Preis"/>
    <x v="0"/>
    <s v="United States"/>
    <s v="Chicago"/>
    <x v="10"/>
    <n v="60623"/>
    <x v="2"/>
    <s v="OFF-BI-10002824"/>
    <x v="1"/>
    <x v="8"/>
    <s v="Recycled Easel Ring Binders"/>
    <n v="17.904"/>
    <n v="6"/>
    <n v="0.8"/>
    <n v="-31.332000000000001"/>
    <x v="4"/>
  </r>
  <r>
    <n v="6917"/>
    <x v="3431"/>
    <x v="2"/>
    <x v="1091"/>
    <d v="2011-12-29T00:00:00"/>
    <s v="Standard Class"/>
    <s v="NP-18700"/>
    <s v="Nora Preis"/>
    <x v="0"/>
    <s v="United States"/>
    <s v="Chicago"/>
    <x v="10"/>
    <n v="60623"/>
    <x v="2"/>
    <s v="OFF-PA-10001289"/>
    <x v="1"/>
    <x v="10"/>
    <s v="White Computer Printout Paper by Universal"/>
    <n v="124.032"/>
    <n v="4"/>
    <n v="0.2"/>
    <n v="44.961599999999997"/>
    <x v="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x v="4"/>
  </r>
  <r>
    <n v="6919"/>
    <x v="3433"/>
    <x v="0"/>
    <x v="947"/>
    <d v="2013-04-19T00:00:00"/>
    <s v="Second Class"/>
    <s v="BM-11785"/>
    <s v="Bryan Mills"/>
    <x v="0"/>
    <s v="United States"/>
    <s v="Seattle"/>
    <x v="4"/>
    <n v="98115"/>
    <x v="1"/>
    <s v="OFF-SU-10003567"/>
    <x v="1"/>
    <x v="14"/>
    <s v="Stiletto Hand Letter Openers"/>
    <n v="28.8"/>
    <n v="3"/>
    <n v="0"/>
    <n v="0.86399999999999999"/>
    <x v="3"/>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x v="5"/>
  </r>
  <r>
    <n v="6921"/>
    <x v="3435"/>
    <x v="3"/>
    <x v="425"/>
    <d v="2014-03-03T00:00:00"/>
    <s v="Standard Class"/>
    <s v="BM-11140"/>
    <s v="Becky Martin"/>
    <x v="0"/>
    <s v="United States"/>
    <s v="Santa Barbara"/>
    <x v="1"/>
    <n v="93101"/>
    <x v="1"/>
    <s v="OFF-AP-10003287"/>
    <x v="1"/>
    <x v="9"/>
    <s v="Tripp Lite TLP810NET Broadband Surge for Modem/Fax"/>
    <n v="356.79"/>
    <n v="7"/>
    <n v="0"/>
    <n v="99.901200000000003"/>
    <x v="11"/>
  </r>
  <r>
    <n v="6922"/>
    <x v="3436"/>
    <x v="3"/>
    <x v="1095"/>
    <d v="2014-04-11T00:00:00"/>
    <s v="Standard Class"/>
    <s v="PS-19045"/>
    <s v="Penelope Sewall"/>
    <x v="2"/>
    <s v="United States"/>
    <s v="New York City"/>
    <x v="15"/>
    <n v="10011"/>
    <x v="3"/>
    <s v="OFF-EN-10001532"/>
    <x v="1"/>
    <x v="12"/>
    <s v="Brown Kraft Recycled Envelopes"/>
    <n v="16.98"/>
    <n v="1"/>
    <n v="0"/>
    <n v="8.49"/>
    <x v="3"/>
  </r>
  <r>
    <n v="6923"/>
    <x v="3437"/>
    <x v="1"/>
    <x v="199"/>
    <d v="2012-03-19T00:00:00"/>
    <s v="Second Class"/>
    <s v="MS-17710"/>
    <s v="Maurice Satty"/>
    <x v="0"/>
    <s v="United States"/>
    <s v="Auburn"/>
    <x v="19"/>
    <n v="36830"/>
    <x v="0"/>
    <s v="OFF-LA-10003930"/>
    <x v="1"/>
    <x v="2"/>
    <s v="Dot Matrix Printer Tape Reel Labels, White, 5000/Box"/>
    <n v="491.55"/>
    <n v="5"/>
    <n v="0"/>
    <n v="240.8595"/>
    <x v="10"/>
  </r>
  <r>
    <n v="6924"/>
    <x v="3437"/>
    <x v="1"/>
    <x v="199"/>
    <d v="2012-03-19T00:00:00"/>
    <s v="Second Class"/>
    <s v="MS-17710"/>
    <s v="Maurice Satty"/>
    <x v="0"/>
    <s v="United States"/>
    <s v="Auburn"/>
    <x v="19"/>
    <n v="36830"/>
    <x v="0"/>
    <s v="OFF-EN-10003845"/>
    <x v="1"/>
    <x v="12"/>
    <s v="Colored Envelopes"/>
    <n v="7.38"/>
    <n v="2"/>
    <n v="0"/>
    <n v="3.3948"/>
    <x v="10"/>
  </r>
  <r>
    <n v="6925"/>
    <x v="3438"/>
    <x v="1"/>
    <x v="672"/>
    <d v="2012-12-04T00:00:00"/>
    <s v="Standard Class"/>
    <s v="JL-15235"/>
    <s v="Janet Lee"/>
    <x v="0"/>
    <s v="United States"/>
    <s v="New York City"/>
    <x v="15"/>
    <n v="10035"/>
    <x v="3"/>
    <s v="OFF-PA-10002659"/>
    <x v="1"/>
    <x v="10"/>
    <s v="Avoid Verbal Orders Carbonless Minifold Book"/>
    <n v="23.66"/>
    <n v="7"/>
    <n v="0"/>
    <n v="10.883599999999999"/>
    <x v="0"/>
  </r>
  <r>
    <n v="6926"/>
    <x v="3438"/>
    <x v="1"/>
    <x v="672"/>
    <d v="2012-12-04T00:00:00"/>
    <s v="Standard Class"/>
    <s v="JL-15235"/>
    <s v="Janet Lee"/>
    <x v="0"/>
    <s v="United States"/>
    <s v="New York City"/>
    <x v="15"/>
    <n v="10035"/>
    <x v="3"/>
    <s v="FUR-BO-10001608"/>
    <x v="0"/>
    <x v="0"/>
    <s v="Hon Metal Bookcases, Black"/>
    <n v="681.40800000000002"/>
    <n v="12"/>
    <n v="0.2"/>
    <n v="42.588000000000001"/>
    <x v="0"/>
  </r>
  <r>
    <n v="6927"/>
    <x v="3439"/>
    <x v="0"/>
    <x v="1062"/>
    <d v="2013-08-04T00:00:00"/>
    <s v="Standard Class"/>
    <s v="KM-16660"/>
    <s v="Khloe Miller"/>
    <x v="0"/>
    <s v="United States"/>
    <s v="Los Angeles"/>
    <x v="1"/>
    <n v="90032"/>
    <x v="1"/>
    <s v="OFF-LA-10000305"/>
    <x v="1"/>
    <x v="2"/>
    <s v="Avery 495"/>
    <n v="18.899999999999999"/>
    <n v="3"/>
    <n v="0"/>
    <n v="8.6940000000000008"/>
    <x v="7"/>
  </r>
  <r>
    <n v="6928"/>
    <x v="3440"/>
    <x v="0"/>
    <x v="661"/>
    <d v="2013-06-26T00:00:00"/>
    <s v="Second Class"/>
    <s v="RD-19900"/>
    <s v="Ruben Dartt"/>
    <x v="0"/>
    <s v="United States"/>
    <s v="San Francisco"/>
    <x v="1"/>
    <n v="94109"/>
    <x v="1"/>
    <s v="OFF-ST-10003638"/>
    <x v="1"/>
    <x v="4"/>
    <s v="Mobile Personal File Cube"/>
    <n v="93.68"/>
    <n v="4"/>
    <n v="0"/>
    <n v="25.293600000000001"/>
    <x v="1"/>
  </r>
  <r>
    <n v="6929"/>
    <x v="3440"/>
    <x v="0"/>
    <x v="661"/>
    <d v="2013-06-26T00:00:00"/>
    <s v="Second Class"/>
    <s v="RD-19900"/>
    <s v="Ruben Dartt"/>
    <x v="0"/>
    <s v="United States"/>
    <s v="San Francisco"/>
    <x v="1"/>
    <n v="94109"/>
    <x v="1"/>
    <s v="OFF-LA-10001934"/>
    <x v="1"/>
    <x v="2"/>
    <s v="Avery 516"/>
    <n v="21.93"/>
    <n v="3"/>
    <n v="0"/>
    <n v="10.3071"/>
    <x v="1"/>
  </r>
  <r>
    <n v="6930"/>
    <x v="3440"/>
    <x v="0"/>
    <x v="661"/>
    <d v="2013-06-26T00:00:00"/>
    <s v="Second Class"/>
    <s v="RD-19900"/>
    <s v="Ruben Dartt"/>
    <x v="0"/>
    <s v="United States"/>
    <s v="San Francisco"/>
    <x v="1"/>
    <n v="94109"/>
    <x v="1"/>
    <s v="TEC-PH-10003012"/>
    <x v="2"/>
    <x v="7"/>
    <s v="Nortel Meridian M3904 Professional Digital phone"/>
    <n v="862.34400000000005"/>
    <n v="7"/>
    <n v="0.2"/>
    <n v="97.0137"/>
    <x v="1"/>
  </r>
  <r>
    <n v="6931"/>
    <x v="3440"/>
    <x v="0"/>
    <x v="661"/>
    <d v="2013-06-26T00:00:00"/>
    <s v="Second Class"/>
    <s v="RD-19900"/>
    <s v="Ruben Dartt"/>
    <x v="0"/>
    <s v="United States"/>
    <s v="San Francisco"/>
    <x v="1"/>
    <n v="94109"/>
    <x v="1"/>
    <s v="OFF-PA-10001019"/>
    <x v="1"/>
    <x v="10"/>
    <s v="Xerox 1884"/>
    <n v="19.98"/>
    <n v="1"/>
    <n v="0"/>
    <n v="9.3905999999999992"/>
    <x v="1"/>
  </r>
  <r>
    <n v="6932"/>
    <x v="3441"/>
    <x v="2"/>
    <x v="686"/>
    <d v="2011-07-18T00:00:00"/>
    <s v="Standard Class"/>
    <s v="ST-20530"/>
    <s v="Shui Tom"/>
    <x v="0"/>
    <s v="United States"/>
    <s v="Philadelphia"/>
    <x v="9"/>
    <n v="19140"/>
    <x v="3"/>
    <s v="TEC-PH-10002070"/>
    <x v="2"/>
    <x v="7"/>
    <s v="Griffin GC36547 PowerJolt SE Lightning Charger"/>
    <n v="13.494"/>
    <n v="1"/>
    <n v="0.4"/>
    <n v="-2.2490000000000001"/>
    <x v="7"/>
  </r>
  <r>
    <n v="6933"/>
    <x v="3441"/>
    <x v="2"/>
    <x v="686"/>
    <d v="2011-07-18T00:00:00"/>
    <s v="Standard Class"/>
    <s v="ST-20530"/>
    <s v="Shui Tom"/>
    <x v="0"/>
    <s v="United States"/>
    <s v="Philadelphia"/>
    <x v="9"/>
    <n v="19140"/>
    <x v="3"/>
    <s v="TEC-PH-10002583"/>
    <x v="2"/>
    <x v="7"/>
    <s v="iOttie HLCRIO102 Car Mount"/>
    <n v="23.988"/>
    <n v="2"/>
    <n v="0.4"/>
    <n v="-13.993"/>
    <x v="7"/>
  </r>
  <r>
    <n v="6934"/>
    <x v="3441"/>
    <x v="2"/>
    <x v="686"/>
    <d v="2011-07-18T00:00:00"/>
    <s v="Standard Class"/>
    <s v="ST-20530"/>
    <s v="Shui Tom"/>
    <x v="0"/>
    <s v="United States"/>
    <s v="Philadelphia"/>
    <x v="9"/>
    <n v="19140"/>
    <x v="3"/>
    <s v="FUR-FU-10001057"/>
    <x v="0"/>
    <x v="5"/>
    <s v="Tensor Track Tree Floor Lamp"/>
    <n v="31.984000000000002"/>
    <n v="2"/>
    <n v="0.2"/>
    <n v="1.1994"/>
    <x v="7"/>
  </r>
  <r>
    <n v="6935"/>
    <x v="3441"/>
    <x v="2"/>
    <x v="686"/>
    <d v="2011-07-18T00:00:00"/>
    <s v="Standard Class"/>
    <s v="ST-20530"/>
    <s v="Shui Tom"/>
    <x v="0"/>
    <s v="United States"/>
    <s v="Philadelphia"/>
    <x v="9"/>
    <n v="19140"/>
    <x v="3"/>
    <s v="OFF-AR-10001044"/>
    <x v="1"/>
    <x v="6"/>
    <s v="BOSTON Ranger #55 Pencil Sharpener, Black"/>
    <n v="41.584000000000003"/>
    <n v="2"/>
    <n v="0.2"/>
    <n v="4.6782000000000004"/>
    <x v="7"/>
  </r>
  <r>
    <n v="6936"/>
    <x v="3442"/>
    <x v="3"/>
    <x v="329"/>
    <d v="2014-12-04T00:00:00"/>
    <s v="Second Class"/>
    <s v="BP-11095"/>
    <s v="Bart Pistole"/>
    <x v="1"/>
    <s v="United States"/>
    <s v="El Paso"/>
    <x v="5"/>
    <n v="79907"/>
    <x v="2"/>
    <s v="TEC-AC-10001767"/>
    <x v="2"/>
    <x v="11"/>
    <s v="SanDisk Ultra 64 GB MicroSDHC Class 10 Memory Card"/>
    <n v="95.975999999999999"/>
    <n v="3"/>
    <n v="0.2"/>
    <n v="-10.7973"/>
    <x v="4"/>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x v="8"/>
  </r>
  <r>
    <n v="6938"/>
    <x v="3444"/>
    <x v="2"/>
    <x v="345"/>
    <d v="2011-06-15T00:00:00"/>
    <s v="Same Day"/>
    <s v="PS-18760"/>
    <s v="Pamela Stobb"/>
    <x v="0"/>
    <s v="United States"/>
    <s v="El Paso"/>
    <x v="5"/>
    <n v="79907"/>
    <x v="2"/>
    <s v="OFF-PA-10001952"/>
    <x v="1"/>
    <x v="10"/>
    <s v="Xerox 1902"/>
    <n v="36.543999999999997"/>
    <n v="2"/>
    <n v="0.2"/>
    <n v="11.876799999999999"/>
    <x v="1"/>
  </r>
  <r>
    <n v="6939"/>
    <x v="3445"/>
    <x v="0"/>
    <x v="732"/>
    <d v="2013-11-10T00:00:00"/>
    <s v="Standard Class"/>
    <s v="NP-18700"/>
    <s v="Nora Preis"/>
    <x v="0"/>
    <s v="United States"/>
    <s v="Seattle"/>
    <x v="4"/>
    <n v="98105"/>
    <x v="1"/>
    <s v="TEC-AC-10004420"/>
    <x v="2"/>
    <x v="11"/>
    <s v="Cherry 142-key Programmable Keyboard"/>
    <n v="479.72"/>
    <n v="4"/>
    <n v="0"/>
    <n v="52.769199999999998"/>
    <x v="0"/>
  </r>
  <r>
    <n v="6940"/>
    <x v="3446"/>
    <x v="3"/>
    <x v="335"/>
    <d v="2014-07-01T00:00:00"/>
    <s v="Standard Class"/>
    <s v="SC-20260"/>
    <s v="Scott Cohen"/>
    <x v="1"/>
    <s v="United States"/>
    <s v="New York City"/>
    <x v="15"/>
    <n v="10009"/>
    <x v="3"/>
    <s v="OFF-BI-10001071"/>
    <x v="1"/>
    <x v="8"/>
    <s v="GBC ProClick Punch Binding System"/>
    <n v="102.36799999999999"/>
    <n v="2"/>
    <n v="0.2"/>
    <n v="37.108400000000003"/>
    <x v="1"/>
  </r>
  <r>
    <n v="6941"/>
    <x v="3446"/>
    <x v="3"/>
    <x v="335"/>
    <d v="2014-07-01T00:00:00"/>
    <s v="Standard Class"/>
    <s v="SC-20260"/>
    <s v="Scott Cohen"/>
    <x v="1"/>
    <s v="United States"/>
    <s v="New York City"/>
    <x v="15"/>
    <n v="10009"/>
    <x v="3"/>
    <s v="OFF-SU-10002503"/>
    <x v="1"/>
    <x v="14"/>
    <s v="Acme Preferred Stainless Steel Scissors"/>
    <n v="28.4"/>
    <n v="5"/>
    <n v="0"/>
    <n v="8.2360000000000007"/>
    <x v="1"/>
  </r>
  <r>
    <n v="6942"/>
    <x v="3446"/>
    <x v="3"/>
    <x v="335"/>
    <d v="2014-07-01T00:00:00"/>
    <s v="Standard Class"/>
    <s v="SC-20260"/>
    <s v="Scott Cohen"/>
    <x v="1"/>
    <s v="United States"/>
    <s v="New York City"/>
    <x v="15"/>
    <n v="10009"/>
    <x v="3"/>
    <s v="OFF-ST-10001490"/>
    <x v="1"/>
    <x v="4"/>
    <s v="Hot File 7-Pocket, Floor Stand"/>
    <n v="713.88"/>
    <n v="4"/>
    <n v="0"/>
    <n v="214.16399999999999"/>
    <x v="1"/>
  </r>
  <r>
    <n v="6943"/>
    <x v="3446"/>
    <x v="3"/>
    <x v="335"/>
    <d v="2014-07-01T00:00:00"/>
    <s v="Standard Class"/>
    <s v="SC-20260"/>
    <s v="Scott Cohen"/>
    <x v="1"/>
    <s v="United States"/>
    <s v="New York City"/>
    <x v="15"/>
    <n v="10009"/>
    <x v="3"/>
    <s v="OFF-PA-10003790"/>
    <x v="1"/>
    <x v="10"/>
    <s v="Xerox 1991"/>
    <n v="68.52"/>
    <n v="3"/>
    <n v="0"/>
    <n v="31.519200000000001"/>
    <x v="1"/>
  </r>
  <r>
    <n v="6944"/>
    <x v="3447"/>
    <x v="1"/>
    <x v="395"/>
    <d v="2012-07-30T00:00:00"/>
    <s v="Standard Class"/>
    <s v="RD-19930"/>
    <s v="Russell D'Ascenzo"/>
    <x v="0"/>
    <s v="United States"/>
    <s v="Los Angeles"/>
    <x v="1"/>
    <n v="90032"/>
    <x v="1"/>
    <s v="TEC-PH-10004094"/>
    <x v="2"/>
    <x v="7"/>
    <s v="Motorola L703CM"/>
    <n v="623.96"/>
    <n v="5"/>
    <n v="0.2"/>
    <n v="38.997500000000002"/>
    <x v="7"/>
  </r>
  <r>
    <n v="6945"/>
    <x v="3448"/>
    <x v="2"/>
    <x v="865"/>
    <d v="2011-09-27T00:00:00"/>
    <s v="Standard Class"/>
    <s v="TH-21115"/>
    <s v="Thea Hudgings"/>
    <x v="1"/>
    <s v="United States"/>
    <s v="Newark"/>
    <x v="13"/>
    <n v="19711"/>
    <x v="3"/>
    <s v="OFF-BI-10004876"/>
    <x v="1"/>
    <x v="8"/>
    <s v="Wilson Jones Suede Grain Vinyl Binders"/>
    <n v="11.12"/>
    <n v="4"/>
    <n v="0"/>
    <n v="5.4488000000000003"/>
    <x v="8"/>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x v="2"/>
  </r>
  <r>
    <n v="6947"/>
    <x v="3450"/>
    <x v="1"/>
    <x v="529"/>
    <d v="2012-11-13T00:00:00"/>
    <s v="Standard Class"/>
    <s v="JO-15550"/>
    <s v="Jesus Ocampo"/>
    <x v="2"/>
    <s v="United States"/>
    <s v="Roseville"/>
    <x v="1"/>
    <n v="95661"/>
    <x v="1"/>
    <s v="OFF-FA-10000490"/>
    <x v="1"/>
    <x v="13"/>
    <s v="OIC Binder Clips, Mini, 1/4&quot; Capacity, Black"/>
    <n v="2.48"/>
    <n v="2"/>
    <n v="0"/>
    <n v="1.1656"/>
    <x v="0"/>
  </r>
  <r>
    <n v="6948"/>
    <x v="3451"/>
    <x v="1"/>
    <x v="334"/>
    <d v="2012-04-29T00:00:00"/>
    <s v="Standard Class"/>
    <s v="ZC-21910"/>
    <s v="Zuschuss Carroll"/>
    <x v="0"/>
    <s v="United States"/>
    <s v="Aurora"/>
    <x v="10"/>
    <n v="60505"/>
    <x v="2"/>
    <s v="OFF-ST-10002574"/>
    <x v="1"/>
    <x v="4"/>
    <s v="SAFCO Commercial Wire Shelving, Black"/>
    <n v="221.024"/>
    <n v="2"/>
    <n v="0.2"/>
    <n v="-55.256"/>
    <x v="3"/>
  </r>
  <r>
    <n v="6949"/>
    <x v="3451"/>
    <x v="1"/>
    <x v="334"/>
    <d v="2012-04-29T00:00:00"/>
    <s v="Standard Class"/>
    <s v="ZC-21910"/>
    <s v="Zuschuss Carroll"/>
    <x v="0"/>
    <s v="United States"/>
    <s v="Aurora"/>
    <x v="10"/>
    <n v="60505"/>
    <x v="2"/>
    <s v="FUR-CH-10003535"/>
    <x v="0"/>
    <x v="1"/>
    <s v="Global Armless Task Chair, Royal Blue"/>
    <n v="128.05799999999999"/>
    <n v="3"/>
    <n v="0.3"/>
    <n v="-23.7822"/>
    <x v="3"/>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x v="0"/>
  </r>
  <r>
    <n v="6951"/>
    <x v="3452"/>
    <x v="3"/>
    <x v="123"/>
    <d v="2014-11-20T00:00:00"/>
    <s v="Same Day"/>
    <s v="AP-10720"/>
    <s v="Anne Pryor"/>
    <x v="2"/>
    <s v="United States"/>
    <s v="New York City"/>
    <x v="15"/>
    <n v="10011"/>
    <x v="3"/>
    <s v="FUR-TA-10001676"/>
    <x v="0"/>
    <x v="3"/>
    <s v="Hon 61000 Series Interactive Training Tables"/>
    <n v="79.974000000000004"/>
    <n v="3"/>
    <n v="0.4"/>
    <n v="-29.323799999999999"/>
    <x v="0"/>
  </r>
  <r>
    <n v="6952"/>
    <x v="3453"/>
    <x v="1"/>
    <x v="312"/>
    <d v="2012-11-24T00:00:00"/>
    <s v="Standard Class"/>
    <s v="GK-14620"/>
    <s v="Grace Kelly"/>
    <x v="1"/>
    <s v="United States"/>
    <s v="Dallas"/>
    <x v="5"/>
    <n v="75217"/>
    <x v="2"/>
    <s v="TEC-MA-10002790"/>
    <x v="2"/>
    <x v="15"/>
    <s v="NeatDesk Desktop Scanner &amp; Digital Filing System"/>
    <n v="479.988"/>
    <n v="2"/>
    <n v="0.4"/>
    <n v="55.998600000000003"/>
    <x v="0"/>
  </r>
  <r>
    <n v="6953"/>
    <x v="3454"/>
    <x v="1"/>
    <x v="653"/>
    <d v="2012-10-03T00:00:00"/>
    <s v="First Class"/>
    <s v="HM-14980"/>
    <s v="Henry MacAllister"/>
    <x v="0"/>
    <s v="United States"/>
    <s v="Los Angeles"/>
    <x v="1"/>
    <n v="90008"/>
    <x v="1"/>
    <s v="OFF-BI-10001757"/>
    <x v="1"/>
    <x v="8"/>
    <s v="Pressboard Hanging Data Binders for Unburst Sheets"/>
    <n v="11.808"/>
    <n v="3"/>
    <n v="0.2"/>
    <n v="4.1327999999999996"/>
    <x v="2"/>
  </r>
  <r>
    <n v="6954"/>
    <x v="3454"/>
    <x v="1"/>
    <x v="653"/>
    <d v="2012-10-03T00:00:00"/>
    <s v="First Class"/>
    <s v="HM-14980"/>
    <s v="Henry MacAllister"/>
    <x v="0"/>
    <s v="United States"/>
    <s v="Los Angeles"/>
    <x v="1"/>
    <n v="90008"/>
    <x v="1"/>
    <s v="OFF-BI-10004828"/>
    <x v="1"/>
    <x v="8"/>
    <s v="GBC Poly Designer Binding Covers"/>
    <n v="53.567999999999998"/>
    <n v="4"/>
    <n v="0.2"/>
    <n v="19.418399999999998"/>
    <x v="2"/>
  </r>
  <r>
    <n v="6955"/>
    <x v="3454"/>
    <x v="1"/>
    <x v="653"/>
    <d v="2012-10-03T00:00:00"/>
    <s v="First Class"/>
    <s v="HM-14980"/>
    <s v="Henry MacAllister"/>
    <x v="0"/>
    <s v="United States"/>
    <s v="Los Angeles"/>
    <x v="1"/>
    <n v="90008"/>
    <x v="1"/>
    <s v="TEC-PH-10000369"/>
    <x v="2"/>
    <x v="7"/>
    <s v="HTC One Mini"/>
    <n v="503.96"/>
    <n v="5"/>
    <n v="0.2"/>
    <n v="50.396000000000001"/>
    <x v="2"/>
  </r>
  <r>
    <n v="6956"/>
    <x v="3455"/>
    <x v="1"/>
    <x v="334"/>
    <d v="2012-05-02T00:00:00"/>
    <s v="Standard Class"/>
    <s v="LS-16945"/>
    <s v="Linda Southworth"/>
    <x v="1"/>
    <s v="United States"/>
    <s v="Los Angeles"/>
    <x v="1"/>
    <n v="90004"/>
    <x v="1"/>
    <s v="OFF-EN-10003862"/>
    <x v="1"/>
    <x v="12"/>
    <s v="Laser &amp; Ink Jet Business Envelopes"/>
    <n v="21.34"/>
    <n v="2"/>
    <n v="0"/>
    <n v="9.8163999999999998"/>
    <x v="3"/>
  </r>
  <r>
    <n v="6957"/>
    <x v="3456"/>
    <x v="0"/>
    <x v="216"/>
    <d v="2013-07-20T00:00:00"/>
    <s v="Standard Class"/>
    <s v="AR-10570"/>
    <s v="Anemone Ratner"/>
    <x v="0"/>
    <s v="United States"/>
    <s v="Columbus"/>
    <x v="32"/>
    <n v="31907"/>
    <x v="0"/>
    <s v="OFF-BI-10003963"/>
    <x v="1"/>
    <x v="8"/>
    <s v="Cardinal Holdit Data Disk Pockets"/>
    <n v="36.4"/>
    <n v="5"/>
    <n v="0"/>
    <n v="17.108000000000001"/>
    <x v="7"/>
  </r>
  <r>
    <n v="6958"/>
    <x v="3456"/>
    <x v="0"/>
    <x v="216"/>
    <d v="2013-07-20T00:00:00"/>
    <s v="Standard Class"/>
    <s v="AR-10570"/>
    <s v="Anemone Ratner"/>
    <x v="0"/>
    <s v="United States"/>
    <s v="Columbus"/>
    <x v="32"/>
    <n v="31907"/>
    <x v="0"/>
    <s v="FUR-FU-10004848"/>
    <x v="0"/>
    <x v="5"/>
    <s v="Howard Miller 13-3/4&quot; Diameter Brushed Chrome Round Wall Clock"/>
    <n v="51.75"/>
    <n v="1"/>
    <n v="0"/>
    <n v="15.525"/>
    <x v="7"/>
  </r>
  <r>
    <n v="6959"/>
    <x v="3457"/>
    <x v="1"/>
    <x v="874"/>
    <d v="2012-09-29T00:00:00"/>
    <s v="Second Class"/>
    <s v="RH-19510"/>
    <s v="Rick Huthwaite"/>
    <x v="2"/>
    <s v="United States"/>
    <s v="San Francisco"/>
    <x v="1"/>
    <n v="94110"/>
    <x v="1"/>
    <s v="OFF-ST-10001328"/>
    <x v="1"/>
    <x v="4"/>
    <s v="Personal Filing Tote with Lid, Black/Gray"/>
    <n v="15.51"/>
    <n v="1"/>
    <n v="0"/>
    <n v="4.3428000000000004"/>
    <x v="8"/>
  </r>
  <r>
    <n v="6960"/>
    <x v="3457"/>
    <x v="1"/>
    <x v="874"/>
    <d v="2012-09-29T00:00:00"/>
    <s v="Second Class"/>
    <s v="RH-19510"/>
    <s v="Rick Huthwaite"/>
    <x v="2"/>
    <s v="United States"/>
    <s v="San Francisco"/>
    <x v="1"/>
    <n v="94110"/>
    <x v="1"/>
    <s v="OFF-PA-10002377"/>
    <x v="1"/>
    <x v="10"/>
    <s v="Xerox 1916"/>
    <n v="146.82"/>
    <n v="3"/>
    <n v="0"/>
    <n v="73.41"/>
    <x v="8"/>
  </r>
  <r>
    <n v="6961"/>
    <x v="3457"/>
    <x v="1"/>
    <x v="874"/>
    <d v="2012-09-29T00:00:00"/>
    <s v="Second Class"/>
    <s v="RH-19510"/>
    <s v="Rick Huthwaite"/>
    <x v="2"/>
    <s v="United States"/>
    <s v="San Francisco"/>
    <x v="1"/>
    <n v="94110"/>
    <x v="1"/>
    <s v="OFF-PA-10003441"/>
    <x v="1"/>
    <x v="10"/>
    <s v="Xerox 226"/>
    <n v="12.96"/>
    <n v="2"/>
    <n v="0"/>
    <n v="6.2207999999999997"/>
    <x v="8"/>
  </r>
  <r>
    <n v="6962"/>
    <x v="3458"/>
    <x v="3"/>
    <x v="468"/>
    <d v="2014-11-11T00:00:00"/>
    <s v="Same Day"/>
    <s v="TB-21190"/>
    <s v="Thomas Brumley"/>
    <x v="2"/>
    <s v="United States"/>
    <s v="Riverside"/>
    <x v="1"/>
    <n v="92503"/>
    <x v="1"/>
    <s v="OFF-AR-10002221"/>
    <x v="1"/>
    <x v="6"/>
    <s v="12 Colored Short Pencils"/>
    <n v="7.8"/>
    <n v="3"/>
    <n v="0"/>
    <n v="2.1059999999999999"/>
    <x v="0"/>
  </r>
  <r>
    <n v="6963"/>
    <x v="3459"/>
    <x v="0"/>
    <x v="87"/>
    <d v="2013-07-21T00:00:00"/>
    <s v="Second Class"/>
    <s v="JD-15895"/>
    <s v="Jonathan Doherty"/>
    <x v="1"/>
    <s v="United States"/>
    <s v="Columbia"/>
    <x v="20"/>
    <n v="29203"/>
    <x v="0"/>
    <s v="OFF-EN-10001509"/>
    <x v="1"/>
    <x v="12"/>
    <s v="Poly String Tie Envelopes"/>
    <n v="10.199999999999999"/>
    <n v="5"/>
    <n v="0"/>
    <n v="4.7939999999999996"/>
    <x v="7"/>
  </r>
  <r>
    <n v="6964"/>
    <x v="3459"/>
    <x v="0"/>
    <x v="87"/>
    <d v="2013-07-21T00:00:00"/>
    <s v="Second Class"/>
    <s v="JD-15895"/>
    <s v="Jonathan Doherty"/>
    <x v="1"/>
    <s v="United States"/>
    <s v="Columbia"/>
    <x v="20"/>
    <n v="29203"/>
    <x v="0"/>
    <s v="OFF-AR-10003338"/>
    <x v="1"/>
    <x v="6"/>
    <s v="Eberhard Faber 3 1/2&quot; Golf Pencils"/>
    <n v="22.32"/>
    <n v="3"/>
    <n v="0"/>
    <n v="5.58"/>
    <x v="7"/>
  </r>
  <r>
    <n v="6965"/>
    <x v="3459"/>
    <x v="0"/>
    <x v="87"/>
    <d v="2013-07-21T00:00:00"/>
    <s v="Second Class"/>
    <s v="JD-15895"/>
    <s v="Jonathan Doherty"/>
    <x v="1"/>
    <s v="United States"/>
    <s v="Columbia"/>
    <x v="20"/>
    <n v="29203"/>
    <x v="0"/>
    <s v="OFF-BI-10004728"/>
    <x v="1"/>
    <x v="8"/>
    <s v="Wilson Jones Turn Tabs Binder Tool for Ring Binders"/>
    <n v="24.1"/>
    <n v="5"/>
    <n v="0"/>
    <n v="11.086"/>
    <x v="7"/>
  </r>
  <r>
    <n v="6966"/>
    <x v="3459"/>
    <x v="0"/>
    <x v="87"/>
    <d v="2013-07-21T00:00:00"/>
    <s v="Second Class"/>
    <s v="JD-15895"/>
    <s v="Jonathan Doherty"/>
    <x v="1"/>
    <s v="United States"/>
    <s v="Columbia"/>
    <x v="20"/>
    <n v="29203"/>
    <x v="0"/>
    <s v="TEC-AC-10000358"/>
    <x v="2"/>
    <x v="11"/>
    <s v="ImationÂ SecureÂ DriveÂ + Hardware Encrypted USBÂ flash driveÂ - 16 GB"/>
    <n v="75.98"/>
    <n v="2"/>
    <n v="0"/>
    <n v="18.235199999999999"/>
    <x v="7"/>
  </r>
  <r>
    <n v="6967"/>
    <x v="3459"/>
    <x v="0"/>
    <x v="87"/>
    <d v="2013-07-21T00:00:00"/>
    <s v="Second Class"/>
    <s v="JD-15895"/>
    <s v="Jonathan Doherty"/>
    <x v="1"/>
    <s v="United States"/>
    <s v="Columbia"/>
    <x v="20"/>
    <n v="29203"/>
    <x v="0"/>
    <s v="OFF-BI-10002764"/>
    <x v="1"/>
    <x v="8"/>
    <s v="Recycled Pressboard Report Cover with Reinforced Top Hinge"/>
    <n v="6.46"/>
    <n v="2"/>
    <n v="0"/>
    <n v="3.1654"/>
    <x v="7"/>
  </r>
  <r>
    <n v="6968"/>
    <x v="3459"/>
    <x v="0"/>
    <x v="87"/>
    <d v="2013-07-21T00:00:00"/>
    <s v="Second Class"/>
    <s v="JD-15895"/>
    <s v="Jonathan Doherty"/>
    <x v="1"/>
    <s v="United States"/>
    <s v="Columbia"/>
    <x v="20"/>
    <n v="29203"/>
    <x v="0"/>
    <s v="OFF-PA-10001461"/>
    <x v="1"/>
    <x v="10"/>
    <s v="HP Office Paper (20Lb. and 87 Bright)"/>
    <n v="60.12"/>
    <n v="9"/>
    <n v="0"/>
    <n v="28.857600000000001"/>
    <x v="7"/>
  </r>
  <r>
    <n v="6969"/>
    <x v="3460"/>
    <x v="1"/>
    <x v="1140"/>
    <d v="2012-10-20T00:00:00"/>
    <s v="Second Class"/>
    <s v="MP-17965"/>
    <s v="Michael Paige"/>
    <x v="1"/>
    <s v="United States"/>
    <s v="New York City"/>
    <x v="15"/>
    <n v="10011"/>
    <x v="3"/>
    <s v="TEC-PH-10004165"/>
    <x v="2"/>
    <x v="7"/>
    <s v="Mitel MiVoice 5330e IP Phone"/>
    <n v="824.97"/>
    <n v="3"/>
    <n v="0"/>
    <n v="214.4922"/>
    <x v="2"/>
  </r>
  <r>
    <n v="6970"/>
    <x v="3461"/>
    <x v="0"/>
    <x v="994"/>
    <d v="2013-01-13T00:00:00"/>
    <s v="Second Class"/>
    <s v="JB-16000"/>
    <s v="Joy Bell-"/>
    <x v="0"/>
    <s v="United States"/>
    <s v="Longview"/>
    <x v="4"/>
    <n v="98632"/>
    <x v="1"/>
    <s v="FUR-FU-10000010"/>
    <x v="0"/>
    <x v="5"/>
    <s v="DAX Value U-Channel Document Frames, Easel Back"/>
    <n v="24.85"/>
    <n v="5"/>
    <n v="0"/>
    <n v="7.7035"/>
    <x v="9"/>
  </r>
  <r>
    <n v="6971"/>
    <x v="3462"/>
    <x v="3"/>
    <x v="20"/>
    <d v="2014-09-26T00:00:00"/>
    <s v="Standard Class"/>
    <s v="AB-10105"/>
    <s v="Adrian Barton"/>
    <x v="0"/>
    <s v="United States"/>
    <s v="Phoenix"/>
    <x v="16"/>
    <n v="85023"/>
    <x v="1"/>
    <s v="OFF-ST-10000321"/>
    <x v="1"/>
    <x v="4"/>
    <s v="Akro Stacking Bins"/>
    <n v="12.624000000000001"/>
    <n v="2"/>
    <n v="0.2"/>
    <n v="-2.5247999999999999"/>
    <x v="8"/>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x v="8"/>
  </r>
  <r>
    <n v="6973"/>
    <x v="3462"/>
    <x v="3"/>
    <x v="20"/>
    <d v="2014-09-26T00:00:00"/>
    <s v="Standard Class"/>
    <s v="AB-10105"/>
    <s v="Adrian Barton"/>
    <x v="0"/>
    <s v="United States"/>
    <s v="Phoenix"/>
    <x v="16"/>
    <n v="85023"/>
    <x v="1"/>
    <s v="TEC-PH-10002415"/>
    <x v="2"/>
    <x v="7"/>
    <s v="Polycom VoiceStation 500 ConferenceÂ phone"/>
    <n v="471.92"/>
    <n v="2"/>
    <n v="0.2"/>
    <n v="29.495000000000001"/>
    <x v="8"/>
  </r>
  <r>
    <n v="6974"/>
    <x v="3462"/>
    <x v="3"/>
    <x v="20"/>
    <d v="2014-09-26T00:00:00"/>
    <s v="Standard Class"/>
    <s v="AB-10105"/>
    <s v="Adrian Barton"/>
    <x v="0"/>
    <s v="United States"/>
    <s v="Phoenix"/>
    <x v="16"/>
    <n v="85023"/>
    <x v="1"/>
    <s v="OFF-BI-10001460"/>
    <x v="1"/>
    <x v="8"/>
    <s v="Plastic Binding Combs"/>
    <n v="18.18"/>
    <n v="4"/>
    <n v="0.7"/>
    <n v="-13.938000000000001"/>
    <x v="8"/>
  </r>
  <r>
    <n v="6975"/>
    <x v="3463"/>
    <x v="3"/>
    <x v="175"/>
    <d v="2014-09-20T00:00:00"/>
    <s v="Standard Class"/>
    <s v="CC-12145"/>
    <s v="Charles Crestani"/>
    <x v="0"/>
    <s v="United States"/>
    <s v="Houston"/>
    <x v="5"/>
    <n v="77095"/>
    <x v="2"/>
    <s v="OFF-AR-10002987"/>
    <x v="1"/>
    <x v="6"/>
    <s v="Prismacolor Color Pencil Set"/>
    <n v="31.744"/>
    <n v="2"/>
    <n v="0.2"/>
    <n v="8.3328000000000007"/>
    <x v="8"/>
  </r>
  <r>
    <n v="6976"/>
    <x v="3464"/>
    <x v="1"/>
    <x v="1141"/>
    <d v="2012-07-02T00:00:00"/>
    <s v="Standard Class"/>
    <s v="CY-12745"/>
    <s v="Craig Yedwab"/>
    <x v="1"/>
    <s v="United States"/>
    <s v="Gilbert"/>
    <x v="16"/>
    <n v="85234"/>
    <x v="1"/>
    <s v="OFF-LA-10000443"/>
    <x v="1"/>
    <x v="2"/>
    <s v="Avery 501"/>
    <n v="5.9039999999999999"/>
    <n v="2"/>
    <n v="0.2"/>
    <n v="1.9925999999999999"/>
    <x v="1"/>
  </r>
  <r>
    <n v="6977"/>
    <x v="3464"/>
    <x v="1"/>
    <x v="1141"/>
    <d v="2012-07-02T00:00:00"/>
    <s v="Standard Class"/>
    <s v="CY-12745"/>
    <s v="Craig Yedwab"/>
    <x v="1"/>
    <s v="United States"/>
    <s v="Gilbert"/>
    <x v="16"/>
    <n v="85234"/>
    <x v="1"/>
    <s v="FUR-FU-10004306"/>
    <x v="0"/>
    <x v="5"/>
    <s v="Electrix Halogen Magnifier Lamp"/>
    <n v="621.76"/>
    <n v="4"/>
    <n v="0.2"/>
    <n v="46.631999999999998"/>
    <x v="1"/>
  </r>
  <r>
    <n v="6978"/>
    <x v="3465"/>
    <x v="0"/>
    <x v="881"/>
    <d v="2013-11-29T00:00:00"/>
    <s v="First Class"/>
    <s v="EP-13915"/>
    <s v="Emily Phan"/>
    <x v="0"/>
    <s v="United States"/>
    <s v="Jonesboro"/>
    <x v="36"/>
    <n v="72401"/>
    <x v="0"/>
    <s v="TEC-PH-10002564"/>
    <x v="2"/>
    <x v="7"/>
    <s v="OtterBox Defender Series Case - Samsung Galaxy S4"/>
    <n v="59.98"/>
    <n v="2"/>
    <n v="0"/>
    <n v="17.994"/>
    <x v="0"/>
  </r>
  <r>
    <n v="6979"/>
    <x v="3466"/>
    <x v="3"/>
    <x v="920"/>
    <d v="2014-11-30T00:00:00"/>
    <s v="Second Class"/>
    <s v="DL-13315"/>
    <s v="Delfina Latchford"/>
    <x v="0"/>
    <s v="United States"/>
    <s v="Atlanta"/>
    <x v="32"/>
    <n v="30318"/>
    <x v="0"/>
    <s v="OFF-PA-10003724"/>
    <x v="1"/>
    <x v="10"/>
    <s v="Wirebound Message Book, 4 per Page"/>
    <n v="48.87"/>
    <n v="9"/>
    <n v="0"/>
    <n v="23.946300000000001"/>
    <x v="0"/>
  </r>
  <r>
    <n v="6980"/>
    <x v="3467"/>
    <x v="3"/>
    <x v="424"/>
    <d v="2014-01-20T00:00:00"/>
    <s v="Standard Class"/>
    <s v="SO-20335"/>
    <s v="Sean O'Donnell"/>
    <x v="0"/>
    <s v="United States"/>
    <s v="Los Angeles"/>
    <x v="1"/>
    <n v="90036"/>
    <x v="1"/>
    <s v="OFF-PA-10000483"/>
    <x v="1"/>
    <x v="10"/>
    <s v="Xerox 19"/>
    <n v="154.9"/>
    <n v="5"/>
    <n v="0"/>
    <n v="69.704999999999998"/>
    <x v="9"/>
  </r>
  <r>
    <n v="6981"/>
    <x v="3468"/>
    <x v="2"/>
    <x v="845"/>
    <d v="2011-11-08T00:00:00"/>
    <s v="First Class"/>
    <s v="BP-11095"/>
    <s v="Bart Pistole"/>
    <x v="1"/>
    <s v="United States"/>
    <s v="New York City"/>
    <x v="15"/>
    <n v="10024"/>
    <x v="3"/>
    <s v="OFF-FA-10000611"/>
    <x v="1"/>
    <x v="13"/>
    <s v="Binder Clips by OIC"/>
    <n v="5.92"/>
    <n v="4"/>
    <n v="0"/>
    <n v="2.8416000000000001"/>
    <x v="0"/>
  </r>
  <r>
    <n v="6982"/>
    <x v="3468"/>
    <x v="2"/>
    <x v="845"/>
    <d v="2011-11-08T00:00:00"/>
    <s v="First Class"/>
    <s v="BP-11095"/>
    <s v="Bart Pistole"/>
    <x v="1"/>
    <s v="United States"/>
    <s v="New York City"/>
    <x v="15"/>
    <n v="10024"/>
    <x v="3"/>
    <s v="OFF-PA-10000246"/>
    <x v="1"/>
    <x v="10"/>
    <s v="Riverleaf Stik-Withit Designer Note Cubes"/>
    <n v="30.18"/>
    <n v="3"/>
    <n v="0"/>
    <n v="13.8828"/>
    <x v="0"/>
  </r>
  <r>
    <n v="6983"/>
    <x v="3469"/>
    <x v="0"/>
    <x v="142"/>
    <d v="2013-09-06T00:00:00"/>
    <s v="Standard Class"/>
    <s v="JA-15970"/>
    <s v="Joseph Airdo"/>
    <x v="0"/>
    <s v="United States"/>
    <s v="Detroit"/>
    <x v="12"/>
    <n v="48227"/>
    <x v="2"/>
    <s v="OFF-BI-10004728"/>
    <x v="1"/>
    <x v="8"/>
    <s v="Wilson Jones Turn Tabs Binder Tool for Ring Binders"/>
    <n v="24.1"/>
    <n v="5"/>
    <n v="0"/>
    <n v="11.086"/>
    <x v="8"/>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x v="8"/>
  </r>
  <r>
    <n v="6985"/>
    <x v="3469"/>
    <x v="0"/>
    <x v="142"/>
    <d v="2013-09-06T00:00:00"/>
    <s v="Standard Class"/>
    <s v="JA-15970"/>
    <s v="Joseph Airdo"/>
    <x v="0"/>
    <s v="United States"/>
    <s v="Detroit"/>
    <x v="12"/>
    <n v="48227"/>
    <x v="2"/>
    <s v="OFF-AP-10002457"/>
    <x v="1"/>
    <x v="9"/>
    <s v="Eureka The Boss Plus 12-Amp Hard Box Upright Vacuum, Red"/>
    <n v="376.74"/>
    <n v="4"/>
    <n v="0.1"/>
    <n v="71.162000000000006"/>
    <x v="8"/>
  </r>
  <r>
    <n v="6986"/>
    <x v="3469"/>
    <x v="0"/>
    <x v="142"/>
    <d v="2013-09-06T00:00:00"/>
    <s v="Standard Class"/>
    <s v="JA-15970"/>
    <s v="Joseph Airdo"/>
    <x v="0"/>
    <s v="United States"/>
    <s v="Detroit"/>
    <x v="12"/>
    <n v="48227"/>
    <x v="2"/>
    <s v="OFF-BI-10000320"/>
    <x v="1"/>
    <x v="8"/>
    <s v="GBC Plastic Binding Combs"/>
    <n v="29.52"/>
    <n v="4"/>
    <n v="0"/>
    <n v="14.4648"/>
    <x v="8"/>
  </r>
  <r>
    <n v="6987"/>
    <x v="3469"/>
    <x v="0"/>
    <x v="142"/>
    <d v="2013-09-06T00:00:00"/>
    <s v="Standard Class"/>
    <s v="JA-15970"/>
    <s v="Joseph Airdo"/>
    <x v="0"/>
    <s v="United States"/>
    <s v="Detroit"/>
    <x v="12"/>
    <n v="48227"/>
    <x v="2"/>
    <s v="OFF-AR-10004999"/>
    <x v="1"/>
    <x v="6"/>
    <s v="Newell 315"/>
    <n v="11.96"/>
    <n v="2"/>
    <n v="0"/>
    <n v="2.99"/>
    <x v="8"/>
  </r>
  <r>
    <n v="6988"/>
    <x v="3469"/>
    <x v="0"/>
    <x v="142"/>
    <d v="2013-09-06T00:00:00"/>
    <s v="Standard Class"/>
    <s v="JA-15970"/>
    <s v="Joseph Airdo"/>
    <x v="0"/>
    <s v="United States"/>
    <s v="Detroit"/>
    <x v="12"/>
    <n v="48227"/>
    <x v="2"/>
    <s v="OFF-BI-10001116"/>
    <x v="1"/>
    <x v="8"/>
    <s v="Wilson Jones 1&quot; Hanging DublLock Ring Binders"/>
    <n v="26.4"/>
    <n v="5"/>
    <n v="0"/>
    <n v="12.672000000000001"/>
    <x v="8"/>
  </r>
  <r>
    <n v="6989"/>
    <x v="3470"/>
    <x v="3"/>
    <x v="343"/>
    <d v="2014-11-17T00:00:00"/>
    <s v="Second Class"/>
    <s v="BB-11545"/>
    <s v="Brenda Bowman"/>
    <x v="1"/>
    <s v="United States"/>
    <s v="Fort Lauderdale"/>
    <x v="2"/>
    <n v="33311"/>
    <x v="0"/>
    <s v="OFF-AP-10002651"/>
    <x v="1"/>
    <x v="9"/>
    <s v="Hoover Upright Vacuum With Dirt Cup"/>
    <n v="1158.1199999999999"/>
    <n v="5"/>
    <n v="0.2"/>
    <n v="130.2885"/>
    <x v="0"/>
  </r>
  <r>
    <n v="6990"/>
    <x v="3471"/>
    <x v="3"/>
    <x v="157"/>
    <d v="2014-12-14T00:00:00"/>
    <s v="First Class"/>
    <s v="DK-13375"/>
    <s v="Dennis Kane"/>
    <x v="0"/>
    <s v="United States"/>
    <s v="Abilene"/>
    <x v="5"/>
    <n v="79605"/>
    <x v="2"/>
    <s v="OFF-AP-10001634"/>
    <x v="1"/>
    <x v="9"/>
    <s v="Hoover Commercial Lightweight Upright Vacuum"/>
    <n v="1.3919999999999999"/>
    <n v="2"/>
    <n v="0.8"/>
    <n v="-3.7584"/>
    <x v="4"/>
  </r>
  <r>
    <n v="6991"/>
    <x v="3472"/>
    <x v="1"/>
    <x v="627"/>
    <d v="2012-11-13T00:00:00"/>
    <s v="Second Class"/>
    <s v="RH-19600"/>
    <s v="Rob Haberlin"/>
    <x v="0"/>
    <s v="United States"/>
    <s v="Hampton"/>
    <x v="17"/>
    <n v="23666"/>
    <x v="0"/>
    <s v="OFF-AP-10003266"/>
    <x v="1"/>
    <x v="9"/>
    <s v="Holmes Replacement Filter for HEPA Air Cleaner, Large Room"/>
    <n v="44.43"/>
    <n v="3"/>
    <n v="0"/>
    <n v="18.660599999999999"/>
    <x v="0"/>
  </r>
  <r>
    <n v="6992"/>
    <x v="3472"/>
    <x v="1"/>
    <x v="627"/>
    <d v="2012-11-13T00:00:00"/>
    <s v="Second Class"/>
    <s v="RH-19600"/>
    <s v="Rob Haberlin"/>
    <x v="0"/>
    <s v="United States"/>
    <s v="Hampton"/>
    <x v="17"/>
    <n v="23666"/>
    <x v="0"/>
    <s v="TEC-PH-10002890"/>
    <x v="2"/>
    <x v="7"/>
    <s v="AT&amp;T 17929 Lendline Telephone"/>
    <n v="226.2"/>
    <n v="5"/>
    <n v="0"/>
    <n v="58.811999999999998"/>
    <x v="0"/>
  </r>
  <r>
    <n v="6993"/>
    <x v="3472"/>
    <x v="1"/>
    <x v="627"/>
    <d v="2012-11-13T00:00:00"/>
    <s v="Second Class"/>
    <s v="RH-19600"/>
    <s v="Rob Haberlin"/>
    <x v="0"/>
    <s v="United States"/>
    <s v="Hampton"/>
    <x v="17"/>
    <n v="23666"/>
    <x v="0"/>
    <s v="FUR-FU-10000308"/>
    <x v="0"/>
    <x v="5"/>
    <s v="Deflect-o Glass Clear Studded Chair Mats"/>
    <n v="186.54"/>
    <n v="3"/>
    <n v="0"/>
    <n v="41.038800000000002"/>
    <x v="0"/>
  </r>
  <r>
    <n v="6994"/>
    <x v="3472"/>
    <x v="1"/>
    <x v="627"/>
    <d v="2012-11-13T00:00:00"/>
    <s v="Second Class"/>
    <s v="RH-19600"/>
    <s v="Rob Haberlin"/>
    <x v="0"/>
    <s v="United States"/>
    <s v="Hampton"/>
    <x v="17"/>
    <n v="23666"/>
    <x v="0"/>
    <s v="OFF-AR-10000380"/>
    <x v="1"/>
    <x v="6"/>
    <s v="Hunt PowerHouse Electric Pencil Sharpener, Blue"/>
    <n v="265.86"/>
    <n v="7"/>
    <n v="0"/>
    <n v="79.757999999999996"/>
    <x v="0"/>
  </r>
  <r>
    <n v="6995"/>
    <x v="3472"/>
    <x v="1"/>
    <x v="627"/>
    <d v="2012-11-13T00:00:00"/>
    <s v="Second Class"/>
    <s v="RH-19600"/>
    <s v="Rob Haberlin"/>
    <x v="0"/>
    <s v="United States"/>
    <s v="Hampton"/>
    <x v="17"/>
    <n v="23666"/>
    <x v="0"/>
    <s v="OFF-AR-10000122"/>
    <x v="1"/>
    <x v="6"/>
    <s v="Newell 314"/>
    <n v="27.9"/>
    <n v="5"/>
    <n v="0"/>
    <n v="6.9749999999999996"/>
    <x v="0"/>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x v="0"/>
  </r>
  <r>
    <n v="6997"/>
    <x v="3474"/>
    <x v="3"/>
    <x v="331"/>
    <d v="2014-12-26T00:00:00"/>
    <s v="Second Class"/>
    <s v="JB-15400"/>
    <s v="Jennifer Braxton"/>
    <x v="1"/>
    <s v="United States"/>
    <s v="Rockford"/>
    <x v="10"/>
    <n v="61107"/>
    <x v="2"/>
    <s v="OFF-BI-10004002"/>
    <x v="1"/>
    <x v="8"/>
    <s v="Wilson Jones International Size A4 Ring Binders"/>
    <n v="13.84"/>
    <n v="4"/>
    <n v="0.8"/>
    <n v="-22.143999999999998"/>
    <x v="4"/>
  </r>
  <r>
    <n v="6998"/>
    <x v="3474"/>
    <x v="3"/>
    <x v="331"/>
    <d v="2014-12-26T00:00:00"/>
    <s v="Second Class"/>
    <s v="JB-15400"/>
    <s v="Jennifer Braxton"/>
    <x v="1"/>
    <s v="United States"/>
    <s v="Rockford"/>
    <x v="10"/>
    <n v="61107"/>
    <x v="2"/>
    <s v="OFF-PA-10004475"/>
    <x v="1"/>
    <x v="10"/>
    <s v="Xerox 1940"/>
    <n v="175.87200000000001"/>
    <n v="4"/>
    <n v="0.2"/>
    <n v="63.753599999999999"/>
    <x v="4"/>
  </r>
  <r>
    <n v="6999"/>
    <x v="3475"/>
    <x v="0"/>
    <x v="1142"/>
    <d v="2013-09-23T00:00:00"/>
    <s v="Standard Class"/>
    <s v="BC-11125"/>
    <s v="Becky Castell"/>
    <x v="2"/>
    <s v="United States"/>
    <s v="Laguna Niguel"/>
    <x v="1"/>
    <n v="92677"/>
    <x v="1"/>
    <s v="OFF-PA-10002195"/>
    <x v="1"/>
    <x v="10"/>
    <s v="Xerox 1966"/>
    <n v="12.96"/>
    <n v="2"/>
    <n v="0"/>
    <n v="6.3503999999999996"/>
    <x v="8"/>
  </r>
  <r>
    <n v="7000"/>
    <x v="3476"/>
    <x v="3"/>
    <x v="1143"/>
    <d v="2014-05-30T00:00:00"/>
    <s v="First Class"/>
    <s v="KC-16675"/>
    <s v="Kimberly Carter"/>
    <x v="1"/>
    <s v="United States"/>
    <s v="Louisville"/>
    <x v="0"/>
    <n v="40214"/>
    <x v="0"/>
    <s v="OFF-AP-10002670"/>
    <x v="1"/>
    <x v="9"/>
    <s v="Belkin 8-Outlet Premiere SurgeMaster II Surge Protectors"/>
    <n v="208.44"/>
    <n v="3"/>
    <n v="0"/>
    <n v="62.531999999999996"/>
    <x v="5"/>
  </r>
  <r>
    <n v="7001"/>
    <x v="3476"/>
    <x v="3"/>
    <x v="1143"/>
    <d v="2014-05-30T00:00:00"/>
    <s v="First Class"/>
    <s v="KC-16675"/>
    <s v="Kimberly Carter"/>
    <x v="1"/>
    <s v="United States"/>
    <s v="Louisville"/>
    <x v="0"/>
    <n v="40214"/>
    <x v="0"/>
    <s v="OFF-SU-10004498"/>
    <x v="1"/>
    <x v="14"/>
    <s v="Martin-Yale Premier Letter Opener"/>
    <n v="25.76"/>
    <n v="2"/>
    <n v="0"/>
    <n v="0.77280000000000004"/>
    <x v="5"/>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x v="10"/>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x v="6"/>
  </r>
  <r>
    <n v="7004"/>
    <x v="3478"/>
    <x v="2"/>
    <x v="710"/>
    <d v="2011-08-21T00:00:00"/>
    <s v="Second Class"/>
    <s v="DW-13195"/>
    <s v="David Wiener"/>
    <x v="1"/>
    <s v="United States"/>
    <s v="Los Angeles"/>
    <x v="1"/>
    <n v="90045"/>
    <x v="1"/>
    <s v="OFF-BI-10000632"/>
    <x v="1"/>
    <x v="8"/>
    <s v="Satellite Sectional Post Binders"/>
    <n v="69.456000000000003"/>
    <n v="2"/>
    <n v="0.2"/>
    <n v="22.5732"/>
    <x v="6"/>
  </r>
  <r>
    <n v="7005"/>
    <x v="3479"/>
    <x v="2"/>
    <x v="851"/>
    <d v="2011-12-28T00:00:00"/>
    <s v="Standard Class"/>
    <s v="ME-18010"/>
    <s v="Michelle Ellison"/>
    <x v="1"/>
    <s v="United States"/>
    <s v="Port Arthur"/>
    <x v="5"/>
    <n v="77642"/>
    <x v="2"/>
    <s v="OFF-PA-10000223"/>
    <x v="1"/>
    <x v="10"/>
    <s v="Xerox 2000"/>
    <n v="5.1840000000000002"/>
    <n v="1"/>
    <n v="0.2"/>
    <n v="1.8144"/>
    <x v="4"/>
  </r>
  <r>
    <n v="7006"/>
    <x v="3480"/>
    <x v="1"/>
    <x v="549"/>
    <d v="2012-11-05T00:00:00"/>
    <s v="Standard Class"/>
    <s v="JF-15490"/>
    <s v="Jeremy Farry"/>
    <x v="0"/>
    <s v="United States"/>
    <s v="New York City"/>
    <x v="15"/>
    <n v="10009"/>
    <x v="3"/>
    <s v="FUR-CH-10001545"/>
    <x v="0"/>
    <x v="1"/>
    <s v="Hon Comfortask Task/Swivel Chairs"/>
    <n v="205.16399999999999"/>
    <n v="2"/>
    <n v="0.1"/>
    <n v="13.6776"/>
    <x v="0"/>
  </r>
  <r>
    <n v="7007"/>
    <x v="3481"/>
    <x v="2"/>
    <x v="534"/>
    <d v="2011-12-21T00:00:00"/>
    <s v="Standard Class"/>
    <s v="SP-20860"/>
    <s v="Sung Pak"/>
    <x v="1"/>
    <s v="United States"/>
    <s v="Chicago"/>
    <x v="10"/>
    <n v="60623"/>
    <x v="2"/>
    <s v="FUR-FU-10001546"/>
    <x v="0"/>
    <x v="5"/>
    <s v="Dana Swing-Arm Lamps"/>
    <n v="8.5440000000000005"/>
    <n v="2"/>
    <n v="0.6"/>
    <n v="-7.476"/>
    <x v="4"/>
  </r>
  <r>
    <n v="7008"/>
    <x v="3482"/>
    <x v="1"/>
    <x v="291"/>
    <d v="2012-08-25T00:00:00"/>
    <s v="Standard Class"/>
    <s v="KN-16390"/>
    <s v="Katherine Nockton"/>
    <x v="1"/>
    <s v="United States"/>
    <s v="Springfield"/>
    <x v="24"/>
    <n v="45503"/>
    <x v="3"/>
    <s v="OFF-BI-10001098"/>
    <x v="1"/>
    <x v="8"/>
    <s v="Acco D-Ring Binder w/DublLock"/>
    <n v="12.827999999999999"/>
    <n v="2"/>
    <n v="0.7"/>
    <n v="-8.9795999999999996"/>
    <x v="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x v="6"/>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x v="6"/>
  </r>
  <r>
    <n v="7011"/>
    <x v="3483"/>
    <x v="2"/>
    <x v="235"/>
    <d v="2011-05-27T00:00:00"/>
    <s v="Standard Class"/>
    <s v="GT-14710"/>
    <s v="Greg Tran"/>
    <x v="0"/>
    <s v="United States"/>
    <s v="New York City"/>
    <x v="15"/>
    <n v="10035"/>
    <x v="3"/>
    <s v="OFF-BI-10000829"/>
    <x v="1"/>
    <x v="8"/>
    <s v="Avery Non-Stick Binders"/>
    <n v="17.96"/>
    <n v="5"/>
    <n v="0.2"/>
    <n v="5.8369999999999997"/>
    <x v="5"/>
  </r>
  <r>
    <n v="7012"/>
    <x v="3483"/>
    <x v="2"/>
    <x v="235"/>
    <d v="2011-05-27T00:00:00"/>
    <s v="Standard Class"/>
    <s v="GT-14710"/>
    <s v="Greg Tran"/>
    <x v="0"/>
    <s v="United States"/>
    <s v="New York City"/>
    <x v="15"/>
    <n v="10035"/>
    <x v="3"/>
    <s v="OFF-SU-10003002"/>
    <x v="1"/>
    <x v="14"/>
    <s v="Letter Slitter"/>
    <n v="5.04"/>
    <n v="2"/>
    <n v="0"/>
    <n v="0.1512"/>
    <x v="5"/>
  </r>
  <r>
    <n v="7013"/>
    <x v="3483"/>
    <x v="2"/>
    <x v="235"/>
    <d v="2011-05-27T00:00:00"/>
    <s v="Standard Class"/>
    <s v="GT-14710"/>
    <s v="Greg Tran"/>
    <x v="0"/>
    <s v="United States"/>
    <s v="New York City"/>
    <x v="15"/>
    <n v="10035"/>
    <x v="3"/>
    <s v="OFF-AP-10002118"/>
    <x v="1"/>
    <x v="9"/>
    <s v="1.7 Cubic Foot Compact &quot;Cube&quot; Office Refrigerators"/>
    <n v="208.16"/>
    <n v="1"/>
    <n v="0"/>
    <n v="56.203200000000002"/>
    <x v="5"/>
  </r>
  <r>
    <n v="7014"/>
    <x v="3484"/>
    <x v="3"/>
    <x v="34"/>
    <d v="2014-12-12T00:00:00"/>
    <s v="Second Class"/>
    <s v="DB-12910"/>
    <s v="Daniel Byrd"/>
    <x v="2"/>
    <s v="United States"/>
    <s v="Salinas"/>
    <x v="1"/>
    <n v="93905"/>
    <x v="1"/>
    <s v="FUR-BO-10001519"/>
    <x v="0"/>
    <x v="0"/>
    <s v="O'Sullivan 3-Shelf Heavy-Duty Bookcases"/>
    <n v="148.25700000000001"/>
    <n v="3"/>
    <n v="0.15"/>
    <n v="15.697800000000001"/>
    <x v="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x v="10"/>
  </r>
  <r>
    <n v="7016"/>
    <x v="3485"/>
    <x v="2"/>
    <x v="518"/>
    <d v="2011-03-13T00:00:00"/>
    <s v="Second Class"/>
    <s v="FM-14215"/>
    <s v="Filia McAdams"/>
    <x v="1"/>
    <s v="United States"/>
    <s v="Richmond"/>
    <x v="0"/>
    <n v="40475"/>
    <x v="0"/>
    <s v="TEC-AC-10000710"/>
    <x v="2"/>
    <x v="11"/>
    <s v="Maxell DVD-RAM Discs"/>
    <n v="32.96"/>
    <n v="2"/>
    <n v="0"/>
    <n v="14.172800000000001"/>
    <x v="10"/>
  </r>
  <r>
    <n v="7017"/>
    <x v="3485"/>
    <x v="2"/>
    <x v="518"/>
    <d v="2011-03-13T00:00:00"/>
    <s v="Second Class"/>
    <s v="FM-14215"/>
    <s v="Filia McAdams"/>
    <x v="1"/>
    <s v="United States"/>
    <s v="Richmond"/>
    <x v="0"/>
    <n v="40475"/>
    <x v="0"/>
    <s v="TEC-PH-10000984"/>
    <x v="2"/>
    <x v="7"/>
    <s v="Panasonic KX-TG9471B"/>
    <n v="587.97"/>
    <n v="3"/>
    <n v="0"/>
    <n v="164.63159999999999"/>
    <x v="10"/>
  </r>
  <r>
    <n v="7018"/>
    <x v="3485"/>
    <x v="2"/>
    <x v="518"/>
    <d v="2011-03-13T00:00:00"/>
    <s v="Second Class"/>
    <s v="FM-14215"/>
    <s v="Filia McAdams"/>
    <x v="1"/>
    <s v="United States"/>
    <s v="Richmond"/>
    <x v="0"/>
    <n v="40475"/>
    <x v="0"/>
    <s v="OFF-PA-10000213"/>
    <x v="1"/>
    <x v="10"/>
    <s v="Xerox 198"/>
    <n v="14.94"/>
    <n v="3"/>
    <n v="0"/>
    <n v="7.0217999999999998"/>
    <x v="10"/>
  </r>
  <r>
    <n v="7019"/>
    <x v="3486"/>
    <x v="0"/>
    <x v="661"/>
    <d v="2013-06-28T00:00:00"/>
    <s v="Second Class"/>
    <s v="SM-20005"/>
    <s v="Sally Matthias"/>
    <x v="0"/>
    <s v="United States"/>
    <s v="New York City"/>
    <x v="15"/>
    <n v="10035"/>
    <x v="3"/>
    <s v="OFF-LA-10003720"/>
    <x v="1"/>
    <x v="2"/>
    <s v="Avery 487"/>
    <n v="25.83"/>
    <n v="7"/>
    <n v="0"/>
    <n v="12.1401"/>
    <x v="1"/>
  </r>
  <r>
    <n v="7020"/>
    <x v="3487"/>
    <x v="2"/>
    <x v="709"/>
    <d v="2011-08-27T00:00:00"/>
    <s v="Standard Class"/>
    <s v="AP-10915"/>
    <s v="Arthur Prichep"/>
    <x v="0"/>
    <s v="United States"/>
    <s v="Denver"/>
    <x v="22"/>
    <n v="80219"/>
    <x v="1"/>
    <s v="OFF-PA-10001837"/>
    <x v="1"/>
    <x v="10"/>
    <s v="Xerox 1976"/>
    <n v="15.552"/>
    <n v="3"/>
    <n v="0.2"/>
    <n v="5.4432"/>
    <x v="6"/>
  </r>
  <r>
    <n v="7021"/>
    <x v="3487"/>
    <x v="2"/>
    <x v="709"/>
    <d v="2011-08-27T00:00:00"/>
    <s v="Standard Class"/>
    <s v="AP-10915"/>
    <s v="Arthur Prichep"/>
    <x v="0"/>
    <s v="United States"/>
    <s v="Denver"/>
    <x v="22"/>
    <n v="80219"/>
    <x v="1"/>
    <s v="OFF-SU-10004661"/>
    <x v="1"/>
    <x v="14"/>
    <s v="Acme Titanium Bonded Scissors"/>
    <n v="6.8"/>
    <n v="1"/>
    <n v="0.2"/>
    <n v="0.51"/>
    <x v="6"/>
  </r>
  <r>
    <n v="7022"/>
    <x v="3487"/>
    <x v="2"/>
    <x v="709"/>
    <d v="2011-08-27T00:00:00"/>
    <s v="Standard Class"/>
    <s v="AP-10915"/>
    <s v="Arthur Prichep"/>
    <x v="0"/>
    <s v="United States"/>
    <s v="Denver"/>
    <x v="22"/>
    <n v="80219"/>
    <x v="1"/>
    <s v="FUR-FU-10003274"/>
    <x v="0"/>
    <x v="5"/>
    <s v="Regeneration Desk Collection"/>
    <n v="4.2240000000000002"/>
    <n v="3"/>
    <n v="0.2"/>
    <n v="1.2672000000000001"/>
    <x v="6"/>
  </r>
  <r>
    <n v="7023"/>
    <x v="3487"/>
    <x v="2"/>
    <x v="709"/>
    <d v="2011-08-27T00:00:00"/>
    <s v="Standard Class"/>
    <s v="AP-10915"/>
    <s v="Arthur Prichep"/>
    <x v="0"/>
    <s v="United States"/>
    <s v="Denver"/>
    <x v="22"/>
    <n v="80219"/>
    <x v="1"/>
    <s v="TEC-PH-10000149"/>
    <x v="2"/>
    <x v="7"/>
    <s v="Cisco SPA525G2 IP Phone - Wireless"/>
    <n v="143.63999999999999"/>
    <n v="9"/>
    <n v="0.2"/>
    <n v="10.773"/>
    <x v="6"/>
  </r>
  <r>
    <n v="7024"/>
    <x v="3487"/>
    <x v="2"/>
    <x v="709"/>
    <d v="2011-08-27T00:00:00"/>
    <s v="Standard Class"/>
    <s v="AP-10915"/>
    <s v="Arthur Prichep"/>
    <x v="0"/>
    <s v="United States"/>
    <s v="Denver"/>
    <x v="22"/>
    <n v="80219"/>
    <x v="1"/>
    <s v="OFF-PA-10000019"/>
    <x v="1"/>
    <x v="10"/>
    <s v="Xerox 1931"/>
    <n v="31.103999999999999"/>
    <n v="6"/>
    <n v="0.2"/>
    <n v="10.8864"/>
    <x v="6"/>
  </r>
  <r>
    <n v="7025"/>
    <x v="3487"/>
    <x v="2"/>
    <x v="709"/>
    <d v="2011-08-27T00:00:00"/>
    <s v="Standard Class"/>
    <s v="AP-10915"/>
    <s v="Arthur Prichep"/>
    <x v="0"/>
    <s v="United States"/>
    <s v="Denver"/>
    <x v="22"/>
    <n v="80219"/>
    <x v="1"/>
    <s v="OFF-PA-10001125"/>
    <x v="1"/>
    <x v="10"/>
    <s v="Xerox 1988"/>
    <n v="223.05600000000001"/>
    <n v="9"/>
    <n v="0.2"/>
    <n v="69.704999999999998"/>
    <x v="6"/>
  </r>
  <r>
    <n v="7026"/>
    <x v="3488"/>
    <x v="3"/>
    <x v="695"/>
    <d v="2014-02-13T00:00:00"/>
    <s v="Standard Class"/>
    <s v="SP-20545"/>
    <s v="Sibella Parks"/>
    <x v="1"/>
    <s v="United States"/>
    <s v="New York City"/>
    <x v="15"/>
    <n v="10024"/>
    <x v="3"/>
    <s v="TEC-PH-10002538"/>
    <x v="2"/>
    <x v="7"/>
    <s v="Grandstream GXP1160 VoIP phone"/>
    <n v="227.46"/>
    <n v="6"/>
    <n v="0"/>
    <n v="65.963399999999993"/>
    <x v="11"/>
  </r>
  <r>
    <n v="7027"/>
    <x v="3488"/>
    <x v="3"/>
    <x v="695"/>
    <d v="2014-02-13T00:00:00"/>
    <s v="Standard Class"/>
    <s v="SP-20545"/>
    <s v="Sibella Parks"/>
    <x v="1"/>
    <s v="United States"/>
    <s v="New York City"/>
    <x v="15"/>
    <n v="10024"/>
    <x v="3"/>
    <s v="OFF-BI-10000279"/>
    <x v="1"/>
    <x v="8"/>
    <s v="Acco Recycled 2&quot; Capacity Laser Printer Hanging Data Binders"/>
    <n v="46.24"/>
    <n v="4"/>
    <n v="0.2"/>
    <n v="15.606"/>
    <x v="11"/>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x v="9"/>
  </r>
  <r>
    <n v="7029"/>
    <x v="3490"/>
    <x v="0"/>
    <x v="887"/>
    <d v="2013-12-24T00:00:00"/>
    <s v="Second Class"/>
    <s v="MC-17575"/>
    <s v="Matt Collins"/>
    <x v="0"/>
    <s v="United States"/>
    <s v="Fremont"/>
    <x v="8"/>
    <n v="68025"/>
    <x v="2"/>
    <s v="OFF-PA-10003673"/>
    <x v="1"/>
    <x v="10"/>
    <s v="Strathmore Photo Mount Cards"/>
    <n v="33.9"/>
    <n v="5"/>
    <n v="0"/>
    <n v="15.593999999999999"/>
    <x v="4"/>
  </r>
  <r>
    <n v="7030"/>
    <x v="3491"/>
    <x v="0"/>
    <x v="583"/>
    <d v="2013-11-17T00:00:00"/>
    <s v="Standard Class"/>
    <s v="EB-13750"/>
    <s v="Edward Becker"/>
    <x v="1"/>
    <s v="United States"/>
    <s v="New York City"/>
    <x v="15"/>
    <n v="10011"/>
    <x v="3"/>
    <s v="OFF-ST-10002562"/>
    <x v="1"/>
    <x v="4"/>
    <s v="Staples"/>
    <n v="28.14"/>
    <n v="3"/>
    <n v="0"/>
    <n v="7.8792"/>
    <x v="0"/>
  </r>
  <r>
    <n v="7031"/>
    <x v="3491"/>
    <x v="0"/>
    <x v="583"/>
    <d v="2013-11-17T00:00:00"/>
    <s v="Standard Class"/>
    <s v="EB-13750"/>
    <s v="Edward Becker"/>
    <x v="1"/>
    <s v="United States"/>
    <s v="New York City"/>
    <x v="15"/>
    <n v="10011"/>
    <x v="3"/>
    <s v="TEC-AC-10002305"/>
    <x v="2"/>
    <x v="11"/>
    <s v="KeyTronicÂ E03601U1 -Â KeyboardÂ - Beige"/>
    <n v="36"/>
    <n v="2"/>
    <n v="0"/>
    <n v="6.48"/>
    <x v="0"/>
  </r>
  <r>
    <n v="7032"/>
    <x v="3491"/>
    <x v="0"/>
    <x v="583"/>
    <d v="2013-11-17T00:00:00"/>
    <s v="Standard Class"/>
    <s v="EB-13750"/>
    <s v="Edward Becker"/>
    <x v="1"/>
    <s v="United States"/>
    <s v="New York City"/>
    <x v="15"/>
    <n v="10011"/>
    <x v="3"/>
    <s v="OFF-AR-10003373"/>
    <x v="1"/>
    <x v="6"/>
    <s v="Boston School Pro Electric Pencil Sharpener, 1670"/>
    <n v="92.94"/>
    <n v="3"/>
    <n v="0"/>
    <n v="25.093800000000002"/>
    <x v="0"/>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x v="0"/>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x v="0"/>
  </r>
  <r>
    <n v="7035"/>
    <x v="3491"/>
    <x v="0"/>
    <x v="583"/>
    <d v="2013-11-17T00:00:00"/>
    <s v="Standard Class"/>
    <s v="EB-13750"/>
    <s v="Edward Becker"/>
    <x v="1"/>
    <s v="United States"/>
    <s v="New York City"/>
    <x v="15"/>
    <n v="10011"/>
    <x v="3"/>
    <s v="OFF-BI-10004236"/>
    <x v="1"/>
    <x v="8"/>
    <s v="XtraLife ClearVue Slant-D Ring Binder, White, 3&quot;"/>
    <n v="35.231999999999999"/>
    <n v="3"/>
    <n v="0.2"/>
    <n v="11.4504"/>
    <x v="0"/>
  </r>
  <r>
    <n v="7036"/>
    <x v="3492"/>
    <x v="3"/>
    <x v="45"/>
    <d v="2014-11-14T00:00:00"/>
    <s v="Standard Class"/>
    <s v="JE-15610"/>
    <s v="Jim Epp"/>
    <x v="1"/>
    <s v="United States"/>
    <s v="San Diego"/>
    <x v="1"/>
    <n v="92105"/>
    <x v="1"/>
    <s v="FUR-CH-10004675"/>
    <x v="0"/>
    <x v="1"/>
    <s v="Lifetime Advantage Folding Chairs, 4/Carton"/>
    <n v="523.39200000000005"/>
    <n v="3"/>
    <n v="0.2"/>
    <n v="52.339199999999998"/>
    <x v="0"/>
  </r>
  <r>
    <n v="7037"/>
    <x v="3493"/>
    <x v="2"/>
    <x v="1073"/>
    <d v="2011-05-04T00:00:00"/>
    <s v="Second Class"/>
    <s v="CS-11860"/>
    <s v="Cari Schnelling"/>
    <x v="0"/>
    <s v="United States"/>
    <s v="Lakeland"/>
    <x v="2"/>
    <n v="33801"/>
    <x v="0"/>
    <s v="TEC-CO-10004202"/>
    <x v="2"/>
    <x v="16"/>
    <s v="Brother DCP1000 Digital 3 in 1 Multifunction Machine"/>
    <n v="479.98399999999998"/>
    <n v="2"/>
    <n v="0.2"/>
    <n v="89.997"/>
    <x v="5"/>
  </r>
  <r>
    <n v="7038"/>
    <x v="3494"/>
    <x v="3"/>
    <x v="585"/>
    <d v="2014-09-28T00:00:00"/>
    <s v="Standard Class"/>
    <s v="PB-19105"/>
    <s v="Peter BÃ¼hler"/>
    <x v="0"/>
    <s v="United States"/>
    <s v="Smyrna"/>
    <x v="32"/>
    <n v="30080"/>
    <x v="0"/>
    <s v="OFF-PA-10004255"/>
    <x v="1"/>
    <x v="10"/>
    <s v="Xerox 219"/>
    <n v="12.96"/>
    <n v="2"/>
    <n v="0"/>
    <n v="6.2207999999999997"/>
    <x v="8"/>
  </r>
  <r>
    <n v="7039"/>
    <x v="3494"/>
    <x v="3"/>
    <x v="585"/>
    <d v="2014-09-28T00:00:00"/>
    <s v="Standard Class"/>
    <s v="PB-19105"/>
    <s v="Peter BÃ¼hler"/>
    <x v="0"/>
    <s v="United States"/>
    <s v="Smyrna"/>
    <x v="32"/>
    <n v="30080"/>
    <x v="0"/>
    <s v="OFF-AR-10003896"/>
    <x v="1"/>
    <x v="6"/>
    <s v="Stride Job 150 Highlighters, Chisel Tip, Assorted Colors"/>
    <n v="17.940000000000001"/>
    <n v="3"/>
    <n v="0"/>
    <n v="6.4584000000000001"/>
    <x v="8"/>
  </r>
  <r>
    <n v="7040"/>
    <x v="3495"/>
    <x v="3"/>
    <x v="94"/>
    <d v="2014-12-24T00:00:00"/>
    <s v="Standard Class"/>
    <s v="AT-10735"/>
    <s v="Annie Thurman"/>
    <x v="0"/>
    <s v="United States"/>
    <s v="New York City"/>
    <x v="15"/>
    <n v="10009"/>
    <x v="3"/>
    <s v="OFF-ST-10002276"/>
    <x v="1"/>
    <x v="4"/>
    <s v="Safco Steel Mobile File Cart"/>
    <n v="166.72"/>
    <n v="2"/>
    <n v="0"/>
    <n v="41.68"/>
    <x v="4"/>
  </r>
  <r>
    <n v="7041"/>
    <x v="3495"/>
    <x v="3"/>
    <x v="94"/>
    <d v="2014-12-24T00:00:00"/>
    <s v="Standard Class"/>
    <s v="AT-10735"/>
    <s v="Annie Thurman"/>
    <x v="0"/>
    <s v="United States"/>
    <s v="New York City"/>
    <x v="15"/>
    <n v="10009"/>
    <x v="3"/>
    <s v="OFF-BI-10001617"/>
    <x v="1"/>
    <x v="8"/>
    <s v="GBC Wire Binding Combs"/>
    <n v="24.815999999999999"/>
    <n v="3"/>
    <n v="0.2"/>
    <n v="8.3754000000000008"/>
    <x v="4"/>
  </r>
  <r>
    <n v="7042"/>
    <x v="3495"/>
    <x v="3"/>
    <x v="94"/>
    <d v="2014-12-24T00:00:00"/>
    <s v="Standard Class"/>
    <s v="AT-10735"/>
    <s v="Annie Thurman"/>
    <x v="0"/>
    <s v="United States"/>
    <s v="New York City"/>
    <x v="15"/>
    <n v="10009"/>
    <x v="3"/>
    <s v="FUR-FU-10000308"/>
    <x v="0"/>
    <x v="5"/>
    <s v="Deflect-o Glass Clear Studded Chair Mats"/>
    <n v="124.36"/>
    <n v="2"/>
    <n v="0"/>
    <n v="27.359200000000001"/>
    <x v="4"/>
  </r>
  <r>
    <n v="7043"/>
    <x v="3496"/>
    <x v="3"/>
    <x v="930"/>
    <d v="2014-07-24T00:00:00"/>
    <s v="Standard Class"/>
    <s v="SV-20365"/>
    <s v="Seth Vernon"/>
    <x v="0"/>
    <s v="United States"/>
    <s v="Philadelphia"/>
    <x v="9"/>
    <n v="19134"/>
    <x v="3"/>
    <s v="TEC-CO-10001943"/>
    <x v="2"/>
    <x v="16"/>
    <s v="Canon PC-428 Personal Copier"/>
    <n v="599.97"/>
    <n v="5"/>
    <n v="0.4"/>
    <n v="69.996499999999997"/>
    <x v="7"/>
  </r>
  <r>
    <n v="7044"/>
    <x v="3496"/>
    <x v="3"/>
    <x v="930"/>
    <d v="2014-07-24T00:00:00"/>
    <s v="Standard Class"/>
    <s v="SV-20365"/>
    <s v="Seth Vernon"/>
    <x v="0"/>
    <s v="United States"/>
    <s v="Philadelphia"/>
    <x v="9"/>
    <n v="19134"/>
    <x v="3"/>
    <s v="FUR-CH-10002647"/>
    <x v="0"/>
    <x v="1"/>
    <s v="Situations Contoured Folding Chairs, 4/Set"/>
    <n v="198.744"/>
    <n v="4"/>
    <n v="0.3"/>
    <n v="-14.196"/>
    <x v="7"/>
  </r>
  <r>
    <n v="7045"/>
    <x v="3496"/>
    <x v="3"/>
    <x v="930"/>
    <d v="2014-07-24T00:00:00"/>
    <s v="Standard Class"/>
    <s v="SV-20365"/>
    <s v="Seth Vernon"/>
    <x v="0"/>
    <s v="United States"/>
    <s v="Philadelphia"/>
    <x v="9"/>
    <n v="19134"/>
    <x v="3"/>
    <s v="OFF-SU-10004768"/>
    <x v="1"/>
    <x v="14"/>
    <s v="Acme Kleencut Forged Steel Scissors"/>
    <n v="9.1839999999999993"/>
    <n v="2"/>
    <n v="0.2"/>
    <n v="1.1479999999999999"/>
    <x v="7"/>
  </r>
  <r>
    <n v="7046"/>
    <x v="3497"/>
    <x v="0"/>
    <x v="54"/>
    <d v="2013-11-10T00:00:00"/>
    <s v="Standard Class"/>
    <s v="PJ-18835"/>
    <s v="Patrick Jones"/>
    <x v="1"/>
    <s v="United States"/>
    <s v="Dallas"/>
    <x v="5"/>
    <n v="75217"/>
    <x v="2"/>
    <s v="OFF-PA-10002160"/>
    <x v="1"/>
    <x v="10"/>
    <s v="Xerox 1978"/>
    <n v="9.2479999999999993"/>
    <n v="2"/>
    <n v="0.2"/>
    <n v="3.3523999999999998"/>
    <x v="0"/>
  </r>
  <r>
    <n v="7047"/>
    <x v="3498"/>
    <x v="2"/>
    <x v="918"/>
    <d v="2011-04-12T00:00:00"/>
    <s v="Standard Class"/>
    <s v="NM-18445"/>
    <s v="Nathan Mautz"/>
    <x v="2"/>
    <s v="United States"/>
    <s v="Concord"/>
    <x v="1"/>
    <n v="94521"/>
    <x v="1"/>
    <s v="FUR-TA-10003748"/>
    <x v="0"/>
    <x v="3"/>
    <s v="Bevis 36 x 72 Conference Tables"/>
    <n v="99.591999999999999"/>
    <n v="1"/>
    <n v="0.2"/>
    <n v="2.4897999999999998"/>
    <x v="3"/>
  </r>
  <r>
    <n v="7048"/>
    <x v="3498"/>
    <x v="2"/>
    <x v="918"/>
    <d v="2011-04-12T00:00:00"/>
    <s v="Standard Class"/>
    <s v="NM-18445"/>
    <s v="Nathan Mautz"/>
    <x v="2"/>
    <s v="United States"/>
    <s v="Concord"/>
    <x v="1"/>
    <n v="94521"/>
    <x v="1"/>
    <s v="TEC-AC-10001908"/>
    <x v="2"/>
    <x v="11"/>
    <s v="Logitech Wireless Headset h800"/>
    <n v="399.96"/>
    <n v="4"/>
    <n v="0"/>
    <n v="139.98599999999999"/>
    <x v="3"/>
  </r>
  <r>
    <n v="7049"/>
    <x v="3499"/>
    <x v="0"/>
    <x v="1041"/>
    <d v="2013-08-17T00:00:00"/>
    <s v="First Class"/>
    <s v="TR-21325"/>
    <s v="Toby Ritter"/>
    <x v="0"/>
    <s v="United States"/>
    <s v="Nashville"/>
    <x v="18"/>
    <n v="37211"/>
    <x v="0"/>
    <s v="OFF-PA-10000552"/>
    <x v="1"/>
    <x v="10"/>
    <s v="Xerox 200"/>
    <n v="15.552"/>
    <n v="3"/>
    <n v="0.2"/>
    <n v="5.4432"/>
    <x v="6"/>
  </r>
  <r>
    <n v="7050"/>
    <x v="3500"/>
    <x v="2"/>
    <x v="794"/>
    <d v="2011-09-30T00:00:00"/>
    <s v="Standard Class"/>
    <s v="BF-11005"/>
    <s v="Barry Franz"/>
    <x v="2"/>
    <s v="United States"/>
    <s v="Aurora"/>
    <x v="22"/>
    <n v="80013"/>
    <x v="1"/>
    <s v="OFF-AR-10003179"/>
    <x v="1"/>
    <x v="6"/>
    <s v="Dixon Ticonderoga Core-Lock Colored Pencils"/>
    <n v="14.576000000000001"/>
    <n v="2"/>
    <n v="0.2"/>
    <n v="2.3685999999999998"/>
    <x v="8"/>
  </r>
  <r>
    <n v="7051"/>
    <x v="3501"/>
    <x v="0"/>
    <x v="25"/>
    <d v="2013-12-12T00:00:00"/>
    <s v="Same Day"/>
    <s v="WB-21850"/>
    <s v="William Brown"/>
    <x v="0"/>
    <s v="United States"/>
    <s v="Anaheim"/>
    <x v="1"/>
    <n v="92804"/>
    <x v="1"/>
    <s v="OFF-BI-10004593"/>
    <x v="1"/>
    <x v="8"/>
    <s v="Ibico Laser Imprintable Binding System Covers"/>
    <n v="209.6"/>
    <n v="5"/>
    <n v="0.2"/>
    <n v="68.12"/>
    <x v="4"/>
  </r>
  <r>
    <n v="7052"/>
    <x v="3501"/>
    <x v="0"/>
    <x v="25"/>
    <d v="2013-12-12T00:00:00"/>
    <s v="Same Day"/>
    <s v="WB-21850"/>
    <s v="William Brown"/>
    <x v="0"/>
    <s v="United States"/>
    <s v="Anaheim"/>
    <x v="1"/>
    <n v="92804"/>
    <x v="1"/>
    <s v="OFF-AR-10000914"/>
    <x v="1"/>
    <x v="6"/>
    <s v="Boston 16765 Mini Stand Up Battery Pencil Sharpener"/>
    <n v="23.32"/>
    <n v="2"/>
    <n v="0"/>
    <n v="6.0632000000000001"/>
    <x v="4"/>
  </r>
  <r>
    <n v="7053"/>
    <x v="3501"/>
    <x v="0"/>
    <x v="25"/>
    <d v="2013-12-12T00:00:00"/>
    <s v="Same Day"/>
    <s v="WB-21850"/>
    <s v="William Brown"/>
    <x v="0"/>
    <s v="United States"/>
    <s v="Anaheim"/>
    <x v="1"/>
    <n v="92804"/>
    <x v="1"/>
    <s v="OFF-PA-10000241"/>
    <x v="1"/>
    <x v="10"/>
    <s v="IBM Multi-Purpose Copy Paper, 8 1/2 x 11&quot;, Case"/>
    <n v="30.98"/>
    <n v="1"/>
    <n v="0"/>
    <n v="13.941000000000001"/>
    <x v="4"/>
  </r>
  <r>
    <n v="7054"/>
    <x v="3501"/>
    <x v="0"/>
    <x v="25"/>
    <d v="2013-12-12T00:00:00"/>
    <s v="Same Day"/>
    <s v="WB-21850"/>
    <s v="William Brown"/>
    <x v="0"/>
    <s v="United States"/>
    <s v="Anaheim"/>
    <x v="1"/>
    <n v="92804"/>
    <x v="1"/>
    <s v="TEC-AC-10000057"/>
    <x v="2"/>
    <x v="11"/>
    <s v="Microsoft Natural Ergonomic Keyboard 4000"/>
    <n v="119.96"/>
    <n v="4"/>
    <n v="0"/>
    <n v="25.191600000000001"/>
    <x v="4"/>
  </r>
  <r>
    <n v="7055"/>
    <x v="3501"/>
    <x v="0"/>
    <x v="25"/>
    <d v="2013-12-12T00:00:00"/>
    <s v="Same Day"/>
    <s v="WB-21850"/>
    <s v="William Brown"/>
    <x v="0"/>
    <s v="United States"/>
    <s v="Anaheim"/>
    <x v="1"/>
    <n v="92804"/>
    <x v="1"/>
    <s v="FUR-CH-10003774"/>
    <x v="0"/>
    <x v="1"/>
    <s v="Global Wood Trimmed Manager's Task Chair, Khaki"/>
    <n v="363.92"/>
    <n v="5"/>
    <n v="0.2"/>
    <n v="-31.843"/>
    <x v="4"/>
  </r>
  <r>
    <n v="7056"/>
    <x v="3501"/>
    <x v="0"/>
    <x v="25"/>
    <d v="2013-12-12T00:00:00"/>
    <s v="Same Day"/>
    <s v="WB-21850"/>
    <s v="William Brown"/>
    <x v="0"/>
    <s v="United States"/>
    <s v="Anaheim"/>
    <x v="1"/>
    <n v="92804"/>
    <x v="1"/>
    <s v="OFF-BI-10002824"/>
    <x v="1"/>
    <x v="8"/>
    <s v="Recycled Easel Ring Binders"/>
    <n v="35.808"/>
    <n v="3"/>
    <n v="0.2"/>
    <n v="11.19"/>
    <x v="4"/>
  </r>
  <r>
    <n v="7057"/>
    <x v="3501"/>
    <x v="0"/>
    <x v="25"/>
    <d v="2013-12-12T00:00:00"/>
    <s v="Same Day"/>
    <s v="WB-21850"/>
    <s v="William Brown"/>
    <x v="0"/>
    <s v="United States"/>
    <s v="Anaheim"/>
    <x v="1"/>
    <n v="92804"/>
    <x v="1"/>
    <s v="OFF-BI-10004001"/>
    <x v="1"/>
    <x v="8"/>
    <s v="GBC Recycled VeloBinder Covers"/>
    <n v="122.688"/>
    <n v="9"/>
    <n v="0.2"/>
    <n v="39.873600000000003"/>
    <x v="4"/>
  </r>
  <r>
    <n v="7058"/>
    <x v="3501"/>
    <x v="0"/>
    <x v="25"/>
    <d v="2013-12-12T00:00:00"/>
    <s v="Same Day"/>
    <s v="WB-21850"/>
    <s v="William Brown"/>
    <x v="0"/>
    <s v="United States"/>
    <s v="Anaheim"/>
    <x v="1"/>
    <n v="92804"/>
    <x v="1"/>
    <s v="FUR-TA-10004619"/>
    <x v="0"/>
    <x v="3"/>
    <s v="Hon Non-Folding Utility Tables"/>
    <n v="892.13599999999997"/>
    <n v="7"/>
    <n v="0.2"/>
    <n v="111.517"/>
    <x v="4"/>
  </r>
  <r>
    <n v="7059"/>
    <x v="3501"/>
    <x v="0"/>
    <x v="25"/>
    <d v="2013-12-12T00:00:00"/>
    <s v="Same Day"/>
    <s v="WB-21850"/>
    <s v="William Brown"/>
    <x v="0"/>
    <s v="United States"/>
    <s v="Anaheim"/>
    <x v="1"/>
    <n v="92804"/>
    <x v="1"/>
    <s v="OFF-ST-10000636"/>
    <x v="1"/>
    <x v="4"/>
    <s v="Rogers Profile Extra Capacity Storage Tub"/>
    <n v="50.22"/>
    <n v="3"/>
    <n v="0"/>
    <n v="2.0087999999999999"/>
    <x v="4"/>
  </r>
  <r>
    <n v="7060"/>
    <x v="3501"/>
    <x v="0"/>
    <x v="25"/>
    <d v="2013-12-12T00:00:00"/>
    <s v="Same Day"/>
    <s v="WB-21850"/>
    <s v="William Brown"/>
    <x v="0"/>
    <s v="United States"/>
    <s v="Anaheim"/>
    <x v="1"/>
    <n v="92804"/>
    <x v="1"/>
    <s v="OFF-AP-10001469"/>
    <x v="1"/>
    <x v="9"/>
    <s v="Fellowes 8 Outlet Superior Workstation Surge Protector"/>
    <n v="83.42"/>
    <n v="2"/>
    <n v="0"/>
    <n v="24.191800000000001"/>
    <x v="4"/>
  </r>
  <r>
    <n v="7061"/>
    <x v="3501"/>
    <x v="0"/>
    <x v="25"/>
    <d v="2013-12-12T00:00:00"/>
    <s v="Same Day"/>
    <s v="WB-21850"/>
    <s v="William Brown"/>
    <x v="0"/>
    <s v="United States"/>
    <s v="Anaheim"/>
    <x v="1"/>
    <n v="92804"/>
    <x v="1"/>
    <s v="OFF-BI-10002897"/>
    <x v="1"/>
    <x v="8"/>
    <s v="Black Avery Memo-Size 3-Ring Binder, 5 1/2&quot; x 8 1/2&quot;"/>
    <n v="5.8719999999999999"/>
    <n v="2"/>
    <n v="0.2"/>
    <n v="2.1286"/>
    <x v="4"/>
  </r>
  <r>
    <n v="7062"/>
    <x v="3502"/>
    <x v="1"/>
    <x v="302"/>
    <d v="2012-02-05T00:00:00"/>
    <s v="Second Class"/>
    <s v="KH-16630"/>
    <s v="Ken Heidel"/>
    <x v="1"/>
    <s v="United States"/>
    <s v="Pleasant Grove"/>
    <x v="7"/>
    <n v="84062"/>
    <x v="1"/>
    <s v="OFF-BI-10002432"/>
    <x v="1"/>
    <x v="8"/>
    <s v="Wilson Jones Standard D-Ring Binders"/>
    <n v="12.144"/>
    <n v="3"/>
    <n v="0.2"/>
    <n v="4.0986000000000002"/>
    <x v="11"/>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x v="4"/>
  </r>
  <r>
    <n v="7064"/>
    <x v="3504"/>
    <x v="3"/>
    <x v="515"/>
    <d v="2014-09-06T00:00:00"/>
    <s v="Standard Class"/>
    <s v="MG-17890"/>
    <s v="Michael Granlund"/>
    <x v="2"/>
    <s v="United States"/>
    <s v="Salem"/>
    <x v="21"/>
    <n v="97301"/>
    <x v="1"/>
    <s v="OFF-SU-10002522"/>
    <x v="1"/>
    <x v="14"/>
    <s v="Acme Kleen Earth Office Shears"/>
    <n v="6.2080000000000002"/>
    <n v="2"/>
    <n v="0.2"/>
    <n v="0.69840000000000002"/>
    <x v="8"/>
  </r>
  <r>
    <n v="7065"/>
    <x v="3505"/>
    <x v="3"/>
    <x v="1144"/>
    <d v="2014-02-10T00:00:00"/>
    <s v="Standard Class"/>
    <s v="JF-15355"/>
    <s v="Jay Fein"/>
    <x v="0"/>
    <s v="United States"/>
    <s v="Rochester"/>
    <x v="15"/>
    <n v="14609"/>
    <x v="3"/>
    <s v="OFF-AP-10003971"/>
    <x v="1"/>
    <x v="9"/>
    <s v="Belkin 6 Outlet Metallic Surge Strip"/>
    <n v="32.67"/>
    <n v="3"/>
    <n v="0"/>
    <n v="8.4941999999999993"/>
    <x v="11"/>
  </r>
  <r>
    <n v="7066"/>
    <x v="3506"/>
    <x v="2"/>
    <x v="776"/>
    <d v="2011-12-08T00:00:00"/>
    <s v="First Class"/>
    <s v="RS-19765"/>
    <s v="Roland Schwarz"/>
    <x v="1"/>
    <s v="United States"/>
    <s v="Los Angeles"/>
    <x v="1"/>
    <n v="90008"/>
    <x v="1"/>
    <s v="OFF-ST-10001496"/>
    <x v="1"/>
    <x v="4"/>
    <s v="Standard Rollaway File with Lock"/>
    <n v="1261.33"/>
    <n v="7"/>
    <n v="0"/>
    <n v="327.94580000000002"/>
    <x v="4"/>
  </r>
  <r>
    <n v="7067"/>
    <x v="3507"/>
    <x v="0"/>
    <x v="198"/>
    <d v="2013-06-04T00:00:00"/>
    <s v="Standard Class"/>
    <s v="NL-18310"/>
    <s v="Nancy Lomonaco"/>
    <x v="2"/>
    <s v="United States"/>
    <s v="Los Angeles"/>
    <x v="1"/>
    <n v="90049"/>
    <x v="1"/>
    <s v="OFF-PA-10004782"/>
    <x v="1"/>
    <x v="10"/>
    <s v="Xerox 228"/>
    <n v="38.880000000000003"/>
    <n v="6"/>
    <n v="0"/>
    <n v="18.662400000000002"/>
    <x v="5"/>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x v="5"/>
  </r>
  <r>
    <n v="7069"/>
    <x v="3508"/>
    <x v="0"/>
    <x v="206"/>
    <d v="2013-05-27T00:00:00"/>
    <s v="Standard Class"/>
    <s v="AS-10285"/>
    <s v="Alejandro Savely"/>
    <x v="1"/>
    <s v="United States"/>
    <s v="Dallas"/>
    <x v="5"/>
    <n v="75081"/>
    <x v="2"/>
    <s v="OFF-PA-10003591"/>
    <x v="1"/>
    <x v="10"/>
    <s v="Southworth 100% Cotton The Best Paper"/>
    <n v="82.656000000000006"/>
    <n v="9"/>
    <n v="0.2"/>
    <n v="30.995999999999999"/>
    <x v="5"/>
  </r>
  <r>
    <n v="7070"/>
    <x v="3509"/>
    <x v="2"/>
    <x v="128"/>
    <d v="2011-08-14T00:00:00"/>
    <s v="Standard Class"/>
    <s v="GM-14500"/>
    <s v="Gene McClure"/>
    <x v="0"/>
    <s v="United States"/>
    <s v="Fresno"/>
    <x v="1"/>
    <n v="93727"/>
    <x v="1"/>
    <s v="OFF-PA-10001667"/>
    <x v="1"/>
    <x v="10"/>
    <s v="Great White Multi-Use Recycled Paper (20Lb. and 84 Bright)"/>
    <n v="5.98"/>
    <n v="1"/>
    <n v="0"/>
    <n v="2.6909999999999998"/>
    <x v="6"/>
  </r>
  <r>
    <n v="7071"/>
    <x v="3510"/>
    <x v="0"/>
    <x v="64"/>
    <d v="2013-09-11T00:00:00"/>
    <s v="Second Class"/>
    <s v="SU-20665"/>
    <s v="Stephanie Ulpright"/>
    <x v="2"/>
    <s v="United States"/>
    <s v="Chicago"/>
    <x v="10"/>
    <n v="60653"/>
    <x v="2"/>
    <s v="OFF-PA-10004971"/>
    <x v="1"/>
    <x v="10"/>
    <s v="Xerox 196"/>
    <n v="9.2479999999999993"/>
    <n v="2"/>
    <n v="0.2"/>
    <n v="3.3523999999999998"/>
    <x v="8"/>
  </r>
  <r>
    <n v="7072"/>
    <x v="3511"/>
    <x v="0"/>
    <x v="310"/>
    <d v="2013-07-29T00:00:00"/>
    <s v="Standard Class"/>
    <s v="CK-12205"/>
    <s v="Chloris Kastensmidt"/>
    <x v="0"/>
    <s v="United States"/>
    <s v="Mcallen"/>
    <x v="5"/>
    <n v="78501"/>
    <x v="2"/>
    <s v="OFF-AR-10001216"/>
    <x v="1"/>
    <x v="6"/>
    <s v="Newell 339"/>
    <n v="4.4480000000000004"/>
    <n v="2"/>
    <n v="0.2"/>
    <n v="0.33360000000000001"/>
    <x v="7"/>
  </r>
  <r>
    <n v="7073"/>
    <x v="3511"/>
    <x v="0"/>
    <x v="310"/>
    <d v="2013-07-29T00:00:00"/>
    <s v="Standard Class"/>
    <s v="CK-12205"/>
    <s v="Chloris Kastensmidt"/>
    <x v="0"/>
    <s v="United States"/>
    <s v="Mcallen"/>
    <x v="5"/>
    <n v="78501"/>
    <x v="2"/>
    <s v="OFF-PA-10004355"/>
    <x v="1"/>
    <x v="10"/>
    <s v="Xerox 231"/>
    <n v="5.1840000000000002"/>
    <n v="1"/>
    <n v="0.2"/>
    <n v="1.8144"/>
    <x v="7"/>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x v="7"/>
  </r>
  <r>
    <n v="7075"/>
    <x v="3511"/>
    <x v="0"/>
    <x v="310"/>
    <d v="2013-07-29T00:00:00"/>
    <s v="Standard Class"/>
    <s v="CK-12205"/>
    <s v="Chloris Kastensmidt"/>
    <x v="0"/>
    <s v="United States"/>
    <s v="Mcallen"/>
    <x v="5"/>
    <n v="78501"/>
    <x v="2"/>
    <s v="OFF-BI-10004364"/>
    <x v="1"/>
    <x v="8"/>
    <s v="Storex Dura Pro Binders"/>
    <n v="4.7519999999999998"/>
    <n v="4"/>
    <n v="0.8"/>
    <n v="-8.3160000000000007"/>
    <x v="7"/>
  </r>
  <r>
    <n v="7076"/>
    <x v="3511"/>
    <x v="0"/>
    <x v="310"/>
    <d v="2013-07-29T00:00:00"/>
    <s v="Standard Class"/>
    <s v="CK-12205"/>
    <s v="Chloris Kastensmidt"/>
    <x v="0"/>
    <s v="United States"/>
    <s v="Mcallen"/>
    <x v="5"/>
    <n v="78501"/>
    <x v="2"/>
    <s v="OFF-SU-10001165"/>
    <x v="1"/>
    <x v="14"/>
    <s v="Acme Elite Stainless Steel Scissors"/>
    <n v="13.343999999999999"/>
    <n v="2"/>
    <n v="0.2"/>
    <n v="1.0007999999999999"/>
    <x v="7"/>
  </r>
  <r>
    <n v="7077"/>
    <x v="3512"/>
    <x v="0"/>
    <x v="536"/>
    <d v="2013-05-18T00:00:00"/>
    <s v="Standard Class"/>
    <s v="JM-15580"/>
    <s v="Jill Matthias"/>
    <x v="0"/>
    <s v="United States"/>
    <s v="Seattle"/>
    <x v="4"/>
    <n v="98105"/>
    <x v="1"/>
    <s v="OFF-EN-10001141"/>
    <x v="1"/>
    <x v="12"/>
    <s v="Manila Recycled Extra-Heavyweight Clasp Envelopes, 6&quot; x 9&quot;"/>
    <n v="54.9"/>
    <n v="5"/>
    <n v="0"/>
    <n v="26.901"/>
    <x v="5"/>
  </r>
  <r>
    <n v="7078"/>
    <x v="3513"/>
    <x v="0"/>
    <x v="476"/>
    <d v="2013-09-07T00:00:00"/>
    <s v="Standard Class"/>
    <s v="JE-15715"/>
    <s v="Joe Elijah"/>
    <x v="0"/>
    <s v="United States"/>
    <s v="Charlotte"/>
    <x v="3"/>
    <n v="28205"/>
    <x v="0"/>
    <s v="OFF-BI-10000014"/>
    <x v="1"/>
    <x v="8"/>
    <s v="Heavy-Duty E-Z-D Binders"/>
    <n v="22.911000000000001"/>
    <n v="7"/>
    <n v="0.7"/>
    <n v="-17.565100000000001"/>
    <x v="8"/>
  </r>
  <r>
    <n v="7079"/>
    <x v="3513"/>
    <x v="0"/>
    <x v="476"/>
    <d v="2013-09-07T00:00:00"/>
    <s v="Standard Class"/>
    <s v="JE-15715"/>
    <s v="Joe Elijah"/>
    <x v="0"/>
    <s v="United States"/>
    <s v="Charlotte"/>
    <x v="3"/>
    <n v="28205"/>
    <x v="0"/>
    <s v="OFF-AP-10000159"/>
    <x v="1"/>
    <x v="9"/>
    <s v="Belkin F9M820V08 8 Outlet Surge"/>
    <n v="309.45600000000002"/>
    <n v="9"/>
    <n v="0.2"/>
    <n v="34.813800000000001"/>
    <x v="8"/>
  </r>
  <r>
    <n v="7080"/>
    <x v="3513"/>
    <x v="0"/>
    <x v="476"/>
    <d v="2013-09-07T00:00:00"/>
    <s v="Standard Class"/>
    <s v="JE-15715"/>
    <s v="Joe Elijah"/>
    <x v="0"/>
    <s v="United States"/>
    <s v="Charlotte"/>
    <x v="3"/>
    <n v="28205"/>
    <x v="0"/>
    <s v="OFF-AR-10003560"/>
    <x v="1"/>
    <x v="6"/>
    <s v="Zebra Zazzle Fluorescent Highlighters"/>
    <n v="19.456"/>
    <n v="4"/>
    <n v="0.2"/>
    <n v="3.4047999999999998"/>
    <x v="8"/>
  </r>
  <r>
    <n v="7081"/>
    <x v="3513"/>
    <x v="0"/>
    <x v="476"/>
    <d v="2013-09-07T00:00:00"/>
    <s v="Standard Class"/>
    <s v="JE-15715"/>
    <s v="Joe Elijah"/>
    <x v="0"/>
    <s v="United States"/>
    <s v="Charlotte"/>
    <x v="3"/>
    <n v="28205"/>
    <x v="0"/>
    <s v="FUR-TA-10001768"/>
    <x v="0"/>
    <x v="3"/>
    <s v="Hon Racetrack Conference Tables"/>
    <n v="472.51799999999997"/>
    <n v="3"/>
    <n v="0.4"/>
    <n v="-149.63069999999999"/>
    <x v="8"/>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x v="8"/>
  </r>
  <r>
    <n v="7083"/>
    <x v="3513"/>
    <x v="0"/>
    <x v="476"/>
    <d v="2013-09-07T00:00:00"/>
    <s v="Standard Class"/>
    <s v="JE-15715"/>
    <s v="Joe Elijah"/>
    <x v="0"/>
    <s v="United States"/>
    <s v="Charlotte"/>
    <x v="3"/>
    <n v="28205"/>
    <x v="0"/>
    <s v="OFF-BI-10003166"/>
    <x v="1"/>
    <x v="8"/>
    <s v="GBC Plasticlear Binding Covers"/>
    <n v="17.22"/>
    <n v="5"/>
    <n v="0.7"/>
    <n v="-12.628"/>
    <x v="8"/>
  </r>
  <r>
    <n v="7084"/>
    <x v="3514"/>
    <x v="3"/>
    <x v="246"/>
    <d v="2014-07-26T00:00:00"/>
    <s v="Second Class"/>
    <s v="AR-10825"/>
    <s v="Anthony Rawles"/>
    <x v="1"/>
    <s v="United States"/>
    <s v="Concord"/>
    <x v="1"/>
    <n v="94521"/>
    <x v="1"/>
    <s v="OFF-AR-10003469"/>
    <x v="1"/>
    <x v="6"/>
    <s v="Nontoxic Chalk"/>
    <n v="3.52"/>
    <n v="2"/>
    <n v="0"/>
    <n v="1.6896"/>
    <x v="7"/>
  </r>
  <r>
    <n v="7085"/>
    <x v="3514"/>
    <x v="3"/>
    <x v="246"/>
    <d v="2014-07-26T00:00:00"/>
    <s v="Second Class"/>
    <s v="AR-10825"/>
    <s v="Anthony Rawles"/>
    <x v="1"/>
    <s v="United States"/>
    <s v="Concord"/>
    <x v="1"/>
    <n v="94521"/>
    <x v="1"/>
    <s v="TEC-PH-10002549"/>
    <x v="2"/>
    <x v="7"/>
    <s v="Polycom SoundPoint IP 450 VoIP phone"/>
    <n v="1626.192"/>
    <n v="9"/>
    <n v="0.2"/>
    <n v="121.9644"/>
    <x v="7"/>
  </r>
  <r>
    <n v="7086"/>
    <x v="3515"/>
    <x v="3"/>
    <x v="145"/>
    <d v="2014-09-29T00:00:00"/>
    <s v="First Class"/>
    <s v="AH-10075"/>
    <s v="Adam Hart"/>
    <x v="1"/>
    <s v="United States"/>
    <s v="Chester"/>
    <x v="9"/>
    <n v="19013"/>
    <x v="3"/>
    <s v="OFF-BI-10003476"/>
    <x v="1"/>
    <x v="8"/>
    <s v="Avery Metallic Poly Binders"/>
    <n v="8.5950000000000006"/>
    <n v="5"/>
    <n v="0.7"/>
    <n v="-6.3029999999999999"/>
    <x v="8"/>
  </r>
  <r>
    <n v="7087"/>
    <x v="3515"/>
    <x v="3"/>
    <x v="145"/>
    <d v="2014-09-29T00:00:00"/>
    <s v="First Class"/>
    <s v="AH-10075"/>
    <s v="Adam Hart"/>
    <x v="1"/>
    <s v="United States"/>
    <s v="Chester"/>
    <x v="9"/>
    <n v="19013"/>
    <x v="3"/>
    <s v="OFF-SU-10000157"/>
    <x v="1"/>
    <x v="14"/>
    <s v="Compact Automatic Electric Letter Opener"/>
    <n v="190.89599999999999"/>
    <n v="2"/>
    <n v="0.2"/>
    <n v="-42.951599999999999"/>
    <x v="8"/>
  </r>
  <r>
    <n v="7088"/>
    <x v="3516"/>
    <x v="3"/>
    <x v="646"/>
    <d v="2014-08-07T00:00:00"/>
    <s v="Second Class"/>
    <s v="GA-14515"/>
    <s v="George Ashbrook"/>
    <x v="0"/>
    <s v="United States"/>
    <s v="Los Angeles"/>
    <x v="1"/>
    <n v="90004"/>
    <x v="1"/>
    <s v="OFF-ST-10003123"/>
    <x v="1"/>
    <x v="4"/>
    <s v="Fellowes Bases and Tops For Staxonsteel/High-Stak Systems"/>
    <n v="99.87"/>
    <n v="3"/>
    <n v="0"/>
    <n v="23.968800000000002"/>
    <x v="6"/>
  </r>
  <r>
    <n v="7089"/>
    <x v="3517"/>
    <x v="1"/>
    <x v="969"/>
    <d v="2012-10-27T00:00:00"/>
    <s v="Second Class"/>
    <s v="JF-15415"/>
    <s v="Jennifer Ferguson"/>
    <x v="0"/>
    <s v="United States"/>
    <s v="Sparks"/>
    <x v="33"/>
    <n v="89431"/>
    <x v="1"/>
    <s v="OFF-AR-10001955"/>
    <x v="1"/>
    <x v="6"/>
    <s v="Newell 319"/>
    <n v="79.36"/>
    <n v="4"/>
    <n v="0"/>
    <n v="23.808"/>
    <x v="2"/>
  </r>
  <r>
    <n v="7090"/>
    <x v="3518"/>
    <x v="3"/>
    <x v="140"/>
    <d v="2014-06-20T00:00:00"/>
    <s v="Second Class"/>
    <s v="KH-16690"/>
    <s v="Kristen Hastings"/>
    <x v="1"/>
    <s v="United States"/>
    <s v="Los Angeles"/>
    <x v="1"/>
    <n v="90032"/>
    <x v="1"/>
    <s v="TEC-PH-10001809"/>
    <x v="2"/>
    <x v="7"/>
    <s v="Panasonic KX T7736-B Digital phone"/>
    <n v="119.96"/>
    <n v="1"/>
    <n v="0.2"/>
    <n v="7.4974999999999996"/>
    <x v="1"/>
  </r>
  <r>
    <n v="7091"/>
    <x v="3519"/>
    <x v="1"/>
    <x v="1145"/>
    <d v="2012-01-13T00:00:00"/>
    <s v="Standard Class"/>
    <s v="CC-12685"/>
    <s v="Craig Carroll"/>
    <x v="0"/>
    <s v="United States"/>
    <s v="Henderson"/>
    <x v="0"/>
    <n v="42420"/>
    <x v="0"/>
    <s v="OFF-PA-10000474"/>
    <x v="1"/>
    <x v="10"/>
    <s v="Staples"/>
    <n v="106.32"/>
    <n v="3"/>
    <n v="0"/>
    <n v="49.970399999999998"/>
    <x v="9"/>
  </r>
  <r>
    <n v="7092"/>
    <x v="3519"/>
    <x v="1"/>
    <x v="1145"/>
    <d v="2012-01-13T00:00:00"/>
    <s v="Standard Class"/>
    <s v="CC-12685"/>
    <s v="Craig Carroll"/>
    <x v="0"/>
    <s v="United States"/>
    <s v="Henderson"/>
    <x v="0"/>
    <n v="42420"/>
    <x v="0"/>
    <s v="OFF-AP-10001205"/>
    <x v="1"/>
    <x v="9"/>
    <s v="Belkin 5 Outlet SurgeMaster Power Centers"/>
    <n v="163.44"/>
    <n v="3"/>
    <n v="0"/>
    <n v="45.763199999999998"/>
    <x v="9"/>
  </r>
  <r>
    <n v="7093"/>
    <x v="3519"/>
    <x v="1"/>
    <x v="1145"/>
    <d v="2012-01-13T00:00:00"/>
    <s v="Standard Class"/>
    <s v="CC-12685"/>
    <s v="Craig Carroll"/>
    <x v="0"/>
    <s v="United States"/>
    <s v="Henderson"/>
    <x v="0"/>
    <n v="42420"/>
    <x v="0"/>
    <s v="OFF-AR-10004691"/>
    <x v="1"/>
    <x v="6"/>
    <s v="Boston 1730 StandUp Electric Pencil Sharpener"/>
    <n v="42.76"/>
    <n v="2"/>
    <n v="0"/>
    <n v="11.117599999999999"/>
    <x v="9"/>
  </r>
  <r>
    <n v="7094"/>
    <x v="3519"/>
    <x v="1"/>
    <x v="1145"/>
    <d v="2012-01-13T00:00:00"/>
    <s v="Standard Class"/>
    <s v="CC-12685"/>
    <s v="Craig Carroll"/>
    <x v="0"/>
    <s v="United States"/>
    <s v="Henderson"/>
    <x v="0"/>
    <n v="42420"/>
    <x v="0"/>
    <s v="OFF-PA-10004996"/>
    <x v="1"/>
    <x v="10"/>
    <s v="Speediset Carbonless Redi-Letter 7&quot; x 8 1/2&quot;"/>
    <n v="51.55"/>
    <n v="5"/>
    <n v="0"/>
    <n v="24.2285"/>
    <x v="9"/>
  </r>
  <r>
    <n v="7095"/>
    <x v="3520"/>
    <x v="1"/>
    <x v="97"/>
    <d v="2012-02-13T00:00:00"/>
    <s v="Second Class"/>
    <s v="JF-15565"/>
    <s v="Jill Fjeld"/>
    <x v="0"/>
    <s v="United States"/>
    <s v="Decatur"/>
    <x v="10"/>
    <n v="62521"/>
    <x v="2"/>
    <s v="TEC-AC-10001908"/>
    <x v="2"/>
    <x v="11"/>
    <s v="Logitech Wireless Headset h800"/>
    <n v="479.952"/>
    <n v="6"/>
    <n v="0.2"/>
    <n v="89.991"/>
    <x v="11"/>
  </r>
  <r>
    <n v="7096"/>
    <x v="3521"/>
    <x v="0"/>
    <x v="1146"/>
    <d v="2013-08-21T00:00:00"/>
    <s v="First Class"/>
    <s v="RP-19390"/>
    <s v="Resi PÃ¶lking"/>
    <x v="0"/>
    <s v="United States"/>
    <s v="New York City"/>
    <x v="15"/>
    <n v="10009"/>
    <x v="3"/>
    <s v="OFF-BI-10000666"/>
    <x v="1"/>
    <x v="8"/>
    <s v="Surelock Post Binders"/>
    <n v="146.68799999999999"/>
    <n v="6"/>
    <n v="0.2"/>
    <n v="55.008000000000003"/>
    <x v="6"/>
  </r>
  <r>
    <n v="7097"/>
    <x v="3521"/>
    <x v="0"/>
    <x v="1146"/>
    <d v="2013-08-21T00:00:00"/>
    <s v="First Class"/>
    <s v="RP-19390"/>
    <s v="Resi PÃ¶lking"/>
    <x v="0"/>
    <s v="United States"/>
    <s v="New York City"/>
    <x v="15"/>
    <n v="10009"/>
    <x v="3"/>
    <s v="OFF-BI-10004318"/>
    <x v="1"/>
    <x v="8"/>
    <s v="Ibico EB-19 Dual Function Manual Binding System"/>
    <n v="276.78399999999999"/>
    <n v="2"/>
    <n v="0.2"/>
    <n v="89.954800000000006"/>
    <x v="6"/>
  </r>
  <r>
    <n v="7098"/>
    <x v="3521"/>
    <x v="0"/>
    <x v="1146"/>
    <d v="2013-08-21T00:00:00"/>
    <s v="First Class"/>
    <s v="RP-19390"/>
    <s v="Resi PÃ¶lking"/>
    <x v="0"/>
    <s v="United States"/>
    <s v="New York City"/>
    <x v="15"/>
    <n v="10009"/>
    <x v="3"/>
    <s v="OFF-BI-10003429"/>
    <x v="1"/>
    <x v="8"/>
    <s v="Cardinal HOLDit! Binder Insert Strips,Extra Strips"/>
    <n v="25.32"/>
    <n v="5"/>
    <n v="0.2"/>
    <n v="9.1784999999999997"/>
    <x v="6"/>
  </r>
  <r>
    <n v="7099"/>
    <x v="3522"/>
    <x v="3"/>
    <x v="44"/>
    <d v="2014-11-11T00:00:00"/>
    <s v="Standard Class"/>
    <s v="CD-11980"/>
    <s v="Carol Darley"/>
    <x v="0"/>
    <s v="United States"/>
    <s v="New York City"/>
    <x v="15"/>
    <n v="10011"/>
    <x v="3"/>
    <s v="OFF-PA-10003302"/>
    <x v="1"/>
    <x v="10"/>
    <s v="Xerox 1906"/>
    <n v="318.95999999999998"/>
    <n v="9"/>
    <n v="0"/>
    <n v="149.91120000000001"/>
    <x v="0"/>
  </r>
  <r>
    <n v="7100"/>
    <x v="3523"/>
    <x v="1"/>
    <x v="207"/>
    <d v="2012-12-30T00:00:00"/>
    <s v="Second Class"/>
    <s v="DF-13135"/>
    <s v="David Flashing"/>
    <x v="0"/>
    <s v="United States"/>
    <s v="New York City"/>
    <x v="15"/>
    <n v="10009"/>
    <x v="3"/>
    <s v="OFF-PA-10003302"/>
    <x v="1"/>
    <x v="10"/>
    <s v="Xerox 1906"/>
    <n v="212.64"/>
    <n v="6"/>
    <n v="0"/>
    <n v="99.940799999999996"/>
    <x v="4"/>
  </r>
  <r>
    <n v="7101"/>
    <x v="3524"/>
    <x v="2"/>
    <x v="533"/>
    <d v="2011-11-28T00:00:00"/>
    <s v="Standard Class"/>
    <s v="SM-20005"/>
    <s v="Sally Matthias"/>
    <x v="0"/>
    <s v="United States"/>
    <s v="Scottsdale"/>
    <x v="16"/>
    <n v="85254"/>
    <x v="1"/>
    <s v="OFF-EN-10002621"/>
    <x v="1"/>
    <x v="12"/>
    <s v="Staples"/>
    <n v="23.472000000000001"/>
    <n v="3"/>
    <n v="0.2"/>
    <n v="8.8019999999999996"/>
    <x v="0"/>
  </r>
  <r>
    <n v="7102"/>
    <x v="3525"/>
    <x v="0"/>
    <x v="1147"/>
    <d v="2013-08-06T00:00:00"/>
    <s v="Second Class"/>
    <s v="SG-20890"/>
    <s v="Susan Gilcrest"/>
    <x v="1"/>
    <s v="United States"/>
    <s v="Amarillo"/>
    <x v="5"/>
    <n v="79109"/>
    <x v="2"/>
    <s v="OFF-PA-10000249"/>
    <x v="1"/>
    <x v="10"/>
    <s v="Staples"/>
    <n v="19.648"/>
    <n v="2"/>
    <n v="0.2"/>
    <n v="6.6311999999999998"/>
    <x v="6"/>
  </r>
  <r>
    <n v="7103"/>
    <x v="3526"/>
    <x v="2"/>
    <x v="158"/>
    <d v="2011-09-24T00:00:00"/>
    <s v="First Class"/>
    <s v="LH-16750"/>
    <s v="Larry Hughes"/>
    <x v="0"/>
    <s v="United States"/>
    <s v="Philadelphia"/>
    <x v="9"/>
    <n v="19140"/>
    <x v="3"/>
    <s v="OFF-BI-10000050"/>
    <x v="1"/>
    <x v="8"/>
    <s v="Angle-D Binders with Locking Rings, Label Holders"/>
    <n v="6.57"/>
    <n v="3"/>
    <n v="0.7"/>
    <n v="-5.0369999999999999"/>
    <x v="8"/>
  </r>
  <r>
    <n v="7104"/>
    <x v="3527"/>
    <x v="3"/>
    <x v="507"/>
    <d v="2014-09-09T00:00:00"/>
    <s v="Standard Class"/>
    <s v="EJ-14155"/>
    <s v="Eva Jacobs"/>
    <x v="0"/>
    <s v="United States"/>
    <s v="Santa Ana"/>
    <x v="1"/>
    <n v="92704"/>
    <x v="1"/>
    <s v="OFF-ST-10003805"/>
    <x v="1"/>
    <x v="4"/>
    <s v="24 Capacity Maxi Data Binder Racks, Pearl"/>
    <n v="421.1"/>
    <n v="2"/>
    <n v="0"/>
    <n v="105.27500000000001"/>
    <x v="8"/>
  </r>
  <r>
    <n v="7105"/>
    <x v="3528"/>
    <x v="3"/>
    <x v="249"/>
    <d v="2014-06-22T00:00:00"/>
    <s v="Second Class"/>
    <s v="KH-16330"/>
    <s v="Katharine Harms"/>
    <x v="1"/>
    <s v="United States"/>
    <s v="Newark"/>
    <x v="24"/>
    <n v="43055"/>
    <x v="3"/>
    <s v="FUR-CH-10000785"/>
    <x v="0"/>
    <x v="1"/>
    <s v="Global Ergonomic Managers Chair"/>
    <n v="760.11599999999999"/>
    <n v="6"/>
    <n v="0.3"/>
    <n v="-43.435200000000002"/>
    <x v="1"/>
  </r>
  <r>
    <n v="7106"/>
    <x v="3528"/>
    <x v="3"/>
    <x v="249"/>
    <d v="2014-06-22T00:00:00"/>
    <s v="Second Class"/>
    <s v="KH-16330"/>
    <s v="Katharine Harms"/>
    <x v="1"/>
    <s v="United States"/>
    <s v="Newark"/>
    <x v="24"/>
    <n v="43055"/>
    <x v="3"/>
    <s v="FUR-FU-10004909"/>
    <x v="0"/>
    <x v="5"/>
    <s v="Contemporary Wood/Metal Frame"/>
    <n v="38.783999999999999"/>
    <n v="3"/>
    <n v="0.2"/>
    <n v="7.2720000000000002"/>
    <x v="1"/>
  </r>
  <r>
    <n v="7107"/>
    <x v="3528"/>
    <x v="3"/>
    <x v="249"/>
    <d v="2014-06-22T00:00:00"/>
    <s v="Second Class"/>
    <s v="KH-16330"/>
    <s v="Katharine Harms"/>
    <x v="1"/>
    <s v="United States"/>
    <s v="Newark"/>
    <x v="24"/>
    <n v="43055"/>
    <x v="3"/>
    <s v="TEC-AC-10001553"/>
    <x v="2"/>
    <x v="11"/>
    <s v="Memorex 25GB 6X Branded Blu-Ray Recordable Disc, 15/Pack"/>
    <n v="122.328"/>
    <n v="9"/>
    <n v="0.2"/>
    <n v="1.5290999999999999"/>
    <x v="1"/>
  </r>
  <r>
    <n v="7108"/>
    <x v="3529"/>
    <x v="0"/>
    <x v="475"/>
    <d v="2013-04-27T00:00:00"/>
    <s v="Standard Class"/>
    <s v="KM-16720"/>
    <s v="Kunst Miller"/>
    <x v="0"/>
    <s v="United States"/>
    <s v="New York City"/>
    <x v="15"/>
    <n v="10035"/>
    <x v="3"/>
    <s v="TEC-PH-10004774"/>
    <x v="2"/>
    <x v="7"/>
    <s v="Gear Head AU3700S Headset"/>
    <n v="25.98"/>
    <n v="2"/>
    <n v="0"/>
    <n v="0.77939999999999998"/>
    <x v="3"/>
  </r>
  <r>
    <n v="7109"/>
    <x v="3529"/>
    <x v="0"/>
    <x v="475"/>
    <d v="2013-04-27T00:00:00"/>
    <s v="Standard Class"/>
    <s v="KM-16720"/>
    <s v="Kunst Miller"/>
    <x v="0"/>
    <s v="United States"/>
    <s v="New York City"/>
    <x v="15"/>
    <n v="10035"/>
    <x v="3"/>
    <s v="OFF-AR-10004582"/>
    <x v="1"/>
    <x v="6"/>
    <s v="BIC Brite Liner Grip Highlighters"/>
    <n v="3.28"/>
    <n v="2"/>
    <n v="0"/>
    <n v="1.476"/>
    <x v="3"/>
  </r>
  <r>
    <n v="7110"/>
    <x v="3529"/>
    <x v="0"/>
    <x v="475"/>
    <d v="2013-04-27T00:00:00"/>
    <s v="Standard Class"/>
    <s v="KM-16720"/>
    <s v="Kunst Miller"/>
    <x v="0"/>
    <s v="United States"/>
    <s v="New York City"/>
    <x v="15"/>
    <n v="10035"/>
    <x v="3"/>
    <s v="OFF-ST-10000991"/>
    <x v="1"/>
    <x v="4"/>
    <s v="Space Solutions HD Industrial Steel Shelving."/>
    <n v="459.88"/>
    <n v="4"/>
    <n v="0"/>
    <n v="13.7964"/>
    <x v="3"/>
  </r>
  <r>
    <n v="7111"/>
    <x v="3529"/>
    <x v="0"/>
    <x v="475"/>
    <d v="2013-04-27T00:00:00"/>
    <s v="Standard Class"/>
    <s v="KM-16720"/>
    <s v="Kunst Miller"/>
    <x v="0"/>
    <s v="United States"/>
    <s v="New York City"/>
    <x v="15"/>
    <n v="10035"/>
    <x v="3"/>
    <s v="OFF-SU-10002522"/>
    <x v="1"/>
    <x v="14"/>
    <s v="Acme Kleen Earth Office Shears"/>
    <n v="7.76"/>
    <n v="2"/>
    <n v="0"/>
    <n v="2.2504"/>
    <x v="3"/>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x v="3"/>
  </r>
  <r>
    <n v="7113"/>
    <x v="3529"/>
    <x v="0"/>
    <x v="475"/>
    <d v="2013-04-27T00:00:00"/>
    <s v="Standard Class"/>
    <s v="KM-16720"/>
    <s v="Kunst Miller"/>
    <x v="0"/>
    <s v="United States"/>
    <s v="New York City"/>
    <x v="15"/>
    <n v="10035"/>
    <x v="3"/>
    <s v="OFF-SU-10001218"/>
    <x v="1"/>
    <x v="14"/>
    <s v="Fiskars Softgrip Scissors"/>
    <n v="54.9"/>
    <n v="5"/>
    <n v="0"/>
    <n v="15.372"/>
    <x v="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x v="3"/>
  </r>
  <r>
    <n v="7115"/>
    <x v="3530"/>
    <x v="0"/>
    <x v="465"/>
    <d v="2013-05-07T00:00:00"/>
    <s v="First Class"/>
    <s v="LW-16990"/>
    <s v="Lindsay Williams"/>
    <x v="1"/>
    <s v="United States"/>
    <s v="Henderson"/>
    <x v="33"/>
    <n v="89015"/>
    <x v="1"/>
    <s v="FUR-TA-10003392"/>
    <x v="0"/>
    <x v="3"/>
    <s v="Global Adaptabilities Conference Tables"/>
    <n v="1685.88"/>
    <n v="6"/>
    <n v="0"/>
    <n v="320.31720000000001"/>
    <x v="5"/>
  </r>
  <r>
    <n v="7116"/>
    <x v="3530"/>
    <x v="0"/>
    <x v="465"/>
    <d v="2013-05-07T00:00:00"/>
    <s v="First Class"/>
    <s v="LW-16990"/>
    <s v="Lindsay Williams"/>
    <x v="1"/>
    <s v="United States"/>
    <s v="Henderson"/>
    <x v="33"/>
    <n v="89015"/>
    <x v="1"/>
    <s v="OFF-BI-10001890"/>
    <x v="1"/>
    <x v="8"/>
    <s v="Avery Poly Binder Pockets"/>
    <n v="5.7279999999999998"/>
    <n v="2"/>
    <n v="0.2"/>
    <n v="2.0047999999999999"/>
    <x v="5"/>
  </r>
  <r>
    <n v="7117"/>
    <x v="3531"/>
    <x v="2"/>
    <x v="638"/>
    <d v="2011-10-23T00:00:00"/>
    <s v="Second Class"/>
    <s v="IG-15085"/>
    <s v="Ivan Gibson"/>
    <x v="0"/>
    <s v="United States"/>
    <s v="Seattle"/>
    <x v="4"/>
    <n v="98103"/>
    <x v="1"/>
    <s v="OFF-PA-10000167"/>
    <x v="1"/>
    <x v="10"/>
    <s v="Xerox 1925"/>
    <n v="61.96"/>
    <n v="2"/>
    <n v="0"/>
    <n v="27.882000000000001"/>
    <x v="2"/>
  </r>
  <r>
    <n v="7118"/>
    <x v="3531"/>
    <x v="2"/>
    <x v="638"/>
    <d v="2011-10-23T00:00:00"/>
    <s v="Second Class"/>
    <s v="IG-15085"/>
    <s v="Ivan Gibson"/>
    <x v="0"/>
    <s v="United States"/>
    <s v="Seattle"/>
    <x v="4"/>
    <n v="98103"/>
    <x v="1"/>
    <s v="OFF-BI-10003784"/>
    <x v="1"/>
    <x v="8"/>
    <s v="Computer Printout Index Tabs"/>
    <n v="1.3440000000000001"/>
    <n v="1"/>
    <n v="0.2"/>
    <n v="0.47039999999999998"/>
    <x v="2"/>
  </r>
  <r>
    <n v="7119"/>
    <x v="3532"/>
    <x v="3"/>
    <x v="778"/>
    <d v="2014-02-18T00:00:00"/>
    <s v="Standard Class"/>
    <s v="JP-15460"/>
    <s v="Jennifer Patt"/>
    <x v="1"/>
    <s v="United States"/>
    <s v="New York City"/>
    <x v="15"/>
    <n v="10009"/>
    <x v="3"/>
    <s v="OFF-PA-10001184"/>
    <x v="1"/>
    <x v="10"/>
    <s v="Xerox 1903"/>
    <n v="17.940000000000001"/>
    <n v="3"/>
    <n v="0"/>
    <n v="8.7905999999999995"/>
    <x v="11"/>
  </r>
  <r>
    <n v="7120"/>
    <x v="3533"/>
    <x v="3"/>
    <x v="701"/>
    <d v="2014-11-25T00:00:00"/>
    <s v="Standard Class"/>
    <s v="GG-14650"/>
    <s v="Greg Guthrie"/>
    <x v="1"/>
    <s v="United States"/>
    <s v="Seattle"/>
    <x v="4"/>
    <n v="98103"/>
    <x v="1"/>
    <s v="OFF-BI-10002103"/>
    <x v="1"/>
    <x v="8"/>
    <s v="Cardinal Slant-D Ring Binder, Heavy Gauge Vinyl"/>
    <n v="13.904"/>
    <n v="2"/>
    <n v="0.2"/>
    <n v="4.5187999999999997"/>
    <x v="0"/>
  </r>
  <r>
    <n v="7121"/>
    <x v="3534"/>
    <x v="2"/>
    <x v="407"/>
    <d v="2011-01-27T00:00:00"/>
    <s v="Standard Class"/>
    <s v="MM-18280"/>
    <s v="Muhammed MacIntyre"/>
    <x v="1"/>
    <s v="United States"/>
    <s v="Smyrna"/>
    <x v="18"/>
    <n v="37167"/>
    <x v="0"/>
    <s v="OFF-BI-10003091"/>
    <x v="1"/>
    <x v="8"/>
    <s v="GBC DocuBind TL200 Manual Binding Machine"/>
    <n v="67.194000000000003"/>
    <n v="1"/>
    <n v="0.7"/>
    <n v="-51.5154"/>
    <x v="9"/>
  </r>
  <r>
    <n v="7122"/>
    <x v="3535"/>
    <x v="3"/>
    <x v="96"/>
    <d v="2014-12-09T00:00:00"/>
    <s v="Standard Class"/>
    <s v="SO-20335"/>
    <s v="Sean O'Donnell"/>
    <x v="0"/>
    <s v="United States"/>
    <s v="Seattle"/>
    <x v="4"/>
    <n v="98105"/>
    <x v="1"/>
    <s v="OFF-PA-10001593"/>
    <x v="1"/>
    <x v="10"/>
    <s v="Xerox 1947"/>
    <n v="41.86"/>
    <n v="7"/>
    <n v="0"/>
    <n v="18.837"/>
    <x v="4"/>
  </r>
  <r>
    <n v="7123"/>
    <x v="3535"/>
    <x v="3"/>
    <x v="96"/>
    <d v="2014-12-09T00:00:00"/>
    <s v="Standard Class"/>
    <s v="SO-20335"/>
    <s v="Sean O'Donnell"/>
    <x v="0"/>
    <s v="United States"/>
    <s v="Seattle"/>
    <x v="4"/>
    <n v="98105"/>
    <x v="1"/>
    <s v="FUR-BO-10002598"/>
    <x v="0"/>
    <x v="0"/>
    <s v="Hon Metal Bookcases, Putty"/>
    <n v="141.96"/>
    <n v="2"/>
    <n v="0"/>
    <n v="41.168399999999998"/>
    <x v="4"/>
  </r>
  <r>
    <n v="7124"/>
    <x v="3536"/>
    <x v="1"/>
    <x v="101"/>
    <d v="2012-08-16T00:00:00"/>
    <s v="Standard Class"/>
    <s v="MF-18250"/>
    <s v="Monica Federle"/>
    <x v="1"/>
    <s v="United States"/>
    <s v="New York City"/>
    <x v="15"/>
    <n v="10035"/>
    <x v="3"/>
    <s v="FUR-FU-10000320"/>
    <x v="0"/>
    <x v="5"/>
    <s v="OIC Stacking Trays"/>
    <n v="10.02"/>
    <n v="3"/>
    <n v="0"/>
    <n v="4.4088000000000003"/>
    <x v="6"/>
  </r>
  <r>
    <n v="7125"/>
    <x v="3536"/>
    <x v="1"/>
    <x v="101"/>
    <d v="2012-08-16T00:00:00"/>
    <s v="Standard Class"/>
    <s v="MF-18250"/>
    <s v="Monica Federle"/>
    <x v="1"/>
    <s v="United States"/>
    <s v="New York City"/>
    <x v="15"/>
    <n v="10035"/>
    <x v="3"/>
    <s v="OFF-PA-10001815"/>
    <x v="1"/>
    <x v="10"/>
    <s v="Xerox 1885"/>
    <n v="144.12"/>
    <n v="3"/>
    <n v="0"/>
    <n v="69.177599999999998"/>
    <x v="6"/>
  </r>
  <r>
    <n v="7126"/>
    <x v="3537"/>
    <x v="0"/>
    <x v="720"/>
    <d v="2013-09-30T00:00:00"/>
    <s v="Second Class"/>
    <s v="JG-15160"/>
    <s v="James Galang"/>
    <x v="0"/>
    <s v="United States"/>
    <s v="Atlanta"/>
    <x v="32"/>
    <n v="30318"/>
    <x v="0"/>
    <s v="OFF-PA-10003971"/>
    <x v="1"/>
    <x v="10"/>
    <s v="Xerox 1965"/>
    <n v="17.940000000000001"/>
    <n v="3"/>
    <n v="0"/>
    <n v="8.7905999999999995"/>
    <x v="8"/>
  </r>
  <r>
    <n v="7127"/>
    <x v="3537"/>
    <x v="0"/>
    <x v="720"/>
    <d v="2013-09-30T00:00:00"/>
    <s v="Second Class"/>
    <s v="JG-15160"/>
    <s v="James Galang"/>
    <x v="0"/>
    <s v="United States"/>
    <s v="Atlanta"/>
    <x v="32"/>
    <n v="30318"/>
    <x v="0"/>
    <s v="OFF-AR-10004685"/>
    <x v="1"/>
    <x v="6"/>
    <s v="Binney &amp; Smith Crayola Metallic Colored Pencils, 8-Color Set"/>
    <n v="13.89"/>
    <n v="3"/>
    <n v="0"/>
    <n v="4.5837000000000003"/>
    <x v="8"/>
  </r>
  <r>
    <n v="7128"/>
    <x v="3538"/>
    <x v="0"/>
    <x v="696"/>
    <d v="2013-11-21T00:00:00"/>
    <s v="Standard Class"/>
    <s v="JM-16195"/>
    <s v="Justin MacKendrick"/>
    <x v="0"/>
    <s v="United States"/>
    <s v="Newark"/>
    <x v="13"/>
    <n v="19711"/>
    <x v="3"/>
    <s v="OFF-PA-10001609"/>
    <x v="1"/>
    <x v="10"/>
    <s v="Tops Wirebound Message Log Books"/>
    <n v="16.45"/>
    <n v="5"/>
    <n v="0"/>
    <n v="7.5670000000000002"/>
    <x v="0"/>
  </r>
  <r>
    <n v="7129"/>
    <x v="3538"/>
    <x v="0"/>
    <x v="696"/>
    <d v="2013-11-21T00:00:00"/>
    <s v="Standard Class"/>
    <s v="JM-16195"/>
    <s v="Justin MacKendrick"/>
    <x v="0"/>
    <s v="United States"/>
    <s v="Newark"/>
    <x v="13"/>
    <n v="19711"/>
    <x v="3"/>
    <s v="FUR-FU-10000550"/>
    <x v="0"/>
    <x v="5"/>
    <s v="Stacking Trays by OIC"/>
    <n v="19.920000000000002"/>
    <n v="4"/>
    <n v="0"/>
    <n v="6.5735999999999999"/>
    <x v="0"/>
  </r>
  <r>
    <n v="7130"/>
    <x v="3539"/>
    <x v="0"/>
    <x v="947"/>
    <d v="2013-04-23T00:00:00"/>
    <s v="Standard Class"/>
    <s v="PK-19075"/>
    <s v="Pete Kriz"/>
    <x v="0"/>
    <s v="United States"/>
    <s v="Nashville"/>
    <x v="18"/>
    <n v="37211"/>
    <x v="0"/>
    <s v="TEC-AC-10004209"/>
    <x v="2"/>
    <x v="11"/>
    <s v="Memorex Froggy Flash Drive 4 GB"/>
    <n v="35.167999999999999"/>
    <n v="4"/>
    <n v="0.2"/>
    <n v="8.3523999999999994"/>
    <x v="3"/>
  </r>
  <r>
    <n v="7131"/>
    <x v="3539"/>
    <x v="0"/>
    <x v="947"/>
    <d v="2013-04-23T00:00:00"/>
    <s v="Standard Class"/>
    <s v="PK-19075"/>
    <s v="Pete Kriz"/>
    <x v="0"/>
    <s v="United States"/>
    <s v="Nashville"/>
    <x v="18"/>
    <n v="37211"/>
    <x v="0"/>
    <s v="OFF-PA-10003022"/>
    <x v="1"/>
    <x v="10"/>
    <s v="Standard Line â€œWhile You Were Outâ€ Hardbound Telephone Message Book"/>
    <n v="123.08799999999999"/>
    <n v="7"/>
    <n v="0.2"/>
    <n v="40.003599999999999"/>
    <x v="3"/>
  </r>
  <r>
    <n v="7132"/>
    <x v="3540"/>
    <x v="3"/>
    <x v="200"/>
    <d v="2014-12-02T00:00:00"/>
    <s v="Standard Class"/>
    <s v="TT-21460"/>
    <s v="Tonja Turnell"/>
    <x v="2"/>
    <s v="United States"/>
    <s v="Richmond"/>
    <x v="14"/>
    <n v="47374"/>
    <x v="2"/>
    <s v="FUR-TA-10001039"/>
    <x v="0"/>
    <x v="3"/>
    <s v="KI Adjustable-Height Table"/>
    <n v="257.94"/>
    <n v="3"/>
    <n v="0"/>
    <n v="67.064400000000006"/>
    <x v="0"/>
  </r>
  <r>
    <n v="7133"/>
    <x v="3540"/>
    <x v="3"/>
    <x v="200"/>
    <d v="2014-12-02T00:00:00"/>
    <s v="Standard Class"/>
    <s v="TT-21460"/>
    <s v="Tonja Turnell"/>
    <x v="2"/>
    <s v="United States"/>
    <s v="Richmond"/>
    <x v="14"/>
    <n v="47374"/>
    <x v="2"/>
    <s v="TEC-PH-10002624"/>
    <x v="2"/>
    <x v="7"/>
    <s v="Samsung Galaxy S4 Mini"/>
    <n v="1879.96"/>
    <n v="4"/>
    <n v="0"/>
    <n v="545.1884"/>
    <x v="0"/>
  </r>
  <r>
    <n v="7134"/>
    <x v="3540"/>
    <x v="3"/>
    <x v="200"/>
    <d v="2014-12-02T00:00:00"/>
    <s v="Standard Class"/>
    <s v="TT-21460"/>
    <s v="Tonja Turnell"/>
    <x v="2"/>
    <s v="United States"/>
    <s v="Richmond"/>
    <x v="14"/>
    <n v="47374"/>
    <x v="2"/>
    <s v="FUR-FU-10001473"/>
    <x v="0"/>
    <x v="5"/>
    <s v="DAX Wood Document Frame"/>
    <n v="27.46"/>
    <n v="2"/>
    <n v="0"/>
    <n v="9.8856000000000002"/>
    <x v="0"/>
  </r>
  <r>
    <n v="7135"/>
    <x v="3540"/>
    <x v="3"/>
    <x v="200"/>
    <d v="2014-12-02T00:00:00"/>
    <s v="Standard Class"/>
    <s v="TT-21460"/>
    <s v="Tonja Turnell"/>
    <x v="2"/>
    <s v="United States"/>
    <s v="Richmond"/>
    <x v="14"/>
    <n v="47374"/>
    <x v="2"/>
    <s v="TEC-PH-10001819"/>
    <x v="2"/>
    <x v="7"/>
    <s v="Innergie mMini Combo Duo USB Travel Charging Kit"/>
    <n v="89.98"/>
    <n v="2"/>
    <n v="0"/>
    <n v="43.190399999999997"/>
    <x v="0"/>
  </r>
  <r>
    <n v="7136"/>
    <x v="3540"/>
    <x v="3"/>
    <x v="200"/>
    <d v="2014-12-02T00:00:00"/>
    <s v="Standard Class"/>
    <s v="TT-21460"/>
    <s v="Tonja Turnell"/>
    <x v="2"/>
    <s v="United States"/>
    <s v="Richmond"/>
    <x v="14"/>
    <n v="47374"/>
    <x v="2"/>
    <s v="FUR-CH-10004287"/>
    <x v="0"/>
    <x v="1"/>
    <s v="SAFCO Arco Folding Chair"/>
    <n v="828.6"/>
    <n v="3"/>
    <n v="0"/>
    <n v="240.29400000000001"/>
    <x v="0"/>
  </r>
  <r>
    <n v="7137"/>
    <x v="3541"/>
    <x v="1"/>
    <x v="312"/>
    <d v="2012-11-27T00:00:00"/>
    <s v="Standard Class"/>
    <s v="SS-20875"/>
    <s v="Sung Shariari"/>
    <x v="0"/>
    <s v="United States"/>
    <s v="Miami"/>
    <x v="2"/>
    <n v="33180"/>
    <x v="0"/>
    <s v="OFF-BI-10004728"/>
    <x v="1"/>
    <x v="8"/>
    <s v="Wilson Jones Turn Tabs Binder Tool for Ring Binders"/>
    <n v="7.23"/>
    <n v="5"/>
    <n v="0.7"/>
    <n v="-5.7839999999999998"/>
    <x v="0"/>
  </r>
  <r>
    <n v="7138"/>
    <x v="3541"/>
    <x v="1"/>
    <x v="312"/>
    <d v="2012-11-27T00:00:00"/>
    <s v="Standard Class"/>
    <s v="SS-20875"/>
    <s v="Sung Shariari"/>
    <x v="0"/>
    <s v="United States"/>
    <s v="Miami"/>
    <x v="2"/>
    <n v="33180"/>
    <x v="0"/>
    <s v="OFF-ST-10000918"/>
    <x v="1"/>
    <x v="4"/>
    <s v="Crate-A-Files"/>
    <n v="17.440000000000001"/>
    <n v="2"/>
    <n v="0.2"/>
    <n v="1.3080000000000001"/>
    <x v="0"/>
  </r>
  <r>
    <n v="7139"/>
    <x v="3541"/>
    <x v="1"/>
    <x v="312"/>
    <d v="2012-11-27T00:00:00"/>
    <s v="Standard Class"/>
    <s v="SS-20875"/>
    <s v="Sung Shariari"/>
    <x v="0"/>
    <s v="United States"/>
    <s v="Miami"/>
    <x v="2"/>
    <n v="33180"/>
    <x v="0"/>
    <s v="OFF-BI-10004593"/>
    <x v="1"/>
    <x v="8"/>
    <s v="Ibico Laser Imprintable Binding System Covers"/>
    <n v="62.88"/>
    <n v="4"/>
    <n v="0.7"/>
    <n v="-50.304000000000002"/>
    <x v="0"/>
  </r>
  <r>
    <n v="7140"/>
    <x v="3541"/>
    <x v="1"/>
    <x v="312"/>
    <d v="2012-11-27T00:00:00"/>
    <s v="Standard Class"/>
    <s v="SS-20875"/>
    <s v="Sung Shariari"/>
    <x v="0"/>
    <s v="United States"/>
    <s v="Miami"/>
    <x v="2"/>
    <n v="33180"/>
    <x v="0"/>
    <s v="FUR-BO-10001337"/>
    <x v="0"/>
    <x v="0"/>
    <s v="O'Sullivan Living Dimensions 2-Shelf Bookcases"/>
    <n v="290.35199999999998"/>
    <n v="3"/>
    <n v="0.2"/>
    <n v="-36.293999999999997"/>
    <x v="0"/>
  </r>
  <r>
    <n v="7141"/>
    <x v="3542"/>
    <x v="3"/>
    <x v="210"/>
    <d v="2014-09-08T00:00:00"/>
    <s v="Same Day"/>
    <s v="TG-21640"/>
    <s v="Trudy Glocke"/>
    <x v="0"/>
    <s v="United States"/>
    <s v="Saint Charles"/>
    <x v="25"/>
    <n v="63301"/>
    <x v="2"/>
    <s v="TEC-AC-10002473"/>
    <x v="2"/>
    <x v="11"/>
    <s v="Maxell 4.7GB DVD-R"/>
    <n v="113.52"/>
    <n v="4"/>
    <n v="0"/>
    <n v="46.543199999999999"/>
    <x v="8"/>
  </r>
  <r>
    <n v="7142"/>
    <x v="3542"/>
    <x v="3"/>
    <x v="210"/>
    <d v="2014-09-08T00:00:00"/>
    <s v="Same Day"/>
    <s v="TG-21640"/>
    <s v="Trudy Glocke"/>
    <x v="0"/>
    <s v="United States"/>
    <s v="Saint Charles"/>
    <x v="25"/>
    <n v="63301"/>
    <x v="2"/>
    <s v="FUR-FU-10003623"/>
    <x v="0"/>
    <x v="5"/>
    <s v="DataProducts Ampli Magnifier Task Lamp, Black,"/>
    <n v="135.30000000000001"/>
    <n v="5"/>
    <n v="0"/>
    <n v="37.884"/>
    <x v="8"/>
  </r>
  <r>
    <n v="7143"/>
    <x v="3543"/>
    <x v="2"/>
    <x v="156"/>
    <d v="2011-11-29T00:00:00"/>
    <s v="Standard Class"/>
    <s v="HP-14815"/>
    <s v="Harold Pawlan"/>
    <x v="2"/>
    <s v="United States"/>
    <s v="Virginia Beach"/>
    <x v="17"/>
    <n v="23464"/>
    <x v="0"/>
    <s v="FUR-FU-10002045"/>
    <x v="0"/>
    <x v="5"/>
    <s v="Executive Impressions 14&quot;"/>
    <n v="111.15"/>
    <n v="5"/>
    <n v="0"/>
    <n v="48.905999999999999"/>
    <x v="0"/>
  </r>
  <r>
    <n v="7144"/>
    <x v="3544"/>
    <x v="3"/>
    <x v="825"/>
    <d v="2014-03-17T00:00:00"/>
    <s v="Standard Class"/>
    <s v="MH-17290"/>
    <s v="Marc Harrigan"/>
    <x v="2"/>
    <s v="United States"/>
    <s v="Philadelphia"/>
    <x v="9"/>
    <n v="19140"/>
    <x v="3"/>
    <s v="TEC-PH-10002555"/>
    <x v="2"/>
    <x v="7"/>
    <s v="Nortel Meridian M5316 Digital phone"/>
    <n v="776.85"/>
    <n v="5"/>
    <n v="0.4"/>
    <n v="-181.26499999999999"/>
    <x v="10"/>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x v="10"/>
  </r>
  <r>
    <n v="7146"/>
    <x v="3544"/>
    <x v="3"/>
    <x v="825"/>
    <d v="2014-03-17T00:00:00"/>
    <s v="Standard Class"/>
    <s v="MH-17290"/>
    <s v="Marc Harrigan"/>
    <x v="2"/>
    <s v="United States"/>
    <s v="Philadelphia"/>
    <x v="9"/>
    <n v="19140"/>
    <x v="3"/>
    <s v="FUR-TA-10004086"/>
    <x v="0"/>
    <x v="3"/>
    <s v="KI Adjustable-Height Table"/>
    <n v="154.76400000000001"/>
    <n v="3"/>
    <n v="0.4"/>
    <n v="-46.429200000000002"/>
    <x v="10"/>
  </r>
  <r>
    <n v="7147"/>
    <x v="3544"/>
    <x v="3"/>
    <x v="825"/>
    <d v="2014-03-17T00:00:00"/>
    <s v="Standard Class"/>
    <s v="MH-17290"/>
    <s v="Marc Harrigan"/>
    <x v="2"/>
    <s v="United States"/>
    <s v="Philadelphia"/>
    <x v="9"/>
    <n v="19140"/>
    <x v="3"/>
    <s v="OFF-ST-10004946"/>
    <x v="1"/>
    <x v="4"/>
    <s v="Desktop 3-Pocket Hot File"/>
    <n v="43.28"/>
    <n v="1"/>
    <n v="0.2"/>
    <n v="3.246"/>
    <x v="10"/>
  </r>
  <r>
    <n v="7148"/>
    <x v="3545"/>
    <x v="0"/>
    <x v="1"/>
    <d v="2013-06-18T00:00:00"/>
    <s v="Standard Class"/>
    <s v="CB-12415"/>
    <s v="Christy Brittain"/>
    <x v="0"/>
    <s v="United States"/>
    <s v="Long Beach"/>
    <x v="15"/>
    <n v="11561"/>
    <x v="3"/>
    <s v="OFF-PA-10000241"/>
    <x v="1"/>
    <x v="10"/>
    <s v="IBM Multi-Purpose Copy Paper, 8 1/2 x 11&quot;, Case"/>
    <n v="92.94"/>
    <n v="3"/>
    <n v="0"/>
    <n v="41.823"/>
    <x v="1"/>
  </r>
  <r>
    <n v="7149"/>
    <x v="3545"/>
    <x v="0"/>
    <x v="1"/>
    <d v="2013-06-18T00:00:00"/>
    <s v="Standard Class"/>
    <s v="CB-12415"/>
    <s v="Christy Brittain"/>
    <x v="0"/>
    <s v="United States"/>
    <s v="Long Beach"/>
    <x v="15"/>
    <n v="11561"/>
    <x v="3"/>
    <s v="OFF-AP-10004036"/>
    <x v="1"/>
    <x v="9"/>
    <s v="Bionaire 99.97% HEPA Air Cleaner"/>
    <n v="52.56"/>
    <n v="3"/>
    <n v="0"/>
    <n v="18.396000000000001"/>
    <x v="1"/>
  </r>
  <r>
    <n v="7150"/>
    <x v="3546"/>
    <x v="1"/>
    <x v="153"/>
    <d v="2012-06-30T00:00:00"/>
    <s v="Standard Class"/>
    <s v="VD-21670"/>
    <s v="Valerie Dominguez"/>
    <x v="0"/>
    <s v="United States"/>
    <s v="Houston"/>
    <x v="5"/>
    <n v="77070"/>
    <x v="2"/>
    <s v="TEC-PH-10001578"/>
    <x v="2"/>
    <x v="7"/>
    <s v="Polycom SoundStation2 EX ConferenceÂ phone"/>
    <n v="971.88"/>
    <n v="3"/>
    <n v="0.2"/>
    <n v="109.3365"/>
    <x v="1"/>
  </r>
  <r>
    <n v="7151"/>
    <x v="3547"/>
    <x v="3"/>
    <x v="66"/>
    <d v="2014-12-27T00:00:00"/>
    <s v="Standard Class"/>
    <s v="SR-20425"/>
    <s v="Sharelle Roach"/>
    <x v="2"/>
    <s v="United States"/>
    <s v="Tuscaloosa"/>
    <x v="19"/>
    <n v="35401"/>
    <x v="0"/>
    <s v="FUR-CH-10002647"/>
    <x v="0"/>
    <x v="1"/>
    <s v="Situations Contoured Folding Chairs, 4/Set"/>
    <n v="141.96"/>
    <n v="2"/>
    <n v="0"/>
    <n v="35.49"/>
    <x v="4"/>
  </r>
  <r>
    <n v="7152"/>
    <x v="3548"/>
    <x v="3"/>
    <x v="66"/>
    <d v="2014-12-26T00:00:00"/>
    <s v="Second Class"/>
    <s v="AG-10330"/>
    <s v="Alex Grayson"/>
    <x v="0"/>
    <s v="United States"/>
    <s v="Mesa"/>
    <x v="16"/>
    <n v="85204"/>
    <x v="1"/>
    <s v="FUR-TA-10003008"/>
    <x v="0"/>
    <x v="3"/>
    <s v="Lesro Round Back Collection Coffee Table, End Table"/>
    <n v="182.55"/>
    <n v="2"/>
    <n v="0.5"/>
    <n v="-135.08699999999999"/>
    <x v="4"/>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x v="2"/>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x v="4"/>
  </r>
  <r>
    <n v="7155"/>
    <x v="3551"/>
    <x v="1"/>
    <x v="707"/>
    <d v="2012-12-27T00:00:00"/>
    <s v="Second Class"/>
    <s v="LH-16900"/>
    <s v="Lena Hernandez"/>
    <x v="0"/>
    <s v="United States"/>
    <s v="Columbus"/>
    <x v="32"/>
    <n v="31907"/>
    <x v="0"/>
    <s v="FUR-FU-10000747"/>
    <x v="0"/>
    <x v="5"/>
    <s v="Tenex B1-RE Series Chair Mats for Low Pile Carpets"/>
    <n v="275.88"/>
    <n v="6"/>
    <n v="0"/>
    <n v="46.8996"/>
    <x v="4"/>
  </r>
  <r>
    <n v="7156"/>
    <x v="3551"/>
    <x v="1"/>
    <x v="707"/>
    <d v="2012-12-27T00:00:00"/>
    <s v="Second Class"/>
    <s v="LH-16900"/>
    <s v="Lena Hernandez"/>
    <x v="0"/>
    <s v="United States"/>
    <s v="Columbus"/>
    <x v="32"/>
    <n v="31907"/>
    <x v="0"/>
    <s v="OFF-BI-10004492"/>
    <x v="1"/>
    <x v="8"/>
    <s v="Tuf-Vin Binders"/>
    <n v="157.9"/>
    <n v="5"/>
    <n v="0"/>
    <n v="74.212999999999994"/>
    <x v="4"/>
  </r>
  <r>
    <n v="7157"/>
    <x v="3552"/>
    <x v="3"/>
    <x v="568"/>
    <d v="2014-05-05T00:00:00"/>
    <s v="Standard Class"/>
    <s v="KT-16480"/>
    <s v="Kean Thornton"/>
    <x v="0"/>
    <s v="United States"/>
    <s v="Orange"/>
    <x v="30"/>
    <n v="7050"/>
    <x v="3"/>
    <s v="OFF-LA-10004055"/>
    <x v="1"/>
    <x v="2"/>
    <s v="Color-Coded Legal Exhibit Labels"/>
    <n v="4.91"/>
    <n v="1"/>
    <n v="0"/>
    <n v="2.4058999999999999"/>
    <x v="3"/>
  </r>
  <r>
    <n v="7158"/>
    <x v="3553"/>
    <x v="0"/>
    <x v="463"/>
    <d v="2013-04-01T00:00:00"/>
    <s v="Second Class"/>
    <s v="CC-12220"/>
    <s v="Chris Cortes"/>
    <x v="0"/>
    <s v="United States"/>
    <s v="Los Angeles"/>
    <x v="1"/>
    <n v="90032"/>
    <x v="1"/>
    <s v="OFF-ST-10002485"/>
    <x v="1"/>
    <x v="4"/>
    <s v="Rogers Deluxe File Chest"/>
    <n v="87.92"/>
    <n v="4"/>
    <n v="0"/>
    <n v="0.87919999999999998"/>
    <x v="10"/>
  </r>
  <r>
    <n v="7159"/>
    <x v="3553"/>
    <x v="0"/>
    <x v="463"/>
    <d v="2013-04-01T00:00:00"/>
    <s v="Second Class"/>
    <s v="CC-12220"/>
    <s v="Chris Cortes"/>
    <x v="0"/>
    <s v="United States"/>
    <s v="Los Angeles"/>
    <x v="1"/>
    <n v="90032"/>
    <x v="1"/>
    <s v="OFF-PA-10001243"/>
    <x v="1"/>
    <x v="10"/>
    <s v="Xerox 1983"/>
    <n v="5.98"/>
    <n v="1"/>
    <n v="0"/>
    <n v="2.9302000000000001"/>
    <x v="10"/>
  </r>
  <r>
    <n v="7160"/>
    <x v="3554"/>
    <x v="1"/>
    <x v="1149"/>
    <d v="2012-05-18T00:00:00"/>
    <s v="Second Class"/>
    <s v="BF-11170"/>
    <s v="Ben Ferrer"/>
    <x v="2"/>
    <s v="United States"/>
    <s v="Chicago"/>
    <x v="10"/>
    <n v="60623"/>
    <x v="2"/>
    <s v="TEC-PH-10004447"/>
    <x v="2"/>
    <x v="7"/>
    <s v="Toshiba IPT2010-SD IPÂ Telephone"/>
    <n v="222.38399999999999"/>
    <n v="2"/>
    <n v="0.2"/>
    <n v="16.678799999999999"/>
    <x v="5"/>
  </r>
  <r>
    <n v="7161"/>
    <x v="3554"/>
    <x v="1"/>
    <x v="1149"/>
    <d v="2012-05-18T00:00:00"/>
    <s v="Second Class"/>
    <s v="BF-11170"/>
    <s v="Ben Ferrer"/>
    <x v="2"/>
    <s v="United States"/>
    <s v="Chicago"/>
    <x v="10"/>
    <n v="60623"/>
    <x v="2"/>
    <s v="OFF-FA-10002280"/>
    <x v="1"/>
    <x v="13"/>
    <s v="Advantus Plastic Paper Clips"/>
    <n v="16"/>
    <n v="4"/>
    <n v="0.2"/>
    <n v="5.6"/>
    <x v="5"/>
  </r>
  <r>
    <n v="7162"/>
    <x v="3555"/>
    <x v="2"/>
    <x v="1129"/>
    <d v="2011-07-09T00:00:00"/>
    <s v="Standard Class"/>
    <s v="MS-17770"/>
    <s v="Maxwell Schwartz"/>
    <x v="0"/>
    <s v="United States"/>
    <s v="Richmond"/>
    <x v="17"/>
    <n v="23223"/>
    <x v="0"/>
    <s v="OFF-PA-10004734"/>
    <x v="1"/>
    <x v="10"/>
    <s v="Southworth Structures Collection"/>
    <n v="21.84"/>
    <n v="3"/>
    <n v="0"/>
    <n v="10.92"/>
    <x v="7"/>
  </r>
  <r>
    <n v="7163"/>
    <x v="3555"/>
    <x v="2"/>
    <x v="1129"/>
    <d v="2011-07-09T00:00:00"/>
    <s v="Standard Class"/>
    <s v="MS-17770"/>
    <s v="Maxwell Schwartz"/>
    <x v="0"/>
    <s v="United States"/>
    <s v="Richmond"/>
    <x v="17"/>
    <n v="23223"/>
    <x v="0"/>
    <s v="OFF-BI-10000145"/>
    <x v="1"/>
    <x v="8"/>
    <s v="Zipper Ring Binder Pockets"/>
    <n v="15.6"/>
    <n v="5"/>
    <n v="0"/>
    <n v="7.6440000000000001"/>
    <x v="7"/>
  </r>
  <r>
    <n v="7164"/>
    <x v="3556"/>
    <x v="2"/>
    <x v="1150"/>
    <d v="2011-04-24T00:00:00"/>
    <s v="Second Class"/>
    <s v="AH-10030"/>
    <s v="Aaron Hawkins"/>
    <x v="1"/>
    <s v="United States"/>
    <s v="Troy"/>
    <x v="15"/>
    <n v="12180"/>
    <x v="3"/>
    <s v="OFF-EN-10004773"/>
    <x v="1"/>
    <x v="12"/>
    <s v="Staples"/>
    <n v="247.84"/>
    <n v="8"/>
    <n v="0"/>
    <n v="121.44159999999999"/>
    <x v="3"/>
  </r>
  <r>
    <n v="7165"/>
    <x v="3556"/>
    <x v="2"/>
    <x v="1150"/>
    <d v="2011-04-24T00:00:00"/>
    <s v="Second Class"/>
    <s v="AH-10030"/>
    <s v="Aaron Hawkins"/>
    <x v="1"/>
    <s v="United States"/>
    <s v="Troy"/>
    <x v="15"/>
    <n v="12180"/>
    <x v="3"/>
    <s v="OFF-BI-10004970"/>
    <x v="1"/>
    <x v="8"/>
    <s v="ACCOHIDE 3-Ring Binder, Blue, 1&quot;"/>
    <n v="9.9120000000000008"/>
    <n v="3"/>
    <n v="0.2"/>
    <n v="3.3452999999999999"/>
    <x v="3"/>
  </r>
  <r>
    <n v="7166"/>
    <x v="3557"/>
    <x v="0"/>
    <x v="251"/>
    <d v="2013-09-23T00:00:00"/>
    <s v="First Class"/>
    <s v="CK-12595"/>
    <s v="Clytie Kelty"/>
    <x v="0"/>
    <s v="United States"/>
    <s v="Providence"/>
    <x v="34"/>
    <n v="2908"/>
    <x v="3"/>
    <s v="OFF-ST-10000604"/>
    <x v="1"/>
    <x v="4"/>
    <s v="Home/Office Personal File Carts"/>
    <n v="69.52"/>
    <n v="2"/>
    <n v="0"/>
    <n v="17.38"/>
    <x v="8"/>
  </r>
  <r>
    <n v="7167"/>
    <x v="3558"/>
    <x v="2"/>
    <x v="192"/>
    <d v="2011-07-24T00:00:00"/>
    <s v="Second Class"/>
    <s v="NP-18325"/>
    <s v="Naresj Patel"/>
    <x v="0"/>
    <s v="United States"/>
    <s v="San Francisco"/>
    <x v="1"/>
    <n v="94122"/>
    <x v="1"/>
    <s v="OFF-AR-10003190"/>
    <x v="1"/>
    <x v="6"/>
    <s v="Newell 32"/>
    <n v="11.52"/>
    <n v="4"/>
    <n v="0"/>
    <n v="3.2256"/>
    <x v="7"/>
  </r>
  <r>
    <n v="7168"/>
    <x v="3558"/>
    <x v="2"/>
    <x v="192"/>
    <d v="2011-07-24T00:00:00"/>
    <s v="Second Class"/>
    <s v="NP-18325"/>
    <s v="Naresj Patel"/>
    <x v="0"/>
    <s v="United States"/>
    <s v="San Francisco"/>
    <x v="1"/>
    <n v="94122"/>
    <x v="1"/>
    <s v="FUR-CH-10000155"/>
    <x v="0"/>
    <x v="1"/>
    <s v="Global Comet Stacking Armless Chair"/>
    <n v="717.72"/>
    <n v="3"/>
    <n v="0.2"/>
    <n v="71.772000000000006"/>
    <x v="7"/>
  </r>
  <r>
    <n v="7169"/>
    <x v="3558"/>
    <x v="2"/>
    <x v="192"/>
    <d v="2011-07-24T00:00:00"/>
    <s v="Second Class"/>
    <s v="NP-18325"/>
    <s v="Naresj Patel"/>
    <x v="0"/>
    <s v="United States"/>
    <s v="San Francisco"/>
    <x v="1"/>
    <n v="94122"/>
    <x v="1"/>
    <s v="OFF-ST-10003058"/>
    <x v="1"/>
    <x v="4"/>
    <s v="Eldon Mobile Mega Data Cart  Mega Stackable  Add-On Trays"/>
    <n v="236.5"/>
    <n v="10"/>
    <n v="0"/>
    <n v="68.584999999999994"/>
    <x v="7"/>
  </r>
  <r>
    <n v="7170"/>
    <x v="3558"/>
    <x v="2"/>
    <x v="192"/>
    <d v="2011-07-24T00:00:00"/>
    <s v="Second Class"/>
    <s v="NP-18325"/>
    <s v="Naresj Patel"/>
    <x v="0"/>
    <s v="United States"/>
    <s v="San Francisco"/>
    <x v="1"/>
    <n v="94122"/>
    <x v="1"/>
    <s v="FUR-TA-10004767"/>
    <x v="0"/>
    <x v="3"/>
    <s v="Safco Drafting Table"/>
    <n v="170.352"/>
    <n v="3"/>
    <n v="0.2"/>
    <n v="19.1646"/>
    <x v="7"/>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x v="2"/>
  </r>
  <r>
    <n v="7172"/>
    <x v="3560"/>
    <x v="3"/>
    <x v="1016"/>
    <d v="2014-04-28T00:00:00"/>
    <s v="Second Class"/>
    <s v="SG-20605"/>
    <s v="Speros Goranitis"/>
    <x v="0"/>
    <s v="United States"/>
    <s v="San Francisco"/>
    <x v="1"/>
    <n v="94109"/>
    <x v="1"/>
    <s v="TEC-AC-10000158"/>
    <x v="2"/>
    <x v="11"/>
    <s v="Sony 64GB Class 10 Micro SDHC R40 Memory Card"/>
    <n v="107.97"/>
    <n v="3"/>
    <n v="0"/>
    <n v="22.6737"/>
    <x v="3"/>
  </r>
  <r>
    <n v="7173"/>
    <x v="3561"/>
    <x v="3"/>
    <x v="606"/>
    <d v="2014-03-31T00:00:00"/>
    <s v="Standard Class"/>
    <s v="HK-14890"/>
    <s v="Heather Kirkland"/>
    <x v="1"/>
    <s v="United States"/>
    <s v="Houston"/>
    <x v="5"/>
    <n v="77070"/>
    <x v="2"/>
    <s v="TEC-AC-10000158"/>
    <x v="2"/>
    <x v="11"/>
    <s v="Sony 64GB Class 10 Micro SDHC R40 Memory Card"/>
    <n v="143.96"/>
    <n v="5"/>
    <n v="0.2"/>
    <n v="1.7995000000000001"/>
    <x v="10"/>
  </r>
  <r>
    <n v="7174"/>
    <x v="3561"/>
    <x v="3"/>
    <x v="606"/>
    <d v="2014-03-31T00:00:00"/>
    <s v="Standard Class"/>
    <s v="HK-14890"/>
    <s v="Heather Kirkland"/>
    <x v="1"/>
    <s v="United States"/>
    <s v="Houston"/>
    <x v="5"/>
    <n v="77070"/>
    <x v="2"/>
    <s v="TEC-CO-10002313"/>
    <x v="2"/>
    <x v="16"/>
    <s v="Canon PC1080F Personal Copier"/>
    <n v="2399.96"/>
    <n v="5"/>
    <n v="0.2"/>
    <n v="569.9905"/>
    <x v="10"/>
  </r>
  <r>
    <n v="7175"/>
    <x v="3561"/>
    <x v="3"/>
    <x v="606"/>
    <d v="2014-03-31T00:00:00"/>
    <s v="Standard Class"/>
    <s v="HK-14890"/>
    <s v="Heather Kirkland"/>
    <x v="1"/>
    <s v="United States"/>
    <s v="Houston"/>
    <x v="5"/>
    <n v="77070"/>
    <x v="2"/>
    <s v="OFF-PA-10002581"/>
    <x v="1"/>
    <x v="10"/>
    <s v="Xerox 1951"/>
    <n v="74.352000000000004"/>
    <n v="3"/>
    <n v="0.2"/>
    <n v="23.234999999999999"/>
    <x v="10"/>
  </r>
  <r>
    <n v="7176"/>
    <x v="3561"/>
    <x v="3"/>
    <x v="606"/>
    <d v="2014-03-31T00:00:00"/>
    <s v="Standard Class"/>
    <s v="HK-14890"/>
    <s v="Heather Kirkland"/>
    <x v="1"/>
    <s v="United States"/>
    <s v="Houston"/>
    <x v="5"/>
    <n v="77070"/>
    <x v="2"/>
    <s v="OFF-AP-10001205"/>
    <x v="1"/>
    <x v="9"/>
    <s v="Belkin 5 Outlet SurgeMaster Power Centers"/>
    <n v="87.168000000000006"/>
    <n v="8"/>
    <n v="0.8"/>
    <n v="-226.63679999999999"/>
    <x v="10"/>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x v="10"/>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x v="5"/>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x v="5"/>
  </r>
  <r>
    <n v="7180"/>
    <x v="3563"/>
    <x v="0"/>
    <x v="696"/>
    <d v="2013-11-19T00:00:00"/>
    <s v="Standard Class"/>
    <s v="RC-19960"/>
    <s v="Ryan Crowe"/>
    <x v="0"/>
    <s v="United States"/>
    <s v="Baltimore"/>
    <x v="39"/>
    <n v="21215"/>
    <x v="3"/>
    <s v="TEC-PH-10001644"/>
    <x v="2"/>
    <x v="7"/>
    <s v="BlueLounge Milo Smartphone Stand, White/Metallic"/>
    <n v="89.97"/>
    <n v="3"/>
    <n v="0"/>
    <n v="25.191600000000001"/>
    <x v="0"/>
  </r>
  <r>
    <n v="7181"/>
    <x v="3564"/>
    <x v="2"/>
    <x v="1037"/>
    <d v="2011-01-08T00:00:00"/>
    <s v="First Class"/>
    <s v="JO-15145"/>
    <s v="Jack O'Briant"/>
    <x v="1"/>
    <s v="United States"/>
    <s v="Athens"/>
    <x v="32"/>
    <n v="30605"/>
    <x v="0"/>
    <s v="OFF-AR-10002399"/>
    <x v="1"/>
    <x v="6"/>
    <s v="Dixon Prang Watercolor Pencils, 10-Color Set with Brush"/>
    <n v="12.78"/>
    <n v="3"/>
    <n v="0"/>
    <n v="5.2397999999999998"/>
    <x v="9"/>
  </r>
  <r>
    <n v="7182"/>
    <x v="3565"/>
    <x v="0"/>
    <x v="797"/>
    <d v="2013-12-31T00:00:00"/>
    <s v="Second Class"/>
    <s v="MW-18220"/>
    <s v="Mitch Webber"/>
    <x v="0"/>
    <s v="United States"/>
    <s v="Lancaster"/>
    <x v="24"/>
    <n v="43130"/>
    <x v="3"/>
    <s v="TEC-AC-10003063"/>
    <x v="2"/>
    <x v="11"/>
    <s v="Micro Innovations USB RF Wireless Keyboard with Mouse"/>
    <n v="40"/>
    <n v="2"/>
    <n v="0.2"/>
    <n v="0.5"/>
    <x v="4"/>
  </r>
  <r>
    <n v="7183"/>
    <x v="3566"/>
    <x v="3"/>
    <x v="504"/>
    <d v="2014-05-05T00:00:00"/>
    <s v="Standard Class"/>
    <s v="NZ-18565"/>
    <s v="Nick Zandusky"/>
    <x v="2"/>
    <s v="United States"/>
    <s v="Los Angeles"/>
    <x v="1"/>
    <n v="90032"/>
    <x v="1"/>
    <s v="OFF-BI-10002071"/>
    <x v="1"/>
    <x v="8"/>
    <s v="Fellowes Black Plastic Comb Bindings"/>
    <n v="23.24"/>
    <n v="5"/>
    <n v="0.2"/>
    <n v="7.5529999999999999"/>
    <x v="5"/>
  </r>
  <r>
    <n v="7184"/>
    <x v="3567"/>
    <x v="3"/>
    <x v="81"/>
    <d v="2014-04-24T00:00:00"/>
    <s v="First Class"/>
    <s v="JM-15250"/>
    <s v="Janet Martin"/>
    <x v="0"/>
    <s v="United States"/>
    <s v="Baltimore"/>
    <x v="39"/>
    <n v="21215"/>
    <x v="3"/>
    <s v="FUR-CH-10004218"/>
    <x v="0"/>
    <x v="1"/>
    <s v="Global Fabric Manager's Chair, Dark Gray"/>
    <n v="908.82"/>
    <n v="9"/>
    <n v="0"/>
    <n v="227.20500000000001"/>
    <x v="3"/>
  </r>
  <r>
    <n v="7185"/>
    <x v="3568"/>
    <x v="3"/>
    <x v="629"/>
    <d v="2014-08-25T00:00:00"/>
    <s v="Standard Class"/>
    <s v="ED-13885"/>
    <s v="Emily Ducich"/>
    <x v="2"/>
    <s v="United States"/>
    <s v="Houston"/>
    <x v="5"/>
    <n v="77095"/>
    <x v="2"/>
    <s v="OFF-SU-10000432"/>
    <x v="1"/>
    <x v="14"/>
    <s v="Acco Side-Punched Conventional Columnar Pads"/>
    <n v="5.5519999999999996"/>
    <n v="2"/>
    <n v="0.2"/>
    <n v="-1.0409999999999999"/>
    <x v="6"/>
  </r>
  <r>
    <n v="7186"/>
    <x v="3568"/>
    <x v="3"/>
    <x v="629"/>
    <d v="2014-08-25T00:00:00"/>
    <s v="Standard Class"/>
    <s v="ED-13885"/>
    <s v="Emily Ducich"/>
    <x v="2"/>
    <s v="United States"/>
    <s v="Houston"/>
    <x v="5"/>
    <n v="77095"/>
    <x v="2"/>
    <s v="OFF-AR-10003183"/>
    <x v="1"/>
    <x v="6"/>
    <s v="Avery Fluorescent Highlighter Four-Color Set"/>
    <n v="8.016"/>
    <n v="3"/>
    <n v="0.2"/>
    <n v="1.002"/>
    <x v="6"/>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x v="6"/>
  </r>
  <r>
    <n v="7188"/>
    <x v="3568"/>
    <x v="3"/>
    <x v="629"/>
    <d v="2014-08-25T00:00:00"/>
    <s v="Standard Class"/>
    <s v="ED-13885"/>
    <s v="Emily Ducich"/>
    <x v="2"/>
    <s v="United States"/>
    <s v="Houston"/>
    <x v="5"/>
    <n v="77095"/>
    <x v="2"/>
    <s v="FUR-FU-10003247"/>
    <x v="0"/>
    <x v="5"/>
    <s v="36X48 HARDFLOOR CHAIRMAT"/>
    <n v="16.783999999999999"/>
    <n v="2"/>
    <n v="0.6"/>
    <n v="-22.238800000000001"/>
    <x v="6"/>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x v="6"/>
  </r>
  <r>
    <n v="7190"/>
    <x v="3569"/>
    <x v="0"/>
    <x v="396"/>
    <d v="2013-11-16T00:00:00"/>
    <s v="First Class"/>
    <s v="DW-13480"/>
    <s v="Dianna Wilson"/>
    <x v="2"/>
    <s v="United States"/>
    <s v="San Diego"/>
    <x v="1"/>
    <n v="92024"/>
    <x v="1"/>
    <s v="TEC-PH-10004908"/>
    <x v="2"/>
    <x v="7"/>
    <s v="Panasonic KX TS3282W Corded phone"/>
    <n v="203.976"/>
    <n v="3"/>
    <n v="0.2"/>
    <n v="25.497"/>
    <x v="0"/>
  </r>
  <r>
    <n v="7191"/>
    <x v="3569"/>
    <x v="0"/>
    <x v="396"/>
    <d v="2013-11-16T00:00:00"/>
    <s v="First Class"/>
    <s v="DW-13480"/>
    <s v="Dianna Wilson"/>
    <x v="2"/>
    <s v="United States"/>
    <s v="San Diego"/>
    <x v="1"/>
    <n v="92024"/>
    <x v="1"/>
    <s v="FUR-TA-10003392"/>
    <x v="0"/>
    <x v="3"/>
    <s v="Global Adaptabilities Conference Tables"/>
    <n v="674.35199999999998"/>
    <n v="3"/>
    <n v="0.2"/>
    <n v="-8.4293999999999993"/>
    <x v="0"/>
  </r>
  <r>
    <n v="7192"/>
    <x v="3570"/>
    <x v="0"/>
    <x v="393"/>
    <d v="2013-10-07T00:00:00"/>
    <s v="Second Class"/>
    <s v="JK-15205"/>
    <s v="Jamie Kunitz"/>
    <x v="0"/>
    <s v="United States"/>
    <s v="Hialeah"/>
    <x v="2"/>
    <n v="33012"/>
    <x v="0"/>
    <s v="OFF-BI-10004140"/>
    <x v="1"/>
    <x v="8"/>
    <s v="Avery Non-Stick Binders"/>
    <n v="5.3879999999999999"/>
    <n v="4"/>
    <n v="0.7"/>
    <n v="-4.49"/>
    <x v="2"/>
  </r>
  <r>
    <n v="7193"/>
    <x v="3570"/>
    <x v="0"/>
    <x v="393"/>
    <d v="2013-10-07T00:00:00"/>
    <s v="Second Class"/>
    <s v="JK-15205"/>
    <s v="Jamie Kunitz"/>
    <x v="0"/>
    <s v="United States"/>
    <s v="Hialeah"/>
    <x v="2"/>
    <n v="33012"/>
    <x v="0"/>
    <s v="OFF-AR-10003631"/>
    <x v="1"/>
    <x v="6"/>
    <s v="Staples"/>
    <n v="30.975999999999999"/>
    <n v="8"/>
    <n v="0.2"/>
    <n v="5.0335999999999999"/>
    <x v="2"/>
  </r>
  <r>
    <n v="7194"/>
    <x v="3571"/>
    <x v="0"/>
    <x v="1151"/>
    <d v="2013-02-14T00:00:00"/>
    <s v="First Class"/>
    <s v="JS-15880"/>
    <s v="John Stevenson"/>
    <x v="0"/>
    <s v="United States"/>
    <s v="Atlanta"/>
    <x v="32"/>
    <n v="30318"/>
    <x v="0"/>
    <s v="OFF-ST-10003716"/>
    <x v="1"/>
    <x v="4"/>
    <s v="Tennsco Double-Tier Lockers"/>
    <n v="1350.12"/>
    <n v="6"/>
    <n v="0"/>
    <n v="175.51560000000001"/>
    <x v="11"/>
  </r>
  <r>
    <n v="7195"/>
    <x v="3571"/>
    <x v="0"/>
    <x v="1151"/>
    <d v="2013-02-14T00:00:00"/>
    <s v="First Class"/>
    <s v="JS-15880"/>
    <s v="John Stevenson"/>
    <x v="0"/>
    <s v="United States"/>
    <s v="Atlanta"/>
    <x v="32"/>
    <n v="30318"/>
    <x v="0"/>
    <s v="OFF-BI-10003274"/>
    <x v="1"/>
    <x v="8"/>
    <s v="Avery Durable Slant Ring Binders, No Labels"/>
    <n v="15.92"/>
    <n v="4"/>
    <n v="0"/>
    <n v="7.4824000000000002"/>
    <x v="11"/>
  </r>
  <r>
    <n v="7196"/>
    <x v="3572"/>
    <x v="0"/>
    <x v="373"/>
    <d v="2013-11-18T00:00:00"/>
    <s v="Standard Class"/>
    <s v="PO-19180"/>
    <s v="Philisse Overcash"/>
    <x v="2"/>
    <s v="United States"/>
    <s v="Seattle"/>
    <x v="4"/>
    <n v="98103"/>
    <x v="1"/>
    <s v="FUR-FU-10004848"/>
    <x v="0"/>
    <x v="5"/>
    <s v="DAX Solid Wood Frames"/>
    <n v="19.54"/>
    <n v="2"/>
    <n v="0"/>
    <n v="7.2298"/>
    <x v="0"/>
  </r>
  <r>
    <n v="7197"/>
    <x v="3573"/>
    <x v="2"/>
    <x v="759"/>
    <d v="2011-04-30T00:00:00"/>
    <s v="Standard Class"/>
    <s v="MH-17290"/>
    <s v="Marc Harrigan"/>
    <x v="2"/>
    <s v="United States"/>
    <s v="Los Angeles"/>
    <x v="1"/>
    <n v="90036"/>
    <x v="1"/>
    <s v="OFF-AR-10003504"/>
    <x v="1"/>
    <x v="6"/>
    <s v="Newell 347"/>
    <n v="21.4"/>
    <n v="5"/>
    <n v="0"/>
    <n v="6.2060000000000004"/>
    <x v="3"/>
  </r>
  <r>
    <n v="7198"/>
    <x v="3573"/>
    <x v="2"/>
    <x v="759"/>
    <d v="2011-04-30T00:00:00"/>
    <s v="Standard Class"/>
    <s v="MH-17290"/>
    <s v="Marc Harrigan"/>
    <x v="2"/>
    <s v="United States"/>
    <s v="Los Angeles"/>
    <x v="1"/>
    <n v="90036"/>
    <x v="1"/>
    <s v="OFF-LA-10000305"/>
    <x v="1"/>
    <x v="2"/>
    <s v="Avery 495"/>
    <n v="12.6"/>
    <n v="2"/>
    <n v="0"/>
    <n v="5.7960000000000003"/>
    <x v="3"/>
  </r>
  <r>
    <n v="7199"/>
    <x v="3574"/>
    <x v="1"/>
    <x v="1067"/>
    <d v="2012-08-15T00:00:00"/>
    <s v="Standard Class"/>
    <s v="PO-19180"/>
    <s v="Philisse Overcash"/>
    <x v="2"/>
    <s v="United States"/>
    <s v="New York City"/>
    <x v="15"/>
    <n v="10035"/>
    <x v="3"/>
    <s v="OFF-AR-10001427"/>
    <x v="1"/>
    <x v="6"/>
    <s v="Newell 330"/>
    <n v="11.96"/>
    <n v="2"/>
    <n v="0"/>
    <n v="3.1095999999999999"/>
    <x v="6"/>
  </r>
  <r>
    <n v="7200"/>
    <x v="3574"/>
    <x v="1"/>
    <x v="1067"/>
    <d v="2012-08-15T00:00:00"/>
    <s v="Standard Class"/>
    <s v="PO-19180"/>
    <s v="Philisse Overcash"/>
    <x v="2"/>
    <s v="United States"/>
    <s v="New York City"/>
    <x v="15"/>
    <n v="10035"/>
    <x v="3"/>
    <s v="TEC-PH-10004614"/>
    <x v="2"/>
    <x v="7"/>
    <s v="AT&amp;T 841000 Phone"/>
    <n v="138"/>
    <n v="2"/>
    <n v="0"/>
    <n v="34.5"/>
    <x v="6"/>
  </r>
  <r>
    <n v="7201"/>
    <x v="3575"/>
    <x v="0"/>
    <x v="581"/>
    <d v="2013-12-04T00:00:00"/>
    <s v="Standard Class"/>
    <s v="HF-14995"/>
    <s v="Herbert Flentye"/>
    <x v="0"/>
    <s v="United States"/>
    <s v="Fort Lauderdale"/>
    <x v="2"/>
    <n v="33311"/>
    <x v="0"/>
    <s v="TEC-PH-10001944"/>
    <x v="2"/>
    <x v="7"/>
    <s v="Wi-Ex zBoost YX540 Cellular Phone Signal Booster"/>
    <n v="116.76"/>
    <n v="1"/>
    <n v="0.2"/>
    <n v="14.595000000000001"/>
    <x v="0"/>
  </r>
  <r>
    <n v="7202"/>
    <x v="3575"/>
    <x v="0"/>
    <x v="581"/>
    <d v="2013-12-04T00:00:00"/>
    <s v="Standard Class"/>
    <s v="HF-14995"/>
    <s v="Herbert Flentye"/>
    <x v="0"/>
    <s v="United States"/>
    <s v="Fort Lauderdale"/>
    <x v="2"/>
    <n v="33311"/>
    <x v="0"/>
    <s v="FUR-TA-10001039"/>
    <x v="0"/>
    <x v="3"/>
    <s v="KI Adjustable-Height Table"/>
    <n v="331.02300000000002"/>
    <n v="7"/>
    <n v="0.45"/>
    <n v="-114.35339999999999"/>
    <x v="0"/>
  </r>
  <r>
    <n v="7203"/>
    <x v="3576"/>
    <x v="0"/>
    <x v="99"/>
    <d v="2013-10-29T00:00:00"/>
    <s v="Same Day"/>
    <s v="VB-21745"/>
    <s v="Victoria Brennan"/>
    <x v="1"/>
    <s v="United States"/>
    <s v="Rochester"/>
    <x v="15"/>
    <n v="14609"/>
    <x v="3"/>
    <s v="FUR-FU-10003806"/>
    <x v="0"/>
    <x v="5"/>
    <s v="Tenex Chairmat w/ Average Lip, 45&quot; x 53&quot;"/>
    <n v="756.8"/>
    <n v="5"/>
    <n v="0"/>
    <n v="75.680000000000007"/>
    <x v="2"/>
  </r>
  <r>
    <n v="7204"/>
    <x v="3577"/>
    <x v="2"/>
    <x v="282"/>
    <d v="2012-01-02T00:00:00"/>
    <s v="Standard Class"/>
    <s v="MG-17890"/>
    <s v="Michael Granlund"/>
    <x v="2"/>
    <s v="United States"/>
    <s v="Saint Charles"/>
    <x v="10"/>
    <n v="60174"/>
    <x v="2"/>
    <s v="FUR-FU-10002111"/>
    <x v="0"/>
    <x v="5"/>
    <s v="Master Caster Door Stop, Large Brown"/>
    <n v="8.7360000000000007"/>
    <n v="3"/>
    <n v="0.6"/>
    <n v="-4.8048000000000002"/>
    <x v="4"/>
  </r>
  <r>
    <n v="7205"/>
    <x v="3578"/>
    <x v="1"/>
    <x v="229"/>
    <d v="2012-09-17T00:00:00"/>
    <s v="Standard Class"/>
    <s v="BO-11425"/>
    <s v="Bobby Odegard"/>
    <x v="0"/>
    <s v="United States"/>
    <s v="New York City"/>
    <x v="15"/>
    <n v="10024"/>
    <x v="3"/>
    <s v="OFF-AR-10000817"/>
    <x v="1"/>
    <x v="6"/>
    <s v="Manco Dry-Lighter Erasable Highlighter"/>
    <n v="6.08"/>
    <n v="2"/>
    <n v="0"/>
    <n v="2.0672000000000001"/>
    <x v="8"/>
  </r>
  <r>
    <n v="7206"/>
    <x v="3579"/>
    <x v="3"/>
    <x v="280"/>
    <d v="2014-10-07T00:00:00"/>
    <s v="Standard Class"/>
    <s v="CM-12115"/>
    <s v="Chad McGuire"/>
    <x v="0"/>
    <s v="United States"/>
    <s v="San Francisco"/>
    <x v="1"/>
    <n v="94109"/>
    <x v="1"/>
    <s v="FUR-FU-10001424"/>
    <x v="0"/>
    <x v="5"/>
    <s v="Dax Clear Box Frame"/>
    <n v="17.46"/>
    <n v="2"/>
    <n v="0"/>
    <n v="5.9363999999999999"/>
    <x v="2"/>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x v="2"/>
  </r>
  <r>
    <n v="7208"/>
    <x v="3580"/>
    <x v="0"/>
    <x v="108"/>
    <d v="2013-09-14T00:00:00"/>
    <s v="First Class"/>
    <s v="LC-16930"/>
    <s v="Linda Cazamias"/>
    <x v="1"/>
    <s v="United States"/>
    <s v="Phoenix"/>
    <x v="16"/>
    <n v="85023"/>
    <x v="1"/>
    <s v="OFF-AR-10003759"/>
    <x v="1"/>
    <x v="6"/>
    <s v="Crayola Anti Dust Chalk, 12/Pack"/>
    <n v="2.9119999999999999"/>
    <n v="2"/>
    <n v="0.2"/>
    <n v="0.91"/>
    <x v="8"/>
  </r>
  <r>
    <n v="7209"/>
    <x v="3580"/>
    <x v="0"/>
    <x v="108"/>
    <d v="2013-09-14T00:00:00"/>
    <s v="First Class"/>
    <s v="LC-16930"/>
    <s v="Linda Cazamias"/>
    <x v="1"/>
    <s v="United States"/>
    <s v="Phoenix"/>
    <x v="16"/>
    <n v="85023"/>
    <x v="1"/>
    <s v="OFF-PA-10001837"/>
    <x v="1"/>
    <x v="10"/>
    <s v="Xerox 1976"/>
    <n v="20.736000000000001"/>
    <n v="4"/>
    <n v="0.2"/>
    <n v="7.2576000000000001"/>
    <x v="8"/>
  </r>
  <r>
    <n v="7210"/>
    <x v="3580"/>
    <x v="0"/>
    <x v="108"/>
    <d v="2013-09-14T00:00:00"/>
    <s v="First Class"/>
    <s v="LC-16930"/>
    <s v="Linda Cazamias"/>
    <x v="1"/>
    <s v="United States"/>
    <s v="Phoenix"/>
    <x v="16"/>
    <n v="85023"/>
    <x v="1"/>
    <s v="OFF-PA-10001667"/>
    <x v="1"/>
    <x v="10"/>
    <s v="Great White Multi-Use Recycled Paper (20Lb. and 84 Bright)"/>
    <n v="9.5679999999999996"/>
    <n v="2"/>
    <n v="0.2"/>
    <n v="2.99"/>
    <x v="8"/>
  </r>
  <r>
    <n v="7211"/>
    <x v="3581"/>
    <x v="0"/>
    <x v="799"/>
    <d v="2013-06-07T00:00:00"/>
    <s v="Standard Class"/>
    <s v="EH-13765"/>
    <s v="Edward Hooks"/>
    <x v="1"/>
    <s v="United States"/>
    <s v="Seattle"/>
    <x v="4"/>
    <n v="98115"/>
    <x v="1"/>
    <s v="OFF-PA-10000246"/>
    <x v="1"/>
    <x v="10"/>
    <s v="Riverleaf Stik-Withit Designer Note Cubes"/>
    <n v="30.18"/>
    <n v="3"/>
    <n v="0"/>
    <n v="13.8828"/>
    <x v="1"/>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x v="1"/>
  </r>
  <r>
    <n v="7213"/>
    <x v="3581"/>
    <x v="0"/>
    <x v="799"/>
    <d v="2013-06-07T00:00:00"/>
    <s v="Standard Class"/>
    <s v="EH-13765"/>
    <s v="Edward Hooks"/>
    <x v="1"/>
    <s v="United States"/>
    <s v="Seattle"/>
    <x v="4"/>
    <n v="98115"/>
    <x v="1"/>
    <s v="OFF-BI-10000138"/>
    <x v="1"/>
    <x v="8"/>
    <s v="Acco Translucent Poly Ring Binders"/>
    <n v="11.231999999999999"/>
    <n v="3"/>
    <n v="0.2"/>
    <n v="3.9312"/>
    <x v="1"/>
  </r>
  <r>
    <n v="7214"/>
    <x v="3582"/>
    <x v="3"/>
    <x v="453"/>
    <d v="2014-10-20T00:00:00"/>
    <s v="Standard Class"/>
    <s v="MC-17275"/>
    <s v="Marc Crier"/>
    <x v="0"/>
    <s v="United States"/>
    <s v="Camarillo"/>
    <x v="1"/>
    <n v="93010"/>
    <x v="1"/>
    <s v="OFF-LA-10002034"/>
    <x v="1"/>
    <x v="2"/>
    <s v="Avery 478"/>
    <n v="14.73"/>
    <n v="3"/>
    <n v="0"/>
    <n v="7.2176999999999998"/>
    <x v="2"/>
  </r>
  <r>
    <n v="7215"/>
    <x v="3583"/>
    <x v="1"/>
    <x v="874"/>
    <d v="2012-09-30T00:00:00"/>
    <s v="Second Class"/>
    <s v="HW-14935"/>
    <s v="Helen Wasserman"/>
    <x v="1"/>
    <s v="United States"/>
    <s v="Detroit"/>
    <x v="12"/>
    <n v="48205"/>
    <x v="2"/>
    <s v="OFF-AR-10000127"/>
    <x v="1"/>
    <x v="6"/>
    <s v="Newell 321"/>
    <n v="16.399999999999999"/>
    <n v="5"/>
    <n v="0"/>
    <n v="4.7560000000000002"/>
    <x v="8"/>
  </r>
  <r>
    <n v="7216"/>
    <x v="3583"/>
    <x v="1"/>
    <x v="874"/>
    <d v="2012-09-30T00:00:00"/>
    <s v="Second Class"/>
    <s v="HW-14935"/>
    <s v="Helen Wasserman"/>
    <x v="1"/>
    <s v="United States"/>
    <s v="Detroit"/>
    <x v="12"/>
    <n v="48205"/>
    <x v="2"/>
    <s v="OFF-PA-10003172"/>
    <x v="1"/>
    <x v="10"/>
    <s v="Xerox 1996"/>
    <n v="25.92"/>
    <n v="4"/>
    <n v="0"/>
    <n v="12.441599999999999"/>
    <x v="8"/>
  </r>
  <r>
    <n v="7217"/>
    <x v="3584"/>
    <x v="1"/>
    <x v="910"/>
    <d v="2012-05-06T00:00:00"/>
    <s v="First Class"/>
    <s v="LC-16870"/>
    <s v="Lena Cacioppo"/>
    <x v="0"/>
    <s v="United States"/>
    <s v="San Francisco"/>
    <x v="1"/>
    <n v="94109"/>
    <x v="1"/>
    <s v="OFF-AR-10001246"/>
    <x v="1"/>
    <x v="6"/>
    <s v="Newell 317"/>
    <n v="8.82"/>
    <n v="3"/>
    <n v="0"/>
    <n v="2.5577999999999999"/>
    <x v="5"/>
  </r>
  <r>
    <n v="7218"/>
    <x v="3584"/>
    <x v="1"/>
    <x v="910"/>
    <d v="2012-05-06T00:00:00"/>
    <s v="First Class"/>
    <s v="LC-16870"/>
    <s v="Lena Cacioppo"/>
    <x v="0"/>
    <s v="United States"/>
    <s v="San Francisco"/>
    <x v="1"/>
    <n v="94109"/>
    <x v="1"/>
    <s v="OFF-BI-10002026"/>
    <x v="1"/>
    <x v="8"/>
    <s v="Ibico Recycled Linen-Style Covers"/>
    <n v="62.496000000000002"/>
    <n v="2"/>
    <n v="0.2"/>
    <n v="21.8736"/>
    <x v="5"/>
  </r>
  <r>
    <n v="7219"/>
    <x v="3584"/>
    <x v="1"/>
    <x v="910"/>
    <d v="2012-05-06T00:00:00"/>
    <s v="First Class"/>
    <s v="LC-16870"/>
    <s v="Lena Cacioppo"/>
    <x v="0"/>
    <s v="United States"/>
    <s v="San Francisco"/>
    <x v="1"/>
    <n v="94109"/>
    <x v="1"/>
    <s v="TEC-AC-10000844"/>
    <x v="2"/>
    <x v="11"/>
    <s v="LogitechÂ Gaming G510s - Keyboard"/>
    <n v="339.96"/>
    <n v="4"/>
    <n v="0"/>
    <n v="122.3856"/>
    <x v="5"/>
  </r>
  <r>
    <n v="7220"/>
    <x v="3584"/>
    <x v="1"/>
    <x v="910"/>
    <d v="2012-05-06T00:00:00"/>
    <s v="First Class"/>
    <s v="LC-16870"/>
    <s v="Lena Cacioppo"/>
    <x v="0"/>
    <s v="United States"/>
    <s v="San Francisco"/>
    <x v="1"/>
    <n v="94109"/>
    <x v="1"/>
    <s v="OFF-BI-10001575"/>
    <x v="1"/>
    <x v="8"/>
    <s v="GBC Linen Binding Covers"/>
    <n v="49.567999999999998"/>
    <n v="2"/>
    <n v="0.2"/>
    <n v="17.348800000000001"/>
    <x v="5"/>
  </r>
  <r>
    <n v="7221"/>
    <x v="3585"/>
    <x v="3"/>
    <x v="1152"/>
    <d v="2014-01-14T00:00:00"/>
    <s v="Standard Class"/>
    <s v="BP-11290"/>
    <s v="Beth Paige"/>
    <x v="0"/>
    <s v="United States"/>
    <s v="Philadelphia"/>
    <x v="9"/>
    <n v="19140"/>
    <x v="3"/>
    <s v="OFF-BI-10004632"/>
    <x v="1"/>
    <x v="8"/>
    <s v="Ibico Hi-Tech Manual Binding System"/>
    <n v="274.49099999999999"/>
    <n v="3"/>
    <n v="0.7"/>
    <n v="-228.74250000000001"/>
    <x v="9"/>
  </r>
  <r>
    <n v="7222"/>
    <x v="3586"/>
    <x v="3"/>
    <x v="678"/>
    <d v="2014-02-01T00:00:00"/>
    <s v="Standard Class"/>
    <s v="TG-21310"/>
    <s v="Toby Gnade"/>
    <x v="0"/>
    <s v="United States"/>
    <s v="New York City"/>
    <x v="15"/>
    <n v="10035"/>
    <x v="3"/>
    <s v="TEC-PH-10000193"/>
    <x v="2"/>
    <x v="7"/>
    <s v="Jensen SMPS-640 -Â speaker phone"/>
    <n v="137.94"/>
    <n v="3"/>
    <n v="0"/>
    <n v="35.864400000000003"/>
    <x v="9"/>
  </r>
  <r>
    <n v="7223"/>
    <x v="3587"/>
    <x v="3"/>
    <x v="264"/>
    <d v="2014-09-07T00:00:00"/>
    <s v="Standard Class"/>
    <s v="MC-18100"/>
    <s v="Mick Crebagga"/>
    <x v="0"/>
    <s v="United States"/>
    <s v="Chicago"/>
    <x v="10"/>
    <n v="60623"/>
    <x v="2"/>
    <s v="TEC-AC-10003441"/>
    <x v="2"/>
    <x v="11"/>
    <s v="Kingston Digital DataTraveler 32GB USB 2.0"/>
    <n v="40.68"/>
    <n v="3"/>
    <n v="0.2"/>
    <n v="-7.1189999999999998"/>
    <x v="8"/>
  </r>
  <r>
    <n v="7224"/>
    <x v="3588"/>
    <x v="0"/>
    <x v="216"/>
    <d v="2013-07-19T00:00:00"/>
    <s v="Standard Class"/>
    <s v="RB-19360"/>
    <s v="Raymond Buch"/>
    <x v="0"/>
    <s v="United States"/>
    <s v="San Francisco"/>
    <x v="1"/>
    <n v="94122"/>
    <x v="1"/>
    <s v="TEC-PH-10004093"/>
    <x v="2"/>
    <x v="7"/>
    <s v="Panasonic Kx-TS550"/>
    <n v="110.376"/>
    <n v="3"/>
    <n v="0.2"/>
    <n v="12.417299999999999"/>
    <x v="7"/>
  </r>
  <r>
    <n v="7225"/>
    <x v="3588"/>
    <x v="0"/>
    <x v="216"/>
    <d v="2013-07-19T00:00:00"/>
    <s v="Standard Class"/>
    <s v="RB-19360"/>
    <s v="Raymond Buch"/>
    <x v="0"/>
    <s v="United States"/>
    <s v="San Francisco"/>
    <x v="1"/>
    <n v="94122"/>
    <x v="1"/>
    <s v="OFF-AP-10002998"/>
    <x v="1"/>
    <x v="9"/>
    <s v="Holmes 99% HEPA Air Purifier"/>
    <n v="151.62"/>
    <n v="7"/>
    <n v="0"/>
    <n v="50.034599999999998"/>
    <x v="7"/>
  </r>
  <r>
    <n v="7226"/>
    <x v="3588"/>
    <x v="0"/>
    <x v="216"/>
    <d v="2013-07-19T00:00:00"/>
    <s v="Standard Class"/>
    <s v="RB-19360"/>
    <s v="Raymond Buch"/>
    <x v="0"/>
    <s v="United States"/>
    <s v="San Francisco"/>
    <x v="1"/>
    <n v="94122"/>
    <x v="1"/>
    <s v="FUR-FU-10000073"/>
    <x v="0"/>
    <x v="5"/>
    <s v="Deflect-O Glasstique Clear Desk Accessories"/>
    <n v="30.8"/>
    <n v="4"/>
    <n v="0"/>
    <n v="10.164"/>
    <x v="7"/>
  </r>
  <r>
    <n v="7227"/>
    <x v="3589"/>
    <x v="3"/>
    <x v="642"/>
    <d v="2014-03-01T00:00:00"/>
    <s v="Standard Class"/>
    <s v="ES-14080"/>
    <s v="Erin Smith"/>
    <x v="1"/>
    <s v="United States"/>
    <s v="Philadelphia"/>
    <x v="9"/>
    <n v="19134"/>
    <x v="3"/>
    <s v="OFF-PA-10001125"/>
    <x v="1"/>
    <x v="10"/>
    <s v="Xerox 1988"/>
    <n v="123.92"/>
    <n v="5"/>
    <n v="0.2"/>
    <n v="38.725000000000001"/>
    <x v="11"/>
  </r>
  <r>
    <n v="7228"/>
    <x v="3589"/>
    <x v="3"/>
    <x v="642"/>
    <d v="2014-03-01T00:00:00"/>
    <s v="Standard Class"/>
    <s v="ES-14080"/>
    <s v="Erin Smith"/>
    <x v="1"/>
    <s v="United States"/>
    <s v="Philadelphia"/>
    <x v="9"/>
    <n v="19134"/>
    <x v="3"/>
    <s v="TEC-AC-10003033"/>
    <x v="2"/>
    <x v="11"/>
    <s v="Plantronics CS510 - Over-the-Head monaural Wireless Headset System"/>
    <n v="1319.8"/>
    <n v="5"/>
    <n v="0.2"/>
    <n v="214.4675"/>
    <x v="11"/>
  </r>
  <r>
    <n v="7229"/>
    <x v="3590"/>
    <x v="2"/>
    <x v="836"/>
    <d v="2011-07-22T00:00:00"/>
    <s v="First Class"/>
    <s v="RD-19720"/>
    <s v="Roger Demir"/>
    <x v="0"/>
    <s v="United States"/>
    <s v="San Francisco"/>
    <x v="1"/>
    <n v="94122"/>
    <x v="1"/>
    <s v="OFF-BI-10002498"/>
    <x v="1"/>
    <x v="8"/>
    <s v="Clear Mylar Reinforcing Strips"/>
    <n v="89.712000000000003"/>
    <n v="6"/>
    <n v="0.2"/>
    <n v="30.277799999999999"/>
    <x v="7"/>
  </r>
  <r>
    <n v="7230"/>
    <x v="3590"/>
    <x v="2"/>
    <x v="836"/>
    <d v="2011-07-22T00:00:00"/>
    <s v="First Class"/>
    <s v="RD-19720"/>
    <s v="Roger Demir"/>
    <x v="0"/>
    <s v="United States"/>
    <s v="San Francisco"/>
    <x v="1"/>
    <n v="94122"/>
    <x v="1"/>
    <s v="OFF-PA-10004569"/>
    <x v="1"/>
    <x v="10"/>
    <s v="Wirebound Message Books, Two 4 1/4&quot; x 5&quot; Forms per Page"/>
    <n v="22.83"/>
    <n v="3"/>
    <n v="0"/>
    <n v="10.7301"/>
    <x v="7"/>
  </r>
  <r>
    <n v="7231"/>
    <x v="3591"/>
    <x v="3"/>
    <x v="677"/>
    <d v="2014-03-16T00:00:00"/>
    <s v="First Class"/>
    <s v="SC-20380"/>
    <s v="Shahid Collister"/>
    <x v="0"/>
    <s v="United States"/>
    <s v="Fairfield"/>
    <x v="29"/>
    <n v="6824"/>
    <x v="3"/>
    <s v="OFF-BI-10002353"/>
    <x v="1"/>
    <x v="8"/>
    <s v="GBC VeloBind Cover Sets"/>
    <n v="30.88"/>
    <n v="2"/>
    <n v="0"/>
    <n v="15.44"/>
    <x v="10"/>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x v="10"/>
  </r>
  <r>
    <n v="7233"/>
    <x v="3591"/>
    <x v="3"/>
    <x v="677"/>
    <d v="2014-03-16T00:00:00"/>
    <s v="First Class"/>
    <s v="SC-20380"/>
    <s v="Shahid Collister"/>
    <x v="0"/>
    <s v="United States"/>
    <s v="Fairfield"/>
    <x v="29"/>
    <n v="6824"/>
    <x v="3"/>
    <s v="OFF-PA-10003673"/>
    <x v="1"/>
    <x v="10"/>
    <s v="Strathmore Photo Mount Cards"/>
    <n v="27.12"/>
    <n v="4"/>
    <n v="0"/>
    <n v="12.475199999999999"/>
    <x v="10"/>
  </r>
  <r>
    <n v="7234"/>
    <x v="3592"/>
    <x v="0"/>
    <x v="387"/>
    <d v="2013-03-13T00:00:00"/>
    <s v="Standard Class"/>
    <s v="GB-14575"/>
    <s v="Giulietta Baptist"/>
    <x v="0"/>
    <s v="United States"/>
    <s v="New York City"/>
    <x v="15"/>
    <n v="10011"/>
    <x v="3"/>
    <s v="FUR-FU-10003347"/>
    <x v="0"/>
    <x v="5"/>
    <s v="Coloredge Poster Frame"/>
    <n v="113.6"/>
    <n v="8"/>
    <n v="0"/>
    <n v="44.304000000000002"/>
    <x v="10"/>
  </r>
  <r>
    <n v="7235"/>
    <x v="3592"/>
    <x v="0"/>
    <x v="387"/>
    <d v="2013-03-13T00:00:00"/>
    <s v="Standard Class"/>
    <s v="GB-14575"/>
    <s v="Giulietta Baptist"/>
    <x v="0"/>
    <s v="United States"/>
    <s v="New York City"/>
    <x v="15"/>
    <n v="10011"/>
    <x v="3"/>
    <s v="OFF-PA-10001934"/>
    <x v="1"/>
    <x v="10"/>
    <s v="Xerox 1993"/>
    <n v="12.96"/>
    <n v="2"/>
    <n v="0"/>
    <n v="6.3503999999999996"/>
    <x v="10"/>
  </r>
  <r>
    <n v="7236"/>
    <x v="3592"/>
    <x v="0"/>
    <x v="387"/>
    <d v="2013-03-13T00:00:00"/>
    <s v="Standard Class"/>
    <s v="GB-14575"/>
    <s v="Giulietta Baptist"/>
    <x v="0"/>
    <s v="United States"/>
    <s v="New York City"/>
    <x v="15"/>
    <n v="10011"/>
    <x v="3"/>
    <s v="OFF-BI-10000632"/>
    <x v="1"/>
    <x v="8"/>
    <s v="Satellite Sectional Post Binders"/>
    <n v="69.456000000000003"/>
    <n v="2"/>
    <n v="0.2"/>
    <n v="22.5732"/>
    <x v="10"/>
  </r>
  <r>
    <n v="7237"/>
    <x v="3593"/>
    <x v="2"/>
    <x v="1035"/>
    <d v="2011-12-10T00:00:00"/>
    <s v="First Class"/>
    <s v="FP-14320"/>
    <s v="Frank Preis"/>
    <x v="0"/>
    <s v="United States"/>
    <s v="Los Angeles"/>
    <x v="1"/>
    <n v="90049"/>
    <x v="1"/>
    <s v="OFF-AR-10003190"/>
    <x v="1"/>
    <x v="6"/>
    <s v="Newell 32"/>
    <n v="8.64"/>
    <n v="3"/>
    <n v="0"/>
    <n v="2.4192"/>
    <x v="4"/>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x v="7"/>
  </r>
  <r>
    <n v="7239"/>
    <x v="3595"/>
    <x v="0"/>
    <x v="435"/>
    <d v="2013-12-31T00:00:00"/>
    <s v="Standard Class"/>
    <s v="SC-20305"/>
    <s v="Sean Christensen"/>
    <x v="0"/>
    <s v="United States"/>
    <s v="San Jose"/>
    <x v="1"/>
    <n v="95123"/>
    <x v="1"/>
    <s v="FUR-FU-10000771"/>
    <x v="0"/>
    <x v="5"/>
    <s v="Eldon 200 Class Desk Accessories, Smoke"/>
    <n v="43.96"/>
    <n v="7"/>
    <n v="0"/>
    <n v="18.463200000000001"/>
    <x v="4"/>
  </r>
  <r>
    <n v="7240"/>
    <x v="3595"/>
    <x v="0"/>
    <x v="435"/>
    <d v="2013-12-31T00:00:00"/>
    <s v="Standard Class"/>
    <s v="SC-20305"/>
    <s v="Sean Christensen"/>
    <x v="0"/>
    <s v="United States"/>
    <s v="San Jose"/>
    <x v="1"/>
    <n v="95123"/>
    <x v="1"/>
    <s v="OFF-EN-10001990"/>
    <x v="1"/>
    <x v="12"/>
    <s v="Staples"/>
    <n v="39.76"/>
    <n v="7"/>
    <n v="0"/>
    <n v="18.687200000000001"/>
    <x v="4"/>
  </r>
  <r>
    <n v="7241"/>
    <x v="3596"/>
    <x v="3"/>
    <x v="756"/>
    <d v="2014-04-26T00:00:00"/>
    <s v="Second Class"/>
    <s v="JF-15355"/>
    <s v="Jay Fein"/>
    <x v="0"/>
    <s v="United States"/>
    <s v="Pasadena"/>
    <x v="1"/>
    <n v="91104"/>
    <x v="1"/>
    <s v="FUR-FU-10002445"/>
    <x v="0"/>
    <x v="5"/>
    <s v="DAX Two-Tone Rosewood/Black Document Frame, Desktop, 5 x 7"/>
    <n v="66.36"/>
    <n v="7"/>
    <n v="0"/>
    <n v="26.544"/>
    <x v="3"/>
  </r>
  <r>
    <n v="7242"/>
    <x v="3596"/>
    <x v="3"/>
    <x v="756"/>
    <d v="2014-04-26T00:00:00"/>
    <s v="Second Class"/>
    <s v="JF-15355"/>
    <s v="Jay Fein"/>
    <x v="0"/>
    <s v="United States"/>
    <s v="Pasadena"/>
    <x v="1"/>
    <n v="91104"/>
    <x v="1"/>
    <s v="OFF-BI-10003638"/>
    <x v="1"/>
    <x v="8"/>
    <s v="GBC Durable Plastic Covers"/>
    <n v="92.88"/>
    <n v="6"/>
    <n v="0.2"/>
    <n v="30.186"/>
    <x v="3"/>
  </r>
  <r>
    <n v="7243"/>
    <x v="3596"/>
    <x v="3"/>
    <x v="756"/>
    <d v="2014-04-26T00:00:00"/>
    <s v="Second Class"/>
    <s v="JF-15355"/>
    <s v="Jay Fein"/>
    <x v="0"/>
    <s v="United States"/>
    <s v="Pasadena"/>
    <x v="1"/>
    <n v="91104"/>
    <x v="1"/>
    <s v="FUR-FU-10004864"/>
    <x v="0"/>
    <x v="5"/>
    <s v="Eldon 500 Class Desk Accessories"/>
    <n v="24.14"/>
    <n v="2"/>
    <n v="0"/>
    <n v="7.9661999999999997"/>
    <x v="3"/>
  </r>
  <r>
    <n v="7244"/>
    <x v="3597"/>
    <x v="3"/>
    <x v="629"/>
    <d v="2014-08-23T00:00:00"/>
    <s v="Second Class"/>
    <s v="TP-21415"/>
    <s v="Tom Prescott"/>
    <x v="0"/>
    <s v="United States"/>
    <s v="Philadelphia"/>
    <x v="9"/>
    <n v="19134"/>
    <x v="3"/>
    <s v="FUR-CH-10002024"/>
    <x v="0"/>
    <x v="1"/>
    <s v="HON 5400 Series Task Chairs for Big and Tall"/>
    <n v="4416.174"/>
    <n v="9"/>
    <n v="0.3"/>
    <n v="-630.88199999999995"/>
    <x v="6"/>
  </r>
  <r>
    <n v="7245"/>
    <x v="3598"/>
    <x v="3"/>
    <x v="1053"/>
    <d v="2014-05-26T00:00:00"/>
    <s v="First Class"/>
    <s v="RL-19615"/>
    <s v="Rob Lucas"/>
    <x v="0"/>
    <s v="United States"/>
    <s v="Los Angeles"/>
    <x v="1"/>
    <n v="90049"/>
    <x v="1"/>
    <s v="OFF-AR-10002445"/>
    <x v="1"/>
    <x v="6"/>
    <s v="SANFORD Major Accent Highlighters"/>
    <n v="49.56"/>
    <n v="7"/>
    <n v="0"/>
    <n v="18.832799999999999"/>
    <x v="5"/>
  </r>
  <r>
    <n v="7246"/>
    <x v="3599"/>
    <x v="3"/>
    <x v="839"/>
    <d v="2014-02-14T00:00:00"/>
    <s v="Standard Class"/>
    <s v="SB-20170"/>
    <s v="Sarah Bern"/>
    <x v="0"/>
    <s v="United States"/>
    <s v="Los Angeles"/>
    <x v="1"/>
    <n v="90032"/>
    <x v="1"/>
    <s v="OFF-ST-10001370"/>
    <x v="1"/>
    <x v="4"/>
    <s v="Sensible Storage WireTech Storage Systems"/>
    <n v="354.9"/>
    <n v="5"/>
    <n v="0"/>
    <n v="17.745000000000001"/>
    <x v="11"/>
  </r>
  <r>
    <n v="7247"/>
    <x v="3600"/>
    <x v="2"/>
    <x v="223"/>
    <d v="2011-03-08T00:00:00"/>
    <s v="Standard Class"/>
    <s v="JS-15595"/>
    <s v="Jill Stevenson"/>
    <x v="1"/>
    <s v="United States"/>
    <s v="Columbus"/>
    <x v="24"/>
    <n v="43229"/>
    <x v="3"/>
    <s v="OFF-LA-10000305"/>
    <x v="1"/>
    <x v="2"/>
    <s v="Avery 495"/>
    <n v="15.12"/>
    <n v="3"/>
    <n v="0.2"/>
    <n v="4.9139999999999997"/>
    <x v="10"/>
  </r>
  <r>
    <n v="7248"/>
    <x v="3600"/>
    <x v="2"/>
    <x v="223"/>
    <d v="2011-03-08T00:00:00"/>
    <s v="Standard Class"/>
    <s v="JS-15595"/>
    <s v="Jill Stevenson"/>
    <x v="1"/>
    <s v="United States"/>
    <s v="Columbus"/>
    <x v="24"/>
    <n v="43229"/>
    <x v="3"/>
    <s v="FUR-BO-10001972"/>
    <x v="0"/>
    <x v="0"/>
    <s v="O'Sullivan 4-Shelf Bookcase in Odessa Pine"/>
    <n v="302.45"/>
    <n v="5"/>
    <n v="0.5"/>
    <n v="-199.61699999999999"/>
    <x v="10"/>
  </r>
  <r>
    <n v="7249"/>
    <x v="3600"/>
    <x v="2"/>
    <x v="223"/>
    <d v="2011-03-08T00:00:00"/>
    <s v="Standard Class"/>
    <s v="JS-15595"/>
    <s v="Jill Stevenson"/>
    <x v="1"/>
    <s v="United States"/>
    <s v="Columbus"/>
    <x v="24"/>
    <n v="43229"/>
    <x v="3"/>
    <s v="OFF-ST-10002486"/>
    <x v="1"/>
    <x v="4"/>
    <s v="Eldon Shelf Savers Cubes and Bins"/>
    <n v="44.671999999999997"/>
    <n v="8"/>
    <n v="0.2"/>
    <n v="-10.0512"/>
    <x v="10"/>
  </r>
  <r>
    <n v="7250"/>
    <x v="3601"/>
    <x v="1"/>
    <x v="593"/>
    <d v="2012-06-09T00:00:00"/>
    <s v="Second Class"/>
    <s v="BP-11155"/>
    <s v="Becky Pak"/>
    <x v="0"/>
    <s v="United States"/>
    <s v="Los Angeles"/>
    <x v="1"/>
    <n v="90008"/>
    <x v="1"/>
    <s v="TEC-AC-10001874"/>
    <x v="2"/>
    <x v="11"/>
    <s v="Logitech Wireless Anywhere Mouse MX for PC and Mac"/>
    <n v="119.98"/>
    <n v="2"/>
    <n v="0"/>
    <n v="35.994"/>
    <x v="1"/>
  </r>
  <r>
    <n v="7251"/>
    <x v="3601"/>
    <x v="1"/>
    <x v="593"/>
    <d v="2012-06-09T00:00:00"/>
    <s v="Second Class"/>
    <s v="BP-11155"/>
    <s v="Becky Pak"/>
    <x v="0"/>
    <s v="United States"/>
    <s v="Los Angeles"/>
    <x v="1"/>
    <n v="90008"/>
    <x v="1"/>
    <s v="TEC-AC-10003870"/>
    <x v="2"/>
    <x v="11"/>
    <s v="LogitechÂ Z-906 Speaker sys - home theater - 5.1-CH"/>
    <n v="989.97"/>
    <n v="3"/>
    <n v="0"/>
    <n v="395.988"/>
    <x v="1"/>
  </r>
  <r>
    <n v="7252"/>
    <x v="3602"/>
    <x v="0"/>
    <x v="278"/>
    <d v="2013-09-03T00:00:00"/>
    <s v="Standard Class"/>
    <s v="EM-13825"/>
    <s v="Elizabeth Moffitt"/>
    <x v="1"/>
    <s v="United States"/>
    <s v="Hollywood"/>
    <x v="2"/>
    <n v="33021"/>
    <x v="0"/>
    <s v="OFF-LA-10002473"/>
    <x v="1"/>
    <x v="2"/>
    <s v="Avery 484"/>
    <n v="9.2159999999999993"/>
    <n v="4"/>
    <n v="0.2"/>
    <n v="3.3408000000000002"/>
    <x v="6"/>
  </r>
  <r>
    <n v="7253"/>
    <x v="3603"/>
    <x v="0"/>
    <x v="126"/>
    <d v="2013-09-19T00:00:00"/>
    <s v="Standard Class"/>
    <s v="SC-20695"/>
    <s v="Steve Chapman"/>
    <x v="1"/>
    <s v="United States"/>
    <s v="Roseville"/>
    <x v="12"/>
    <n v="48066"/>
    <x v="2"/>
    <s v="OFF-PA-10003790"/>
    <x v="1"/>
    <x v="10"/>
    <s v="Xerox 1991"/>
    <n v="68.52"/>
    <n v="3"/>
    <n v="0"/>
    <n v="31.519200000000001"/>
    <x v="8"/>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x v="5"/>
  </r>
  <r>
    <n v="7255"/>
    <x v="3604"/>
    <x v="0"/>
    <x v="198"/>
    <d v="2013-06-05T00:00:00"/>
    <s v="Standard Class"/>
    <s v="EM-14140"/>
    <s v="Eugene Moren"/>
    <x v="2"/>
    <s v="United States"/>
    <s v="Superior"/>
    <x v="6"/>
    <n v="54880"/>
    <x v="2"/>
    <s v="FUR-FU-10001037"/>
    <x v="0"/>
    <x v="5"/>
    <s v="DAX Charcoal/Nickel-Tone Document Frame, 5 x 7"/>
    <n v="47.4"/>
    <n v="5"/>
    <n v="0"/>
    <n v="21.33"/>
    <x v="5"/>
  </r>
  <r>
    <n v="7256"/>
    <x v="3604"/>
    <x v="0"/>
    <x v="198"/>
    <d v="2013-06-05T00:00:00"/>
    <s v="Standard Class"/>
    <s v="EM-14140"/>
    <s v="Eugene Moren"/>
    <x v="2"/>
    <s v="United States"/>
    <s v="Superior"/>
    <x v="6"/>
    <n v="54880"/>
    <x v="2"/>
    <s v="OFF-ST-10000876"/>
    <x v="1"/>
    <x v="4"/>
    <s v="Eldon Simplefile Box Office"/>
    <n v="49.76"/>
    <n v="4"/>
    <n v="0"/>
    <n v="13.9328"/>
    <x v="5"/>
  </r>
  <r>
    <n v="7257"/>
    <x v="3604"/>
    <x v="0"/>
    <x v="198"/>
    <d v="2013-06-05T00:00:00"/>
    <s v="Standard Class"/>
    <s v="EM-14140"/>
    <s v="Eugene Moren"/>
    <x v="2"/>
    <s v="United States"/>
    <s v="Superior"/>
    <x v="6"/>
    <n v="54880"/>
    <x v="2"/>
    <s v="OFF-AR-10003732"/>
    <x v="1"/>
    <x v="6"/>
    <s v="Newell 333"/>
    <n v="5.56"/>
    <n v="2"/>
    <n v="0"/>
    <n v="1.4456"/>
    <x v="5"/>
  </r>
  <r>
    <n v="7258"/>
    <x v="3604"/>
    <x v="0"/>
    <x v="198"/>
    <d v="2013-06-05T00:00:00"/>
    <s v="Standard Class"/>
    <s v="EM-14140"/>
    <s v="Eugene Moren"/>
    <x v="2"/>
    <s v="United States"/>
    <s v="Superior"/>
    <x v="6"/>
    <n v="54880"/>
    <x v="2"/>
    <s v="OFF-PA-10000994"/>
    <x v="1"/>
    <x v="10"/>
    <s v="Xerox 1915"/>
    <n v="629.1"/>
    <n v="6"/>
    <n v="0"/>
    <n v="301.96800000000002"/>
    <x v="5"/>
  </r>
  <r>
    <n v="7259"/>
    <x v="3604"/>
    <x v="0"/>
    <x v="198"/>
    <d v="2013-06-05T00:00:00"/>
    <s v="Standard Class"/>
    <s v="EM-14140"/>
    <s v="Eugene Moren"/>
    <x v="2"/>
    <s v="United States"/>
    <s v="Superior"/>
    <x v="6"/>
    <n v="54880"/>
    <x v="2"/>
    <s v="OFF-AR-10000940"/>
    <x v="1"/>
    <x v="6"/>
    <s v="Newell 343"/>
    <n v="14.7"/>
    <n v="5"/>
    <n v="0"/>
    <n v="3.9689999999999999"/>
    <x v="5"/>
  </r>
  <r>
    <n v="7260"/>
    <x v="3604"/>
    <x v="0"/>
    <x v="198"/>
    <d v="2013-06-05T00:00:00"/>
    <s v="Standard Class"/>
    <s v="EM-14140"/>
    <s v="Eugene Moren"/>
    <x v="2"/>
    <s v="United States"/>
    <s v="Superior"/>
    <x v="6"/>
    <n v="54880"/>
    <x v="2"/>
    <s v="OFF-PA-10004888"/>
    <x v="1"/>
    <x v="10"/>
    <s v="Xerox 217"/>
    <n v="45.36"/>
    <n v="7"/>
    <n v="0"/>
    <n v="21.7728"/>
    <x v="5"/>
  </r>
  <r>
    <n v="7261"/>
    <x v="3604"/>
    <x v="0"/>
    <x v="198"/>
    <d v="2013-06-05T00:00:00"/>
    <s v="Standard Class"/>
    <s v="EM-14140"/>
    <s v="Eugene Moren"/>
    <x v="2"/>
    <s v="United States"/>
    <s v="Superior"/>
    <x v="6"/>
    <n v="54880"/>
    <x v="2"/>
    <s v="TEC-PH-10000441"/>
    <x v="2"/>
    <x v="7"/>
    <s v="VTech DS6151"/>
    <n v="125.99"/>
    <n v="1"/>
    <n v="0"/>
    <n v="35.277200000000001"/>
    <x v="5"/>
  </r>
  <r>
    <n v="7262"/>
    <x v="3605"/>
    <x v="3"/>
    <x v="193"/>
    <d v="2014-06-14T00:00:00"/>
    <s v="Second Class"/>
    <s v="GZ-14545"/>
    <s v="George Zrebassa"/>
    <x v="1"/>
    <s v="United States"/>
    <s v="Thousand Oaks"/>
    <x v="1"/>
    <n v="91360"/>
    <x v="1"/>
    <s v="OFF-AR-10001231"/>
    <x v="1"/>
    <x v="6"/>
    <s v="Sanford EarthWrite Recycled Pencils, Medium Soft, #2"/>
    <n v="14.7"/>
    <n v="7"/>
    <n v="0"/>
    <n v="4.1159999999999997"/>
    <x v="1"/>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x v="2"/>
  </r>
  <r>
    <n v="7264"/>
    <x v="3606"/>
    <x v="3"/>
    <x v="760"/>
    <d v="2014-10-29T00:00:00"/>
    <s v="Standard Class"/>
    <s v="ML-17395"/>
    <s v="Marina Lichtenstein"/>
    <x v="1"/>
    <s v="United States"/>
    <s v="Philadelphia"/>
    <x v="9"/>
    <n v="19134"/>
    <x v="3"/>
    <s v="OFF-EN-10003068"/>
    <x v="1"/>
    <x v="12"/>
    <s v="#6 3/4 Gummed Flap White Envelopes"/>
    <n v="31.68"/>
    <n v="4"/>
    <n v="0.2"/>
    <n v="11.087999999999999"/>
    <x v="2"/>
  </r>
  <r>
    <n v="7265"/>
    <x v="3607"/>
    <x v="3"/>
    <x v="487"/>
    <d v="2014-06-18T00:00:00"/>
    <s v="Standard Class"/>
    <s v="PG-18895"/>
    <s v="Paul Gonzalez"/>
    <x v="0"/>
    <s v="United States"/>
    <s v="Springfield"/>
    <x v="17"/>
    <n v="22153"/>
    <x v="0"/>
    <s v="OFF-AR-10004260"/>
    <x v="1"/>
    <x v="6"/>
    <s v="Boston 1799 Powerhouse Electric Pencil Sharpener"/>
    <n v="181.86"/>
    <n v="7"/>
    <n v="0"/>
    <n v="50.9208"/>
    <x v="1"/>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x v="0"/>
  </r>
  <r>
    <n v="7267"/>
    <x v="3609"/>
    <x v="3"/>
    <x v="1153"/>
    <d v="2014-08-17T00:00:00"/>
    <s v="Same Day"/>
    <s v="SJ-20215"/>
    <s v="Sarah Jordon"/>
    <x v="0"/>
    <s v="United States"/>
    <s v="Columbia"/>
    <x v="18"/>
    <n v="38401"/>
    <x v="0"/>
    <s v="OFF-BI-10002824"/>
    <x v="1"/>
    <x v="8"/>
    <s v="Recycled Easel Ring Binders"/>
    <n v="13.428000000000001"/>
    <n v="3"/>
    <n v="0.7"/>
    <n v="-11.19"/>
    <x v="6"/>
  </r>
  <r>
    <n v="7268"/>
    <x v="3609"/>
    <x v="3"/>
    <x v="1153"/>
    <d v="2014-08-17T00:00:00"/>
    <s v="Same Day"/>
    <s v="SJ-20215"/>
    <s v="Sarah Jordon"/>
    <x v="0"/>
    <s v="United States"/>
    <s v="Columbia"/>
    <x v="18"/>
    <n v="38401"/>
    <x v="0"/>
    <s v="OFF-ST-10004950"/>
    <x v="1"/>
    <x v="4"/>
    <s v="Acco Perma 3000 Stacking Storage Drawers"/>
    <n v="67.135999999999996"/>
    <n v="4"/>
    <n v="0.2"/>
    <n v="-0.83919999999999995"/>
    <x v="6"/>
  </r>
  <r>
    <n v="7269"/>
    <x v="3610"/>
    <x v="0"/>
    <x v="1154"/>
    <d v="2013-01-20T00:00:00"/>
    <s v="Standard Class"/>
    <s v="AG-10675"/>
    <s v="Anna Gayman"/>
    <x v="0"/>
    <s v="United States"/>
    <s v="Concord"/>
    <x v="3"/>
    <n v="28027"/>
    <x v="0"/>
    <s v="OFF-PA-10004039"/>
    <x v="1"/>
    <x v="10"/>
    <s v="Xerox 1882"/>
    <n v="89.567999999999998"/>
    <n v="2"/>
    <n v="0.2"/>
    <n v="32.468400000000003"/>
    <x v="9"/>
  </r>
  <r>
    <n v="7270"/>
    <x v="3610"/>
    <x v="0"/>
    <x v="1154"/>
    <d v="2013-01-20T00:00:00"/>
    <s v="Standard Class"/>
    <s v="AG-10675"/>
    <s v="Anna Gayman"/>
    <x v="0"/>
    <s v="United States"/>
    <s v="Concord"/>
    <x v="3"/>
    <n v="28027"/>
    <x v="0"/>
    <s v="FUR-FU-10003374"/>
    <x v="0"/>
    <x v="5"/>
    <s v="Electrix Fluorescent Magnifier Lamps &amp; Weighted Base"/>
    <n v="315.77600000000001"/>
    <n v="8"/>
    <n v="0.2"/>
    <n v="31.5776"/>
    <x v="9"/>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x v="8"/>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x v="8"/>
  </r>
  <r>
    <n v="7273"/>
    <x v="3612"/>
    <x v="0"/>
    <x v="1155"/>
    <d v="2013-10-15T00:00:00"/>
    <s v="Standard Class"/>
    <s v="EB-13975"/>
    <s v="Erica Bern"/>
    <x v="1"/>
    <s v="United States"/>
    <s v="Greensboro"/>
    <x v="3"/>
    <n v="27405"/>
    <x v="0"/>
    <s v="OFF-SU-10004498"/>
    <x v="1"/>
    <x v="14"/>
    <s v="Martin-Yale Premier Letter Opener"/>
    <n v="20.608000000000001"/>
    <n v="2"/>
    <n v="0.2"/>
    <n v="-4.3792"/>
    <x v="2"/>
  </r>
  <r>
    <n v="7274"/>
    <x v="3612"/>
    <x v="0"/>
    <x v="1155"/>
    <d v="2013-10-15T00:00:00"/>
    <s v="Standard Class"/>
    <s v="EB-13975"/>
    <s v="Erica Bern"/>
    <x v="1"/>
    <s v="United States"/>
    <s v="Greensboro"/>
    <x v="3"/>
    <n v="27405"/>
    <x v="0"/>
    <s v="OFF-BI-10002557"/>
    <x v="1"/>
    <x v="8"/>
    <s v="Presstex Flexible Ring Binders"/>
    <n v="4.0949999999999998"/>
    <n v="3"/>
    <n v="0.7"/>
    <n v="-2.73"/>
    <x v="2"/>
  </r>
  <r>
    <n v="7275"/>
    <x v="3613"/>
    <x v="1"/>
    <x v="50"/>
    <d v="2012-11-17T00:00:00"/>
    <s v="Standard Class"/>
    <s v="AW-10930"/>
    <s v="Arthur Wiediger"/>
    <x v="2"/>
    <s v="United States"/>
    <s v="Helena"/>
    <x v="37"/>
    <n v="59601"/>
    <x v="1"/>
    <s v="TEC-PH-10004908"/>
    <x v="2"/>
    <x v="7"/>
    <s v="Panasonic KX TS3282W Corded phone"/>
    <n v="339.96"/>
    <n v="5"/>
    <n v="0.2"/>
    <n v="42.494999999999997"/>
    <x v="0"/>
  </r>
  <r>
    <n v="7276"/>
    <x v="3613"/>
    <x v="1"/>
    <x v="50"/>
    <d v="2012-11-17T00:00:00"/>
    <s v="Standard Class"/>
    <s v="AW-10930"/>
    <s v="Arthur Wiediger"/>
    <x v="2"/>
    <s v="United States"/>
    <s v="Helena"/>
    <x v="37"/>
    <n v="59601"/>
    <x v="1"/>
    <s v="FUR-FU-10000794"/>
    <x v="0"/>
    <x v="5"/>
    <s v="Eldon Stackable Tray, Side-Load, Legal, Smoke"/>
    <n v="63.98"/>
    <n v="7"/>
    <n v="0"/>
    <n v="21.7532"/>
    <x v="0"/>
  </r>
  <r>
    <n v="7277"/>
    <x v="3614"/>
    <x v="2"/>
    <x v="981"/>
    <d v="2011-11-06T00:00:00"/>
    <s v="Standard Class"/>
    <s v="JK-16120"/>
    <s v="Julie Kriz"/>
    <x v="2"/>
    <s v="United States"/>
    <s v="Fort Lauderdale"/>
    <x v="2"/>
    <n v="33311"/>
    <x v="0"/>
    <s v="TEC-AC-10004171"/>
    <x v="2"/>
    <x v="11"/>
    <s v="Razer Kraken 7.1 Surround Sound Over Ear USB Gaming Headset"/>
    <n v="799.92"/>
    <n v="10"/>
    <n v="0.2"/>
    <n v="239.976"/>
    <x v="0"/>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x v="7"/>
  </r>
  <r>
    <n v="7279"/>
    <x v="3615"/>
    <x v="0"/>
    <x v="1080"/>
    <d v="2013-07-22T00:00:00"/>
    <s v="First Class"/>
    <s v="TC-21535"/>
    <s v="Tracy Collins"/>
    <x v="2"/>
    <s v="United States"/>
    <s v="San Francisco"/>
    <x v="1"/>
    <n v="94110"/>
    <x v="1"/>
    <s v="TEC-AC-10003095"/>
    <x v="2"/>
    <x v="11"/>
    <s v="Logitech G35 7.1-Channel Surround Sound Headset"/>
    <n v="389.97"/>
    <n v="3"/>
    <n v="0"/>
    <n v="132.5898"/>
    <x v="7"/>
  </r>
  <r>
    <n v="7280"/>
    <x v="3616"/>
    <x v="0"/>
    <x v="675"/>
    <d v="2013-05-15T00:00:00"/>
    <s v="Same Day"/>
    <s v="TH-21235"/>
    <s v="Tiffany House"/>
    <x v="1"/>
    <s v="United States"/>
    <s v="Yuma"/>
    <x v="16"/>
    <n v="85364"/>
    <x v="1"/>
    <s v="TEC-AC-10003832"/>
    <x v="2"/>
    <x v="11"/>
    <s v="ImationÂ 16GB Mini TravelDrive USB 2.0Â Flash Drive"/>
    <n v="185.52799999999999"/>
    <n v="7"/>
    <n v="0.2"/>
    <n v="48.701099999999997"/>
    <x v="5"/>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x v="11"/>
  </r>
  <r>
    <n v="7282"/>
    <x v="3618"/>
    <x v="3"/>
    <x v="524"/>
    <d v="2014-10-22T00:00:00"/>
    <s v="Standard Class"/>
    <s v="GH-14410"/>
    <s v="Gary Hansen"/>
    <x v="2"/>
    <s v="United States"/>
    <s v="Yuma"/>
    <x v="16"/>
    <n v="85364"/>
    <x v="1"/>
    <s v="TEC-MA-10001148"/>
    <x v="2"/>
    <x v="15"/>
    <s v="Swingline SM12-08 MicroCut Jam Free Shredder"/>
    <n v="599.98500000000001"/>
    <n v="5"/>
    <n v="0.7"/>
    <n v="-479.988"/>
    <x v="2"/>
  </r>
  <r>
    <n v="7283"/>
    <x v="3619"/>
    <x v="3"/>
    <x v="738"/>
    <d v="2014-06-30T00:00:00"/>
    <s v="Standard Class"/>
    <s v="JK-15730"/>
    <s v="Joe Kamberova"/>
    <x v="0"/>
    <s v="United States"/>
    <s v="Chicago"/>
    <x v="10"/>
    <n v="60653"/>
    <x v="2"/>
    <s v="OFF-BI-10002432"/>
    <x v="1"/>
    <x v="8"/>
    <s v="Wilson Jones Standard D-Ring Binders"/>
    <n v="3.036"/>
    <n v="3"/>
    <n v="0.8"/>
    <n v="-5.0094000000000003"/>
    <x v="1"/>
  </r>
  <r>
    <n v="7284"/>
    <x v="3620"/>
    <x v="3"/>
    <x v="428"/>
    <d v="2014-09-14T00:00:00"/>
    <s v="Standard Class"/>
    <s v="LC-17140"/>
    <s v="Logan Currie"/>
    <x v="0"/>
    <s v="United States"/>
    <s v="Cleveland"/>
    <x v="24"/>
    <n v="44105"/>
    <x v="3"/>
    <s v="OFF-AR-10001374"/>
    <x v="1"/>
    <x v="6"/>
    <s v="BIC Brite Liner Highlighters, Chisel Tip"/>
    <n v="25.92"/>
    <n v="5"/>
    <n v="0.2"/>
    <n v="3.8879999999999999"/>
    <x v="8"/>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x v="8"/>
  </r>
  <r>
    <n v="7286"/>
    <x v="3621"/>
    <x v="3"/>
    <x v="336"/>
    <d v="2014-10-20T00:00:00"/>
    <s v="Standard Class"/>
    <s v="BK-11260"/>
    <s v="Berenike Kampe"/>
    <x v="0"/>
    <s v="United States"/>
    <s v="San Francisco"/>
    <x v="1"/>
    <n v="94110"/>
    <x v="1"/>
    <s v="TEC-AC-10003614"/>
    <x v="2"/>
    <x v="11"/>
    <s v="Verbatim 25 GB 6x Blu-ray Single Layer Recordable Disc, 10/Pack"/>
    <n v="46.36"/>
    <n v="4"/>
    <n v="0"/>
    <n v="15.2988"/>
    <x v="2"/>
  </r>
  <r>
    <n v="7287"/>
    <x v="3622"/>
    <x v="0"/>
    <x v="23"/>
    <d v="2013-06-26T00:00:00"/>
    <s v="Standard Class"/>
    <s v="BS-11365"/>
    <s v="Bill Shonely"/>
    <x v="1"/>
    <s v="United States"/>
    <s v="Oklahoma City"/>
    <x v="26"/>
    <n v="73120"/>
    <x v="2"/>
    <s v="TEC-AC-10004877"/>
    <x v="2"/>
    <x v="11"/>
    <s v="ImationÂ 30456 USBÂ Flash DriveÂ 8GB"/>
    <n v="6.9"/>
    <n v="1"/>
    <n v="0"/>
    <n v="0.55200000000000005"/>
    <x v="1"/>
  </r>
  <r>
    <n v="7288"/>
    <x v="3622"/>
    <x v="0"/>
    <x v="23"/>
    <d v="2013-06-26T00:00:00"/>
    <s v="Standard Class"/>
    <s v="BS-11365"/>
    <s v="Bill Shonely"/>
    <x v="1"/>
    <s v="United States"/>
    <s v="Oklahoma City"/>
    <x v="26"/>
    <n v="73120"/>
    <x v="2"/>
    <s v="FUR-FU-10004270"/>
    <x v="0"/>
    <x v="5"/>
    <s v="Executive Impressions 13&quot; Clairmont Wall Clock"/>
    <n v="57.69"/>
    <n v="3"/>
    <n v="0"/>
    <n v="23.652899999999999"/>
    <x v="1"/>
  </r>
  <r>
    <n v="7289"/>
    <x v="3623"/>
    <x v="2"/>
    <x v="814"/>
    <d v="2011-09-07T00:00:00"/>
    <s v="Standard Class"/>
    <s v="AG-10525"/>
    <s v="Andy Gerbode"/>
    <x v="1"/>
    <s v="United States"/>
    <s v="Houston"/>
    <x v="5"/>
    <n v="77095"/>
    <x v="2"/>
    <s v="TEC-MA-10002210"/>
    <x v="2"/>
    <x v="15"/>
    <s v="Epson TM-T88V Direct Thermal Printer - Monochrome - Desktop"/>
    <n v="559.71"/>
    <n v="3"/>
    <n v="0.4"/>
    <n v="-121.2705"/>
    <x v="8"/>
  </r>
  <r>
    <n v="7290"/>
    <x v="3624"/>
    <x v="0"/>
    <x v="806"/>
    <d v="2013-01-31T00:00:00"/>
    <s v="First Class"/>
    <s v="SC-20725"/>
    <s v="Steven Cartwright"/>
    <x v="0"/>
    <s v="United States"/>
    <s v="San Francisco"/>
    <x v="1"/>
    <n v="94122"/>
    <x v="1"/>
    <s v="OFF-ST-10000675"/>
    <x v="1"/>
    <x v="4"/>
    <s v="File Shuttle II and Handi-File, Black"/>
    <n v="305.01"/>
    <n v="9"/>
    <n v="0"/>
    <n v="76.252499999999998"/>
    <x v="9"/>
  </r>
  <r>
    <n v="7291"/>
    <x v="3624"/>
    <x v="0"/>
    <x v="806"/>
    <d v="2013-01-31T00:00:00"/>
    <s v="First Class"/>
    <s v="SC-20725"/>
    <s v="Steven Cartwright"/>
    <x v="0"/>
    <s v="United States"/>
    <s v="San Francisco"/>
    <x v="1"/>
    <n v="94122"/>
    <x v="1"/>
    <s v="OFF-BI-10004781"/>
    <x v="1"/>
    <x v="8"/>
    <s v="GBC Wire Binding Strips"/>
    <n v="50.783999999999999"/>
    <n v="2"/>
    <n v="0.2"/>
    <n v="17.7744"/>
    <x v="9"/>
  </r>
  <r>
    <n v="7292"/>
    <x v="3624"/>
    <x v="0"/>
    <x v="806"/>
    <d v="2013-01-31T00:00:00"/>
    <s v="First Class"/>
    <s v="SC-20725"/>
    <s v="Steven Cartwright"/>
    <x v="0"/>
    <s v="United States"/>
    <s v="San Francisco"/>
    <x v="1"/>
    <n v="94122"/>
    <x v="1"/>
    <s v="OFF-LA-10004689"/>
    <x v="1"/>
    <x v="2"/>
    <s v="Avery 512"/>
    <n v="26.01"/>
    <n v="9"/>
    <n v="0"/>
    <n v="12.2247"/>
    <x v="9"/>
  </r>
  <r>
    <n v="7293"/>
    <x v="3625"/>
    <x v="3"/>
    <x v="769"/>
    <d v="2014-12-10T00:00:00"/>
    <s v="Standard Class"/>
    <s v="LR-16915"/>
    <s v="Lena Radford"/>
    <x v="0"/>
    <s v="United States"/>
    <s v="Nashville"/>
    <x v="18"/>
    <n v="37211"/>
    <x v="0"/>
    <s v="TEC-MA-10001856"/>
    <x v="2"/>
    <x v="15"/>
    <s v="Okidata C610n Printer"/>
    <n v="649"/>
    <n v="2"/>
    <n v="0.5"/>
    <n v="-272.58"/>
    <x v="4"/>
  </r>
  <r>
    <n v="7294"/>
    <x v="3626"/>
    <x v="0"/>
    <x v="1156"/>
    <d v="2013-01-29T00:00:00"/>
    <s v="Standard Class"/>
    <s v="CB-12415"/>
    <s v="Christy Brittain"/>
    <x v="0"/>
    <s v="United States"/>
    <s v="Los Angeles"/>
    <x v="1"/>
    <n v="90036"/>
    <x v="1"/>
    <s v="FUR-FU-10000719"/>
    <x v="0"/>
    <x v="5"/>
    <s v="DAX Cubicle Frames, 8-1/2 x 11"/>
    <n v="59.99"/>
    <n v="7"/>
    <n v="0"/>
    <n v="21.596399999999999"/>
    <x v="9"/>
  </r>
  <r>
    <n v="7295"/>
    <x v="3627"/>
    <x v="1"/>
    <x v="989"/>
    <d v="2012-05-31T00:00:00"/>
    <s v="Standard Class"/>
    <s v="RD-19900"/>
    <s v="Ruben Dartt"/>
    <x v="0"/>
    <s v="United States"/>
    <s v="Bellevue"/>
    <x v="4"/>
    <n v="98006"/>
    <x v="1"/>
    <s v="FUR-FU-10003849"/>
    <x v="0"/>
    <x v="5"/>
    <s v="DAX Metal Frame, Desktop, Stepped-Edge"/>
    <n v="20.239999999999998"/>
    <n v="1"/>
    <n v="0"/>
    <n v="7.8936000000000002"/>
    <x v="5"/>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x v="5"/>
  </r>
  <r>
    <n v="7297"/>
    <x v="3628"/>
    <x v="2"/>
    <x v="417"/>
    <d v="2011-05-05T00:00:00"/>
    <s v="First Class"/>
    <s v="NC-18340"/>
    <s v="Nat Carroll"/>
    <x v="0"/>
    <s v="United States"/>
    <s v="Houston"/>
    <x v="5"/>
    <n v="77036"/>
    <x v="2"/>
    <s v="OFF-FA-10000840"/>
    <x v="1"/>
    <x v="13"/>
    <s v="OIC Thumb-Tacks"/>
    <n v="5.4720000000000004"/>
    <n v="6"/>
    <n v="0.2"/>
    <n v="1.8468"/>
    <x v="5"/>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x v="11"/>
  </r>
  <r>
    <n v="7299"/>
    <x v="3630"/>
    <x v="2"/>
    <x v="728"/>
    <d v="2011-11-21T00:00:00"/>
    <s v="First Class"/>
    <s v="JK-15730"/>
    <s v="Joe Kamberova"/>
    <x v="0"/>
    <s v="United States"/>
    <s v="Des Plaines"/>
    <x v="10"/>
    <n v="60016"/>
    <x v="2"/>
    <s v="FUR-TA-10002533"/>
    <x v="0"/>
    <x v="3"/>
    <s v="BPI Conference Tables"/>
    <n v="292.10000000000002"/>
    <n v="4"/>
    <n v="0.5"/>
    <n v="-175.26"/>
    <x v="0"/>
  </r>
  <r>
    <n v="7300"/>
    <x v="3630"/>
    <x v="2"/>
    <x v="728"/>
    <d v="2011-11-21T00:00:00"/>
    <s v="First Class"/>
    <s v="JK-15730"/>
    <s v="Joe Kamberova"/>
    <x v="0"/>
    <s v="United States"/>
    <s v="Des Plaines"/>
    <x v="10"/>
    <n v="60016"/>
    <x v="2"/>
    <s v="FUR-FU-10001546"/>
    <x v="0"/>
    <x v="5"/>
    <s v="Dana Swing-Arm Lamps"/>
    <n v="8.5440000000000005"/>
    <n v="2"/>
    <n v="0.6"/>
    <n v="-7.476"/>
    <x v="0"/>
  </r>
  <r>
    <n v="7301"/>
    <x v="3630"/>
    <x v="2"/>
    <x v="728"/>
    <d v="2011-11-21T00:00:00"/>
    <s v="First Class"/>
    <s v="JK-15730"/>
    <s v="Joe Kamberova"/>
    <x v="0"/>
    <s v="United States"/>
    <s v="Des Plaines"/>
    <x v="10"/>
    <n v="60016"/>
    <x v="2"/>
    <s v="FUR-BO-10003546"/>
    <x v="0"/>
    <x v="0"/>
    <s v="Hon 4-Shelf Metal Bookcases"/>
    <n v="424.11599999999999"/>
    <n v="6"/>
    <n v="0.3"/>
    <n v="-30.294"/>
    <x v="0"/>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x v="0"/>
  </r>
  <r>
    <n v="7303"/>
    <x v="3630"/>
    <x v="2"/>
    <x v="728"/>
    <d v="2011-11-21T00:00:00"/>
    <s v="First Class"/>
    <s v="JK-15730"/>
    <s v="Joe Kamberova"/>
    <x v="0"/>
    <s v="United States"/>
    <s v="Des Plaines"/>
    <x v="10"/>
    <n v="60016"/>
    <x v="2"/>
    <s v="OFF-ST-10000025"/>
    <x v="1"/>
    <x v="4"/>
    <s v="Fellowes Stor/Drawer Steel Plus Storage Drawers"/>
    <n v="381.72"/>
    <n v="5"/>
    <n v="0.2"/>
    <n v="-66.801000000000002"/>
    <x v="0"/>
  </r>
  <r>
    <n v="7304"/>
    <x v="3631"/>
    <x v="3"/>
    <x v="507"/>
    <d v="2014-09-09T00:00:00"/>
    <s v="Standard Class"/>
    <s v="DO-13645"/>
    <s v="Doug O'Connell"/>
    <x v="0"/>
    <s v="United States"/>
    <s v="Boynton Beach"/>
    <x v="2"/>
    <n v="33437"/>
    <x v="0"/>
    <s v="FUR-CH-10003817"/>
    <x v="0"/>
    <x v="1"/>
    <s v="Global Value Steno Chair, Gray"/>
    <n v="97.183999999999997"/>
    <n v="2"/>
    <n v="0.2"/>
    <n v="6.0739999999999998"/>
    <x v="8"/>
  </r>
  <r>
    <n v="7305"/>
    <x v="3631"/>
    <x v="3"/>
    <x v="507"/>
    <d v="2014-09-09T00:00:00"/>
    <s v="Standard Class"/>
    <s v="DO-13645"/>
    <s v="Doug O'Connell"/>
    <x v="0"/>
    <s v="United States"/>
    <s v="Boynton Beach"/>
    <x v="2"/>
    <n v="33437"/>
    <x v="0"/>
    <s v="OFF-PA-10000289"/>
    <x v="1"/>
    <x v="10"/>
    <s v="Xerox 213"/>
    <n v="10.368"/>
    <n v="2"/>
    <n v="0.2"/>
    <n v="3.6288"/>
    <x v="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x v="10"/>
  </r>
  <r>
    <n v="7307"/>
    <x v="3633"/>
    <x v="0"/>
    <x v="732"/>
    <d v="2013-11-08T00:00:00"/>
    <s v="Second Class"/>
    <s v="LH-17155"/>
    <s v="Logan Haushalter"/>
    <x v="0"/>
    <s v="United States"/>
    <s v="San Jose"/>
    <x v="1"/>
    <n v="95123"/>
    <x v="1"/>
    <s v="TEC-AC-10002305"/>
    <x v="2"/>
    <x v="11"/>
    <s v="KeyTronicÂ E03601U1 -Â KeyboardÂ - Beige"/>
    <n v="72"/>
    <n v="4"/>
    <n v="0"/>
    <n v="12.96"/>
    <x v="0"/>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x v="0"/>
  </r>
  <r>
    <n v="7309"/>
    <x v="3633"/>
    <x v="0"/>
    <x v="732"/>
    <d v="2013-11-08T00:00:00"/>
    <s v="Second Class"/>
    <s v="LH-17155"/>
    <s v="Logan Haushalter"/>
    <x v="0"/>
    <s v="United States"/>
    <s v="San Jose"/>
    <x v="1"/>
    <n v="95123"/>
    <x v="1"/>
    <s v="OFF-EN-10001434"/>
    <x v="1"/>
    <x v="12"/>
    <s v="Strathmore #10 Envelopes, Ultimate White"/>
    <n v="158.13"/>
    <n v="3"/>
    <n v="0"/>
    <n v="77.483699999999999"/>
    <x v="0"/>
  </r>
  <r>
    <n v="7310"/>
    <x v="3634"/>
    <x v="3"/>
    <x v="193"/>
    <d v="2014-06-15T00:00:00"/>
    <s v="Second Class"/>
    <s v="MM-18280"/>
    <s v="Muhammed MacIntyre"/>
    <x v="1"/>
    <s v="United States"/>
    <s v="New York City"/>
    <x v="15"/>
    <n v="10024"/>
    <x v="3"/>
    <s v="OFF-FA-10004395"/>
    <x v="1"/>
    <x v="13"/>
    <s v="Plymouth Boxed Rubber Bands by Plymouth"/>
    <n v="14.13"/>
    <n v="3"/>
    <n v="0"/>
    <n v="0.70650000000000002"/>
    <x v="1"/>
  </r>
  <r>
    <n v="7311"/>
    <x v="3635"/>
    <x v="1"/>
    <x v="544"/>
    <d v="2012-08-14T00:00:00"/>
    <s v="Standard Class"/>
    <s v="BD-11320"/>
    <s v="Bill Donatelli"/>
    <x v="0"/>
    <s v="United States"/>
    <s v="Detroit"/>
    <x v="12"/>
    <n v="48227"/>
    <x v="2"/>
    <s v="OFF-BI-10004632"/>
    <x v="1"/>
    <x v="8"/>
    <s v="GBC Binding covers"/>
    <n v="64.75"/>
    <n v="5"/>
    <n v="0"/>
    <n v="29.137499999999999"/>
    <x v="6"/>
  </r>
  <r>
    <n v="7312"/>
    <x v="3636"/>
    <x v="1"/>
    <x v="330"/>
    <d v="2012-10-13T00:00:00"/>
    <s v="Standard Class"/>
    <s v="SC-20575"/>
    <s v="Sonia Cooley"/>
    <x v="0"/>
    <s v="United States"/>
    <s v="Miami"/>
    <x v="2"/>
    <n v="33178"/>
    <x v="0"/>
    <s v="OFF-BI-10000145"/>
    <x v="1"/>
    <x v="8"/>
    <s v="Zipper Ring Binder Pockets"/>
    <n v="1.8720000000000001"/>
    <n v="2"/>
    <n v="0.7"/>
    <n v="-1.3104"/>
    <x v="2"/>
  </r>
  <r>
    <n v="7313"/>
    <x v="3636"/>
    <x v="1"/>
    <x v="330"/>
    <d v="2012-10-13T00:00:00"/>
    <s v="Standard Class"/>
    <s v="SC-20575"/>
    <s v="Sonia Cooley"/>
    <x v="0"/>
    <s v="United States"/>
    <s v="Miami"/>
    <x v="2"/>
    <n v="33178"/>
    <x v="0"/>
    <s v="OFF-BI-10002498"/>
    <x v="1"/>
    <x v="8"/>
    <s v="Clear Mylar Reinforcing Strips"/>
    <n v="11.214"/>
    <n v="2"/>
    <n v="0.7"/>
    <n v="-8.5974000000000004"/>
    <x v="2"/>
  </r>
  <r>
    <n v="7314"/>
    <x v="3636"/>
    <x v="1"/>
    <x v="330"/>
    <d v="2012-10-13T00:00:00"/>
    <s v="Standard Class"/>
    <s v="SC-20575"/>
    <s v="Sonia Cooley"/>
    <x v="0"/>
    <s v="United States"/>
    <s v="Miami"/>
    <x v="2"/>
    <n v="33178"/>
    <x v="0"/>
    <s v="OFF-AR-10001761"/>
    <x v="1"/>
    <x v="6"/>
    <s v="Avery Hi-Liter Smear-Safe Highlighters"/>
    <n v="37.375999999999998"/>
    <n v="8"/>
    <n v="0.2"/>
    <n v="7.4752000000000001"/>
    <x v="2"/>
  </r>
  <r>
    <n v="7315"/>
    <x v="3637"/>
    <x v="0"/>
    <x v="316"/>
    <d v="2013-06-03T00:00:00"/>
    <s v="Standard Class"/>
    <s v="TN-21040"/>
    <s v="Tanja Norvell"/>
    <x v="2"/>
    <s v="United States"/>
    <s v="Park Ridge"/>
    <x v="10"/>
    <n v="60068"/>
    <x v="2"/>
    <s v="TEC-PH-10001817"/>
    <x v="2"/>
    <x v="7"/>
    <s v="Wilson Electronics DB Pro Signal Booster"/>
    <n v="286.39999999999998"/>
    <n v="1"/>
    <n v="0.2"/>
    <n v="25.06"/>
    <x v="5"/>
  </r>
  <r>
    <n v="7316"/>
    <x v="3638"/>
    <x v="3"/>
    <x v="943"/>
    <d v="2014-05-17T00:00:00"/>
    <s v="Second Class"/>
    <s v="ZC-21910"/>
    <s v="Zuschuss Carroll"/>
    <x v="0"/>
    <s v="United States"/>
    <s v="New York City"/>
    <x v="15"/>
    <n v="10024"/>
    <x v="3"/>
    <s v="OFF-AR-10004456"/>
    <x v="1"/>
    <x v="6"/>
    <s v="Panasonic KP-4ABK Battery-Operated Pencil Sharpener"/>
    <n v="43.92"/>
    <n v="3"/>
    <n v="0"/>
    <n v="12.736800000000001"/>
    <x v="5"/>
  </r>
  <r>
    <n v="7317"/>
    <x v="3639"/>
    <x v="0"/>
    <x v="1159"/>
    <d v="2013-10-21T00:00:00"/>
    <s v="Standard Class"/>
    <s v="NB-18655"/>
    <s v="Nona Balk"/>
    <x v="1"/>
    <s v="United States"/>
    <s v="New York City"/>
    <x v="15"/>
    <n v="10011"/>
    <x v="3"/>
    <s v="FUR-TA-10001539"/>
    <x v="0"/>
    <x v="3"/>
    <s v="Chromcraft Rectangular Conference Tables"/>
    <n v="142.18199999999999"/>
    <n v="1"/>
    <n v="0.4"/>
    <n v="-37.915199999999999"/>
    <x v="2"/>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x v="0"/>
  </r>
  <r>
    <n v="7319"/>
    <x v="3640"/>
    <x v="3"/>
    <x v="701"/>
    <d v="2014-11-22T00:00:00"/>
    <s v="Standard Class"/>
    <s v="KH-16330"/>
    <s v="Katharine Harms"/>
    <x v="1"/>
    <s v="United States"/>
    <s v="Hillsboro"/>
    <x v="21"/>
    <n v="97123"/>
    <x v="1"/>
    <s v="OFF-BI-10002813"/>
    <x v="1"/>
    <x v="8"/>
    <s v="Avery Reinforcements for Hole-Punch Pages"/>
    <n v="4.1580000000000004"/>
    <n v="7"/>
    <n v="0.7"/>
    <n v="-3.4649999999999999"/>
    <x v="0"/>
  </r>
  <r>
    <n v="7320"/>
    <x v="3641"/>
    <x v="3"/>
    <x v="200"/>
    <d v="2014-11-30T00:00:00"/>
    <s v="Second Class"/>
    <s v="MN-17935"/>
    <s v="Michael Nguyen"/>
    <x v="0"/>
    <s v="United States"/>
    <s v="New York City"/>
    <x v="15"/>
    <n v="10009"/>
    <x v="3"/>
    <s v="TEC-PH-10002310"/>
    <x v="2"/>
    <x v="7"/>
    <s v="Plantronics Calisto P620-M USB Wireless Speakerphone System"/>
    <n v="979.95"/>
    <n v="5"/>
    <n v="0"/>
    <n v="264.5865"/>
    <x v="0"/>
  </r>
  <r>
    <n v="7321"/>
    <x v="3641"/>
    <x v="3"/>
    <x v="200"/>
    <d v="2014-11-30T00:00:00"/>
    <s v="Second Class"/>
    <s v="MN-17935"/>
    <s v="Michael Nguyen"/>
    <x v="0"/>
    <s v="United States"/>
    <s v="New York City"/>
    <x v="15"/>
    <n v="10009"/>
    <x v="3"/>
    <s v="FUR-FU-10003623"/>
    <x v="0"/>
    <x v="5"/>
    <s v="DataProducts Ampli Magnifier Task Lamp, Black,"/>
    <n v="135.30000000000001"/>
    <n v="5"/>
    <n v="0"/>
    <n v="37.884"/>
    <x v="0"/>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x v="8"/>
  </r>
  <r>
    <n v="7323"/>
    <x v="3642"/>
    <x v="3"/>
    <x v="213"/>
    <d v="2014-09-08T00:00:00"/>
    <s v="Standard Class"/>
    <s v="MY-18295"/>
    <s v="Muhammed Yedwab"/>
    <x v="1"/>
    <s v="United States"/>
    <s v="Chicago"/>
    <x v="10"/>
    <n v="60623"/>
    <x v="2"/>
    <s v="TEC-AC-10004353"/>
    <x v="2"/>
    <x v="11"/>
    <s v="Hypercom P1300 Pinpad"/>
    <n v="100.8"/>
    <n v="2"/>
    <n v="0.2"/>
    <n v="21.42"/>
    <x v="8"/>
  </r>
  <r>
    <n v="7324"/>
    <x v="3643"/>
    <x v="3"/>
    <x v="256"/>
    <d v="2014-12-09T00:00:00"/>
    <s v="First Class"/>
    <s v="CS-11950"/>
    <s v="Carlos Soltero"/>
    <x v="0"/>
    <s v="United States"/>
    <s v="New York City"/>
    <x v="15"/>
    <n v="10024"/>
    <x v="3"/>
    <s v="FUR-FU-10001934"/>
    <x v="0"/>
    <x v="5"/>
    <s v="Magnifier Swing Arm Lamp"/>
    <n v="41.96"/>
    <n v="2"/>
    <n v="0"/>
    <n v="10.909599999999999"/>
    <x v="4"/>
  </r>
  <r>
    <n v="7325"/>
    <x v="3643"/>
    <x v="3"/>
    <x v="256"/>
    <d v="2014-12-09T00:00:00"/>
    <s v="First Class"/>
    <s v="CS-11950"/>
    <s v="Carlos Soltero"/>
    <x v="0"/>
    <s v="United States"/>
    <s v="New York City"/>
    <x v="15"/>
    <n v="10024"/>
    <x v="3"/>
    <s v="OFF-LA-10003766"/>
    <x v="1"/>
    <x v="2"/>
    <s v="Self-Adhesive Removable Labels"/>
    <n v="9.4499999999999993"/>
    <n v="3"/>
    <n v="0"/>
    <n v="4.5359999999999996"/>
    <x v="4"/>
  </r>
  <r>
    <n v="7326"/>
    <x v="3644"/>
    <x v="3"/>
    <x v="468"/>
    <d v="2014-11-18T00:00:00"/>
    <s v="Standard Class"/>
    <s v="MC-17845"/>
    <s v="Michael Chen"/>
    <x v="0"/>
    <s v="United States"/>
    <s v="Pasco"/>
    <x v="4"/>
    <n v="99301"/>
    <x v="1"/>
    <s v="OFF-AP-10004540"/>
    <x v="1"/>
    <x v="9"/>
    <s v="Eureka The Boss Lite 10-Amp Upright Vacuum, Blue"/>
    <n v="400.8"/>
    <n v="5"/>
    <n v="0"/>
    <n v="112.224"/>
    <x v="0"/>
  </r>
  <r>
    <n v="7327"/>
    <x v="3644"/>
    <x v="3"/>
    <x v="468"/>
    <d v="2014-11-18T00:00:00"/>
    <s v="Standard Class"/>
    <s v="MC-17845"/>
    <s v="Michael Chen"/>
    <x v="0"/>
    <s v="United States"/>
    <s v="Pasco"/>
    <x v="4"/>
    <n v="99301"/>
    <x v="1"/>
    <s v="OFF-BI-10001543"/>
    <x v="1"/>
    <x v="8"/>
    <s v="GBC VeloBinder Manual Binding System"/>
    <n v="28.792000000000002"/>
    <n v="1"/>
    <n v="0.2"/>
    <n v="10.077199999999999"/>
    <x v="0"/>
  </r>
  <r>
    <n v="7328"/>
    <x v="3645"/>
    <x v="2"/>
    <x v="772"/>
    <d v="2011-03-24T00:00:00"/>
    <s v="Standard Class"/>
    <s v="SC-20050"/>
    <s v="Sample Company A"/>
    <x v="2"/>
    <s v="United States"/>
    <s v="Burbank"/>
    <x v="1"/>
    <n v="91505"/>
    <x v="1"/>
    <s v="FUR-FU-10004597"/>
    <x v="0"/>
    <x v="5"/>
    <s v="Eldon Cleatmat Chair Mats for Medium Pile Carpets"/>
    <n v="111"/>
    <n v="2"/>
    <n v="0"/>
    <n v="14.43"/>
    <x v="10"/>
  </r>
  <r>
    <n v="7329"/>
    <x v="3645"/>
    <x v="2"/>
    <x v="772"/>
    <d v="2011-03-24T00:00:00"/>
    <s v="Standard Class"/>
    <s v="SC-20050"/>
    <s v="Sample Company A"/>
    <x v="2"/>
    <s v="United States"/>
    <s v="Burbank"/>
    <x v="1"/>
    <n v="91505"/>
    <x v="1"/>
    <s v="TEC-MA-10001148"/>
    <x v="2"/>
    <x v="15"/>
    <s v="Swingline SM12-08 MicroCut Jam Free Shredder"/>
    <n v="1279.9680000000001"/>
    <n v="4"/>
    <n v="0.2"/>
    <n v="415.9896"/>
    <x v="10"/>
  </r>
  <r>
    <n v="7330"/>
    <x v="3645"/>
    <x v="2"/>
    <x v="772"/>
    <d v="2011-03-24T00:00:00"/>
    <s v="Standard Class"/>
    <s v="SC-20050"/>
    <s v="Sample Company A"/>
    <x v="2"/>
    <s v="United States"/>
    <s v="Burbank"/>
    <x v="1"/>
    <n v="91505"/>
    <x v="1"/>
    <s v="OFF-ST-10000078"/>
    <x v="1"/>
    <x v="4"/>
    <s v="Tennsco 6- and 18-Compartment Lockers"/>
    <n v="1856.19"/>
    <n v="7"/>
    <n v="0"/>
    <n v="334.11419999999998"/>
    <x v="10"/>
  </r>
  <r>
    <n v="7331"/>
    <x v="3646"/>
    <x v="0"/>
    <x v="396"/>
    <d v="2013-11-14T00:00:00"/>
    <s v="First Class"/>
    <s v="SP-20650"/>
    <s v="Stephanie Phelps"/>
    <x v="1"/>
    <s v="United States"/>
    <s v="Chicago"/>
    <x v="10"/>
    <n v="60623"/>
    <x v="2"/>
    <s v="FUR-FU-10001037"/>
    <x v="0"/>
    <x v="5"/>
    <s v="DAX Charcoal/Nickel-Tone Document Frame, 5 x 7"/>
    <n v="22.751999999999999"/>
    <n v="6"/>
    <n v="0.6"/>
    <n v="-8.532"/>
    <x v="0"/>
  </r>
  <r>
    <n v="7332"/>
    <x v="3647"/>
    <x v="3"/>
    <x v="40"/>
    <d v="2014-10-31T00:00:00"/>
    <s v="Standard Class"/>
    <s v="SC-20440"/>
    <s v="Shaun Chance"/>
    <x v="1"/>
    <s v="United States"/>
    <s v="Lancaster"/>
    <x v="9"/>
    <n v="17602"/>
    <x v="3"/>
    <s v="TEC-PH-10001433"/>
    <x v="2"/>
    <x v="7"/>
    <s v="Cisco Small Business SPA 502G VoIP phone"/>
    <n v="61.542000000000002"/>
    <n v="1"/>
    <n v="0.4"/>
    <n v="-13.334099999999999"/>
    <x v="2"/>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x v="2"/>
  </r>
  <r>
    <n v="7334"/>
    <x v="3648"/>
    <x v="1"/>
    <x v="347"/>
    <d v="2012-04-17T00:00:00"/>
    <s v="Standard Class"/>
    <s v="PR-18880"/>
    <s v="Patrick Ryan"/>
    <x v="0"/>
    <s v="United States"/>
    <s v="Tampa"/>
    <x v="2"/>
    <n v="33614"/>
    <x v="0"/>
    <s v="FUR-FU-10001290"/>
    <x v="0"/>
    <x v="5"/>
    <s v="Executive Impressions Supervisor Wall Clock"/>
    <n v="67.36"/>
    <n v="2"/>
    <n v="0.2"/>
    <n v="10.103999999999999"/>
    <x v="3"/>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x v="3"/>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x v="4"/>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x v="4"/>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x v="8"/>
  </r>
  <r>
    <n v="7339"/>
    <x v="3651"/>
    <x v="2"/>
    <x v="414"/>
    <d v="2011-12-23T00:00:00"/>
    <s v="Second Class"/>
    <s v="SM-20950"/>
    <s v="Suzanne McNair"/>
    <x v="1"/>
    <s v="United States"/>
    <s v="New York City"/>
    <x v="15"/>
    <n v="10035"/>
    <x v="3"/>
    <s v="FUR-CH-10004875"/>
    <x v="0"/>
    <x v="1"/>
    <s v="Harbour Creations 67200 Series Stacking Chairs"/>
    <n v="192.18600000000001"/>
    <n v="3"/>
    <n v="0.1"/>
    <n v="36.3018"/>
    <x v="4"/>
  </r>
  <r>
    <n v="7340"/>
    <x v="3652"/>
    <x v="1"/>
    <x v="1074"/>
    <d v="2012-07-21T00:00:00"/>
    <s v="First Class"/>
    <s v="KC-16255"/>
    <s v="Karen Carlisle"/>
    <x v="1"/>
    <s v="United States"/>
    <s v="New York City"/>
    <x v="15"/>
    <n v="10009"/>
    <x v="3"/>
    <s v="OFF-AR-10003190"/>
    <x v="1"/>
    <x v="6"/>
    <s v="Newell 32"/>
    <n v="5.76"/>
    <n v="2"/>
    <n v="0"/>
    <n v="1.6128"/>
    <x v="7"/>
  </r>
  <r>
    <n v="7341"/>
    <x v="3653"/>
    <x v="2"/>
    <x v="711"/>
    <d v="2011-08-01T00:00:00"/>
    <s v="Standard Class"/>
    <s v="SG-20470"/>
    <s v="Sheri Gordon"/>
    <x v="0"/>
    <s v="United States"/>
    <s v="Atlanta"/>
    <x v="32"/>
    <n v="30318"/>
    <x v="0"/>
    <s v="FUR-CH-10000553"/>
    <x v="0"/>
    <x v="1"/>
    <s v="Metal Folding Chairs, Beige, 4/Carton"/>
    <n v="67.88"/>
    <n v="2"/>
    <n v="0"/>
    <n v="18.3276"/>
    <x v="7"/>
  </r>
  <r>
    <n v="7342"/>
    <x v="3653"/>
    <x v="2"/>
    <x v="711"/>
    <d v="2011-08-01T00:00:00"/>
    <s v="Standard Class"/>
    <s v="SG-20470"/>
    <s v="Sheri Gordon"/>
    <x v="0"/>
    <s v="United States"/>
    <s v="Atlanta"/>
    <x v="32"/>
    <n v="30318"/>
    <x v="0"/>
    <s v="OFF-LA-10002762"/>
    <x v="1"/>
    <x v="2"/>
    <s v="Avery 485"/>
    <n v="162.88999999999999"/>
    <n v="13"/>
    <n v="0"/>
    <n v="76.558300000000003"/>
    <x v="7"/>
  </r>
  <r>
    <n v="7343"/>
    <x v="3653"/>
    <x v="2"/>
    <x v="711"/>
    <d v="2011-08-01T00:00:00"/>
    <s v="Standard Class"/>
    <s v="SG-20470"/>
    <s v="Sheri Gordon"/>
    <x v="0"/>
    <s v="United States"/>
    <s v="Atlanta"/>
    <x v="32"/>
    <n v="30318"/>
    <x v="0"/>
    <s v="FUR-FU-10000719"/>
    <x v="0"/>
    <x v="5"/>
    <s v="DAX Cubicle Frames, 8-1/2 x 11"/>
    <n v="25.71"/>
    <n v="3"/>
    <n v="0"/>
    <n v="9.2555999999999994"/>
    <x v="7"/>
  </r>
  <r>
    <n v="7344"/>
    <x v="3654"/>
    <x v="2"/>
    <x v="58"/>
    <d v="2012-01-01T00:00:00"/>
    <s v="Standard Class"/>
    <s v="TB-21520"/>
    <s v="Tracy Blumstein"/>
    <x v="0"/>
    <s v="United States"/>
    <s v="New York City"/>
    <x v="15"/>
    <n v="10009"/>
    <x v="3"/>
    <s v="OFF-ST-10000563"/>
    <x v="1"/>
    <x v="4"/>
    <s v="Fellowes Bankers Box Stor/Drawer Steel Plus"/>
    <n v="191.88"/>
    <n v="6"/>
    <n v="0"/>
    <n v="19.187999999999999"/>
    <x v="4"/>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x v="4"/>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x v="4"/>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x v="4"/>
  </r>
  <r>
    <n v="7348"/>
    <x v="3655"/>
    <x v="3"/>
    <x v="157"/>
    <d v="2014-12-18T00:00:00"/>
    <s v="Standard Class"/>
    <s v="DV-13045"/>
    <s v="Darrin Van Huff"/>
    <x v="1"/>
    <s v="United States"/>
    <s v="Jacksonville"/>
    <x v="2"/>
    <n v="32216"/>
    <x v="0"/>
    <s v="FUR-CH-10000225"/>
    <x v="0"/>
    <x v="1"/>
    <s v="Global Geo Office Task Chair, Gray"/>
    <n v="64.784000000000006"/>
    <n v="1"/>
    <n v="0.2"/>
    <n v="-12.147"/>
    <x v="4"/>
  </r>
  <r>
    <n v="7349"/>
    <x v="3656"/>
    <x v="2"/>
    <x v="223"/>
    <d v="2011-03-07T00:00:00"/>
    <s v="Standard Class"/>
    <s v="SC-20020"/>
    <s v="Sam Craven"/>
    <x v="0"/>
    <s v="United States"/>
    <s v="Houston"/>
    <x v="5"/>
    <n v="77095"/>
    <x v="2"/>
    <s v="OFF-AP-10002534"/>
    <x v="1"/>
    <x v="9"/>
    <s v="3.6 Cubic Foot Counter Height Office Refrigerator"/>
    <n v="176.77199999999999"/>
    <n v="3"/>
    <n v="0.8"/>
    <n v="-459.60719999999998"/>
    <x v="10"/>
  </r>
  <r>
    <n v="7350"/>
    <x v="3657"/>
    <x v="3"/>
    <x v="208"/>
    <d v="2014-10-28T00:00:00"/>
    <s v="Standard Class"/>
    <s v="JB-15400"/>
    <s v="Jennifer Braxton"/>
    <x v="1"/>
    <s v="United States"/>
    <s v="Milwaukee"/>
    <x v="6"/>
    <n v="53209"/>
    <x v="2"/>
    <s v="OFF-BI-10000301"/>
    <x v="1"/>
    <x v="8"/>
    <s v="GBC Instant Report Kit"/>
    <n v="38.82"/>
    <n v="6"/>
    <n v="0"/>
    <n v="19.41"/>
    <x v="2"/>
  </r>
  <r>
    <n v="7351"/>
    <x v="3657"/>
    <x v="3"/>
    <x v="208"/>
    <d v="2014-10-28T00:00:00"/>
    <s v="Standard Class"/>
    <s v="JB-15400"/>
    <s v="Jennifer Braxton"/>
    <x v="1"/>
    <s v="United States"/>
    <s v="Milwaukee"/>
    <x v="6"/>
    <n v="53209"/>
    <x v="2"/>
    <s v="OFF-BI-10003460"/>
    <x v="1"/>
    <x v="8"/>
    <s v="Acco 3-Hole Punch"/>
    <n v="21.9"/>
    <n v="5"/>
    <n v="0"/>
    <n v="10.512"/>
    <x v="2"/>
  </r>
  <r>
    <n v="7352"/>
    <x v="3658"/>
    <x v="3"/>
    <x v="468"/>
    <d v="2014-11-17T00:00:00"/>
    <s v="Standard Class"/>
    <s v="GH-14425"/>
    <s v="Gary Hwang"/>
    <x v="0"/>
    <s v="United States"/>
    <s v="Modesto"/>
    <x v="1"/>
    <n v="95351"/>
    <x v="1"/>
    <s v="TEC-AC-10001772"/>
    <x v="2"/>
    <x v="11"/>
    <s v="Memorex Mini Travel Drive 16 GB USB 2.0 Flash Drive"/>
    <n v="111.79"/>
    <n v="7"/>
    <n v="0"/>
    <n v="43.598100000000002"/>
    <x v="0"/>
  </r>
  <r>
    <n v="7353"/>
    <x v="3659"/>
    <x v="3"/>
    <x v="633"/>
    <d v="2014-03-19T00:00:00"/>
    <s v="Second Class"/>
    <s v="MG-17650"/>
    <s v="Matthew Grinstein"/>
    <x v="2"/>
    <s v="United States"/>
    <s v="Lakewood"/>
    <x v="24"/>
    <n v="44107"/>
    <x v="3"/>
    <s v="TEC-PH-10003505"/>
    <x v="2"/>
    <x v="7"/>
    <s v="Geemarc AmpliPOWER60"/>
    <n v="445.44"/>
    <n v="8"/>
    <n v="0.4"/>
    <n v="-81.664000000000001"/>
    <x v="10"/>
  </r>
  <r>
    <n v="7354"/>
    <x v="3660"/>
    <x v="0"/>
    <x v="897"/>
    <d v="2013-09-30T00:00:00"/>
    <s v="Standard Class"/>
    <s v="RD-19660"/>
    <s v="Robert Dilbeck"/>
    <x v="2"/>
    <s v="United States"/>
    <s v="Philadelphia"/>
    <x v="9"/>
    <n v="19134"/>
    <x v="3"/>
    <s v="OFF-LA-10004484"/>
    <x v="1"/>
    <x v="2"/>
    <s v="Avery 476"/>
    <n v="16.52"/>
    <n v="5"/>
    <n v="0.2"/>
    <n v="5.3689999999999998"/>
    <x v="8"/>
  </r>
  <r>
    <n v="7355"/>
    <x v="3661"/>
    <x v="3"/>
    <x v="695"/>
    <d v="2014-02-14T00:00:00"/>
    <s v="Standard Class"/>
    <s v="SN-20560"/>
    <s v="Skye Norling"/>
    <x v="2"/>
    <s v="United States"/>
    <s v="San Francisco"/>
    <x v="1"/>
    <n v="94109"/>
    <x v="1"/>
    <s v="OFF-PA-10001593"/>
    <x v="1"/>
    <x v="10"/>
    <s v="Xerox 1947"/>
    <n v="29.9"/>
    <n v="5"/>
    <n v="0"/>
    <n v="13.455"/>
    <x v="11"/>
  </r>
  <r>
    <n v="7356"/>
    <x v="3662"/>
    <x v="1"/>
    <x v="620"/>
    <d v="2013-01-02T00:00:00"/>
    <s v="Second Class"/>
    <s v="AH-10690"/>
    <s v="Anna HÃ¤berlin"/>
    <x v="1"/>
    <s v="United States"/>
    <s v="Detroit"/>
    <x v="12"/>
    <n v="48205"/>
    <x v="2"/>
    <s v="OFF-BI-10004139"/>
    <x v="1"/>
    <x v="8"/>
    <s v="Fellowes Presentation Covers for Comb Binding Machines"/>
    <n v="116.4"/>
    <n v="8"/>
    <n v="0"/>
    <n v="52.38"/>
    <x v="4"/>
  </r>
  <r>
    <n v="7357"/>
    <x v="3663"/>
    <x v="0"/>
    <x v="790"/>
    <d v="2013-10-15T00:00:00"/>
    <s v="Standard Class"/>
    <s v="MZ-17335"/>
    <s v="Maria Zettner"/>
    <x v="2"/>
    <s v="United States"/>
    <s v="Phoenix"/>
    <x v="16"/>
    <n v="85023"/>
    <x v="1"/>
    <s v="OFF-AR-10001315"/>
    <x v="1"/>
    <x v="6"/>
    <s v="Newell 310"/>
    <n v="1.4079999999999999"/>
    <n v="1"/>
    <n v="0.2"/>
    <n v="0.15840000000000001"/>
    <x v="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x v="2"/>
  </r>
  <r>
    <n v="7359"/>
    <x v="3664"/>
    <x v="2"/>
    <x v="125"/>
    <d v="2012-01-03T00:00:00"/>
    <s v="Second Class"/>
    <s v="AR-10345"/>
    <s v="Alex Russell"/>
    <x v="1"/>
    <s v="United States"/>
    <s v="Philadelphia"/>
    <x v="9"/>
    <n v="19143"/>
    <x v="3"/>
    <s v="TEC-PH-10002170"/>
    <x v="2"/>
    <x v="7"/>
    <s v="ClearSounds CSC500 Amplified Spirit Phone Corded phone"/>
    <n v="251.964"/>
    <n v="6"/>
    <n v="0.4"/>
    <n v="-50.392800000000001"/>
    <x v="4"/>
  </r>
  <r>
    <n v="7360"/>
    <x v="3664"/>
    <x v="2"/>
    <x v="125"/>
    <d v="2012-01-03T00:00:00"/>
    <s v="Second Class"/>
    <s v="AR-10345"/>
    <s v="Alex Russell"/>
    <x v="1"/>
    <s v="United States"/>
    <s v="Philadelphia"/>
    <x v="9"/>
    <n v="19143"/>
    <x v="3"/>
    <s v="FUR-TA-10004575"/>
    <x v="0"/>
    <x v="3"/>
    <s v="Hon 5100 Series Wood Tables"/>
    <n v="523.76400000000001"/>
    <n v="3"/>
    <n v="0.4"/>
    <n v="-192.04679999999999"/>
    <x v="4"/>
  </r>
  <r>
    <n v="7361"/>
    <x v="3665"/>
    <x v="0"/>
    <x v="408"/>
    <d v="2013-04-15T00:00:00"/>
    <s v="First Class"/>
    <s v="JF-15295"/>
    <s v="Jason Fortune-"/>
    <x v="0"/>
    <s v="United States"/>
    <s v="Los Angeles"/>
    <x v="1"/>
    <n v="90036"/>
    <x v="1"/>
    <s v="OFF-PA-10000809"/>
    <x v="1"/>
    <x v="10"/>
    <s v="Xerox 206"/>
    <n v="19.440000000000001"/>
    <n v="3"/>
    <n v="0"/>
    <n v="9.3312000000000008"/>
    <x v="3"/>
  </r>
  <r>
    <n v="7362"/>
    <x v="3665"/>
    <x v="0"/>
    <x v="408"/>
    <d v="2013-04-15T00:00:00"/>
    <s v="First Class"/>
    <s v="JF-15295"/>
    <s v="Jason Fortune-"/>
    <x v="0"/>
    <s v="United States"/>
    <s v="Los Angeles"/>
    <x v="1"/>
    <n v="90036"/>
    <x v="1"/>
    <s v="FUR-CH-10000225"/>
    <x v="0"/>
    <x v="1"/>
    <s v="Global Geo Office Task Chair, Gray"/>
    <n v="194.352"/>
    <n v="3"/>
    <n v="0.2"/>
    <n v="-36.441000000000003"/>
    <x v="3"/>
  </r>
  <r>
    <n v="7363"/>
    <x v="3665"/>
    <x v="0"/>
    <x v="408"/>
    <d v="2013-04-15T00:00:00"/>
    <s v="First Class"/>
    <s v="JF-15295"/>
    <s v="Jason Fortune-"/>
    <x v="0"/>
    <s v="United States"/>
    <s v="Los Angeles"/>
    <x v="1"/>
    <n v="90036"/>
    <x v="1"/>
    <s v="OFF-BI-10003707"/>
    <x v="1"/>
    <x v="8"/>
    <s v="Aluminum Screw Posts"/>
    <n v="36.624000000000002"/>
    <n v="3"/>
    <n v="0.2"/>
    <n v="13.734"/>
    <x v="3"/>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x v="0"/>
  </r>
  <r>
    <n v="7365"/>
    <x v="3666"/>
    <x v="0"/>
    <x v="85"/>
    <d v="2013-12-05T00:00:00"/>
    <s v="Standard Class"/>
    <s v="DS-13180"/>
    <s v="David Smith"/>
    <x v="1"/>
    <s v="United States"/>
    <s v="Philadelphia"/>
    <x v="9"/>
    <n v="19140"/>
    <x v="3"/>
    <s v="OFF-FA-10004076"/>
    <x v="1"/>
    <x v="13"/>
    <s v="Translucent Push Pins by OIC"/>
    <n v="12.672000000000001"/>
    <n v="8"/>
    <n v="0.2"/>
    <n v="2.6928000000000001"/>
    <x v="0"/>
  </r>
  <r>
    <n v="7366"/>
    <x v="3666"/>
    <x v="0"/>
    <x v="85"/>
    <d v="2013-12-05T00:00:00"/>
    <s v="Standard Class"/>
    <s v="DS-13180"/>
    <s v="David Smith"/>
    <x v="1"/>
    <s v="United States"/>
    <s v="Philadelphia"/>
    <x v="9"/>
    <n v="19140"/>
    <x v="3"/>
    <s v="OFF-BI-10003166"/>
    <x v="1"/>
    <x v="8"/>
    <s v="GBC Plasticlear Binding Covers"/>
    <n v="6.8879999999999999"/>
    <n v="2"/>
    <n v="0.7"/>
    <n v="-5.0511999999999997"/>
    <x v="0"/>
  </r>
  <r>
    <n v="7367"/>
    <x v="3666"/>
    <x v="0"/>
    <x v="85"/>
    <d v="2013-12-05T00:00:00"/>
    <s v="Standard Class"/>
    <s v="DS-13180"/>
    <s v="David Smith"/>
    <x v="1"/>
    <s v="United States"/>
    <s v="Philadelphia"/>
    <x v="9"/>
    <n v="19140"/>
    <x v="3"/>
    <s v="OFF-ST-10002301"/>
    <x v="1"/>
    <x v="4"/>
    <s v="Tennsco Commercial Shelving"/>
    <n v="32.543999999999997"/>
    <n v="2"/>
    <n v="0.2"/>
    <n v="-7.7291999999999996"/>
    <x v="0"/>
  </r>
  <r>
    <n v="7368"/>
    <x v="3666"/>
    <x v="0"/>
    <x v="85"/>
    <d v="2013-12-05T00:00:00"/>
    <s v="Standard Class"/>
    <s v="DS-13180"/>
    <s v="David Smith"/>
    <x v="1"/>
    <s v="United States"/>
    <s v="Philadelphia"/>
    <x v="9"/>
    <n v="19140"/>
    <x v="3"/>
    <s v="FUR-CH-10002647"/>
    <x v="0"/>
    <x v="1"/>
    <s v="Situations Contoured Folding Chairs, 4/Set"/>
    <n v="347.80200000000002"/>
    <n v="7"/>
    <n v="0.3"/>
    <n v="-24.843"/>
    <x v="0"/>
  </r>
  <r>
    <n v="7369"/>
    <x v="3667"/>
    <x v="3"/>
    <x v="4"/>
    <d v="2014-04-18T00:00:00"/>
    <s v="First Class"/>
    <s v="BP-11095"/>
    <s v="Bart Pistole"/>
    <x v="1"/>
    <s v="United States"/>
    <s v="Miami"/>
    <x v="2"/>
    <n v="33180"/>
    <x v="0"/>
    <s v="OFF-BI-10004654"/>
    <x v="1"/>
    <x v="8"/>
    <s v="VariCap6 Expandable Binder"/>
    <n v="15.57"/>
    <n v="3"/>
    <n v="0.7"/>
    <n v="-11.936999999999999"/>
    <x v="3"/>
  </r>
  <r>
    <n v="7370"/>
    <x v="3668"/>
    <x v="1"/>
    <x v="1000"/>
    <d v="2012-03-11T00:00:00"/>
    <s v="Second Class"/>
    <s v="TG-21310"/>
    <s v="Toby Gnade"/>
    <x v="0"/>
    <s v="United States"/>
    <s v="Raleigh"/>
    <x v="3"/>
    <n v="27604"/>
    <x v="0"/>
    <s v="OFF-LA-10001175"/>
    <x v="1"/>
    <x v="2"/>
    <s v="Avery 514"/>
    <n v="4.6079999999999997"/>
    <n v="2"/>
    <n v="0.2"/>
    <n v="1.6704000000000001"/>
    <x v="10"/>
  </r>
  <r>
    <n v="7371"/>
    <x v="3669"/>
    <x v="2"/>
    <x v="919"/>
    <d v="2011-11-01T00:00:00"/>
    <s v="Standard Class"/>
    <s v="BT-11395"/>
    <s v="Bill Tyler"/>
    <x v="1"/>
    <s v="United States"/>
    <s v="Garden City"/>
    <x v="41"/>
    <n v="67846"/>
    <x v="2"/>
    <s v="TEC-PH-10001336"/>
    <x v="2"/>
    <x v="7"/>
    <s v="Digium D40 VoIP phone"/>
    <n v="257.98"/>
    <n v="2"/>
    <n v="0"/>
    <n v="74.8142"/>
    <x v="2"/>
  </r>
  <r>
    <n v="7372"/>
    <x v="3670"/>
    <x v="3"/>
    <x v="363"/>
    <d v="2014-01-10T00:00:00"/>
    <s v="Second Class"/>
    <s v="JF-15190"/>
    <s v="Jamie Frazer"/>
    <x v="0"/>
    <s v="United States"/>
    <s v="Long Beach"/>
    <x v="1"/>
    <n v="90805"/>
    <x v="1"/>
    <s v="OFF-ST-10000760"/>
    <x v="1"/>
    <x v="4"/>
    <s v="Eldon Fold 'N Roll Cart System"/>
    <n v="153.78"/>
    <n v="11"/>
    <n v="0"/>
    <n v="44.596200000000003"/>
    <x v="9"/>
  </r>
  <r>
    <n v="7373"/>
    <x v="3670"/>
    <x v="3"/>
    <x v="363"/>
    <d v="2014-01-10T00:00:00"/>
    <s v="Second Class"/>
    <s v="JF-15190"/>
    <s v="Jamie Frazer"/>
    <x v="0"/>
    <s v="United States"/>
    <s v="Long Beach"/>
    <x v="1"/>
    <n v="90805"/>
    <x v="1"/>
    <s v="OFF-ST-10002301"/>
    <x v="1"/>
    <x v="4"/>
    <s v="Tennsco Commercial Shelving"/>
    <n v="61.02"/>
    <n v="3"/>
    <n v="0"/>
    <n v="0.61019999999999996"/>
    <x v="9"/>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x v="9"/>
  </r>
  <r>
    <n v="7375"/>
    <x v="3670"/>
    <x v="3"/>
    <x v="363"/>
    <d v="2014-01-10T00:00:00"/>
    <s v="Second Class"/>
    <s v="JF-15190"/>
    <s v="Jamie Frazer"/>
    <x v="0"/>
    <s v="United States"/>
    <s v="Long Beach"/>
    <x v="1"/>
    <n v="90805"/>
    <x v="1"/>
    <s v="OFF-FA-10003112"/>
    <x v="1"/>
    <x v="13"/>
    <s v="Staples"/>
    <n v="7.89"/>
    <n v="1"/>
    <n v="0"/>
    <n v="3.5505"/>
    <x v="9"/>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x v="6"/>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x v="0"/>
  </r>
  <r>
    <n v="7378"/>
    <x v="3673"/>
    <x v="2"/>
    <x v="111"/>
    <d v="2011-09-23T00:00:00"/>
    <s v="Standard Class"/>
    <s v="MC-18130"/>
    <s v="Mike Caudle"/>
    <x v="1"/>
    <s v="United States"/>
    <s v="Seattle"/>
    <x v="4"/>
    <n v="98115"/>
    <x v="1"/>
    <s v="OFF-ST-10001321"/>
    <x v="1"/>
    <x v="4"/>
    <s v="Decoflex Hanging Personal Folder File, Blue"/>
    <n v="92.52"/>
    <n v="6"/>
    <n v="0"/>
    <n v="24.980399999999999"/>
    <x v="8"/>
  </r>
  <r>
    <n v="7379"/>
    <x v="3674"/>
    <x v="1"/>
    <x v="70"/>
    <d v="2012-05-31T00:00:00"/>
    <s v="Same Day"/>
    <s v="ML-18265"/>
    <s v="Muhammed Lee"/>
    <x v="0"/>
    <s v="United States"/>
    <s v="Fayetteville"/>
    <x v="3"/>
    <n v="28314"/>
    <x v="0"/>
    <s v="OFF-AR-10003504"/>
    <x v="1"/>
    <x v="6"/>
    <s v="Newell 347"/>
    <n v="10.272"/>
    <n v="3"/>
    <n v="0.2"/>
    <n v="1.1556"/>
    <x v="5"/>
  </r>
  <r>
    <n v="7380"/>
    <x v="3675"/>
    <x v="0"/>
    <x v="1160"/>
    <d v="2013-09-19T00:00:00"/>
    <s v="Standard Class"/>
    <s v="AG-10270"/>
    <s v="Alejandro Grove"/>
    <x v="0"/>
    <s v="United States"/>
    <s v="Omaha"/>
    <x v="8"/>
    <n v="68104"/>
    <x v="2"/>
    <s v="OFF-ST-10000419"/>
    <x v="1"/>
    <x v="4"/>
    <s v="Rogers Jumbo File, Granite"/>
    <n v="40.74"/>
    <n v="3"/>
    <n v="0"/>
    <n v="0.40739999999999998"/>
    <x v="8"/>
  </r>
  <r>
    <n v="7381"/>
    <x v="3675"/>
    <x v="0"/>
    <x v="1160"/>
    <d v="2013-09-19T00:00:00"/>
    <s v="Standard Class"/>
    <s v="AG-10270"/>
    <s v="Alejandro Grove"/>
    <x v="0"/>
    <s v="United States"/>
    <s v="Omaha"/>
    <x v="8"/>
    <n v="68104"/>
    <x v="2"/>
    <s v="OFF-LA-10004559"/>
    <x v="1"/>
    <x v="2"/>
    <s v="Avery 49"/>
    <n v="14.4"/>
    <n v="5"/>
    <n v="0"/>
    <n v="7.056"/>
    <x v="8"/>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x v="8"/>
  </r>
  <r>
    <n v="7383"/>
    <x v="3675"/>
    <x v="0"/>
    <x v="1160"/>
    <d v="2013-09-19T00:00:00"/>
    <s v="Standard Class"/>
    <s v="AG-10270"/>
    <s v="Alejandro Grove"/>
    <x v="0"/>
    <s v="United States"/>
    <s v="Omaha"/>
    <x v="8"/>
    <n v="68104"/>
    <x v="2"/>
    <s v="OFF-SU-10004782"/>
    <x v="1"/>
    <x v="14"/>
    <s v="Elite 5&quot; Scissors"/>
    <n v="16.899999999999999"/>
    <n v="2"/>
    <n v="0"/>
    <n v="5.07"/>
    <x v="8"/>
  </r>
  <r>
    <n v="7384"/>
    <x v="3675"/>
    <x v="0"/>
    <x v="1160"/>
    <d v="2013-09-19T00:00:00"/>
    <s v="Standard Class"/>
    <s v="AG-10270"/>
    <s v="Alejandro Grove"/>
    <x v="0"/>
    <s v="United States"/>
    <s v="Omaha"/>
    <x v="8"/>
    <n v="68104"/>
    <x v="2"/>
    <s v="OFF-PA-10002250"/>
    <x v="1"/>
    <x v="10"/>
    <s v="Things To Do Today Pad"/>
    <n v="17.61"/>
    <n v="3"/>
    <n v="0"/>
    <n v="8.4527999999999999"/>
    <x v="8"/>
  </r>
  <r>
    <n v="7385"/>
    <x v="3675"/>
    <x v="0"/>
    <x v="1160"/>
    <d v="2013-09-19T00:00:00"/>
    <s v="Standard Class"/>
    <s v="AG-10270"/>
    <s v="Alejandro Grove"/>
    <x v="0"/>
    <s v="United States"/>
    <s v="Omaha"/>
    <x v="8"/>
    <n v="68104"/>
    <x v="2"/>
    <s v="OFF-AP-10001394"/>
    <x v="1"/>
    <x v="9"/>
    <s v="Harmony Air Purifier"/>
    <n v="378"/>
    <n v="2"/>
    <n v="0"/>
    <n v="136.08000000000001"/>
    <x v="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x v="8"/>
  </r>
  <r>
    <n v="7387"/>
    <x v="3675"/>
    <x v="0"/>
    <x v="1160"/>
    <d v="2013-09-19T00:00:00"/>
    <s v="Standard Class"/>
    <s v="AG-10270"/>
    <s v="Alejandro Grove"/>
    <x v="0"/>
    <s v="United States"/>
    <s v="Omaha"/>
    <x v="8"/>
    <n v="68104"/>
    <x v="2"/>
    <s v="OFF-ST-10004340"/>
    <x v="1"/>
    <x v="4"/>
    <s v="Fellowes Mobile File Cart, Black"/>
    <n v="373.08"/>
    <n v="6"/>
    <n v="0"/>
    <n v="100.7316"/>
    <x v="8"/>
  </r>
  <r>
    <n v="7388"/>
    <x v="3675"/>
    <x v="0"/>
    <x v="1160"/>
    <d v="2013-09-19T00:00:00"/>
    <s v="Standard Class"/>
    <s v="AG-10270"/>
    <s v="Alejandro Grove"/>
    <x v="0"/>
    <s v="United States"/>
    <s v="Omaha"/>
    <x v="8"/>
    <n v="68104"/>
    <x v="2"/>
    <s v="FUR-FU-10003664"/>
    <x v="0"/>
    <x v="5"/>
    <s v="Electrix Architect's Clamp-On Swing Arm Lamp, Black"/>
    <n v="1336.44"/>
    <n v="14"/>
    <n v="0"/>
    <n v="387.56760000000003"/>
    <x v="8"/>
  </r>
  <r>
    <n v="7389"/>
    <x v="3675"/>
    <x v="0"/>
    <x v="1160"/>
    <d v="2013-09-19T00:00:00"/>
    <s v="Standard Class"/>
    <s v="AG-10270"/>
    <s v="Alejandro Grove"/>
    <x v="0"/>
    <s v="United States"/>
    <s v="Omaha"/>
    <x v="8"/>
    <n v="68104"/>
    <x v="2"/>
    <s v="TEC-PH-10004897"/>
    <x v="2"/>
    <x v="7"/>
    <s v="Mediabridge Sport Armband iPhone 5s"/>
    <n v="29.97"/>
    <n v="3"/>
    <n v="0"/>
    <n v="0.29970000000000002"/>
    <x v="8"/>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x v="0"/>
  </r>
  <r>
    <n v="7391"/>
    <x v="3676"/>
    <x v="3"/>
    <x v="1161"/>
    <d v="2014-12-04T00:00:00"/>
    <s v="Standard Class"/>
    <s v="TT-21070"/>
    <s v="Ted Trevino"/>
    <x v="0"/>
    <s v="United States"/>
    <s v="Chattanooga"/>
    <x v="18"/>
    <n v="37421"/>
    <x v="0"/>
    <s v="FUR-FU-10004017"/>
    <x v="0"/>
    <x v="5"/>
    <s v="Executive Impressions 13&quot; Chairman Wall Clock"/>
    <n v="101.52"/>
    <n v="5"/>
    <n v="0.2"/>
    <n v="19.035"/>
    <x v="0"/>
  </r>
  <r>
    <n v="7392"/>
    <x v="3677"/>
    <x v="3"/>
    <x v="769"/>
    <d v="2014-12-08T00:00:00"/>
    <s v="Second Class"/>
    <s v="LT-16765"/>
    <s v="Larry Tron"/>
    <x v="0"/>
    <s v="United States"/>
    <s v="Fairfield"/>
    <x v="24"/>
    <n v="45014"/>
    <x v="3"/>
    <s v="OFF-PA-10000241"/>
    <x v="1"/>
    <x v="10"/>
    <s v="IBM Multi-Purpose Copy Paper, 8 1/2 x 11&quot;, Case"/>
    <n v="74.352000000000004"/>
    <n v="3"/>
    <n v="0.2"/>
    <n v="23.234999999999999"/>
    <x v="4"/>
  </r>
  <r>
    <n v="7393"/>
    <x v="3678"/>
    <x v="3"/>
    <x v="743"/>
    <d v="2014-05-07T00:00:00"/>
    <s v="Standard Class"/>
    <s v="DD-13570"/>
    <s v="Dorothy Dickinson"/>
    <x v="0"/>
    <s v="United States"/>
    <s v="Los Angeles"/>
    <x v="1"/>
    <n v="90049"/>
    <x v="1"/>
    <s v="OFF-PA-10003016"/>
    <x v="1"/>
    <x v="10"/>
    <s v="Adams &quot;While You Were Out&quot; Message Pads"/>
    <n v="15.7"/>
    <n v="5"/>
    <n v="0"/>
    <n v="7.0650000000000004"/>
    <x v="5"/>
  </r>
  <r>
    <n v="7394"/>
    <x v="3678"/>
    <x v="3"/>
    <x v="743"/>
    <d v="2014-05-07T00:00:00"/>
    <s v="Standard Class"/>
    <s v="DD-13570"/>
    <s v="Dorothy Dickinson"/>
    <x v="0"/>
    <s v="United States"/>
    <s v="Los Angeles"/>
    <x v="1"/>
    <n v="90049"/>
    <x v="1"/>
    <s v="OFF-AR-10001615"/>
    <x v="1"/>
    <x v="6"/>
    <s v="Newell 34"/>
    <n v="59.52"/>
    <n v="3"/>
    <n v="0"/>
    <n v="15.475199999999999"/>
    <x v="5"/>
  </r>
  <r>
    <n v="7395"/>
    <x v="3678"/>
    <x v="3"/>
    <x v="743"/>
    <d v="2014-05-07T00:00:00"/>
    <s v="Standard Class"/>
    <s v="DD-13570"/>
    <s v="Dorothy Dickinson"/>
    <x v="0"/>
    <s v="United States"/>
    <s v="Los Angeles"/>
    <x v="1"/>
    <n v="90049"/>
    <x v="1"/>
    <s v="OFF-PA-10002713"/>
    <x v="1"/>
    <x v="10"/>
    <s v="Adams Phone Message Book, 200 Message Capacity, 8 1/16â€ x 11â€"/>
    <n v="34.4"/>
    <n v="5"/>
    <n v="0"/>
    <n v="15.824"/>
    <x v="5"/>
  </r>
  <r>
    <n v="7396"/>
    <x v="3679"/>
    <x v="0"/>
    <x v="591"/>
    <d v="2013-12-31T00:00:00"/>
    <s v="Standard Class"/>
    <s v="DB-12970"/>
    <s v="Darren Budd"/>
    <x v="1"/>
    <s v="United States"/>
    <s v="New York City"/>
    <x v="15"/>
    <n v="10024"/>
    <x v="3"/>
    <s v="FUR-TA-10002958"/>
    <x v="0"/>
    <x v="3"/>
    <s v="Bevis Oval Conference Table, Walnut"/>
    <n v="313.17599999999999"/>
    <n v="2"/>
    <n v="0.4"/>
    <n v="-120.0508"/>
    <x v="4"/>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x v="4"/>
  </r>
  <r>
    <n v="7398"/>
    <x v="3680"/>
    <x v="2"/>
    <x v="587"/>
    <d v="2011-09-30T00:00:00"/>
    <s v="Same Day"/>
    <s v="DM-12955"/>
    <s v="Dario Medina"/>
    <x v="1"/>
    <s v="United States"/>
    <s v="Fairfield"/>
    <x v="24"/>
    <n v="45014"/>
    <x v="3"/>
    <s v="OFF-AP-10003217"/>
    <x v="1"/>
    <x v="9"/>
    <s v="Eureka Sanitaire  Commercial Upright"/>
    <n v="795.40800000000002"/>
    <n v="6"/>
    <n v="0.2"/>
    <n v="59.6556"/>
    <x v="8"/>
  </r>
  <r>
    <n v="7399"/>
    <x v="3681"/>
    <x v="2"/>
    <x v="136"/>
    <d v="2011-07-15T00:00:00"/>
    <s v="Second Class"/>
    <s v="ME-17725"/>
    <s v="Max Engle"/>
    <x v="0"/>
    <s v="United States"/>
    <s v="Chicago"/>
    <x v="10"/>
    <n v="60610"/>
    <x v="2"/>
    <s v="OFF-PA-10001526"/>
    <x v="1"/>
    <x v="10"/>
    <s v="Xerox 1949"/>
    <n v="35.856000000000002"/>
    <n v="9"/>
    <n v="0.2"/>
    <n v="12.9978"/>
    <x v="7"/>
  </r>
  <r>
    <n v="7400"/>
    <x v="3681"/>
    <x v="2"/>
    <x v="136"/>
    <d v="2011-07-15T00:00:00"/>
    <s v="Second Class"/>
    <s v="ME-17725"/>
    <s v="Max Engle"/>
    <x v="0"/>
    <s v="United States"/>
    <s v="Chicago"/>
    <x v="10"/>
    <n v="60610"/>
    <x v="2"/>
    <s v="TEC-AC-10002857"/>
    <x v="2"/>
    <x v="11"/>
    <s v="Verbatim 25 GB 6x Blu-ray Single Layer Recordable Disc, 1/Pack"/>
    <n v="23.84"/>
    <n v="4"/>
    <n v="0.2"/>
    <n v="3.278"/>
    <x v="7"/>
  </r>
  <r>
    <n v="7401"/>
    <x v="3682"/>
    <x v="0"/>
    <x v="162"/>
    <d v="2013-09-14T00:00:00"/>
    <s v="Standard Class"/>
    <s v="TR-21325"/>
    <s v="Toby Ritter"/>
    <x v="0"/>
    <s v="United States"/>
    <s v="Seattle"/>
    <x v="4"/>
    <n v="98103"/>
    <x v="1"/>
    <s v="FUR-FU-10003039"/>
    <x v="0"/>
    <x v="5"/>
    <s v="Howard Miller 11-1/2&quot; Diameter Grantwood Wall Clock"/>
    <n v="43.13"/>
    <n v="1"/>
    <n v="0"/>
    <n v="14.664199999999999"/>
    <x v="8"/>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x v="8"/>
  </r>
  <r>
    <n v="7403"/>
    <x v="3683"/>
    <x v="3"/>
    <x v="634"/>
    <d v="2014-08-11T00:00:00"/>
    <s v="Standard Class"/>
    <s v="SH-20395"/>
    <s v="Shahid Hopkins"/>
    <x v="0"/>
    <s v="United States"/>
    <s v="New York City"/>
    <x v="15"/>
    <n v="10011"/>
    <x v="3"/>
    <s v="OFF-SU-10002573"/>
    <x v="1"/>
    <x v="14"/>
    <s v="Acme 10&quot; Easy Grip Assistive Scissors"/>
    <n v="70.12"/>
    <n v="4"/>
    <n v="0"/>
    <n v="21.036000000000001"/>
    <x v="6"/>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x v="5"/>
  </r>
  <r>
    <n v="7405"/>
    <x v="3684"/>
    <x v="1"/>
    <x v="263"/>
    <d v="2012-05-19T00:00:00"/>
    <s v="Standard Class"/>
    <s v="CB-12535"/>
    <s v="Claudia Bergmann"/>
    <x v="1"/>
    <s v="United States"/>
    <s v="Camarillo"/>
    <x v="1"/>
    <n v="93010"/>
    <x v="1"/>
    <s v="FUR-FU-10001979"/>
    <x v="0"/>
    <x v="5"/>
    <s v="Dana Halogen Swing-Arm Architect Lamp"/>
    <n v="122.91"/>
    <n v="3"/>
    <n v="0"/>
    <n v="34.4148"/>
    <x v="5"/>
  </r>
  <r>
    <n v="7406"/>
    <x v="3684"/>
    <x v="1"/>
    <x v="263"/>
    <d v="2012-05-19T00:00:00"/>
    <s v="Standard Class"/>
    <s v="CB-12535"/>
    <s v="Claudia Bergmann"/>
    <x v="1"/>
    <s v="United States"/>
    <s v="Camarillo"/>
    <x v="1"/>
    <n v="93010"/>
    <x v="1"/>
    <s v="FUR-CH-10003833"/>
    <x v="0"/>
    <x v="1"/>
    <s v="Novimex Fabric Task Chair"/>
    <n v="97.567999999999998"/>
    <n v="2"/>
    <n v="0.2"/>
    <n v="-6.0979999999999999"/>
    <x v="5"/>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x v="5"/>
  </r>
  <r>
    <n v="7408"/>
    <x v="3685"/>
    <x v="3"/>
    <x v="176"/>
    <d v="2014-01-22T00:00:00"/>
    <s v="First Class"/>
    <s v="ML-17410"/>
    <s v="Maris LaWare"/>
    <x v="0"/>
    <s v="United States"/>
    <s v="Chicago"/>
    <x v="10"/>
    <n v="60653"/>
    <x v="2"/>
    <s v="OFF-LA-10001613"/>
    <x v="1"/>
    <x v="2"/>
    <s v="Avery File Folder Labels"/>
    <n v="11.52"/>
    <n v="5"/>
    <n v="0.2"/>
    <n v="4.1760000000000002"/>
    <x v="9"/>
  </r>
  <r>
    <n v="7409"/>
    <x v="3686"/>
    <x v="0"/>
    <x v="198"/>
    <d v="2013-06-07T00:00:00"/>
    <s v="Standard Class"/>
    <s v="JG-15310"/>
    <s v="Jason Gross"/>
    <x v="1"/>
    <s v="United States"/>
    <s v="Los Angeles"/>
    <x v="1"/>
    <n v="90032"/>
    <x v="1"/>
    <s v="FUR-FU-10003247"/>
    <x v="0"/>
    <x v="5"/>
    <s v="36X48 HARDFLOOR CHAIRMAT"/>
    <n v="167.84"/>
    <n v="8"/>
    <n v="0"/>
    <n v="11.748799999999999"/>
    <x v="5"/>
  </r>
  <r>
    <n v="7410"/>
    <x v="3687"/>
    <x v="2"/>
    <x v="918"/>
    <d v="2011-04-12T00:00:00"/>
    <s v="Standard Class"/>
    <s v="JS-15880"/>
    <s v="John Stevenson"/>
    <x v="0"/>
    <s v="United States"/>
    <s v="Toledo"/>
    <x v="24"/>
    <n v="43615"/>
    <x v="3"/>
    <s v="FUR-TA-10004442"/>
    <x v="0"/>
    <x v="3"/>
    <s v="Riverside Furniture Stanwyck Manor Table Series"/>
    <n v="172.11"/>
    <n v="1"/>
    <n v="0.4"/>
    <n v="-94.660499999999999"/>
    <x v="3"/>
  </r>
  <r>
    <n v="7411"/>
    <x v="3688"/>
    <x v="2"/>
    <x v="149"/>
    <d v="2011-07-24T00:00:00"/>
    <s v="First Class"/>
    <s v="AG-10270"/>
    <s v="Alejandro Grove"/>
    <x v="0"/>
    <s v="United States"/>
    <s v="New York City"/>
    <x v="15"/>
    <n v="10011"/>
    <x v="3"/>
    <s v="TEC-AC-10001314"/>
    <x v="2"/>
    <x v="11"/>
    <s v="Case Logic 2.4GHz Wireless Keyboard"/>
    <n v="99.98"/>
    <n v="2"/>
    <n v="0"/>
    <n v="7.9984000000000002"/>
    <x v="7"/>
  </r>
  <r>
    <n v="7412"/>
    <x v="3689"/>
    <x v="3"/>
    <x v="1109"/>
    <d v="2014-06-04T00:00:00"/>
    <s v="Standard Class"/>
    <s v="MG-17890"/>
    <s v="Michael Granlund"/>
    <x v="2"/>
    <s v="United States"/>
    <s v="Tigard"/>
    <x v="21"/>
    <n v="97224"/>
    <x v="1"/>
    <s v="TEC-PH-10001619"/>
    <x v="2"/>
    <x v="7"/>
    <s v="LG G3"/>
    <n v="156.792"/>
    <n v="1"/>
    <n v="0.2"/>
    <n v="17.639099999999999"/>
    <x v="5"/>
  </r>
  <r>
    <n v="7413"/>
    <x v="3689"/>
    <x v="3"/>
    <x v="1109"/>
    <d v="2014-06-04T00:00:00"/>
    <s v="Standard Class"/>
    <s v="MG-17890"/>
    <s v="Michael Granlund"/>
    <x v="2"/>
    <s v="United States"/>
    <s v="Tigard"/>
    <x v="21"/>
    <n v="97224"/>
    <x v="1"/>
    <s v="TEC-AC-10002323"/>
    <x v="2"/>
    <x v="11"/>
    <s v="SanDisk Ultra 32 GB MicroSDHC Class 10 Memory Card"/>
    <n v="35.36"/>
    <n v="2"/>
    <n v="0.2"/>
    <n v="-3.0939999999999999"/>
    <x v="5"/>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x v="5"/>
  </r>
  <r>
    <n v="7415"/>
    <x v="3690"/>
    <x v="0"/>
    <x v="69"/>
    <d v="2013-03-16T00:00:00"/>
    <s v="Second Class"/>
    <s v="SC-20770"/>
    <s v="Stewart Carmichael"/>
    <x v="1"/>
    <s v="United States"/>
    <s v="Philadelphia"/>
    <x v="9"/>
    <n v="19134"/>
    <x v="3"/>
    <s v="FUR-CH-10004287"/>
    <x v="0"/>
    <x v="1"/>
    <s v="SAFCO Arco Folding Chair"/>
    <n v="386.68"/>
    <n v="2"/>
    <n v="0.3"/>
    <n v="-5.524"/>
    <x v="10"/>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x v="10"/>
  </r>
  <r>
    <n v="7417"/>
    <x v="3690"/>
    <x v="0"/>
    <x v="69"/>
    <d v="2013-03-16T00:00:00"/>
    <s v="Second Class"/>
    <s v="SC-20770"/>
    <s v="Stewart Carmichael"/>
    <x v="1"/>
    <s v="United States"/>
    <s v="Philadelphia"/>
    <x v="9"/>
    <n v="19134"/>
    <x v="3"/>
    <s v="TEC-PH-10001494"/>
    <x v="2"/>
    <x v="7"/>
    <s v="Polycom CX600 IP Phone VoIP phone"/>
    <n v="539.91"/>
    <n v="3"/>
    <n v="0.4"/>
    <n v="-116.98050000000001"/>
    <x v="10"/>
  </r>
  <r>
    <n v="7418"/>
    <x v="3690"/>
    <x v="0"/>
    <x v="69"/>
    <d v="2013-03-16T00:00:00"/>
    <s v="Second Class"/>
    <s v="SC-20770"/>
    <s v="Stewart Carmichael"/>
    <x v="1"/>
    <s v="United States"/>
    <s v="Philadelphia"/>
    <x v="9"/>
    <n v="19134"/>
    <x v="3"/>
    <s v="OFF-PA-10004996"/>
    <x v="1"/>
    <x v="10"/>
    <s v="Speediset Carbonless Redi-Letter 7&quot; x 8 1/2&quot;"/>
    <n v="41.24"/>
    <n v="5"/>
    <n v="0.2"/>
    <n v="13.9185"/>
    <x v="10"/>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x v="10"/>
  </r>
  <r>
    <n v="7420"/>
    <x v="3690"/>
    <x v="0"/>
    <x v="69"/>
    <d v="2013-03-16T00:00:00"/>
    <s v="Second Class"/>
    <s v="SC-20770"/>
    <s v="Stewart Carmichael"/>
    <x v="1"/>
    <s v="United States"/>
    <s v="Philadelphia"/>
    <x v="9"/>
    <n v="19134"/>
    <x v="3"/>
    <s v="OFF-ST-10002574"/>
    <x v="1"/>
    <x v="4"/>
    <s v="SAFCO Commercial Wire Shelving, Black"/>
    <n v="552.55999999999995"/>
    <n v="5"/>
    <n v="0.2"/>
    <n v="-138.13999999999999"/>
    <x v="10"/>
  </r>
  <r>
    <n v="7421"/>
    <x v="3690"/>
    <x v="0"/>
    <x v="69"/>
    <d v="2013-03-16T00:00:00"/>
    <s v="Second Class"/>
    <s v="SC-20770"/>
    <s v="Stewart Carmichael"/>
    <x v="1"/>
    <s v="United States"/>
    <s v="Philadelphia"/>
    <x v="9"/>
    <n v="19134"/>
    <x v="3"/>
    <s v="OFF-BI-10002353"/>
    <x v="1"/>
    <x v="8"/>
    <s v="GBC VeloBind Cover Sets"/>
    <n v="23.16"/>
    <n v="5"/>
    <n v="0.7"/>
    <n v="-15.44"/>
    <x v="10"/>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x v="10"/>
  </r>
  <r>
    <n v="7423"/>
    <x v="3690"/>
    <x v="0"/>
    <x v="69"/>
    <d v="2013-03-16T00:00:00"/>
    <s v="Second Class"/>
    <s v="SC-20770"/>
    <s v="Stewart Carmichael"/>
    <x v="1"/>
    <s v="United States"/>
    <s v="Philadelphia"/>
    <x v="9"/>
    <n v="19134"/>
    <x v="3"/>
    <s v="TEC-MA-10001148"/>
    <x v="2"/>
    <x v="15"/>
    <s v="Okidata MB491 Multifunction Printer"/>
    <n v="449.1"/>
    <n v="3"/>
    <n v="0.7"/>
    <n v="-643.71"/>
    <x v="10"/>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x v="3"/>
  </r>
  <r>
    <n v="7425"/>
    <x v="3691"/>
    <x v="3"/>
    <x v="318"/>
    <d v="2014-04-15T00:00:00"/>
    <s v="Standard Class"/>
    <s v="BS-11755"/>
    <s v="Bruce Stewart"/>
    <x v="0"/>
    <s v="United States"/>
    <s v="Philadelphia"/>
    <x v="9"/>
    <n v="19143"/>
    <x v="3"/>
    <s v="FUR-FU-10003878"/>
    <x v="0"/>
    <x v="5"/>
    <s v="Linden 10&quot; Round Wall Clock, Black"/>
    <n v="36.671999999999997"/>
    <n v="3"/>
    <n v="0.2"/>
    <n v="6.4176000000000002"/>
    <x v="3"/>
  </r>
  <r>
    <n v="7426"/>
    <x v="3692"/>
    <x v="0"/>
    <x v="674"/>
    <d v="2013-06-28T00:00:00"/>
    <s v="Second Class"/>
    <s v="LC-17140"/>
    <s v="Logan Currie"/>
    <x v="0"/>
    <s v="United States"/>
    <s v="Houston"/>
    <x v="5"/>
    <n v="77070"/>
    <x v="2"/>
    <s v="FUR-CH-10001146"/>
    <x v="0"/>
    <x v="1"/>
    <s v="Global Value Mid-Back Manager's Chair, Gray"/>
    <n v="85.245999999999995"/>
    <n v="2"/>
    <n v="0.3"/>
    <n v="-6.0890000000000004"/>
    <x v="1"/>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x v="1"/>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x v="10"/>
  </r>
  <r>
    <n v="7429"/>
    <x v="3693"/>
    <x v="2"/>
    <x v="461"/>
    <d v="2011-03-21T00:00:00"/>
    <s v="Standard Class"/>
    <s v="MH-17440"/>
    <s v="Mark Haberlin"/>
    <x v="1"/>
    <s v="United States"/>
    <s v="Jackson"/>
    <x v="35"/>
    <n v="39212"/>
    <x v="0"/>
    <s v="OFF-BI-10000309"/>
    <x v="1"/>
    <x v="8"/>
    <s v="GBC Twin Loop Wire Binding Elements, 9/16&quot; Spine, Black"/>
    <n v="30.44"/>
    <n v="2"/>
    <n v="0"/>
    <n v="14.9156"/>
    <x v="10"/>
  </r>
  <r>
    <n v="7430"/>
    <x v="3693"/>
    <x v="2"/>
    <x v="461"/>
    <d v="2011-03-21T00:00:00"/>
    <s v="Standard Class"/>
    <s v="MH-17440"/>
    <s v="Mark Haberlin"/>
    <x v="1"/>
    <s v="United States"/>
    <s v="Jackson"/>
    <x v="35"/>
    <n v="39212"/>
    <x v="0"/>
    <s v="OFF-PA-10003349"/>
    <x v="1"/>
    <x v="10"/>
    <s v="Xerox 1957"/>
    <n v="12.96"/>
    <n v="2"/>
    <n v="0"/>
    <n v="6.3503999999999996"/>
    <x v="10"/>
  </r>
  <r>
    <n v="7431"/>
    <x v="3693"/>
    <x v="2"/>
    <x v="461"/>
    <d v="2011-03-21T00:00:00"/>
    <s v="Standard Class"/>
    <s v="MH-17440"/>
    <s v="Mark Haberlin"/>
    <x v="1"/>
    <s v="United States"/>
    <s v="Jackson"/>
    <x v="35"/>
    <n v="39212"/>
    <x v="0"/>
    <s v="OFF-PA-10003063"/>
    <x v="1"/>
    <x v="10"/>
    <s v="EcoTones Memo Sheets"/>
    <n v="16"/>
    <n v="4"/>
    <n v="0"/>
    <n v="7.68"/>
    <x v="10"/>
  </r>
  <r>
    <n v="7432"/>
    <x v="3693"/>
    <x v="2"/>
    <x v="461"/>
    <d v="2011-03-21T00:00:00"/>
    <s v="Standard Class"/>
    <s v="MH-17440"/>
    <s v="Mark Haberlin"/>
    <x v="1"/>
    <s v="United States"/>
    <s v="Jackson"/>
    <x v="35"/>
    <n v="39212"/>
    <x v="0"/>
    <s v="OFF-AP-10003971"/>
    <x v="1"/>
    <x v="9"/>
    <s v="Belkin 6 Outlet Metallic Surge Strip"/>
    <n v="32.67"/>
    <n v="3"/>
    <n v="0"/>
    <n v="8.4941999999999993"/>
    <x v="10"/>
  </r>
  <r>
    <n v="7433"/>
    <x v="3694"/>
    <x v="2"/>
    <x v="128"/>
    <d v="2011-08-13T00:00:00"/>
    <s v="Standard Class"/>
    <s v="RD-19720"/>
    <s v="Roger Demir"/>
    <x v="0"/>
    <s v="United States"/>
    <s v="Phoenix"/>
    <x v="16"/>
    <n v="85023"/>
    <x v="1"/>
    <s v="OFF-FA-10004838"/>
    <x v="1"/>
    <x v="13"/>
    <s v="Super Bands, 12/Pack"/>
    <n v="4.4640000000000004"/>
    <n v="3"/>
    <n v="0.2"/>
    <n v="-0.9486"/>
    <x v="6"/>
  </r>
  <r>
    <n v="7434"/>
    <x v="3694"/>
    <x v="2"/>
    <x v="128"/>
    <d v="2011-08-13T00:00:00"/>
    <s v="Standard Class"/>
    <s v="RD-19720"/>
    <s v="Roger Demir"/>
    <x v="0"/>
    <s v="United States"/>
    <s v="Phoenix"/>
    <x v="16"/>
    <n v="85023"/>
    <x v="1"/>
    <s v="OFF-BI-10001097"/>
    <x v="1"/>
    <x v="8"/>
    <s v="Avery Hole Reinforcements"/>
    <n v="9.3450000000000006"/>
    <n v="5"/>
    <n v="0.7"/>
    <n v="-6.5415000000000001"/>
    <x v="6"/>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x v="7"/>
  </r>
  <r>
    <n v="7436"/>
    <x v="3695"/>
    <x v="1"/>
    <x v="353"/>
    <d v="2012-07-31T00:00:00"/>
    <s v="Standard Class"/>
    <s v="BP-11095"/>
    <s v="Bart Pistole"/>
    <x v="1"/>
    <s v="United States"/>
    <s v="Oxnard"/>
    <x v="1"/>
    <n v="93030"/>
    <x v="1"/>
    <s v="OFF-BI-10003314"/>
    <x v="1"/>
    <x v="8"/>
    <s v="Tuff Stuff Recycled Round Ring Binders"/>
    <n v="23.135999999999999"/>
    <n v="6"/>
    <n v="0.2"/>
    <n v="8.3867999999999991"/>
    <x v="7"/>
  </r>
  <r>
    <n v="7437"/>
    <x v="3695"/>
    <x v="1"/>
    <x v="353"/>
    <d v="2012-07-31T00:00:00"/>
    <s v="Standard Class"/>
    <s v="BP-11095"/>
    <s v="Bart Pistole"/>
    <x v="1"/>
    <s v="United States"/>
    <s v="Oxnard"/>
    <x v="1"/>
    <n v="93030"/>
    <x v="1"/>
    <s v="OFF-AR-10002067"/>
    <x v="1"/>
    <x v="6"/>
    <s v="Newell 334"/>
    <n v="99.2"/>
    <n v="5"/>
    <n v="0"/>
    <n v="25.792000000000002"/>
    <x v="7"/>
  </r>
  <r>
    <n v="7438"/>
    <x v="3696"/>
    <x v="2"/>
    <x v="1162"/>
    <d v="2011-02-20T00:00:00"/>
    <s v="Standard Class"/>
    <s v="BF-11020"/>
    <s v="Barry FranzÃ¶sisch"/>
    <x v="1"/>
    <s v="United States"/>
    <s v="Seattle"/>
    <x v="4"/>
    <n v="98105"/>
    <x v="1"/>
    <s v="OFF-BI-10001031"/>
    <x v="1"/>
    <x v="8"/>
    <s v="Pressboard Data Binders by Wilson Jones"/>
    <n v="21.36"/>
    <n v="5"/>
    <n v="0.2"/>
    <n v="7.2089999999999996"/>
    <x v="11"/>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x v="10"/>
  </r>
  <r>
    <n v="7440"/>
    <x v="3698"/>
    <x v="3"/>
    <x v="264"/>
    <d v="2014-09-07T00:00:00"/>
    <s v="Standard Class"/>
    <s v="JL-15235"/>
    <s v="Janet Lee"/>
    <x v="0"/>
    <s v="United States"/>
    <s v="Los Angeles"/>
    <x v="1"/>
    <n v="90049"/>
    <x v="1"/>
    <s v="OFF-BI-10000138"/>
    <x v="1"/>
    <x v="8"/>
    <s v="Acco Translucent Poly Ring Binders"/>
    <n v="18.72"/>
    <n v="5"/>
    <n v="0.2"/>
    <n v="6.5519999999999996"/>
    <x v="8"/>
  </r>
  <r>
    <n v="7441"/>
    <x v="3698"/>
    <x v="3"/>
    <x v="264"/>
    <d v="2014-09-07T00:00:00"/>
    <s v="Standard Class"/>
    <s v="JL-15235"/>
    <s v="Janet Lee"/>
    <x v="0"/>
    <s v="United States"/>
    <s v="Los Angeles"/>
    <x v="1"/>
    <n v="90049"/>
    <x v="1"/>
    <s v="FUR-TA-10004607"/>
    <x v="0"/>
    <x v="3"/>
    <s v="Hon 2111 Invitation Series Straight Table"/>
    <n v="236.52799999999999"/>
    <n v="2"/>
    <n v="0.2"/>
    <n v="-2.9565999999999999"/>
    <x v="8"/>
  </r>
  <r>
    <n v="7442"/>
    <x v="3699"/>
    <x v="1"/>
    <x v="547"/>
    <d v="2012-11-18T00:00:00"/>
    <s v="First Class"/>
    <s v="JG-15805"/>
    <s v="John Grady"/>
    <x v="1"/>
    <s v="United States"/>
    <s v="San Diego"/>
    <x v="1"/>
    <n v="92105"/>
    <x v="1"/>
    <s v="OFF-LA-10003148"/>
    <x v="1"/>
    <x v="2"/>
    <s v="Avery 51"/>
    <n v="18.899999999999999"/>
    <n v="3"/>
    <n v="0"/>
    <n v="8.6940000000000008"/>
    <x v="0"/>
  </r>
  <r>
    <n v="7443"/>
    <x v="3700"/>
    <x v="2"/>
    <x v="337"/>
    <d v="2011-12-11T00:00:00"/>
    <s v="First Class"/>
    <s v="VP-21760"/>
    <s v="Victoria Pisteka"/>
    <x v="1"/>
    <s v="United States"/>
    <s v="Brownsville"/>
    <x v="5"/>
    <n v="78521"/>
    <x v="2"/>
    <s v="OFF-PA-10001804"/>
    <x v="1"/>
    <x v="10"/>
    <s v="Xerox 195"/>
    <n v="10.688000000000001"/>
    <n v="2"/>
    <n v="0.2"/>
    <n v="3.7408000000000001"/>
    <x v="4"/>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x v="4"/>
  </r>
  <r>
    <n v="7445"/>
    <x v="3701"/>
    <x v="3"/>
    <x v="447"/>
    <d v="2014-02-08T00:00:00"/>
    <s v="Second Class"/>
    <s v="RD-19810"/>
    <s v="Ross DeVincentis"/>
    <x v="2"/>
    <s v="United States"/>
    <s v="Chicago"/>
    <x v="10"/>
    <n v="60610"/>
    <x v="2"/>
    <s v="OFF-PA-10001166"/>
    <x v="1"/>
    <x v="10"/>
    <s v="Xerox 2"/>
    <n v="5.1840000000000002"/>
    <n v="1"/>
    <n v="0.2"/>
    <n v="1.8144"/>
    <x v="11"/>
  </r>
  <r>
    <n v="7446"/>
    <x v="3701"/>
    <x v="3"/>
    <x v="447"/>
    <d v="2014-02-08T00:00:00"/>
    <s v="Second Class"/>
    <s v="RD-19810"/>
    <s v="Ross DeVincentis"/>
    <x v="2"/>
    <s v="United States"/>
    <s v="Chicago"/>
    <x v="10"/>
    <n v="60610"/>
    <x v="2"/>
    <s v="OFF-PA-10001033"/>
    <x v="1"/>
    <x v="10"/>
    <s v="Xerox 1893"/>
    <n v="65.584000000000003"/>
    <n v="2"/>
    <n v="0.2"/>
    <n v="23.7742"/>
    <x v="11"/>
  </r>
  <r>
    <n v="7447"/>
    <x v="3701"/>
    <x v="3"/>
    <x v="447"/>
    <d v="2014-02-08T00:00:00"/>
    <s v="Second Class"/>
    <s v="RD-19810"/>
    <s v="Ross DeVincentis"/>
    <x v="2"/>
    <s v="United States"/>
    <s v="Chicago"/>
    <x v="10"/>
    <n v="60610"/>
    <x v="2"/>
    <s v="FUR-FU-10004597"/>
    <x v="0"/>
    <x v="5"/>
    <s v="Eldon Cleatmat Chair Mats for Medium Pile Carpets"/>
    <n v="22.2"/>
    <n v="1"/>
    <n v="0.6"/>
    <n v="-26.085000000000001"/>
    <x v="11"/>
  </r>
  <r>
    <n v="7448"/>
    <x v="3701"/>
    <x v="3"/>
    <x v="447"/>
    <d v="2014-02-08T00:00:00"/>
    <s v="Second Class"/>
    <s v="RD-19810"/>
    <s v="Ross DeVincentis"/>
    <x v="2"/>
    <s v="United States"/>
    <s v="Chicago"/>
    <x v="10"/>
    <n v="60610"/>
    <x v="2"/>
    <s v="OFF-PA-10000418"/>
    <x v="1"/>
    <x v="10"/>
    <s v="Xerox 189"/>
    <n v="419.4"/>
    <n v="5"/>
    <n v="0.2"/>
    <n v="146.79"/>
    <x v="11"/>
  </r>
  <r>
    <n v="7449"/>
    <x v="3702"/>
    <x v="3"/>
    <x v="343"/>
    <d v="2014-11-15T00:00:00"/>
    <s v="First Class"/>
    <s v="MH-18025"/>
    <s v="Michelle Huthwaite"/>
    <x v="0"/>
    <s v="United States"/>
    <s v="Knoxville"/>
    <x v="18"/>
    <n v="37918"/>
    <x v="0"/>
    <s v="FUR-FU-10004090"/>
    <x v="0"/>
    <x v="5"/>
    <s v="Executive Impressions 14&quot; Contract Wall Clock"/>
    <n v="88.92"/>
    <n v="5"/>
    <n v="0.2"/>
    <n v="14.4495"/>
    <x v="0"/>
  </r>
  <r>
    <n v="7450"/>
    <x v="3703"/>
    <x v="3"/>
    <x v="697"/>
    <d v="2014-09-23T00:00:00"/>
    <s v="Second Class"/>
    <s v="SJ-20125"/>
    <s v="Sanjit Jacobs"/>
    <x v="2"/>
    <s v="United States"/>
    <s v="Houston"/>
    <x v="5"/>
    <n v="77036"/>
    <x v="2"/>
    <s v="OFF-AR-10000390"/>
    <x v="1"/>
    <x v="6"/>
    <s v="Newell Chalk Holder"/>
    <n v="9.9120000000000008"/>
    <n v="3"/>
    <n v="0.2"/>
    <n v="3.2214"/>
    <x v="8"/>
  </r>
  <r>
    <n v="7451"/>
    <x v="3703"/>
    <x v="3"/>
    <x v="697"/>
    <d v="2014-09-23T00:00:00"/>
    <s v="Second Class"/>
    <s v="SJ-20125"/>
    <s v="Sanjit Jacobs"/>
    <x v="2"/>
    <s v="United States"/>
    <s v="Houston"/>
    <x v="5"/>
    <n v="77036"/>
    <x v="2"/>
    <s v="FUR-CH-10003774"/>
    <x v="0"/>
    <x v="1"/>
    <s v="Global Wood Trimmed Manager's Task Chair, Khaki"/>
    <n v="318.43"/>
    <n v="5"/>
    <n v="0.3"/>
    <n v="-77.332999999999998"/>
    <x v="8"/>
  </r>
  <r>
    <n v="7452"/>
    <x v="3703"/>
    <x v="3"/>
    <x v="697"/>
    <d v="2014-09-23T00:00:00"/>
    <s v="Second Class"/>
    <s v="SJ-20125"/>
    <s v="Sanjit Jacobs"/>
    <x v="2"/>
    <s v="United States"/>
    <s v="Houston"/>
    <x v="5"/>
    <n v="77036"/>
    <x v="2"/>
    <s v="OFF-BI-10002412"/>
    <x v="1"/>
    <x v="8"/>
    <s v="Wilson Jones â€œSnapâ€ Scratch Pad Binder Tool for Ring Binders"/>
    <n v="5.8"/>
    <n v="5"/>
    <n v="0.8"/>
    <n v="-10.15"/>
    <x v="8"/>
  </r>
  <r>
    <n v="7453"/>
    <x v="3703"/>
    <x v="3"/>
    <x v="697"/>
    <d v="2014-09-23T00:00:00"/>
    <s v="Second Class"/>
    <s v="SJ-20125"/>
    <s v="Sanjit Jacobs"/>
    <x v="2"/>
    <s v="United States"/>
    <s v="Houston"/>
    <x v="5"/>
    <n v="77036"/>
    <x v="2"/>
    <s v="TEC-PH-10002415"/>
    <x v="2"/>
    <x v="7"/>
    <s v="Polycom VoiceStation 500 ConferenceÂ phone"/>
    <n v="1415.76"/>
    <n v="6"/>
    <n v="0.2"/>
    <n v="88.484999999999999"/>
    <x v="8"/>
  </r>
  <r>
    <n v="7454"/>
    <x v="3704"/>
    <x v="3"/>
    <x v="643"/>
    <d v="2014-07-02T00:00:00"/>
    <s v="Standard Class"/>
    <s v="FM-14380"/>
    <s v="Fred McMath"/>
    <x v="0"/>
    <s v="United States"/>
    <s v="Bolingbrook"/>
    <x v="10"/>
    <n v="60440"/>
    <x v="2"/>
    <s v="TEC-PH-10003505"/>
    <x v="2"/>
    <x v="7"/>
    <s v="Geemarc AmpliPOWER60"/>
    <n v="148.47999999999999"/>
    <n v="2"/>
    <n v="0.2"/>
    <n v="16.704000000000001"/>
    <x v="1"/>
  </r>
  <r>
    <n v="7455"/>
    <x v="3705"/>
    <x v="0"/>
    <x v="679"/>
    <d v="2013-08-05T00:00:00"/>
    <s v="Standard Class"/>
    <s v="KH-16360"/>
    <s v="Katherine Hughes"/>
    <x v="0"/>
    <s v="United States"/>
    <s v="Chicago"/>
    <x v="10"/>
    <n v="60623"/>
    <x v="2"/>
    <s v="OFF-LA-10003663"/>
    <x v="1"/>
    <x v="2"/>
    <s v="Avery 498"/>
    <n v="9.2479999999999993"/>
    <n v="4"/>
    <n v="0.2"/>
    <n v="3.1212"/>
    <x v="7"/>
  </r>
  <r>
    <n v="7456"/>
    <x v="3705"/>
    <x v="0"/>
    <x v="679"/>
    <d v="2013-08-05T00:00:00"/>
    <s v="Standard Class"/>
    <s v="KH-16360"/>
    <s v="Katherine Hughes"/>
    <x v="0"/>
    <s v="United States"/>
    <s v="Chicago"/>
    <x v="10"/>
    <n v="60623"/>
    <x v="2"/>
    <s v="OFF-ST-10001780"/>
    <x v="1"/>
    <x v="4"/>
    <s v="Tennsco 16-Compartment Lockers with Coat Rack"/>
    <n v="1036.624"/>
    <n v="2"/>
    <n v="0.2"/>
    <n v="51.831200000000003"/>
    <x v="7"/>
  </r>
  <r>
    <n v="7457"/>
    <x v="3706"/>
    <x v="1"/>
    <x v="392"/>
    <d v="2012-04-18T00:00:00"/>
    <s v="First Class"/>
    <s v="LL-16840"/>
    <s v="Lauren Leatherbury"/>
    <x v="0"/>
    <s v="United States"/>
    <s v="Waynesboro"/>
    <x v="17"/>
    <n v="22980"/>
    <x v="0"/>
    <s v="TEC-PH-10002033"/>
    <x v="2"/>
    <x v="7"/>
    <s v="Konftel 250 ConferenceÂ phoneÂ - Charcoal black"/>
    <n v="569.64"/>
    <n v="2"/>
    <n v="0"/>
    <n v="148.10640000000001"/>
    <x v="3"/>
  </r>
  <r>
    <n v="7458"/>
    <x v="3706"/>
    <x v="1"/>
    <x v="392"/>
    <d v="2012-04-18T00:00:00"/>
    <s v="First Class"/>
    <s v="LL-16840"/>
    <s v="Lauren Leatherbury"/>
    <x v="0"/>
    <s v="United States"/>
    <s v="Waynesboro"/>
    <x v="17"/>
    <n v="22980"/>
    <x v="0"/>
    <s v="OFF-BI-10001036"/>
    <x v="1"/>
    <x v="8"/>
    <s v="Cardinal EasyOpen D-Ring Binders"/>
    <n v="9.14"/>
    <n v="1"/>
    <n v="0"/>
    <n v="4.57"/>
    <x v="3"/>
  </r>
  <r>
    <n v="7459"/>
    <x v="3706"/>
    <x v="1"/>
    <x v="392"/>
    <d v="2012-04-18T00:00:00"/>
    <s v="First Class"/>
    <s v="LL-16840"/>
    <s v="Lauren Leatherbury"/>
    <x v="0"/>
    <s v="United States"/>
    <s v="Waynesboro"/>
    <x v="17"/>
    <n v="22980"/>
    <x v="0"/>
    <s v="FUR-FU-10001468"/>
    <x v="0"/>
    <x v="5"/>
    <s v="Tenex Antistatic Computer Chair Mats"/>
    <n v="1196.8599999999999"/>
    <n v="7"/>
    <n v="0"/>
    <n v="119.68600000000001"/>
    <x v="3"/>
  </r>
  <r>
    <n v="7460"/>
    <x v="3706"/>
    <x v="1"/>
    <x v="392"/>
    <d v="2012-04-18T00:00:00"/>
    <s v="First Class"/>
    <s v="LL-16840"/>
    <s v="Lauren Leatherbury"/>
    <x v="0"/>
    <s v="United States"/>
    <s v="Waynesboro"/>
    <x v="17"/>
    <n v="22980"/>
    <x v="0"/>
    <s v="FUR-BO-10001519"/>
    <x v="0"/>
    <x v="0"/>
    <s v="O'Sullivan 3-Shelf Heavy-Duty Bookcases"/>
    <n v="523.26"/>
    <n v="9"/>
    <n v="0"/>
    <n v="125.58240000000001"/>
    <x v="3"/>
  </r>
  <r>
    <n v="7461"/>
    <x v="3707"/>
    <x v="1"/>
    <x v="347"/>
    <d v="2012-04-14T00:00:00"/>
    <s v="Second Class"/>
    <s v="AR-10540"/>
    <s v="Andy Reiter"/>
    <x v="0"/>
    <s v="United States"/>
    <s v="Los Angeles"/>
    <x v="1"/>
    <n v="90004"/>
    <x v="1"/>
    <s v="TEC-CO-10001943"/>
    <x v="2"/>
    <x v="16"/>
    <s v="Canon PC-428 Personal Copier"/>
    <n v="639.96799999999996"/>
    <n v="4"/>
    <n v="0.2"/>
    <n v="215.98920000000001"/>
    <x v="3"/>
  </r>
  <r>
    <n v="7462"/>
    <x v="3707"/>
    <x v="1"/>
    <x v="347"/>
    <d v="2012-04-14T00:00:00"/>
    <s v="Second Class"/>
    <s v="AR-10540"/>
    <s v="Andy Reiter"/>
    <x v="0"/>
    <s v="United States"/>
    <s v="Los Angeles"/>
    <x v="1"/>
    <n v="90004"/>
    <x v="1"/>
    <s v="OFF-PA-10003127"/>
    <x v="1"/>
    <x v="10"/>
    <s v="Staples"/>
    <n v="52.76"/>
    <n v="2"/>
    <n v="0"/>
    <n v="24.269600000000001"/>
    <x v="3"/>
  </r>
  <r>
    <n v="7463"/>
    <x v="3708"/>
    <x v="1"/>
    <x v="914"/>
    <d v="2012-03-01T00:00:00"/>
    <s v="Second Class"/>
    <s v="NP-18670"/>
    <s v="Nora Paige"/>
    <x v="0"/>
    <s v="United States"/>
    <s v="Seattle"/>
    <x v="4"/>
    <n v="98105"/>
    <x v="1"/>
    <s v="TEC-AC-10002076"/>
    <x v="2"/>
    <x v="11"/>
    <s v="Microsoft Natural Keyboard Elite"/>
    <n v="538.91999999999996"/>
    <n v="9"/>
    <n v="0"/>
    <n v="80.837999999999994"/>
    <x v="11"/>
  </r>
  <r>
    <n v="7464"/>
    <x v="3709"/>
    <x v="0"/>
    <x v="162"/>
    <d v="2013-09-16T00:00:00"/>
    <s v="Standard Class"/>
    <s v="LP-17095"/>
    <s v="Liz Preis"/>
    <x v="0"/>
    <s v="United States"/>
    <s v="Visalia"/>
    <x v="1"/>
    <n v="93277"/>
    <x v="1"/>
    <s v="OFF-AR-10003338"/>
    <x v="1"/>
    <x v="6"/>
    <s v="Eberhard Faber 3 1/2&quot; Golf Pencils"/>
    <n v="14.88"/>
    <n v="2"/>
    <n v="0"/>
    <n v="3.72"/>
    <x v="8"/>
  </r>
  <r>
    <n v="7465"/>
    <x v="3709"/>
    <x v="0"/>
    <x v="162"/>
    <d v="2013-09-16T00:00:00"/>
    <s v="Standard Class"/>
    <s v="LP-17095"/>
    <s v="Liz Preis"/>
    <x v="0"/>
    <s v="United States"/>
    <s v="Visalia"/>
    <x v="1"/>
    <n v="93277"/>
    <x v="1"/>
    <s v="OFF-PA-10004610"/>
    <x v="1"/>
    <x v="10"/>
    <s v="Xerox 1900"/>
    <n v="34.24"/>
    <n v="8"/>
    <n v="0"/>
    <n v="15.407999999999999"/>
    <x v="8"/>
  </r>
  <r>
    <n v="7466"/>
    <x v="3709"/>
    <x v="0"/>
    <x v="162"/>
    <d v="2013-09-16T00:00:00"/>
    <s v="Standard Class"/>
    <s v="LP-17095"/>
    <s v="Liz Preis"/>
    <x v="0"/>
    <s v="United States"/>
    <s v="Visalia"/>
    <x v="1"/>
    <n v="93277"/>
    <x v="1"/>
    <s v="OFF-ST-10001272"/>
    <x v="1"/>
    <x v="4"/>
    <s v="Mini 13-1/2 Capacity Data Binder Rack, Pearl"/>
    <n v="261.74"/>
    <n v="2"/>
    <n v="0"/>
    <n v="65.435000000000002"/>
    <x v="8"/>
  </r>
  <r>
    <n v="7467"/>
    <x v="3710"/>
    <x v="0"/>
    <x v="288"/>
    <d v="2013-05-24T00:00:00"/>
    <s v="Standard Class"/>
    <s v="AH-10690"/>
    <s v="Anna HÃ¤berlin"/>
    <x v="1"/>
    <s v="United States"/>
    <s v="Los Angeles"/>
    <x v="1"/>
    <n v="90008"/>
    <x v="1"/>
    <s v="OFF-AP-10001366"/>
    <x v="1"/>
    <x v="9"/>
    <s v="Staples"/>
    <n v="87.84"/>
    <n v="8"/>
    <n v="0"/>
    <n v="23.716799999999999"/>
    <x v="5"/>
  </r>
  <r>
    <n v="7468"/>
    <x v="3711"/>
    <x v="3"/>
    <x v="343"/>
    <d v="2014-11-16T00:00:00"/>
    <s v="Second Class"/>
    <s v="TB-21190"/>
    <s v="Thomas Brumley"/>
    <x v="2"/>
    <s v="United States"/>
    <s v="Los Angeles"/>
    <x v="1"/>
    <n v="90045"/>
    <x v="1"/>
    <s v="FUR-FU-10001424"/>
    <x v="0"/>
    <x v="5"/>
    <s v="Dax Clear Box Frame"/>
    <n v="34.92"/>
    <n v="4"/>
    <n v="0"/>
    <n v="11.8728"/>
    <x v="0"/>
  </r>
  <r>
    <n v="7469"/>
    <x v="3712"/>
    <x v="2"/>
    <x v="1114"/>
    <d v="2011-09-20T00:00:00"/>
    <s v="Standard Class"/>
    <s v="AA-10315"/>
    <s v="Alex Avila"/>
    <x v="0"/>
    <s v="United States"/>
    <s v="New York City"/>
    <x v="15"/>
    <n v="10011"/>
    <x v="3"/>
    <s v="OFF-PA-10000349"/>
    <x v="1"/>
    <x v="10"/>
    <s v="Staples"/>
    <n v="14.94"/>
    <n v="3"/>
    <n v="0"/>
    <n v="7.0217999999999998"/>
    <x v="8"/>
  </r>
  <r>
    <n v="7470"/>
    <x v="3712"/>
    <x v="2"/>
    <x v="1114"/>
    <d v="2011-09-20T00:00:00"/>
    <s v="Standard Class"/>
    <s v="AA-10315"/>
    <s v="Alex Avila"/>
    <x v="0"/>
    <s v="United States"/>
    <s v="New York City"/>
    <x v="15"/>
    <n v="10011"/>
    <x v="3"/>
    <s v="FUR-FU-10002456"/>
    <x v="0"/>
    <x v="5"/>
    <s v="Master Caster Door Stop, Large Neon Orange"/>
    <n v="14.56"/>
    <n v="2"/>
    <n v="0"/>
    <n v="6.2607999999999997"/>
    <x v="8"/>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x v="8"/>
  </r>
  <r>
    <n v="7472"/>
    <x v="3713"/>
    <x v="1"/>
    <x v="426"/>
    <d v="2012-09-20T00:00:00"/>
    <s v="Standard Class"/>
    <s v="AC-10615"/>
    <s v="Ann Chong"/>
    <x v="1"/>
    <s v="United States"/>
    <s v="Philadelphia"/>
    <x v="9"/>
    <n v="19143"/>
    <x v="3"/>
    <s v="OFF-ST-10001522"/>
    <x v="1"/>
    <x v="4"/>
    <s v="Gould Plastics 18-Pocket Panel Bin, 34w x 5-1/4d x 20-1/2h"/>
    <n v="147.184"/>
    <n v="2"/>
    <n v="0.2"/>
    <n v="-29.436800000000002"/>
    <x v="8"/>
  </r>
  <r>
    <n v="7473"/>
    <x v="3714"/>
    <x v="0"/>
    <x v="949"/>
    <d v="2013-07-04T00:00:00"/>
    <s v="First Class"/>
    <s v="EM-14140"/>
    <s v="Eugene Moren"/>
    <x v="2"/>
    <s v="United States"/>
    <s v="Lehi"/>
    <x v="7"/>
    <n v="84043"/>
    <x v="1"/>
    <s v="TEC-CO-10000971"/>
    <x v="2"/>
    <x v="16"/>
    <s v="Hewlett Packard 310 Color Digital Copier"/>
    <n v="1499.95"/>
    <n v="5"/>
    <n v="0"/>
    <n v="449.98500000000001"/>
    <x v="7"/>
  </r>
  <r>
    <n v="7474"/>
    <x v="3715"/>
    <x v="0"/>
    <x v="342"/>
    <d v="2013-04-16T00:00:00"/>
    <s v="Standard Class"/>
    <s v="QJ-19255"/>
    <s v="Quincy Jones"/>
    <x v="1"/>
    <s v="United States"/>
    <s v="Chicago"/>
    <x v="10"/>
    <n v="60653"/>
    <x v="2"/>
    <s v="OFF-AR-10000034"/>
    <x v="1"/>
    <x v="6"/>
    <s v="BIC Brite Liner Grip Highlighters, Assorted, 5/Pack"/>
    <n v="13.568"/>
    <n v="4"/>
    <n v="0.2"/>
    <n v="3.2223999999999999"/>
    <x v="3"/>
  </r>
  <r>
    <n v="7475"/>
    <x v="3716"/>
    <x v="2"/>
    <x v="1037"/>
    <d v="2011-01-11T00:00:00"/>
    <s v="Standard Class"/>
    <s v="ME-17320"/>
    <s v="Maria Etezadi"/>
    <x v="2"/>
    <s v="United States"/>
    <s v="Henderson"/>
    <x v="0"/>
    <n v="42420"/>
    <x v="0"/>
    <s v="FUR-CH-10004063"/>
    <x v="0"/>
    <x v="1"/>
    <s v="Global Deluxe High-Back Manager's Chair"/>
    <n v="2573.8200000000002"/>
    <n v="9"/>
    <n v="0"/>
    <n v="746.40779999999995"/>
    <x v="9"/>
  </r>
  <r>
    <n v="7476"/>
    <x v="3716"/>
    <x v="2"/>
    <x v="1037"/>
    <d v="2011-01-11T00:00:00"/>
    <s v="Standard Class"/>
    <s v="ME-17320"/>
    <s v="Maria Etezadi"/>
    <x v="2"/>
    <s v="United States"/>
    <s v="Henderson"/>
    <x v="0"/>
    <n v="42420"/>
    <x v="0"/>
    <s v="OFF-BI-10004632"/>
    <x v="1"/>
    <x v="8"/>
    <s v="Ibico Hi-Tech Manual Binding System"/>
    <n v="609.98"/>
    <n v="2"/>
    <n v="0"/>
    <n v="274.49099999999999"/>
    <x v="9"/>
  </r>
  <r>
    <n v="7477"/>
    <x v="3716"/>
    <x v="2"/>
    <x v="1037"/>
    <d v="2011-01-11T00:00:00"/>
    <s v="Standard Class"/>
    <s v="ME-17320"/>
    <s v="Maria Etezadi"/>
    <x v="2"/>
    <s v="United States"/>
    <s v="Henderson"/>
    <x v="0"/>
    <n v="42420"/>
    <x v="0"/>
    <s v="OFF-AR-10001662"/>
    <x v="1"/>
    <x v="6"/>
    <s v="Rogers Handheld Barrel Pencil Sharpener"/>
    <n v="5.48"/>
    <n v="2"/>
    <n v="0"/>
    <n v="1.4796"/>
    <x v="9"/>
  </r>
  <r>
    <n v="7478"/>
    <x v="3716"/>
    <x v="2"/>
    <x v="1037"/>
    <d v="2011-01-11T00:00:00"/>
    <s v="Standard Class"/>
    <s v="ME-17320"/>
    <s v="Maria Etezadi"/>
    <x v="2"/>
    <s v="United States"/>
    <s v="Henderson"/>
    <x v="0"/>
    <n v="42420"/>
    <x v="0"/>
    <s v="TEC-PH-10004977"/>
    <x v="2"/>
    <x v="7"/>
    <s v="GE 30524EE4"/>
    <n v="391.98"/>
    <n v="2"/>
    <n v="0"/>
    <n v="113.6742"/>
    <x v="9"/>
  </r>
  <r>
    <n v="7479"/>
    <x v="3716"/>
    <x v="2"/>
    <x v="1037"/>
    <d v="2011-01-11T00:00:00"/>
    <s v="Standard Class"/>
    <s v="ME-17320"/>
    <s v="Maria Etezadi"/>
    <x v="2"/>
    <s v="United States"/>
    <s v="Henderson"/>
    <x v="0"/>
    <n v="42420"/>
    <x v="0"/>
    <s v="TEC-PH-10004539"/>
    <x v="2"/>
    <x v="7"/>
    <s v="Wireless Extenders zBoost YX545 SOHO Signal Booster"/>
    <n v="755.96"/>
    <n v="4"/>
    <n v="0"/>
    <n v="204.10919999999999"/>
    <x v="9"/>
  </r>
  <r>
    <n v="7480"/>
    <x v="3716"/>
    <x v="2"/>
    <x v="1037"/>
    <d v="2011-01-11T00:00:00"/>
    <s v="Standard Class"/>
    <s v="ME-17320"/>
    <s v="Maria Etezadi"/>
    <x v="2"/>
    <s v="United States"/>
    <s v="Henderson"/>
    <x v="0"/>
    <n v="42420"/>
    <x v="0"/>
    <s v="OFF-FA-10001883"/>
    <x v="1"/>
    <x v="13"/>
    <s v="Alliance Super-Size Bands, Assorted Sizes"/>
    <n v="31.12"/>
    <n v="4"/>
    <n v="0"/>
    <n v="0.31119999999999998"/>
    <x v="9"/>
  </r>
  <r>
    <n v="7481"/>
    <x v="3716"/>
    <x v="2"/>
    <x v="1037"/>
    <d v="2011-01-11T00:00:00"/>
    <s v="Standard Class"/>
    <s v="ME-17320"/>
    <s v="Maria Etezadi"/>
    <x v="2"/>
    <s v="United States"/>
    <s v="Henderson"/>
    <x v="0"/>
    <n v="42420"/>
    <x v="0"/>
    <s v="OFF-PA-10000955"/>
    <x v="1"/>
    <x v="10"/>
    <s v="Southworth 25% Cotton Granite Paper &amp; Envelopes"/>
    <n v="6.54"/>
    <n v="1"/>
    <n v="0"/>
    <n v="3.0084"/>
    <x v="9"/>
  </r>
  <r>
    <n v="7482"/>
    <x v="3717"/>
    <x v="0"/>
    <x v="142"/>
    <d v="2013-09-04T00:00:00"/>
    <s v="Second Class"/>
    <s v="LB-16795"/>
    <s v="Laurel Beltran"/>
    <x v="2"/>
    <s v="United States"/>
    <s v="Huntington Beach"/>
    <x v="1"/>
    <n v="92646"/>
    <x v="1"/>
    <s v="OFF-EN-10002500"/>
    <x v="1"/>
    <x v="12"/>
    <s v="Globe Weis Peel &amp; Seel First Class Envelopes"/>
    <n v="12.78"/>
    <n v="1"/>
    <n v="0"/>
    <n v="5.7510000000000003"/>
    <x v="8"/>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x v="8"/>
  </r>
  <r>
    <n v="7484"/>
    <x v="3719"/>
    <x v="2"/>
    <x v="534"/>
    <d v="2011-12-17T00:00:00"/>
    <s v="Second Class"/>
    <s v="EB-13705"/>
    <s v="Ed Braxton"/>
    <x v="1"/>
    <s v="United States"/>
    <s v="Philadelphia"/>
    <x v="9"/>
    <n v="19140"/>
    <x v="3"/>
    <s v="FUR-CH-10003774"/>
    <x v="0"/>
    <x v="1"/>
    <s v="Global Wood Trimmed Manager's Task Chair, Khaki"/>
    <n v="445.80200000000002"/>
    <n v="7"/>
    <n v="0.3"/>
    <n v="-108.2662"/>
    <x v="4"/>
  </r>
  <r>
    <n v="7485"/>
    <x v="3720"/>
    <x v="3"/>
    <x v="116"/>
    <d v="2015-01-03T00:00:00"/>
    <s v="Standard Class"/>
    <s v="CS-12400"/>
    <s v="Christopher Schild"/>
    <x v="2"/>
    <s v="United States"/>
    <s v="Fargo"/>
    <x v="46"/>
    <n v="58103"/>
    <x v="2"/>
    <s v="OFF-AR-10004707"/>
    <x v="1"/>
    <x v="6"/>
    <s v="Staples"/>
    <n v="2.48"/>
    <n v="1"/>
    <n v="0"/>
    <n v="0.86799999999999999"/>
    <x v="4"/>
  </r>
  <r>
    <n v="7486"/>
    <x v="3720"/>
    <x v="3"/>
    <x v="116"/>
    <d v="2015-01-03T00:00:00"/>
    <s v="Standard Class"/>
    <s v="CS-12400"/>
    <s v="Christopher Schild"/>
    <x v="2"/>
    <s v="United States"/>
    <s v="Fargo"/>
    <x v="46"/>
    <n v="58103"/>
    <x v="2"/>
    <s v="OFF-BI-10004040"/>
    <x v="1"/>
    <x v="8"/>
    <s v="Wilson Jones Impact Binders"/>
    <n v="25.9"/>
    <n v="5"/>
    <n v="0"/>
    <n v="12.691000000000001"/>
    <x v="4"/>
  </r>
  <r>
    <n v="7487"/>
    <x v="3721"/>
    <x v="1"/>
    <x v="546"/>
    <d v="2012-12-24T00:00:00"/>
    <s v="Second Class"/>
    <s v="PM-19135"/>
    <s v="Peter McVee"/>
    <x v="2"/>
    <s v="United States"/>
    <s v="Dover"/>
    <x v="38"/>
    <n v="3820"/>
    <x v="3"/>
    <s v="OFF-PA-10001184"/>
    <x v="1"/>
    <x v="10"/>
    <s v="Xerox 1903"/>
    <n v="29.9"/>
    <n v="5"/>
    <n v="0"/>
    <n v="14.651"/>
    <x v="4"/>
  </r>
  <r>
    <n v="7488"/>
    <x v="3721"/>
    <x v="1"/>
    <x v="546"/>
    <d v="2012-12-24T00:00:00"/>
    <s v="Second Class"/>
    <s v="PM-19135"/>
    <s v="Peter McVee"/>
    <x v="2"/>
    <s v="United States"/>
    <s v="Dover"/>
    <x v="38"/>
    <n v="3820"/>
    <x v="3"/>
    <s v="TEC-AC-10004145"/>
    <x v="2"/>
    <x v="11"/>
    <s v="Logitech diNovo Edge Keyboard"/>
    <n v="2249.91"/>
    <n v="9"/>
    <n v="0"/>
    <n v="517.47929999999997"/>
    <x v="4"/>
  </r>
  <r>
    <n v="7489"/>
    <x v="3721"/>
    <x v="1"/>
    <x v="546"/>
    <d v="2012-12-24T00:00:00"/>
    <s v="Second Class"/>
    <s v="PM-19135"/>
    <s v="Peter McVee"/>
    <x v="2"/>
    <s v="United States"/>
    <s v="Dover"/>
    <x v="38"/>
    <n v="3820"/>
    <x v="3"/>
    <s v="FUR-TA-10003473"/>
    <x v="0"/>
    <x v="3"/>
    <s v="Bretford Rectangular Conference Table Tops"/>
    <n v="1053.164"/>
    <n v="4"/>
    <n v="0.3"/>
    <n v="-105.3164"/>
    <x v="4"/>
  </r>
  <r>
    <n v="7490"/>
    <x v="3722"/>
    <x v="3"/>
    <x v="60"/>
    <d v="2014-11-10T00:00:00"/>
    <s v="Standard Class"/>
    <s v="AA-10645"/>
    <s v="Anna Andreadi"/>
    <x v="0"/>
    <s v="United States"/>
    <s v="San Diego"/>
    <x v="1"/>
    <n v="92105"/>
    <x v="1"/>
    <s v="OFF-PA-10003172"/>
    <x v="1"/>
    <x v="10"/>
    <s v="Xerox 1996"/>
    <n v="12.96"/>
    <n v="2"/>
    <n v="0"/>
    <n v="6.2207999999999997"/>
    <x v="0"/>
  </r>
  <r>
    <n v="7491"/>
    <x v="3723"/>
    <x v="1"/>
    <x v="229"/>
    <d v="2012-09-16T00:00:00"/>
    <s v="Standard Class"/>
    <s v="FA-14230"/>
    <s v="Frank Atkinson"/>
    <x v="1"/>
    <s v="United States"/>
    <s v="Los Angeles"/>
    <x v="1"/>
    <n v="90032"/>
    <x v="1"/>
    <s v="FUR-FU-10003799"/>
    <x v="0"/>
    <x v="5"/>
    <s v="Seth Thomas 13 1/2&quot; Wall Clock"/>
    <n v="106.68"/>
    <n v="6"/>
    <n v="0"/>
    <n v="33.070799999999998"/>
    <x v="8"/>
  </r>
  <r>
    <n v="7492"/>
    <x v="3724"/>
    <x v="3"/>
    <x v="673"/>
    <d v="2014-11-17T00:00:00"/>
    <s v="Same Day"/>
    <s v="CM-12190"/>
    <s v="Charlotte Melton"/>
    <x v="0"/>
    <s v="United States"/>
    <s v="Utica"/>
    <x v="15"/>
    <n v="13501"/>
    <x v="3"/>
    <s v="TEC-PH-10002583"/>
    <x v="2"/>
    <x v="7"/>
    <s v="iOttie HLCRIO102 Car Mount"/>
    <n v="119.94"/>
    <n v="6"/>
    <n v="0"/>
    <n v="5.9969999999999999"/>
    <x v="0"/>
  </r>
  <r>
    <n v="7493"/>
    <x v="3725"/>
    <x v="3"/>
    <x v="220"/>
    <d v="2014-09-17T00:00:00"/>
    <s v="Standard Class"/>
    <s v="CC-12475"/>
    <s v="Cindy Chapman"/>
    <x v="0"/>
    <s v="United States"/>
    <s v="Houston"/>
    <x v="5"/>
    <n v="77070"/>
    <x v="2"/>
    <s v="OFF-PA-10004239"/>
    <x v="1"/>
    <x v="10"/>
    <s v="Xerox 1953"/>
    <n v="10.272"/>
    <n v="3"/>
    <n v="0.2"/>
    <n v="3.21"/>
    <x v="8"/>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x v="8"/>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x v="8"/>
  </r>
  <r>
    <n v="7496"/>
    <x v="3726"/>
    <x v="3"/>
    <x v="1163"/>
    <d v="2014-07-19T00:00:00"/>
    <s v="Standard Class"/>
    <s v="TC-21295"/>
    <s v="Toby Carlisle"/>
    <x v="0"/>
    <s v="United States"/>
    <s v="Westminster"/>
    <x v="1"/>
    <n v="92683"/>
    <x v="1"/>
    <s v="OFF-BI-10004022"/>
    <x v="1"/>
    <x v="8"/>
    <s v="Acco Suede Grain Vinyl Round Ring Binder"/>
    <n v="4.4480000000000004"/>
    <n v="2"/>
    <n v="0.2"/>
    <n v="1.4456"/>
    <x v="7"/>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x v="7"/>
  </r>
  <r>
    <n v="7498"/>
    <x v="3726"/>
    <x v="3"/>
    <x v="1163"/>
    <d v="2014-07-19T00:00:00"/>
    <s v="Standard Class"/>
    <s v="TC-21295"/>
    <s v="Toby Carlisle"/>
    <x v="0"/>
    <s v="United States"/>
    <s v="Westminster"/>
    <x v="1"/>
    <n v="92683"/>
    <x v="1"/>
    <s v="OFF-FA-10000490"/>
    <x v="1"/>
    <x v="13"/>
    <s v="OIC Binder Clips, Mini, 1/4&quot; Capacity, Black"/>
    <n v="4.96"/>
    <n v="4"/>
    <n v="0"/>
    <n v="2.3311999999999999"/>
    <x v="7"/>
  </r>
  <r>
    <n v="7499"/>
    <x v="3726"/>
    <x v="3"/>
    <x v="1163"/>
    <d v="2014-07-19T00:00:00"/>
    <s v="Standard Class"/>
    <s v="TC-21295"/>
    <s v="Toby Carlisle"/>
    <x v="0"/>
    <s v="United States"/>
    <s v="Westminster"/>
    <x v="1"/>
    <n v="92683"/>
    <x v="1"/>
    <s v="OFF-AR-10004042"/>
    <x v="1"/>
    <x v="6"/>
    <s v="BOSTON Model 1800 Electric Pencil Sharpeners, Putty/Woodgrain"/>
    <n v="71.92"/>
    <n v="4"/>
    <n v="0"/>
    <n v="20.8568"/>
    <x v="7"/>
  </r>
  <r>
    <n v="7500"/>
    <x v="3726"/>
    <x v="3"/>
    <x v="1163"/>
    <d v="2014-07-19T00:00:00"/>
    <s v="Standard Class"/>
    <s v="TC-21295"/>
    <s v="Toby Carlisle"/>
    <x v="0"/>
    <s v="United States"/>
    <s v="Westminster"/>
    <x v="1"/>
    <n v="92683"/>
    <x v="1"/>
    <s v="FUR-FU-10002960"/>
    <x v="0"/>
    <x v="5"/>
    <s v="Eldon 200 Class Desk Accessories, Burgundy"/>
    <n v="18.84"/>
    <n v="3"/>
    <n v="0"/>
    <n v="7.9127999999999998"/>
    <x v="7"/>
  </r>
  <r>
    <n v="7501"/>
    <x v="3726"/>
    <x v="3"/>
    <x v="1163"/>
    <d v="2014-07-19T00:00:00"/>
    <s v="Standard Class"/>
    <s v="TC-21295"/>
    <s v="Toby Carlisle"/>
    <x v="0"/>
    <s v="United States"/>
    <s v="Westminster"/>
    <x v="1"/>
    <n v="92683"/>
    <x v="1"/>
    <s v="TEC-AC-10000991"/>
    <x v="2"/>
    <x v="11"/>
    <s v="Sony Micro Vault Click 8 GB USB 2.0 Flash Drive"/>
    <n v="140.97"/>
    <n v="3"/>
    <n v="0"/>
    <n v="19.735800000000001"/>
    <x v="7"/>
  </r>
  <r>
    <n v="7502"/>
    <x v="3726"/>
    <x v="3"/>
    <x v="1163"/>
    <d v="2014-07-19T00:00:00"/>
    <s v="Standard Class"/>
    <s v="TC-21295"/>
    <s v="Toby Carlisle"/>
    <x v="0"/>
    <s v="United States"/>
    <s v="Westminster"/>
    <x v="1"/>
    <n v="92683"/>
    <x v="1"/>
    <s v="TEC-PH-10004977"/>
    <x v="2"/>
    <x v="7"/>
    <s v="GE 30524EE4"/>
    <n v="470.37599999999998"/>
    <n v="3"/>
    <n v="0.2"/>
    <n v="52.917299999999997"/>
    <x v="7"/>
  </r>
  <r>
    <n v="7503"/>
    <x v="3727"/>
    <x v="3"/>
    <x v="983"/>
    <d v="2014-03-31T00:00:00"/>
    <s v="Same Day"/>
    <s v="TB-21400"/>
    <s v="Tom Boeckenhauer"/>
    <x v="0"/>
    <s v="United States"/>
    <s v="Los Angeles"/>
    <x v="1"/>
    <n v="90036"/>
    <x v="1"/>
    <s v="OFF-AR-10000817"/>
    <x v="1"/>
    <x v="6"/>
    <s v="Manco Dry-Lighter Erasable Highlighter"/>
    <n v="6.08"/>
    <n v="2"/>
    <n v="0"/>
    <n v="2.0672000000000001"/>
    <x v="10"/>
  </r>
  <r>
    <n v="7504"/>
    <x v="3727"/>
    <x v="3"/>
    <x v="983"/>
    <d v="2014-03-31T00:00:00"/>
    <s v="Same Day"/>
    <s v="TB-21400"/>
    <s v="Tom Boeckenhauer"/>
    <x v="0"/>
    <s v="United States"/>
    <s v="Los Angeles"/>
    <x v="1"/>
    <n v="90036"/>
    <x v="1"/>
    <s v="TEC-PH-10002447"/>
    <x v="2"/>
    <x v="7"/>
    <s v="AT&amp;T CL83451 4-Handset Telephone"/>
    <n v="164.792"/>
    <n v="1"/>
    <n v="0.2"/>
    <n v="18.539100000000001"/>
    <x v="10"/>
  </r>
  <r>
    <n v="7505"/>
    <x v="3728"/>
    <x v="0"/>
    <x v="1011"/>
    <d v="2013-02-04T00:00:00"/>
    <s v="Second Class"/>
    <s v="JK-15325"/>
    <s v="Jason Klamczynski"/>
    <x v="1"/>
    <s v="United States"/>
    <s v="Atlantic City"/>
    <x v="30"/>
    <n v="8401"/>
    <x v="3"/>
    <s v="OFF-EN-10003134"/>
    <x v="1"/>
    <x v="12"/>
    <s v="Staples"/>
    <n v="23.36"/>
    <n v="2"/>
    <n v="0"/>
    <n v="11.68"/>
    <x v="9"/>
  </r>
  <r>
    <n v="7506"/>
    <x v="3729"/>
    <x v="3"/>
    <x v="110"/>
    <d v="2014-06-14T00:00:00"/>
    <s v="Standard Class"/>
    <s v="BW-11200"/>
    <s v="Ben Wallace"/>
    <x v="0"/>
    <s v="United States"/>
    <s v="Skokie"/>
    <x v="10"/>
    <n v="60076"/>
    <x v="2"/>
    <s v="OFF-BI-10000309"/>
    <x v="1"/>
    <x v="8"/>
    <s v="GBC Twin Loop Wire Binding Elements, 9/16&quot; Spine, Black"/>
    <n v="12.176"/>
    <n v="4"/>
    <n v="0.8"/>
    <n v="-18.872800000000002"/>
    <x v="1"/>
  </r>
  <r>
    <n v="7507"/>
    <x v="3730"/>
    <x v="2"/>
    <x v="981"/>
    <d v="2011-11-06T00:00:00"/>
    <s v="Standard Class"/>
    <s v="SH-20395"/>
    <s v="Shahid Hopkins"/>
    <x v="0"/>
    <s v="United States"/>
    <s v="San Francisco"/>
    <x v="1"/>
    <n v="94122"/>
    <x v="1"/>
    <s v="TEC-PH-10001615"/>
    <x v="2"/>
    <x v="7"/>
    <s v="AT&amp;T CL82213"/>
    <n v="46.384"/>
    <n v="2"/>
    <n v="0.2"/>
    <n v="5.2182000000000004"/>
    <x v="0"/>
  </r>
  <r>
    <n v="7508"/>
    <x v="3730"/>
    <x v="2"/>
    <x v="981"/>
    <d v="2011-11-06T00:00:00"/>
    <s v="Standard Class"/>
    <s v="SH-20395"/>
    <s v="Shahid Hopkins"/>
    <x v="0"/>
    <s v="United States"/>
    <s v="San Francisco"/>
    <x v="1"/>
    <n v="94122"/>
    <x v="1"/>
    <s v="OFF-ST-10003208"/>
    <x v="1"/>
    <x v="4"/>
    <s v="Adjustable Depth Letter/Legal Cart"/>
    <n v="362.92"/>
    <n v="2"/>
    <n v="0"/>
    <n v="105.24679999999999"/>
    <x v="0"/>
  </r>
  <r>
    <n v="7509"/>
    <x v="3731"/>
    <x v="3"/>
    <x v="1163"/>
    <d v="2014-07-19T00:00:00"/>
    <s v="Standard Class"/>
    <s v="JL-15835"/>
    <s v="John Lee"/>
    <x v="0"/>
    <s v="United States"/>
    <s v="Columbus"/>
    <x v="24"/>
    <n v="43229"/>
    <x v="3"/>
    <s v="OFF-PA-10000605"/>
    <x v="1"/>
    <x v="10"/>
    <s v="Xerox 1950"/>
    <n v="9.2479999999999993"/>
    <n v="2"/>
    <n v="0.2"/>
    <n v="3.3523999999999998"/>
    <x v="7"/>
  </r>
  <r>
    <n v="7510"/>
    <x v="3731"/>
    <x v="3"/>
    <x v="1163"/>
    <d v="2014-07-19T00:00:00"/>
    <s v="Standard Class"/>
    <s v="JL-15835"/>
    <s v="John Lee"/>
    <x v="0"/>
    <s v="United States"/>
    <s v="Columbus"/>
    <x v="24"/>
    <n v="43229"/>
    <x v="3"/>
    <s v="TEC-PH-10000560"/>
    <x v="2"/>
    <x v="7"/>
    <s v="Samsung Galaxy S III - 16GB - pebble blue (T-Mobile)"/>
    <n v="1889.9459999999999"/>
    <n v="9"/>
    <n v="0.4"/>
    <n v="-377.98919999999998"/>
    <x v="7"/>
  </r>
  <r>
    <n v="7511"/>
    <x v="3731"/>
    <x v="3"/>
    <x v="1163"/>
    <d v="2014-07-19T00:00:00"/>
    <s v="Standard Class"/>
    <s v="JL-15835"/>
    <s v="John Lee"/>
    <x v="0"/>
    <s v="United States"/>
    <s v="Columbus"/>
    <x v="24"/>
    <n v="43229"/>
    <x v="3"/>
    <s v="OFF-ST-10003455"/>
    <x v="1"/>
    <x v="4"/>
    <s v="Tenex File Box, Personal Filing Tote with Lid, Black"/>
    <n v="62.04"/>
    <n v="5"/>
    <n v="0.2"/>
    <n v="4.6529999999999996"/>
    <x v="7"/>
  </r>
  <r>
    <n v="7512"/>
    <x v="3731"/>
    <x v="3"/>
    <x v="1163"/>
    <d v="2014-07-19T00:00:00"/>
    <s v="Standard Class"/>
    <s v="JL-15835"/>
    <s v="John Lee"/>
    <x v="0"/>
    <s v="United States"/>
    <s v="Columbus"/>
    <x v="24"/>
    <n v="43229"/>
    <x v="3"/>
    <s v="FUR-FU-10002937"/>
    <x v="0"/>
    <x v="5"/>
    <s v="GE 48&quot; Fluorescent Tube, Cool White Energy Saver, 34 Watts, 30/Box"/>
    <n v="396.92"/>
    <n v="5"/>
    <n v="0.2"/>
    <n v="148.845"/>
    <x v="7"/>
  </r>
  <r>
    <n v="7513"/>
    <x v="3731"/>
    <x v="3"/>
    <x v="1163"/>
    <d v="2014-07-19T00:00:00"/>
    <s v="Standard Class"/>
    <s v="JL-15835"/>
    <s v="John Lee"/>
    <x v="0"/>
    <s v="United States"/>
    <s v="Columbus"/>
    <x v="24"/>
    <n v="43229"/>
    <x v="3"/>
    <s v="OFF-ST-10001837"/>
    <x v="1"/>
    <x v="4"/>
    <s v="SAFCO Mobile Desk Side File, Wire Frame"/>
    <n v="239.45599999999999"/>
    <n v="7"/>
    <n v="0.2"/>
    <n v="17.959199999999999"/>
    <x v="7"/>
  </r>
  <r>
    <n v="7514"/>
    <x v="3731"/>
    <x v="3"/>
    <x v="1163"/>
    <d v="2014-07-19T00:00:00"/>
    <s v="Standard Class"/>
    <s v="JL-15835"/>
    <s v="John Lee"/>
    <x v="0"/>
    <s v="United States"/>
    <s v="Columbus"/>
    <x v="24"/>
    <n v="43229"/>
    <x v="3"/>
    <s v="OFF-AR-10004757"/>
    <x v="1"/>
    <x v="6"/>
    <s v="Crayola Colored Pencils"/>
    <n v="13.12"/>
    <n v="5"/>
    <n v="0.2"/>
    <n v="2.1320000000000001"/>
    <x v="7"/>
  </r>
  <r>
    <n v="7515"/>
    <x v="3732"/>
    <x v="3"/>
    <x v="34"/>
    <d v="2014-12-13T00:00:00"/>
    <s v="Second Class"/>
    <s v="JL-15835"/>
    <s v="John Lee"/>
    <x v="0"/>
    <s v="United States"/>
    <s v="Richmond"/>
    <x v="0"/>
    <n v="40475"/>
    <x v="0"/>
    <s v="OFF-BI-10004236"/>
    <x v="1"/>
    <x v="8"/>
    <s v="XtraLife ClearVue Slant-D Ring Binder, White, 3&quot;"/>
    <n v="29.36"/>
    <n v="2"/>
    <n v="0"/>
    <n v="13.505599999999999"/>
    <x v="4"/>
  </r>
  <r>
    <n v="7516"/>
    <x v="3732"/>
    <x v="3"/>
    <x v="34"/>
    <d v="2014-12-13T00:00:00"/>
    <s v="Second Class"/>
    <s v="JL-15835"/>
    <s v="John Lee"/>
    <x v="0"/>
    <s v="United States"/>
    <s v="Richmond"/>
    <x v="0"/>
    <n v="40475"/>
    <x v="0"/>
    <s v="OFF-AP-10000159"/>
    <x v="1"/>
    <x v="9"/>
    <s v="Belkin F9M820V08 8 Outlet Surge"/>
    <n v="214.9"/>
    <n v="5"/>
    <n v="0"/>
    <n v="62.320999999999998"/>
    <x v="4"/>
  </r>
  <r>
    <n v="7517"/>
    <x v="3732"/>
    <x v="3"/>
    <x v="34"/>
    <d v="2014-12-13T00:00:00"/>
    <s v="Second Class"/>
    <s v="JL-15835"/>
    <s v="John Lee"/>
    <x v="0"/>
    <s v="United States"/>
    <s v="Richmond"/>
    <x v="0"/>
    <n v="40475"/>
    <x v="0"/>
    <s v="OFF-BI-10003274"/>
    <x v="1"/>
    <x v="8"/>
    <s v="Avery Durable Slant Ring Binders, No Labels"/>
    <n v="15.92"/>
    <n v="4"/>
    <n v="0"/>
    <n v="7.4824000000000002"/>
    <x v="4"/>
  </r>
  <r>
    <n v="7518"/>
    <x v="3732"/>
    <x v="3"/>
    <x v="34"/>
    <d v="2014-12-13T00:00:00"/>
    <s v="Second Class"/>
    <s v="JL-15835"/>
    <s v="John Lee"/>
    <x v="0"/>
    <s v="United States"/>
    <s v="Richmond"/>
    <x v="0"/>
    <n v="40475"/>
    <x v="0"/>
    <s v="TEC-AC-10001013"/>
    <x v="2"/>
    <x v="11"/>
    <s v="Logitech ClearChat Comfort/USB Headset H390"/>
    <n v="146.44999999999999"/>
    <n v="5"/>
    <n v="0"/>
    <n v="48.328499999999998"/>
    <x v="4"/>
  </r>
  <r>
    <n v="7519"/>
    <x v="3732"/>
    <x v="3"/>
    <x v="34"/>
    <d v="2014-12-13T00:00:00"/>
    <s v="Second Class"/>
    <s v="JL-15835"/>
    <s v="John Lee"/>
    <x v="0"/>
    <s v="United States"/>
    <s v="Richmond"/>
    <x v="0"/>
    <n v="40475"/>
    <x v="0"/>
    <s v="OFF-ST-10004963"/>
    <x v="1"/>
    <x v="4"/>
    <s v="Eldon Gobal File Keepers"/>
    <n v="15.14"/>
    <n v="1"/>
    <n v="0"/>
    <n v="0.60560000000000003"/>
    <x v="4"/>
  </r>
  <r>
    <n v="7520"/>
    <x v="3732"/>
    <x v="3"/>
    <x v="34"/>
    <d v="2014-12-13T00:00:00"/>
    <s v="Second Class"/>
    <s v="JL-15835"/>
    <s v="John Lee"/>
    <x v="0"/>
    <s v="United States"/>
    <s v="Richmond"/>
    <x v="0"/>
    <n v="40475"/>
    <x v="0"/>
    <s v="OFF-LA-10004409"/>
    <x v="1"/>
    <x v="2"/>
    <s v="Avery 492"/>
    <n v="5.76"/>
    <n v="2"/>
    <n v="0"/>
    <n v="2.6496"/>
    <x v="4"/>
  </r>
  <r>
    <n v="7521"/>
    <x v="3732"/>
    <x v="3"/>
    <x v="34"/>
    <d v="2014-12-13T00:00:00"/>
    <s v="Second Class"/>
    <s v="JL-15835"/>
    <s v="John Lee"/>
    <x v="0"/>
    <s v="United States"/>
    <s v="Richmond"/>
    <x v="0"/>
    <n v="40475"/>
    <x v="0"/>
    <s v="TEC-CO-10001046"/>
    <x v="2"/>
    <x v="16"/>
    <s v="Canon Imageclass D680 Copier / Fax"/>
    <n v="1399.98"/>
    <n v="2"/>
    <n v="0"/>
    <n v="629.99099999999999"/>
    <x v="4"/>
  </r>
  <r>
    <n v="7522"/>
    <x v="3733"/>
    <x v="0"/>
    <x v="64"/>
    <d v="2013-09-12T00:00:00"/>
    <s v="Standard Class"/>
    <s v="MD-17350"/>
    <s v="Maribeth Dona"/>
    <x v="0"/>
    <s v="United States"/>
    <s v="Lancaster"/>
    <x v="24"/>
    <n v="43130"/>
    <x v="3"/>
    <s v="OFF-BI-10002824"/>
    <x v="1"/>
    <x v="8"/>
    <s v="Recycled Easel Ring Binders"/>
    <n v="8.952"/>
    <n v="2"/>
    <n v="0.7"/>
    <n v="-7.46"/>
    <x v="8"/>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x v="8"/>
  </r>
  <r>
    <n v="7524"/>
    <x v="3733"/>
    <x v="0"/>
    <x v="64"/>
    <d v="2013-09-12T00:00:00"/>
    <s v="Standard Class"/>
    <s v="MD-17350"/>
    <s v="Maribeth Dona"/>
    <x v="0"/>
    <s v="United States"/>
    <s v="Lancaster"/>
    <x v="24"/>
    <n v="43130"/>
    <x v="3"/>
    <s v="FUR-CH-10004477"/>
    <x v="0"/>
    <x v="1"/>
    <s v="Global Push Button Manager's Chair, Indigo"/>
    <n v="85.245999999999995"/>
    <n v="2"/>
    <n v="0.3"/>
    <n v="-1.2178"/>
    <x v="8"/>
  </r>
  <r>
    <n v="7525"/>
    <x v="3734"/>
    <x v="2"/>
    <x v="1076"/>
    <d v="2011-09-16T00:00:00"/>
    <s v="Standard Class"/>
    <s v="CL-12565"/>
    <s v="Clay Ludtke"/>
    <x v="0"/>
    <s v="United States"/>
    <s v="Gresham"/>
    <x v="21"/>
    <n v="97030"/>
    <x v="1"/>
    <s v="OFF-EN-10003072"/>
    <x v="1"/>
    <x v="12"/>
    <s v="Peel &amp; Seel Envelopes"/>
    <n v="21.728000000000002"/>
    <n v="7"/>
    <n v="0.2"/>
    <n v="7.6048"/>
    <x v="8"/>
  </r>
  <r>
    <n v="7526"/>
    <x v="3734"/>
    <x v="2"/>
    <x v="1076"/>
    <d v="2011-09-16T00:00:00"/>
    <s v="Standard Class"/>
    <s v="CL-12565"/>
    <s v="Clay Ludtke"/>
    <x v="0"/>
    <s v="United States"/>
    <s v="Gresham"/>
    <x v="21"/>
    <n v="97030"/>
    <x v="1"/>
    <s v="FUR-CH-10003973"/>
    <x v="0"/>
    <x v="1"/>
    <s v="GuestStacker Chair with Chrome Finish Legs"/>
    <n v="1487.04"/>
    <n v="5"/>
    <n v="0.2"/>
    <n v="148.70400000000001"/>
    <x v="8"/>
  </r>
  <r>
    <n v="7527"/>
    <x v="3735"/>
    <x v="3"/>
    <x v="986"/>
    <d v="2014-09-27T00:00:00"/>
    <s v="Same Day"/>
    <s v="RA-19885"/>
    <s v="Ruben Ausman"/>
    <x v="1"/>
    <s v="United States"/>
    <s v="San Francisco"/>
    <x v="1"/>
    <n v="94109"/>
    <x v="1"/>
    <s v="OFF-EN-10001028"/>
    <x v="1"/>
    <x v="12"/>
    <s v="Staples"/>
    <n v="71.88"/>
    <n v="6"/>
    <n v="0"/>
    <n v="33.064799999999998"/>
    <x v="8"/>
  </r>
  <r>
    <n v="7528"/>
    <x v="3735"/>
    <x v="3"/>
    <x v="986"/>
    <d v="2014-09-27T00:00:00"/>
    <s v="Same Day"/>
    <s v="RA-19885"/>
    <s v="Ruben Ausman"/>
    <x v="1"/>
    <s v="United States"/>
    <s v="San Francisco"/>
    <x v="1"/>
    <n v="94109"/>
    <x v="1"/>
    <s v="FUR-FU-10003829"/>
    <x v="0"/>
    <x v="5"/>
    <s v="Stackable Trays"/>
    <n v="9.24"/>
    <n v="3"/>
    <n v="0"/>
    <n v="2.9567999999999999"/>
    <x v="8"/>
  </r>
  <r>
    <n v="7529"/>
    <x v="3735"/>
    <x v="3"/>
    <x v="986"/>
    <d v="2014-09-27T00:00:00"/>
    <s v="Same Day"/>
    <s v="RA-19885"/>
    <s v="Ruben Ausman"/>
    <x v="1"/>
    <s v="United States"/>
    <s v="San Francisco"/>
    <x v="1"/>
    <n v="94109"/>
    <x v="1"/>
    <s v="OFF-PA-10002245"/>
    <x v="1"/>
    <x v="10"/>
    <s v="Xerox 1895"/>
    <n v="35.880000000000003"/>
    <n v="6"/>
    <n v="0"/>
    <n v="16.146000000000001"/>
    <x v="8"/>
  </r>
  <r>
    <n v="7530"/>
    <x v="3735"/>
    <x v="3"/>
    <x v="986"/>
    <d v="2014-09-27T00:00:00"/>
    <s v="Same Day"/>
    <s v="RA-19885"/>
    <s v="Ruben Ausman"/>
    <x v="1"/>
    <s v="United States"/>
    <s v="San Francisco"/>
    <x v="1"/>
    <n v="94109"/>
    <x v="1"/>
    <s v="OFF-BI-10002215"/>
    <x v="1"/>
    <x v="8"/>
    <s v="Wilson Jones Hanging View Binder, White, 1&quot;"/>
    <n v="17.04"/>
    <n v="3"/>
    <n v="0.2"/>
    <n v="5.5380000000000003"/>
    <x v="8"/>
  </r>
  <r>
    <n v="7531"/>
    <x v="3735"/>
    <x v="3"/>
    <x v="986"/>
    <d v="2014-09-27T00:00:00"/>
    <s v="Same Day"/>
    <s v="RA-19885"/>
    <s v="Ruben Ausman"/>
    <x v="1"/>
    <s v="United States"/>
    <s v="San Francisco"/>
    <x v="1"/>
    <n v="94109"/>
    <x v="1"/>
    <s v="OFF-BI-10003925"/>
    <x v="1"/>
    <x v="8"/>
    <s v="Fellowes PB300 Plastic Comb Binding Machine"/>
    <n v="931.17600000000004"/>
    <n v="3"/>
    <n v="0.2"/>
    <n v="314.27190000000002"/>
    <x v="8"/>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x v="1"/>
  </r>
  <r>
    <n v="7533"/>
    <x v="3736"/>
    <x v="0"/>
    <x v="26"/>
    <d v="2013-06-20T00:00:00"/>
    <s v="First Class"/>
    <s v="LC-16885"/>
    <s v="Lena Creighton"/>
    <x v="0"/>
    <s v="United States"/>
    <s v="Longmont"/>
    <x v="22"/>
    <n v="80501"/>
    <x v="1"/>
    <s v="FUR-CH-10004853"/>
    <x v="0"/>
    <x v="1"/>
    <s v="Global Manager's Adjustable Task Chair, Storm"/>
    <n v="483.13600000000002"/>
    <n v="4"/>
    <n v="0.2"/>
    <n v="54.352800000000002"/>
    <x v="1"/>
  </r>
  <r>
    <n v="7534"/>
    <x v="3737"/>
    <x v="3"/>
    <x v="906"/>
    <d v="2014-03-02T00:00:00"/>
    <s v="Standard Class"/>
    <s v="SW-20245"/>
    <s v="Scot Wooten"/>
    <x v="0"/>
    <s v="United States"/>
    <s v="Greenville"/>
    <x v="3"/>
    <n v="27834"/>
    <x v="0"/>
    <s v="FUR-CH-10002880"/>
    <x v="0"/>
    <x v="1"/>
    <s v="Global High-Back Leather Tilter, Burgundy"/>
    <n v="196.78399999999999"/>
    <n v="2"/>
    <n v="0.2"/>
    <n v="-22.138200000000001"/>
    <x v="11"/>
  </r>
  <r>
    <n v="7535"/>
    <x v="3737"/>
    <x v="3"/>
    <x v="906"/>
    <d v="2014-03-02T00:00:00"/>
    <s v="Standard Class"/>
    <s v="SW-20245"/>
    <s v="Scot Wooten"/>
    <x v="0"/>
    <s v="United States"/>
    <s v="Greenville"/>
    <x v="3"/>
    <n v="27834"/>
    <x v="0"/>
    <s v="FUR-BO-10004709"/>
    <x v="0"/>
    <x v="0"/>
    <s v="Bush Westfield Collection Bookcases, Medium Cherry Finish"/>
    <n v="231.92"/>
    <n v="5"/>
    <n v="0.2"/>
    <n v="5.798"/>
    <x v="11"/>
  </r>
  <r>
    <n v="7536"/>
    <x v="3738"/>
    <x v="3"/>
    <x v="185"/>
    <d v="2014-04-08T00:00:00"/>
    <s v="Standard Class"/>
    <s v="HG-14965"/>
    <s v="Henry Goldwyn"/>
    <x v="1"/>
    <s v="United States"/>
    <s v="Los Angeles"/>
    <x v="1"/>
    <n v="90004"/>
    <x v="1"/>
    <s v="OFF-SU-10004231"/>
    <x v="1"/>
    <x v="14"/>
    <s v="Acme Tagit Stainless Steel Antibacterial Scissors"/>
    <n v="29.7"/>
    <n v="3"/>
    <n v="0"/>
    <n v="8.0190000000000001"/>
    <x v="3"/>
  </r>
  <r>
    <n v="7537"/>
    <x v="3739"/>
    <x v="3"/>
    <x v="734"/>
    <d v="2014-12-09T00:00:00"/>
    <s v="Standard Class"/>
    <s v="MV-17485"/>
    <s v="Mark Van Huff"/>
    <x v="0"/>
    <s v="United States"/>
    <s v="Houston"/>
    <x v="5"/>
    <n v="77041"/>
    <x v="2"/>
    <s v="FUR-FU-10000820"/>
    <x v="0"/>
    <x v="5"/>
    <s v="Tensor Brushed Steel Torchiere Floor Lamp"/>
    <n v="13.592000000000001"/>
    <n v="2"/>
    <n v="0.6"/>
    <n v="-14.271599999999999"/>
    <x v="4"/>
  </r>
  <r>
    <n v="7538"/>
    <x v="3740"/>
    <x v="0"/>
    <x v="317"/>
    <d v="2013-02-22T00:00:00"/>
    <s v="Second Class"/>
    <s v="GT-14710"/>
    <s v="Greg Tran"/>
    <x v="0"/>
    <s v="United States"/>
    <s v="San Francisco"/>
    <x v="1"/>
    <n v="94109"/>
    <x v="1"/>
    <s v="OFF-PA-10001736"/>
    <x v="1"/>
    <x v="10"/>
    <s v="Xerox 1880"/>
    <n v="70.88"/>
    <n v="2"/>
    <n v="0"/>
    <n v="33.313600000000001"/>
    <x v="11"/>
  </r>
  <r>
    <n v="7539"/>
    <x v="3741"/>
    <x v="3"/>
    <x v="574"/>
    <d v="2014-12-07T00:00:00"/>
    <s v="Standard Class"/>
    <s v="BS-11380"/>
    <s v="Bill Stewart"/>
    <x v="1"/>
    <s v="United States"/>
    <s v="Denver"/>
    <x v="22"/>
    <n v="80219"/>
    <x v="1"/>
    <s v="OFF-ST-10003306"/>
    <x v="1"/>
    <x v="4"/>
    <s v="Letter Size Cart"/>
    <n v="114.288"/>
    <n v="1"/>
    <n v="0.2"/>
    <n v="12.8574"/>
    <x v="4"/>
  </r>
  <r>
    <n v="7540"/>
    <x v="3741"/>
    <x v="3"/>
    <x v="574"/>
    <d v="2014-12-07T00:00:00"/>
    <s v="Standard Class"/>
    <s v="BS-11380"/>
    <s v="Bill Stewart"/>
    <x v="1"/>
    <s v="United States"/>
    <s v="Denver"/>
    <x v="22"/>
    <n v="80219"/>
    <x v="1"/>
    <s v="OFF-BI-10003707"/>
    <x v="1"/>
    <x v="8"/>
    <s v="Aluminum Screw Posts"/>
    <n v="36.624000000000002"/>
    <n v="8"/>
    <n v="0.7"/>
    <n v="-24.416"/>
    <x v="4"/>
  </r>
  <r>
    <n v="7541"/>
    <x v="3741"/>
    <x v="3"/>
    <x v="574"/>
    <d v="2014-12-07T00:00:00"/>
    <s v="Standard Class"/>
    <s v="BS-11380"/>
    <s v="Bill Stewart"/>
    <x v="1"/>
    <s v="United States"/>
    <s v="Denver"/>
    <x v="22"/>
    <n v="80219"/>
    <x v="1"/>
    <s v="FUR-BO-10003546"/>
    <x v="0"/>
    <x v="0"/>
    <s v="Hon 4-Shelf Metal Bookcases"/>
    <n v="242.352"/>
    <n v="8"/>
    <n v="0.7"/>
    <n v="-363.52800000000002"/>
    <x v="4"/>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x v="4"/>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x v="4"/>
  </r>
  <r>
    <n v="7544"/>
    <x v="3741"/>
    <x v="3"/>
    <x v="574"/>
    <d v="2014-12-07T00:00:00"/>
    <s v="Standard Class"/>
    <s v="BS-11380"/>
    <s v="Bill Stewart"/>
    <x v="1"/>
    <s v="United States"/>
    <s v="Denver"/>
    <x v="22"/>
    <n v="80219"/>
    <x v="1"/>
    <s v="TEC-PH-10004833"/>
    <x v="2"/>
    <x v="7"/>
    <s v="Macally Suction Cup Mount"/>
    <n v="57.36"/>
    <n v="6"/>
    <n v="0.2"/>
    <n v="-14.34"/>
    <x v="4"/>
  </r>
  <r>
    <n v="7545"/>
    <x v="3741"/>
    <x v="3"/>
    <x v="574"/>
    <d v="2014-12-07T00:00:00"/>
    <s v="Standard Class"/>
    <s v="BS-11380"/>
    <s v="Bill Stewart"/>
    <x v="1"/>
    <s v="United States"/>
    <s v="Denver"/>
    <x v="22"/>
    <n v="80219"/>
    <x v="1"/>
    <s v="FUR-CH-10002335"/>
    <x v="0"/>
    <x v="1"/>
    <s v="Hon GuestStacker Chair"/>
    <n v="906.68"/>
    <n v="5"/>
    <n v="0.2"/>
    <n v="68.001000000000005"/>
    <x v="4"/>
  </r>
  <r>
    <n v="7546"/>
    <x v="3742"/>
    <x v="2"/>
    <x v="982"/>
    <d v="2011-10-15T00:00:00"/>
    <s v="Standard Class"/>
    <s v="CM-12715"/>
    <s v="Craig Molinari"/>
    <x v="1"/>
    <s v="United States"/>
    <s v="Huntsville"/>
    <x v="5"/>
    <n v="77340"/>
    <x v="2"/>
    <s v="TEC-PH-10001128"/>
    <x v="2"/>
    <x v="7"/>
    <s v="Motorola Droid Maxx"/>
    <n v="719.952"/>
    <n v="6"/>
    <n v="0.2"/>
    <n v="71.995199999999997"/>
    <x v="2"/>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x v="2"/>
  </r>
  <r>
    <n v="7548"/>
    <x v="3742"/>
    <x v="2"/>
    <x v="982"/>
    <d v="2011-10-15T00:00:00"/>
    <s v="Standard Class"/>
    <s v="CM-12715"/>
    <s v="Craig Molinari"/>
    <x v="1"/>
    <s v="United States"/>
    <s v="Huntsville"/>
    <x v="5"/>
    <n v="77340"/>
    <x v="2"/>
    <s v="OFF-BI-10004817"/>
    <x v="1"/>
    <x v="8"/>
    <s v="GBC Personal VeloBind Strips"/>
    <n v="11.98"/>
    <n v="5"/>
    <n v="0.8"/>
    <n v="-19.167999999999999"/>
    <x v="2"/>
  </r>
  <r>
    <n v="7549"/>
    <x v="3742"/>
    <x v="2"/>
    <x v="982"/>
    <d v="2011-10-15T00:00:00"/>
    <s v="Standard Class"/>
    <s v="CM-12715"/>
    <s v="Craig Molinari"/>
    <x v="1"/>
    <s v="United States"/>
    <s v="Huntsville"/>
    <x v="5"/>
    <n v="77340"/>
    <x v="2"/>
    <s v="OFF-BI-10004140"/>
    <x v="1"/>
    <x v="8"/>
    <s v="Avery Non-Stick Binders"/>
    <n v="0.89800000000000002"/>
    <n v="1"/>
    <n v="0.8"/>
    <n v="-1.5714999999999999"/>
    <x v="2"/>
  </r>
  <r>
    <n v="7550"/>
    <x v="3743"/>
    <x v="0"/>
    <x v="64"/>
    <d v="2013-09-08T00:00:00"/>
    <s v="First Class"/>
    <s v="EM-13825"/>
    <s v="Elizabeth Moffitt"/>
    <x v="1"/>
    <s v="United States"/>
    <s v="Houston"/>
    <x v="5"/>
    <n v="77036"/>
    <x v="2"/>
    <s v="FUR-FU-10004671"/>
    <x v="0"/>
    <x v="5"/>
    <s v="Executive Impressions 12&quot; Wall Clock"/>
    <n v="21.204000000000001"/>
    <n v="3"/>
    <n v="0.6"/>
    <n v="-11.6622"/>
    <x v="8"/>
  </r>
  <r>
    <n v="7551"/>
    <x v="3744"/>
    <x v="2"/>
    <x v="1164"/>
    <d v="2011-11-25T00:00:00"/>
    <s v="Standard Class"/>
    <s v="KH-16330"/>
    <s v="Katharine Harms"/>
    <x v="1"/>
    <s v="United States"/>
    <s v="New York City"/>
    <x v="15"/>
    <n v="10024"/>
    <x v="3"/>
    <s v="OFF-EN-10002592"/>
    <x v="1"/>
    <x v="12"/>
    <s v="Peel &amp; Seel Recycled Catalog Envelopes, Brown"/>
    <n v="34.74"/>
    <n v="3"/>
    <n v="0"/>
    <n v="17.37"/>
    <x v="0"/>
  </r>
  <r>
    <n v="7552"/>
    <x v="3744"/>
    <x v="2"/>
    <x v="1164"/>
    <d v="2011-11-25T00:00:00"/>
    <s v="Standard Class"/>
    <s v="KH-16330"/>
    <s v="Katharine Harms"/>
    <x v="1"/>
    <s v="United States"/>
    <s v="New York City"/>
    <x v="15"/>
    <n v="10024"/>
    <x v="3"/>
    <s v="TEC-PH-10004447"/>
    <x v="2"/>
    <x v="7"/>
    <s v="Toshiba IPT2010-SD IPÂ Telephone"/>
    <n v="833.94"/>
    <n v="6"/>
    <n v="0"/>
    <n v="216.8244"/>
    <x v="0"/>
  </r>
  <r>
    <n v="7553"/>
    <x v="3744"/>
    <x v="2"/>
    <x v="1164"/>
    <d v="2011-11-25T00:00:00"/>
    <s v="Standard Class"/>
    <s v="KH-16330"/>
    <s v="Katharine Harms"/>
    <x v="1"/>
    <s v="United States"/>
    <s v="New York City"/>
    <x v="15"/>
    <n v="10024"/>
    <x v="3"/>
    <s v="OFF-BI-10003669"/>
    <x v="1"/>
    <x v="8"/>
    <s v="3M Organizer Strips"/>
    <n v="12.96"/>
    <n v="3"/>
    <n v="0.2"/>
    <n v="4.5359999999999996"/>
    <x v="0"/>
  </r>
  <r>
    <n v="7554"/>
    <x v="3744"/>
    <x v="2"/>
    <x v="1164"/>
    <d v="2011-11-25T00:00:00"/>
    <s v="Standard Class"/>
    <s v="KH-16330"/>
    <s v="Katharine Harms"/>
    <x v="1"/>
    <s v="United States"/>
    <s v="New York City"/>
    <x v="15"/>
    <n v="10024"/>
    <x v="3"/>
    <s v="OFF-PA-10000223"/>
    <x v="1"/>
    <x v="10"/>
    <s v="Xerox 2000"/>
    <n v="25.92"/>
    <n v="4"/>
    <n v="0"/>
    <n v="12.441599999999999"/>
    <x v="0"/>
  </r>
  <r>
    <n v="7555"/>
    <x v="3745"/>
    <x v="2"/>
    <x v="1025"/>
    <d v="2011-05-14T00:00:00"/>
    <s v="Second Class"/>
    <s v="AF-10885"/>
    <s v="Art Foster"/>
    <x v="0"/>
    <s v="United States"/>
    <s v="Philadelphia"/>
    <x v="9"/>
    <n v="19134"/>
    <x v="3"/>
    <s v="FUR-BO-10004467"/>
    <x v="0"/>
    <x v="0"/>
    <s v="Bestar Classic Bookcase"/>
    <n v="349.96499999999997"/>
    <n v="7"/>
    <n v="0.5"/>
    <n v="-216.97829999999999"/>
    <x v="5"/>
  </r>
  <r>
    <n v="7556"/>
    <x v="3745"/>
    <x v="2"/>
    <x v="1025"/>
    <d v="2011-05-14T00:00:00"/>
    <s v="Second Class"/>
    <s v="AF-10885"/>
    <s v="Art Foster"/>
    <x v="0"/>
    <s v="United States"/>
    <s v="Philadelphia"/>
    <x v="9"/>
    <n v="19134"/>
    <x v="3"/>
    <s v="OFF-AR-10000716"/>
    <x v="1"/>
    <x v="6"/>
    <s v="DIXON Ticonderoga Erasable Checking Pencils"/>
    <n v="22.32"/>
    <n v="5"/>
    <n v="0.2"/>
    <n v="5.3010000000000002"/>
    <x v="5"/>
  </r>
  <r>
    <n v="7557"/>
    <x v="3746"/>
    <x v="3"/>
    <x v="344"/>
    <d v="2014-12-03T00:00:00"/>
    <s v="Standard Class"/>
    <s v="JR-16210"/>
    <s v="Justin Ritter"/>
    <x v="1"/>
    <s v="United States"/>
    <s v="Columbus"/>
    <x v="14"/>
    <n v="47201"/>
    <x v="2"/>
    <s v="OFF-PA-10003641"/>
    <x v="1"/>
    <x v="10"/>
    <s v="Xerox 1909"/>
    <n v="158.28"/>
    <n v="6"/>
    <n v="0"/>
    <n v="72.808800000000005"/>
    <x v="0"/>
  </r>
  <r>
    <n v="7558"/>
    <x v="3746"/>
    <x v="3"/>
    <x v="344"/>
    <d v="2014-12-03T00:00:00"/>
    <s v="Standard Class"/>
    <s v="JR-16210"/>
    <s v="Justin Ritter"/>
    <x v="1"/>
    <s v="United States"/>
    <s v="Columbus"/>
    <x v="14"/>
    <n v="47201"/>
    <x v="2"/>
    <s v="OFF-BI-10004519"/>
    <x v="1"/>
    <x v="8"/>
    <s v="GBC DocuBind P100 Manual Binding Machine"/>
    <n v="497.94"/>
    <n v="3"/>
    <n v="0"/>
    <n v="224.07300000000001"/>
    <x v="0"/>
  </r>
  <r>
    <n v="7559"/>
    <x v="3747"/>
    <x v="2"/>
    <x v="301"/>
    <d v="2011-11-05T00:00:00"/>
    <s v="Standard Class"/>
    <s v="DL-12925"/>
    <s v="Daniel Lacy"/>
    <x v="0"/>
    <s v="United States"/>
    <s v="Long Beach"/>
    <x v="15"/>
    <n v="11561"/>
    <x v="3"/>
    <s v="OFF-AP-10002518"/>
    <x v="1"/>
    <x v="9"/>
    <s v="Kensington 7 Outlet MasterPiece Power Center"/>
    <n v="533.94000000000005"/>
    <n v="3"/>
    <n v="0"/>
    <n v="154.8426"/>
    <x v="0"/>
  </r>
  <r>
    <n v="7560"/>
    <x v="3747"/>
    <x v="2"/>
    <x v="301"/>
    <d v="2011-11-05T00:00:00"/>
    <s v="Standard Class"/>
    <s v="DL-12925"/>
    <s v="Daniel Lacy"/>
    <x v="0"/>
    <s v="United States"/>
    <s v="Long Beach"/>
    <x v="15"/>
    <n v="11561"/>
    <x v="3"/>
    <s v="OFF-PA-10000806"/>
    <x v="1"/>
    <x v="10"/>
    <s v="Xerox 1934"/>
    <n v="167.94"/>
    <n v="3"/>
    <n v="0"/>
    <n v="82.290599999999998"/>
    <x v="0"/>
  </r>
  <r>
    <n v="7561"/>
    <x v="3747"/>
    <x v="2"/>
    <x v="301"/>
    <d v="2011-11-05T00:00:00"/>
    <s v="Standard Class"/>
    <s v="DL-12925"/>
    <s v="Daniel Lacy"/>
    <x v="0"/>
    <s v="United States"/>
    <s v="Long Beach"/>
    <x v="15"/>
    <n v="11561"/>
    <x v="3"/>
    <s v="FUR-FU-10003142"/>
    <x v="0"/>
    <x v="5"/>
    <s v="Master Big Foot Doorstop, Beige"/>
    <n v="31.68"/>
    <n v="6"/>
    <n v="0"/>
    <n v="9.8208000000000002"/>
    <x v="0"/>
  </r>
  <r>
    <n v="7562"/>
    <x v="3748"/>
    <x v="0"/>
    <x v="945"/>
    <d v="2014-01-02T00:00:00"/>
    <s v="First Class"/>
    <s v="BD-11605"/>
    <s v="Brian Dahlen"/>
    <x v="0"/>
    <s v="United States"/>
    <s v="Lancaster"/>
    <x v="9"/>
    <n v="17602"/>
    <x v="3"/>
    <s v="FUR-CH-10000454"/>
    <x v="0"/>
    <x v="1"/>
    <s v="Hon Deluxe Fabric Upholstered Stacking Chairs, Rounded Back"/>
    <n v="170.786"/>
    <n v="1"/>
    <n v="0.3"/>
    <n v="0"/>
    <x v="4"/>
  </r>
  <r>
    <n v="7563"/>
    <x v="3749"/>
    <x v="0"/>
    <x v="323"/>
    <d v="2013-09-08T00:00:00"/>
    <s v="Standard Class"/>
    <s v="RB-19570"/>
    <s v="Rob Beeghly"/>
    <x v="0"/>
    <s v="United States"/>
    <s v="Chicago"/>
    <x v="10"/>
    <n v="60610"/>
    <x v="2"/>
    <s v="FUR-BO-10003894"/>
    <x v="0"/>
    <x v="0"/>
    <s v="Safco Value Mate Steel Bookcase, Baked Enamel Finish on Steel, Black"/>
    <n v="198.744"/>
    <n v="4"/>
    <n v="0.3"/>
    <n v="0"/>
    <x v="8"/>
  </r>
  <r>
    <n v="7564"/>
    <x v="3750"/>
    <x v="3"/>
    <x v="361"/>
    <d v="2014-10-08T00:00:00"/>
    <s v="First Class"/>
    <s v="RB-19795"/>
    <s v="Ross Baird"/>
    <x v="2"/>
    <s v="United States"/>
    <s v="Denver"/>
    <x v="22"/>
    <n v="80219"/>
    <x v="1"/>
    <s v="TEC-AC-10001714"/>
    <x v="2"/>
    <x v="11"/>
    <s v="LogitechÂ MX Performance Wireless Mouse"/>
    <n v="63.823999999999998"/>
    <n v="2"/>
    <n v="0.2"/>
    <n v="13.5626"/>
    <x v="2"/>
  </r>
  <r>
    <n v="7565"/>
    <x v="3751"/>
    <x v="0"/>
    <x v="806"/>
    <d v="2013-02-01T00:00:00"/>
    <s v="Second Class"/>
    <s v="TB-21250"/>
    <s v="Tim Brockman"/>
    <x v="0"/>
    <s v="United States"/>
    <s v="Seattle"/>
    <x v="4"/>
    <n v="98103"/>
    <x v="1"/>
    <s v="FUR-CH-10001190"/>
    <x v="0"/>
    <x v="1"/>
    <s v="Global Deluxe High-Back Office Chair in Storm"/>
    <n v="435.16800000000001"/>
    <n v="4"/>
    <n v="0.2"/>
    <n v="-59.835599999999999"/>
    <x v="9"/>
  </r>
  <r>
    <n v="7566"/>
    <x v="3751"/>
    <x v="0"/>
    <x v="806"/>
    <d v="2013-02-01T00:00:00"/>
    <s v="Second Class"/>
    <s v="TB-21250"/>
    <s v="Tim Brockman"/>
    <x v="0"/>
    <s v="United States"/>
    <s v="Seattle"/>
    <x v="4"/>
    <n v="98103"/>
    <x v="1"/>
    <s v="FUR-BO-10000468"/>
    <x v="0"/>
    <x v="0"/>
    <s v="O'Sullivan 2-Shelf Heavy-Duty Bookcases"/>
    <n v="48.58"/>
    <n v="1"/>
    <n v="0"/>
    <n v="7.7728000000000002"/>
    <x v="9"/>
  </r>
  <r>
    <n v="7567"/>
    <x v="3752"/>
    <x v="3"/>
    <x v="81"/>
    <d v="2014-04-24T00:00:00"/>
    <s v="First Class"/>
    <s v="KN-16390"/>
    <s v="Katherine Nockton"/>
    <x v="1"/>
    <s v="United States"/>
    <s v="Houston"/>
    <x v="5"/>
    <n v="77070"/>
    <x v="2"/>
    <s v="TEC-AC-10001998"/>
    <x v="2"/>
    <x v="11"/>
    <s v="LogitechÂ LS21 Speaker System - PC Multimedia - 2.1-CH - Wired"/>
    <n v="47.975999999999999"/>
    <n v="3"/>
    <n v="0.2"/>
    <n v="8.3957999999999995"/>
    <x v="3"/>
  </r>
  <r>
    <n v="7568"/>
    <x v="3752"/>
    <x v="3"/>
    <x v="81"/>
    <d v="2014-04-24T00:00:00"/>
    <s v="First Class"/>
    <s v="KN-16390"/>
    <s v="Katherine Nockton"/>
    <x v="1"/>
    <s v="United States"/>
    <s v="Houston"/>
    <x v="5"/>
    <n v="77070"/>
    <x v="2"/>
    <s v="OFF-PA-10001534"/>
    <x v="1"/>
    <x v="10"/>
    <s v="Xerox 230"/>
    <n v="20.736000000000001"/>
    <n v="4"/>
    <n v="0.2"/>
    <n v="7.2576000000000001"/>
    <x v="3"/>
  </r>
  <r>
    <n v="7569"/>
    <x v="3753"/>
    <x v="2"/>
    <x v="29"/>
    <d v="2011-12-10T00:00:00"/>
    <s v="Standard Class"/>
    <s v="RL-19615"/>
    <s v="Rob Lucas"/>
    <x v="0"/>
    <s v="United States"/>
    <s v="Los Angeles"/>
    <x v="1"/>
    <n v="90045"/>
    <x v="1"/>
    <s v="OFF-AR-10003045"/>
    <x v="1"/>
    <x v="6"/>
    <s v="Prang Colored Pencils"/>
    <n v="26.46"/>
    <n v="9"/>
    <n v="0"/>
    <n v="11.907"/>
    <x v="4"/>
  </r>
  <r>
    <n v="7570"/>
    <x v="3753"/>
    <x v="2"/>
    <x v="29"/>
    <d v="2011-12-10T00:00:00"/>
    <s v="Standard Class"/>
    <s v="RL-19615"/>
    <s v="Rob Lucas"/>
    <x v="0"/>
    <s v="United States"/>
    <s v="Los Angeles"/>
    <x v="1"/>
    <n v="90045"/>
    <x v="1"/>
    <s v="OFF-PA-10001363"/>
    <x v="1"/>
    <x v="10"/>
    <s v="Xerox 1933"/>
    <n v="49.12"/>
    <n v="4"/>
    <n v="0"/>
    <n v="23.086400000000001"/>
    <x v="4"/>
  </r>
  <r>
    <n v="7571"/>
    <x v="3753"/>
    <x v="2"/>
    <x v="29"/>
    <d v="2011-12-10T00:00:00"/>
    <s v="Standard Class"/>
    <s v="RL-19615"/>
    <s v="Rob Lucas"/>
    <x v="0"/>
    <s v="United States"/>
    <s v="Los Angeles"/>
    <x v="1"/>
    <n v="90045"/>
    <x v="1"/>
    <s v="OFF-FA-10002280"/>
    <x v="1"/>
    <x v="13"/>
    <s v="Advantus Plastic Paper Clips"/>
    <n v="15"/>
    <n v="3"/>
    <n v="0"/>
    <n v="7.2"/>
    <x v="4"/>
  </r>
  <r>
    <n v="7572"/>
    <x v="3754"/>
    <x v="2"/>
    <x v="618"/>
    <d v="2011-10-26T00:00:00"/>
    <s v="Standard Class"/>
    <s v="FH-14275"/>
    <s v="Frank Hawley"/>
    <x v="1"/>
    <s v="United States"/>
    <s v="Newport News"/>
    <x v="17"/>
    <n v="23602"/>
    <x v="0"/>
    <s v="OFF-ST-10003479"/>
    <x v="1"/>
    <x v="4"/>
    <s v="Eldon Base for stackable storage shelf, platinum"/>
    <n v="194.7"/>
    <n v="5"/>
    <n v="0"/>
    <n v="9.7349999999999994"/>
    <x v="2"/>
  </r>
  <r>
    <n v="7573"/>
    <x v="3754"/>
    <x v="2"/>
    <x v="618"/>
    <d v="2011-10-26T00:00:00"/>
    <s v="Standard Class"/>
    <s v="FH-14275"/>
    <s v="Frank Hawley"/>
    <x v="1"/>
    <s v="United States"/>
    <s v="Newport News"/>
    <x v="17"/>
    <n v="23602"/>
    <x v="0"/>
    <s v="FUR-TA-10004607"/>
    <x v="0"/>
    <x v="3"/>
    <s v="Hon 2111 Invitation Series Straight Table"/>
    <n v="591.32000000000005"/>
    <n v="4"/>
    <n v="0"/>
    <n v="112.35080000000001"/>
    <x v="2"/>
  </r>
  <r>
    <n v="7574"/>
    <x v="3754"/>
    <x v="2"/>
    <x v="618"/>
    <d v="2011-10-26T00:00:00"/>
    <s v="Standard Class"/>
    <s v="FH-14275"/>
    <s v="Frank Hawley"/>
    <x v="1"/>
    <s v="United States"/>
    <s v="Newport News"/>
    <x v="17"/>
    <n v="23602"/>
    <x v="0"/>
    <s v="OFF-AR-10001022"/>
    <x v="1"/>
    <x v="6"/>
    <s v="SANFORD Liquid Accent Tank-Style Highlighters"/>
    <n v="2.84"/>
    <n v="1"/>
    <n v="0"/>
    <n v="0.88039999999999996"/>
    <x v="2"/>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x v="4"/>
  </r>
  <r>
    <n v="7576"/>
    <x v="3755"/>
    <x v="1"/>
    <x v="575"/>
    <d v="2012-12-12T00:00:00"/>
    <s v="Standard Class"/>
    <s v="YS-21880"/>
    <s v="Yana Sorensen"/>
    <x v="1"/>
    <s v="United States"/>
    <s v="Los Angeles"/>
    <x v="1"/>
    <n v="90036"/>
    <x v="1"/>
    <s v="TEC-AC-10000865"/>
    <x v="2"/>
    <x v="11"/>
    <s v="WD My Passport Ultra 500GB Portable External Hard Drive"/>
    <n v="236"/>
    <n v="4"/>
    <n v="0"/>
    <n v="40.119999999999997"/>
    <x v="4"/>
  </r>
  <r>
    <n v="7577"/>
    <x v="3756"/>
    <x v="2"/>
    <x v="981"/>
    <d v="2011-11-07T00:00:00"/>
    <s v="Second Class"/>
    <s v="SW-20755"/>
    <s v="Steven Ward"/>
    <x v="1"/>
    <s v="United States"/>
    <s v="Seattle"/>
    <x v="4"/>
    <n v="98115"/>
    <x v="1"/>
    <s v="TEC-AC-10000023"/>
    <x v="2"/>
    <x v="11"/>
    <s v="Maxell 74 Minute CD-R Spindle, 50/Pack"/>
    <n v="41.94"/>
    <n v="2"/>
    <n v="0"/>
    <n v="15.0984"/>
    <x v="0"/>
  </r>
  <r>
    <n v="7578"/>
    <x v="3756"/>
    <x v="2"/>
    <x v="981"/>
    <d v="2011-11-07T00:00:00"/>
    <s v="Second Class"/>
    <s v="SW-20755"/>
    <s v="Steven Ward"/>
    <x v="1"/>
    <s v="United States"/>
    <s v="Seattle"/>
    <x v="4"/>
    <n v="98115"/>
    <x v="1"/>
    <s v="TEC-PH-10001750"/>
    <x v="2"/>
    <x v="7"/>
    <s v="Samsung Rugby III"/>
    <n v="52.792000000000002"/>
    <n v="1"/>
    <n v="0.2"/>
    <n v="4.6193"/>
    <x v="0"/>
  </r>
  <r>
    <n v="7579"/>
    <x v="3757"/>
    <x v="0"/>
    <x v="122"/>
    <d v="2013-12-22T00:00:00"/>
    <s v="First Class"/>
    <s v="PN-18775"/>
    <s v="Parhena Norris"/>
    <x v="2"/>
    <s v="United States"/>
    <s v="Omaha"/>
    <x v="8"/>
    <n v="68104"/>
    <x v="2"/>
    <s v="FUR-CH-10004997"/>
    <x v="0"/>
    <x v="1"/>
    <s v="Hon Every-Day Series Multi-Task Chairs"/>
    <n v="563.94000000000005"/>
    <n v="3"/>
    <n v="0"/>
    <n v="112.788"/>
    <x v="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x v="0"/>
  </r>
  <r>
    <n v="7581"/>
    <x v="3758"/>
    <x v="1"/>
    <x v="521"/>
    <d v="2012-11-27T00:00:00"/>
    <s v="Second Class"/>
    <s v="AT-10735"/>
    <s v="Annie Thurman"/>
    <x v="0"/>
    <s v="United States"/>
    <s v="Morristown"/>
    <x v="30"/>
    <n v="7960"/>
    <x v="3"/>
    <s v="OFF-AR-10004999"/>
    <x v="1"/>
    <x v="6"/>
    <s v="Newell 315"/>
    <n v="17.940000000000001"/>
    <n v="3"/>
    <n v="0"/>
    <n v="4.4850000000000003"/>
    <x v="0"/>
  </r>
  <r>
    <n v="7582"/>
    <x v="3759"/>
    <x v="1"/>
    <x v="863"/>
    <d v="2012-08-16T00:00:00"/>
    <s v="First Class"/>
    <s v="EJ-13720"/>
    <s v="Ed Jacobs"/>
    <x v="0"/>
    <s v="United States"/>
    <s v="Philadelphia"/>
    <x v="9"/>
    <n v="19143"/>
    <x v="3"/>
    <s v="OFF-ST-10003816"/>
    <x v="1"/>
    <x v="4"/>
    <s v="Fellowes High-Stak Drawer Files"/>
    <n v="422.85599999999999"/>
    <n v="3"/>
    <n v="0.2"/>
    <n v="15.857100000000001"/>
    <x v="6"/>
  </r>
  <r>
    <n v="7583"/>
    <x v="3760"/>
    <x v="1"/>
    <x v="392"/>
    <d v="2012-04-21T00:00:00"/>
    <s v="Standard Class"/>
    <s v="DM-13345"/>
    <s v="Denise Monton"/>
    <x v="1"/>
    <s v="United States"/>
    <s v="New York City"/>
    <x v="15"/>
    <n v="10024"/>
    <x v="3"/>
    <s v="FUR-CH-10003968"/>
    <x v="0"/>
    <x v="1"/>
    <s v="Novimex Turbo Task Chair"/>
    <n v="127.764"/>
    <n v="2"/>
    <n v="0.1"/>
    <n v="2.8391999999999999"/>
    <x v="3"/>
  </r>
  <r>
    <n v="7584"/>
    <x v="3761"/>
    <x v="2"/>
    <x v="90"/>
    <d v="2011-03-25T00:00:00"/>
    <s v="Standard Class"/>
    <s v="KH-16690"/>
    <s v="Kristen Hastings"/>
    <x v="1"/>
    <s v="United States"/>
    <s v="Springfield"/>
    <x v="17"/>
    <n v="22153"/>
    <x v="0"/>
    <s v="TEC-PH-10000730"/>
    <x v="2"/>
    <x v="7"/>
    <s v="Samsung Galaxy S4 Active"/>
    <n v="3499.93"/>
    <n v="7"/>
    <n v="0"/>
    <n v="909.98180000000002"/>
    <x v="10"/>
  </r>
  <r>
    <n v="7585"/>
    <x v="3761"/>
    <x v="2"/>
    <x v="90"/>
    <d v="2011-03-25T00:00:00"/>
    <s v="Standard Class"/>
    <s v="KH-16690"/>
    <s v="Kristen Hastings"/>
    <x v="1"/>
    <s v="United States"/>
    <s v="Springfield"/>
    <x v="17"/>
    <n v="22153"/>
    <x v="0"/>
    <s v="OFF-LA-10004409"/>
    <x v="1"/>
    <x v="2"/>
    <s v="Avery 492"/>
    <n v="14.4"/>
    <n v="5"/>
    <n v="0"/>
    <n v="6.6239999999999997"/>
    <x v="10"/>
  </r>
  <r>
    <n v="7586"/>
    <x v="3761"/>
    <x v="2"/>
    <x v="90"/>
    <d v="2011-03-25T00:00:00"/>
    <s v="Standard Class"/>
    <s v="KH-16690"/>
    <s v="Kristen Hastings"/>
    <x v="1"/>
    <s v="United States"/>
    <s v="Springfield"/>
    <x v="17"/>
    <n v="22153"/>
    <x v="0"/>
    <s v="OFF-PA-10000675"/>
    <x v="1"/>
    <x v="10"/>
    <s v="Xerox 1919"/>
    <n v="122.97"/>
    <n v="3"/>
    <n v="0"/>
    <n v="60.255299999999998"/>
    <x v="10"/>
  </r>
  <r>
    <n v="7587"/>
    <x v="3761"/>
    <x v="2"/>
    <x v="90"/>
    <d v="2011-03-25T00:00:00"/>
    <s v="Standard Class"/>
    <s v="KH-16690"/>
    <s v="Kristen Hastings"/>
    <x v="1"/>
    <s v="United States"/>
    <s v="Springfield"/>
    <x v="17"/>
    <n v="22153"/>
    <x v="0"/>
    <s v="OFF-AR-10001573"/>
    <x v="1"/>
    <x v="6"/>
    <s v="American Pencil"/>
    <n v="9.32"/>
    <n v="4"/>
    <n v="0"/>
    <n v="2.7027999999999999"/>
    <x v="10"/>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x v="10"/>
  </r>
  <r>
    <n v="7589"/>
    <x v="3762"/>
    <x v="3"/>
    <x v="673"/>
    <d v="2014-11-23T00:00:00"/>
    <s v="Standard Class"/>
    <s v="MB-18085"/>
    <s v="Mick Brown"/>
    <x v="0"/>
    <s v="United States"/>
    <s v="Roseville"/>
    <x v="1"/>
    <n v="95661"/>
    <x v="1"/>
    <s v="FUR-FU-10001196"/>
    <x v="0"/>
    <x v="5"/>
    <s v="DAX Cubicle Frames - 8x10"/>
    <n v="17.309999999999999"/>
    <n v="3"/>
    <n v="0"/>
    <n v="5.1929999999999996"/>
    <x v="0"/>
  </r>
  <r>
    <n v="7590"/>
    <x v="3763"/>
    <x v="1"/>
    <x v="12"/>
    <d v="2012-09-29T00:00:00"/>
    <s v="Standard Class"/>
    <s v="DK-12895"/>
    <s v="Dana Kaydos"/>
    <x v="0"/>
    <s v="United States"/>
    <s v="Rockford"/>
    <x v="10"/>
    <n v="61107"/>
    <x v="2"/>
    <s v="OFF-AR-10004602"/>
    <x v="1"/>
    <x v="6"/>
    <s v="Boston KS Multi-Size Manual Pencil Sharpener"/>
    <n v="128.744"/>
    <n v="7"/>
    <n v="0.2"/>
    <n v="12.8744"/>
    <x v="8"/>
  </r>
  <r>
    <n v="7591"/>
    <x v="3764"/>
    <x v="0"/>
    <x v="64"/>
    <d v="2013-09-10T00:00:00"/>
    <s v="Standard Class"/>
    <s v="DB-13210"/>
    <s v="Dean Braden"/>
    <x v="0"/>
    <s v="United States"/>
    <s v="Philadelphia"/>
    <x v="9"/>
    <n v="19134"/>
    <x v="3"/>
    <s v="FUR-FU-10000260"/>
    <x v="0"/>
    <x v="5"/>
    <s v="6&quot; Cubicle Wall Clock, Black"/>
    <n v="58.247999999999998"/>
    <n v="9"/>
    <n v="0.2"/>
    <n v="11.6496"/>
    <x v="8"/>
  </r>
  <r>
    <n v="7592"/>
    <x v="3764"/>
    <x v="0"/>
    <x v="64"/>
    <d v="2013-09-10T00:00:00"/>
    <s v="Standard Class"/>
    <s v="DB-13210"/>
    <s v="Dean Braden"/>
    <x v="0"/>
    <s v="United States"/>
    <s v="Philadelphia"/>
    <x v="9"/>
    <n v="19134"/>
    <x v="3"/>
    <s v="FUR-CH-10001146"/>
    <x v="0"/>
    <x v="1"/>
    <s v="Global Task Chair, Black"/>
    <n v="71.245999999999995"/>
    <n v="2"/>
    <n v="0.3"/>
    <n v="-19.338200000000001"/>
    <x v="8"/>
  </r>
  <r>
    <n v="7593"/>
    <x v="3764"/>
    <x v="0"/>
    <x v="64"/>
    <d v="2013-09-10T00:00:00"/>
    <s v="Standard Class"/>
    <s v="DB-13210"/>
    <s v="Dean Braden"/>
    <x v="0"/>
    <s v="United States"/>
    <s v="Philadelphia"/>
    <x v="9"/>
    <n v="19134"/>
    <x v="3"/>
    <s v="OFF-AR-10000896"/>
    <x v="1"/>
    <x v="6"/>
    <s v="Newell 329"/>
    <n v="7.8719999999999999"/>
    <n v="3"/>
    <n v="0.2"/>
    <n v="0.59040000000000004"/>
    <x v="8"/>
  </r>
  <r>
    <n v="7594"/>
    <x v="3764"/>
    <x v="0"/>
    <x v="64"/>
    <d v="2013-09-10T00:00:00"/>
    <s v="Standard Class"/>
    <s v="DB-13210"/>
    <s v="Dean Braden"/>
    <x v="0"/>
    <s v="United States"/>
    <s v="Philadelphia"/>
    <x v="9"/>
    <n v="19134"/>
    <x v="3"/>
    <s v="FUR-CH-10000309"/>
    <x v="0"/>
    <x v="1"/>
    <s v="Global Comet Stacking Arm Chair"/>
    <n v="887.27099999999996"/>
    <n v="3"/>
    <n v="0.3"/>
    <n v="-63.3765"/>
    <x v="8"/>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x v="3"/>
  </r>
  <r>
    <n v="7596"/>
    <x v="3765"/>
    <x v="3"/>
    <x v="693"/>
    <d v="2014-04-25T00:00:00"/>
    <s v="Standard Class"/>
    <s v="CV-12295"/>
    <s v="Christina VanderZanden"/>
    <x v="0"/>
    <s v="United States"/>
    <s v="Detroit"/>
    <x v="12"/>
    <n v="48234"/>
    <x v="2"/>
    <s v="OFF-BI-10001036"/>
    <x v="1"/>
    <x v="8"/>
    <s v="Cardinal EasyOpen D-Ring Binders"/>
    <n v="36.56"/>
    <n v="4"/>
    <n v="0"/>
    <n v="18.28"/>
    <x v="3"/>
  </r>
  <r>
    <n v="7597"/>
    <x v="3766"/>
    <x v="1"/>
    <x v="925"/>
    <d v="2012-06-19T00:00:00"/>
    <s v="Standard Class"/>
    <s v="GK-14620"/>
    <s v="Grace Kelly"/>
    <x v="1"/>
    <s v="United States"/>
    <s v="Los Angeles"/>
    <x v="1"/>
    <n v="90004"/>
    <x v="1"/>
    <s v="TEC-PH-10002103"/>
    <x v="2"/>
    <x v="7"/>
    <s v="Jabra SPEAK 410"/>
    <n v="225.57599999999999"/>
    <n v="3"/>
    <n v="0.2"/>
    <n v="22.557600000000001"/>
    <x v="1"/>
  </r>
  <r>
    <n v="7598"/>
    <x v="3767"/>
    <x v="2"/>
    <x v="328"/>
    <d v="2011-09-22T00:00:00"/>
    <s v="Standard Class"/>
    <s v="JA-15970"/>
    <s v="Joseph Airdo"/>
    <x v="0"/>
    <s v="United States"/>
    <s v="Springfield"/>
    <x v="21"/>
    <n v="97477"/>
    <x v="1"/>
    <s v="OFF-AR-10001473"/>
    <x v="1"/>
    <x v="6"/>
    <s v="Newell 313"/>
    <n v="5.2480000000000002"/>
    <n v="2"/>
    <n v="0.2"/>
    <n v="0.4592"/>
    <x v="8"/>
  </r>
  <r>
    <n v="7599"/>
    <x v="3767"/>
    <x v="2"/>
    <x v="328"/>
    <d v="2011-09-22T00:00:00"/>
    <s v="Standard Class"/>
    <s v="JA-15970"/>
    <s v="Joseph Airdo"/>
    <x v="0"/>
    <s v="United States"/>
    <s v="Springfield"/>
    <x v="21"/>
    <n v="97477"/>
    <x v="1"/>
    <s v="OFF-AR-10000411"/>
    <x v="1"/>
    <x v="6"/>
    <s v="Boston 16701 Slimline Battery Pencil Sharpener"/>
    <n v="38.256"/>
    <n v="3"/>
    <n v="0.2"/>
    <n v="4.782"/>
    <x v="8"/>
  </r>
  <r>
    <n v="7600"/>
    <x v="3767"/>
    <x v="2"/>
    <x v="328"/>
    <d v="2011-09-22T00:00:00"/>
    <s v="Standard Class"/>
    <s v="JA-15970"/>
    <s v="Joseph Airdo"/>
    <x v="0"/>
    <s v="United States"/>
    <s v="Springfield"/>
    <x v="21"/>
    <n v="97477"/>
    <x v="1"/>
    <s v="OFF-PA-10000246"/>
    <x v="1"/>
    <x v="10"/>
    <s v="Riverleaf Stik-Withit Designer Note Cubes"/>
    <n v="40.24"/>
    <n v="5"/>
    <n v="0.2"/>
    <n v="13.077999999999999"/>
    <x v="8"/>
  </r>
  <r>
    <n v="7601"/>
    <x v="3767"/>
    <x v="2"/>
    <x v="328"/>
    <d v="2011-09-22T00:00:00"/>
    <s v="Standard Class"/>
    <s v="JA-15970"/>
    <s v="Joseph Airdo"/>
    <x v="0"/>
    <s v="United States"/>
    <s v="Springfield"/>
    <x v="21"/>
    <n v="97477"/>
    <x v="1"/>
    <s v="TEC-MA-10004086"/>
    <x v="2"/>
    <x v="15"/>
    <s v="Plantronics Single Ear Headset"/>
    <n v="29.925000000000001"/>
    <n v="5"/>
    <n v="0.7"/>
    <n v="-21.945"/>
    <x v="8"/>
  </r>
  <r>
    <n v="7602"/>
    <x v="3767"/>
    <x v="2"/>
    <x v="328"/>
    <d v="2011-09-22T00:00:00"/>
    <s v="Standard Class"/>
    <s v="JA-15970"/>
    <s v="Joseph Airdo"/>
    <x v="0"/>
    <s v="United States"/>
    <s v="Springfield"/>
    <x v="21"/>
    <n v="97477"/>
    <x v="1"/>
    <s v="OFF-PA-10003039"/>
    <x v="1"/>
    <x v="10"/>
    <s v="Xerox 1960"/>
    <n v="148.70400000000001"/>
    <n v="6"/>
    <n v="0.2"/>
    <n v="46.47"/>
    <x v="8"/>
  </r>
  <r>
    <n v="7603"/>
    <x v="3767"/>
    <x v="2"/>
    <x v="328"/>
    <d v="2011-09-22T00:00:00"/>
    <s v="Standard Class"/>
    <s v="JA-15970"/>
    <s v="Joseph Airdo"/>
    <x v="0"/>
    <s v="United States"/>
    <s v="Springfield"/>
    <x v="21"/>
    <n v="97477"/>
    <x v="1"/>
    <s v="TEC-AC-10004633"/>
    <x v="2"/>
    <x v="11"/>
    <s v="Verbatim 25 GB 6x Blu-ray Single Layer Recordable Disc, 3/Pack"/>
    <n v="55.92"/>
    <n v="10"/>
    <n v="0.2"/>
    <n v="16.776"/>
    <x v="8"/>
  </r>
  <r>
    <n v="7604"/>
    <x v="3768"/>
    <x v="0"/>
    <x v="630"/>
    <d v="2013-07-13T00:00:00"/>
    <s v="Standard Class"/>
    <s v="TH-21115"/>
    <s v="Thea Hudgings"/>
    <x v="1"/>
    <s v="United States"/>
    <s v="Providence"/>
    <x v="34"/>
    <n v="2908"/>
    <x v="3"/>
    <s v="OFF-PA-10000289"/>
    <x v="1"/>
    <x v="10"/>
    <s v="Xerox 213"/>
    <n v="12.96"/>
    <n v="2"/>
    <n v="0"/>
    <n v="6.2207999999999997"/>
    <x v="7"/>
  </r>
  <r>
    <n v="7605"/>
    <x v="3769"/>
    <x v="0"/>
    <x v="1022"/>
    <d v="2013-06-01T00:00:00"/>
    <s v="Standard Class"/>
    <s v="BS-11665"/>
    <s v="Brian Stugart"/>
    <x v="0"/>
    <s v="United States"/>
    <s v="Chicago"/>
    <x v="10"/>
    <n v="60623"/>
    <x v="2"/>
    <s v="FUR-FU-10003247"/>
    <x v="0"/>
    <x v="5"/>
    <s v="36X48 HARDFLOOR CHAIRMAT"/>
    <n v="25.175999999999998"/>
    <n v="3"/>
    <n v="0.6"/>
    <n v="-33.358199999999997"/>
    <x v="5"/>
  </r>
  <r>
    <n v="7606"/>
    <x v="3769"/>
    <x v="0"/>
    <x v="1022"/>
    <d v="2013-06-01T00:00:00"/>
    <s v="Standard Class"/>
    <s v="BS-11665"/>
    <s v="Brian Stugart"/>
    <x v="0"/>
    <s v="United States"/>
    <s v="Chicago"/>
    <x v="10"/>
    <n v="60623"/>
    <x v="2"/>
    <s v="FUR-FU-10002191"/>
    <x v="0"/>
    <x v="5"/>
    <s v="G.E. Halogen Desk Lamp Bulbs"/>
    <n v="5.5839999999999996"/>
    <n v="2"/>
    <n v="0.6"/>
    <n v="-1.6752"/>
    <x v="5"/>
  </r>
  <r>
    <n v="7607"/>
    <x v="3769"/>
    <x v="0"/>
    <x v="1022"/>
    <d v="2013-06-01T00:00:00"/>
    <s v="Standard Class"/>
    <s v="BS-11665"/>
    <s v="Brian Stugart"/>
    <x v="0"/>
    <s v="United States"/>
    <s v="Chicago"/>
    <x v="10"/>
    <n v="60623"/>
    <x v="2"/>
    <s v="OFF-ST-10001496"/>
    <x v="1"/>
    <x v="4"/>
    <s v="Standard Rollaway File with Lock"/>
    <n v="1297.3679999999999"/>
    <n v="9"/>
    <n v="0.2"/>
    <n v="97.302599999999998"/>
    <x v="5"/>
  </r>
  <r>
    <n v="7608"/>
    <x v="3770"/>
    <x v="3"/>
    <x v="165"/>
    <d v="2014-12-28T00:00:00"/>
    <s v="First Class"/>
    <s v="NS-18505"/>
    <s v="Neola Schneider"/>
    <x v="0"/>
    <s v="United States"/>
    <s v="Dallas"/>
    <x v="5"/>
    <n v="75220"/>
    <x v="2"/>
    <s v="OFF-ST-10000585"/>
    <x v="1"/>
    <x v="4"/>
    <s v="Economy Rollaway Files"/>
    <n v="264.32"/>
    <n v="2"/>
    <n v="0.2"/>
    <n v="19.824000000000002"/>
    <x v="4"/>
  </r>
  <r>
    <n v="7609"/>
    <x v="3771"/>
    <x v="3"/>
    <x v="898"/>
    <d v="2014-05-08T00:00:00"/>
    <s v="Standard Class"/>
    <s v="MK-18160"/>
    <s v="Mike Kennedy"/>
    <x v="0"/>
    <s v="United States"/>
    <s v="San Francisco"/>
    <x v="1"/>
    <n v="94122"/>
    <x v="1"/>
    <s v="OFF-PA-10001166"/>
    <x v="1"/>
    <x v="10"/>
    <s v="Xerox 2"/>
    <n v="25.92"/>
    <n v="4"/>
    <n v="0"/>
    <n v="12.441599999999999"/>
    <x v="5"/>
  </r>
  <r>
    <n v="7610"/>
    <x v="3771"/>
    <x v="3"/>
    <x v="898"/>
    <d v="2014-05-08T00:00:00"/>
    <s v="Standard Class"/>
    <s v="MK-18160"/>
    <s v="Mike Kennedy"/>
    <x v="0"/>
    <s v="United States"/>
    <s v="San Francisco"/>
    <x v="1"/>
    <n v="94122"/>
    <x v="1"/>
    <s v="OFF-AR-10003651"/>
    <x v="1"/>
    <x v="6"/>
    <s v="Newell 350"/>
    <n v="22.96"/>
    <n v="7"/>
    <n v="0"/>
    <n v="6.6584000000000003"/>
    <x v="5"/>
  </r>
  <r>
    <n v="7611"/>
    <x v="3772"/>
    <x v="2"/>
    <x v="1165"/>
    <d v="2011-02-25T00:00:00"/>
    <s v="First Class"/>
    <s v="SA-20830"/>
    <s v="Sue Ann Reed"/>
    <x v="0"/>
    <s v="United States"/>
    <s v="Moreno Valley"/>
    <x v="1"/>
    <n v="92553"/>
    <x v="1"/>
    <s v="OFF-PA-10001800"/>
    <x v="1"/>
    <x v="10"/>
    <s v="Xerox 220"/>
    <n v="19.440000000000001"/>
    <n v="3"/>
    <n v="0"/>
    <n v="9.3312000000000008"/>
    <x v="1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x v="11"/>
  </r>
  <r>
    <n v="7613"/>
    <x v="3773"/>
    <x v="1"/>
    <x v="285"/>
    <d v="2012-02-11T00:00:00"/>
    <s v="First Class"/>
    <s v="BH-11710"/>
    <s v="Brosina Hoffman"/>
    <x v="0"/>
    <s v="United States"/>
    <s v="Garden City"/>
    <x v="41"/>
    <n v="67846"/>
    <x v="2"/>
    <s v="OFF-FA-10000134"/>
    <x v="1"/>
    <x v="13"/>
    <s v="Advantus Push Pins, Aluminum Head"/>
    <n v="5.81"/>
    <n v="1"/>
    <n v="0"/>
    <n v="1.8010999999999999"/>
    <x v="11"/>
  </r>
  <r>
    <n v="7614"/>
    <x v="3773"/>
    <x v="1"/>
    <x v="285"/>
    <d v="2012-02-11T00:00:00"/>
    <s v="First Class"/>
    <s v="BH-11710"/>
    <s v="Brosina Hoffman"/>
    <x v="0"/>
    <s v="United States"/>
    <s v="Garden City"/>
    <x v="41"/>
    <n v="67846"/>
    <x v="2"/>
    <s v="OFF-AR-10001149"/>
    <x v="1"/>
    <x v="6"/>
    <s v="Sanford Colorific Colored Pencils, 12/Box"/>
    <n v="5.76"/>
    <n v="2"/>
    <n v="0"/>
    <n v="1.728"/>
    <x v="11"/>
  </r>
  <r>
    <n v="7615"/>
    <x v="3774"/>
    <x v="1"/>
    <x v="252"/>
    <d v="2012-08-28T00:00:00"/>
    <s v="Second Class"/>
    <s v="SC-20380"/>
    <s v="Shahid Collister"/>
    <x v="0"/>
    <s v="United States"/>
    <s v="New York City"/>
    <x v="15"/>
    <n v="10035"/>
    <x v="3"/>
    <s v="FUR-FU-10000010"/>
    <x v="0"/>
    <x v="5"/>
    <s v="DAX Value U-Channel Document Frames, Easel Back"/>
    <n v="14.91"/>
    <n v="3"/>
    <n v="0"/>
    <n v="4.6220999999999997"/>
    <x v="6"/>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x v="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x v="4"/>
  </r>
  <r>
    <n v="7618"/>
    <x v="3776"/>
    <x v="0"/>
    <x v="107"/>
    <d v="2013-12-17T00:00:00"/>
    <s v="Standard Class"/>
    <s v="CM-12235"/>
    <s v="Chris McAfee"/>
    <x v="0"/>
    <s v="United States"/>
    <s v="Watertown"/>
    <x v="15"/>
    <n v="13601"/>
    <x v="3"/>
    <s v="OFF-BI-10003656"/>
    <x v="1"/>
    <x v="8"/>
    <s v="Fellowes PB200 Plastic Comb Binding Machine"/>
    <n v="679.96"/>
    <n v="5"/>
    <n v="0.2"/>
    <n v="220.98699999999999"/>
    <x v="4"/>
  </r>
  <r>
    <n v="7619"/>
    <x v="3777"/>
    <x v="3"/>
    <x v="855"/>
    <d v="2014-10-30T00:00:00"/>
    <s v="First Class"/>
    <s v="JM-15655"/>
    <s v="Jim Mitchum"/>
    <x v="1"/>
    <s v="United States"/>
    <s v="Los Angeles"/>
    <x v="1"/>
    <n v="90032"/>
    <x v="1"/>
    <s v="FUR-TA-10001539"/>
    <x v="0"/>
    <x v="3"/>
    <s v="Chromcraft Rectangular Conference Tables"/>
    <n v="189.57599999999999"/>
    <n v="1"/>
    <n v="0.2"/>
    <n v="9.4787999999999997"/>
    <x v="2"/>
  </r>
  <r>
    <n v="7620"/>
    <x v="3777"/>
    <x v="3"/>
    <x v="855"/>
    <d v="2014-10-30T00:00:00"/>
    <s v="First Class"/>
    <s v="JM-15655"/>
    <s v="Jim Mitchum"/>
    <x v="1"/>
    <s v="United States"/>
    <s v="Los Angeles"/>
    <x v="1"/>
    <n v="90032"/>
    <x v="1"/>
    <s v="TEC-PH-10004100"/>
    <x v="2"/>
    <x v="7"/>
    <s v="Griffin GC17055 Auxiliary Audio Cable"/>
    <n v="71.959999999999994"/>
    <n v="5"/>
    <n v="0.2"/>
    <n v="7.1959999999999997"/>
    <x v="2"/>
  </r>
  <r>
    <n v="7621"/>
    <x v="3778"/>
    <x v="2"/>
    <x v="641"/>
    <d v="2011-11-29T00:00:00"/>
    <s v="Standard Class"/>
    <s v="RB-19435"/>
    <s v="Richard Bierner"/>
    <x v="0"/>
    <s v="United States"/>
    <s v="Los Angeles"/>
    <x v="1"/>
    <n v="90004"/>
    <x v="1"/>
    <s v="TEC-PH-10001580"/>
    <x v="2"/>
    <x v="7"/>
    <s v="Logitech Mobile Speakerphone P710e -Â speaker phone"/>
    <n v="539.91999999999996"/>
    <n v="5"/>
    <n v="0.2"/>
    <n v="47.243000000000002"/>
    <x v="0"/>
  </r>
  <r>
    <n v="7622"/>
    <x v="3778"/>
    <x v="2"/>
    <x v="641"/>
    <d v="2011-11-29T00:00:00"/>
    <s v="Standard Class"/>
    <s v="RB-19435"/>
    <s v="Richard Bierner"/>
    <x v="0"/>
    <s v="United States"/>
    <s v="Los Angeles"/>
    <x v="1"/>
    <n v="90004"/>
    <x v="1"/>
    <s v="FUR-CH-10002335"/>
    <x v="0"/>
    <x v="1"/>
    <s v="Hon GuestStacker Chair"/>
    <n v="725.34400000000005"/>
    <n v="4"/>
    <n v="0.2"/>
    <n v="54.400799999999997"/>
    <x v="0"/>
  </r>
  <r>
    <n v="7623"/>
    <x v="3778"/>
    <x v="2"/>
    <x v="641"/>
    <d v="2011-11-29T00:00:00"/>
    <s v="Standard Class"/>
    <s v="RB-19435"/>
    <s v="Richard Bierner"/>
    <x v="0"/>
    <s v="United States"/>
    <s v="Los Angeles"/>
    <x v="1"/>
    <n v="90004"/>
    <x v="1"/>
    <s v="OFF-AR-10004707"/>
    <x v="1"/>
    <x v="6"/>
    <s v="Staples"/>
    <n v="7.44"/>
    <n v="3"/>
    <n v="0"/>
    <n v="2.6040000000000001"/>
    <x v="0"/>
  </r>
  <r>
    <n v="7624"/>
    <x v="3779"/>
    <x v="2"/>
    <x v="686"/>
    <d v="2011-07-20T00:00:00"/>
    <s v="Standard Class"/>
    <s v="SS-20515"/>
    <s v="Shirley Schmidt"/>
    <x v="2"/>
    <s v="United States"/>
    <s v="Newark"/>
    <x v="13"/>
    <n v="19711"/>
    <x v="3"/>
    <s v="OFF-AP-10000576"/>
    <x v="1"/>
    <x v="9"/>
    <s v="Belkin 7 Outlet SurgeMaster II"/>
    <n v="39.479999999999997"/>
    <n v="1"/>
    <n v="0"/>
    <n v="11.054399999999999"/>
    <x v="7"/>
  </r>
  <r>
    <n v="7625"/>
    <x v="3780"/>
    <x v="1"/>
    <x v="293"/>
    <d v="2012-05-27T00:00:00"/>
    <s v="Second Class"/>
    <s v="NM-18445"/>
    <s v="Nathan Mautz"/>
    <x v="2"/>
    <s v="United States"/>
    <s v="Detroit"/>
    <x v="12"/>
    <n v="48234"/>
    <x v="2"/>
    <s v="OFF-AP-10001394"/>
    <x v="1"/>
    <x v="9"/>
    <s v="Harmony Air Purifier"/>
    <n v="850.5"/>
    <n v="5"/>
    <n v="0.1"/>
    <n v="245.7"/>
    <x v="5"/>
  </r>
  <r>
    <n v="7626"/>
    <x v="3780"/>
    <x v="1"/>
    <x v="293"/>
    <d v="2012-05-27T00:00:00"/>
    <s v="Second Class"/>
    <s v="NM-18445"/>
    <s v="Nathan Mautz"/>
    <x v="2"/>
    <s v="United States"/>
    <s v="Detroit"/>
    <x v="12"/>
    <n v="48234"/>
    <x v="2"/>
    <s v="FUR-FU-10003724"/>
    <x v="0"/>
    <x v="5"/>
    <s v="Westinghouse Clip-On Gooseneck Lamps"/>
    <n v="75.33"/>
    <n v="9"/>
    <n v="0"/>
    <n v="19.585799999999999"/>
    <x v="5"/>
  </r>
  <r>
    <n v="7627"/>
    <x v="3781"/>
    <x v="1"/>
    <x v="82"/>
    <d v="2012-11-23T00:00:00"/>
    <s v="Second Class"/>
    <s v="EM-14095"/>
    <s v="Eudokia Martin"/>
    <x v="1"/>
    <s v="United States"/>
    <s v="Phoenix"/>
    <x v="16"/>
    <n v="85023"/>
    <x v="1"/>
    <s v="OFF-AP-10002867"/>
    <x v="1"/>
    <x v="9"/>
    <s v="Fellowes Command Center 5-outlet power strip"/>
    <n v="325.63200000000001"/>
    <n v="6"/>
    <n v="0.2"/>
    <n v="28.492799999999999"/>
    <x v="0"/>
  </r>
  <r>
    <n v="7628"/>
    <x v="3781"/>
    <x v="1"/>
    <x v="82"/>
    <d v="2012-11-23T00:00:00"/>
    <s v="Second Class"/>
    <s v="EM-14095"/>
    <s v="Eudokia Martin"/>
    <x v="1"/>
    <s v="United States"/>
    <s v="Phoenix"/>
    <x v="16"/>
    <n v="85023"/>
    <x v="1"/>
    <s v="TEC-AC-10002718"/>
    <x v="2"/>
    <x v="11"/>
    <s v="Belkin Standard 104 key USB Keyboard"/>
    <n v="23.344000000000001"/>
    <n v="2"/>
    <n v="0.2"/>
    <n v="-1.4590000000000001"/>
    <x v="0"/>
  </r>
  <r>
    <n v="7629"/>
    <x v="3781"/>
    <x v="1"/>
    <x v="82"/>
    <d v="2012-11-23T00:00:00"/>
    <s v="Second Class"/>
    <s v="EM-14095"/>
    <s v="Eudokia Martin"/>
    <x v="1"/>
    <s v="United States"/>
    <s v="Phoenix"/>
    <x v="16"/>
    <n v="85023"/>
    <x v="1"/>
    <s v="OFF-LA-10003121"/>
    <x v="1"/>
    <x v="2"/>
    <s v="Avery 506"/>
    <n v="16.52"/>
    <n v="5"/>
    <n v="0.2"/>
    <n v="5.3689999999999998"/>
    <x v="0"/>
  </r>
  <r>
    <n v="7630"/>
    <x v="3782"/>
    <x v="2"/>
    <x v="809"/>
    <d v="2011-04-01T00:00:00"/>
    <s v="First Class"/>
    <s v="MP-17470"/>
    <s v="Mark Packer"/>
    <x v="2"/>
    <s v="United States"/>
    <s v="Brownsville"/>
    <x v="5"/>
    <n v="78521"/>
    <x v="2"/>
    <s v="OFF-EN-10002230"/>
    <x v="1"/>
    <x v="12"/>
    <s v="Airmail Envelopes"/>
    <n v="335.72"/>
    <n v="5"/>
    <n v="0.2"/>
    <n v="113.30549999999999"/>
    <x v="10"/>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x v="10"/>
  </r>
  <r>
    <n v="7632"/>
    <x v="3782"/>
    <x v="2"/>
    <x v="809"/>
    <d v="2011-04-01T00:00:00"/>
    <s v="First Class"/>
    <s v="MP-17470"/>
    <s v="Mark Packer"/>
    <x v="2"/>
    <s v="United States"/>
    <s v="Brownsville"/>
    <x v="5"/>
    <n v="78521"/>
    <x v="2"/>
    <s v="FUR-CH-10002304"/>
    <x v="0"/>
    <x v="1"/>
    <s v="Global Stack Chair without Arms, Black"/>
    <n v="127.30200000000001"/>
    <n v="7"/>
    <n v="0.3"/>
    <n v="-9.093"/>
    <x v="10"/>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x v="4"/>
  </r>
  <r>
    <n v="7634"/>
    <x v="3783"/>
    <x v="3"/>
    <x v="614"/>
    <d v="2015-01-02T00:00:00"/>
    <s v="Second Class"/>
    <s v="KH-16360"/>
    <s v="Katherine Hughes"/>
    <x v="0"/>
    <s v="United States"/>
    <s v="Louisville"/>
    <x v="0"/>
    <n v="40214"/>
    <x v="0"/>
    <s v="OFF-BI-10002414"/>
    <x v="1"/>
    <x v="8"/>
    <s v="GBC ProClick Spines for 32-Hole Punch"/>
    <n v="12.53"/>
    <n v="1"/>
    <n v="0"/>
    <n v="5.8891"/>
    <x v="4"/>
  </r>
  <r>
    <n v="7635"/>
    <x v="3783"/>
    <x v="3"/>
    <x v="614"/>
    <d v="2015-01-02T00:00:00"/>
    <s v="Second Class"/>
    <s v="KH-16360"/>
    <s v="Katherine Hughes"/>
    <x v="0"/>
    <s v="United States"/>
    <s v="Louisville"/>
    <x v="0"/>
    <n v="40214"/>
    <x v="0"/>
    <s v="OFF-AR-10003696"/>
    <x v="1"/>
    <x v="6"/>
    <s v="Panasonic KP-350BK Electric Pencil Sharpener with Auto Stop"/>
    <n v="34.58"/>
    <n v="1"/>
    <n v="0"/>
    <n v="10.0282"/>
    <x v="4"/>
  </r>
  <r>
    <n v="7636"/>
    <x v="3783"/>
    <x v="3"/>
    <x v="614"/>
    <d v="2015-01-02T00:00:00"/>
    <s v="Second Class"/>
    <s v="KH-16360"/>
    <s v="Katherine Hughes"/>
    <x v="0"/>
    <s v="United States"/>
    <s v="Louisville"/>
    <x v="0"/>
    <n v="40214"/>
    <x v="0"/>
    <s v="FUR-CH-10004495"/>
    <x v="0"/>
    <x v="1"/>
    <s v="Global Leather and Oak Executive Chair, Black"/>
    <n v="300.98"/>
    <n v="1"/>
    <n v="0"/>
    <n v="87.284199999999998"/>
    <x v="4"/>
  </r>
  <r>
    <n v="7637"/>
    <x v="3783"/>
    <x v="3"/>
    <x v="614"/>
    <d v="2015-01-02T00:00:00"/>
    <s v="Second Class"/>
    <s v="KH-16360"/>
    <s v="Katherine Hughes"/>
    <x v="0"/>
    <s v="United States"/>
    <s v="Louisville"/>
    <x v="0"/>
    <n v="40214"/>
    <x v="0"/>
    <s v="FUR-CH-10001270"/>
    <x v="0"/>
    <x v="1"/>
    <s v="Harbour Creations Steel Folding Chair"/>
    <n v="258.75"/>
    <n v="3"/>
    <n v="0"/>
    <n v="77.625"/>
    <x v="4"/>
  </r>
  <r>
    <n v="7638"/>
    <x v="3784"/>
    <x v="3"/>
    <x v="580"/>
    <d v="2014-03-09T00:00:00"/>
    <s v="Standard Class"/>
    <s v="DB-13555"/>
    <s v="Dorothy Badders"/>
    <x v="1"/>
    <s v="United States"/>
    <s v="Newark"/>
    <x v="13"/>
    <n v="19711"/>
    <x v="3"/>
    <s v="OFF-AR-10001615"/>
    <x v="1"/>
    <x v="6"/>
    <s v="Newell 34"/>
    <n v="59.52"/>
    <n v="3"/>
    <n v="0"/>
    <n v="15.475199999999999"/>
    <x v="10"/>
  </r>
  <r>
    <n v="7639"/>
    <x v="3784"/>
    <x v="3"/>
    <x v="580"/>
    <d v="2014-03-09T00:00:00"/>
    <s v="Standard Class"/>
    <s v="DB-13555"/>
    <s v="Dorothy Badders"/>
    <x v="1"/>
    <s v="United States"/>
    <s v="Newark"/>
    <x v="13"/>
    <n v="19711"/>
    <x v="3"/>
    <s v="OFF-EN-10003286"/>
    <x v="1"/>
    <x v="12"/>
    <s v="Staples"/>
    <n v="57.96"/>
    <n v="7"/>
    <n v="0"/>
    <n v="27.241199999999999"/>
    <x v="10"/>
  </r>
  <r>
    <n v="7640"/>
    <x v="3784"/>
    <x v="3"/>
    <x v="580"/>
    <d v="2014-03-09T00:00:00"/>
    <s v="Standard Class"/>
    <s v="DB-13555"/>
    <s v="Dorothy Badders"/>
    <x v="1"/>
    <s v="United States"/>
    <s v="Newark"/>
    <x v="13"/>
    <n v="19711"/>
    <x v="3"/>
    <s v="FUR-BO-10003660"/>
    <x v="0"/>
    <x v="0"/>
    <s v="Bush Cubix Collection Bookcases, Fully Assembled"/>
    <n v="441.96"/>
    <n v="2"/>
    <n v="0"/>
    <n v="101.6508"/>
    <x v="10"/>
  </r>
  <r>
    <n v="7641"/>
    <x v="3784"/>
    <x v="3"/>
    <x v="580"/>
    <d v="2014-03-09T00:00:00"/>
    <s v="Standard Class"/>
    <s v="DB-13555"/>
    <s v="Dorothy Badders"/>
    <x v="1"/>
    <s v="United States"/>
    <s v="Newark"/>
    <x v="13"/>
    <n v="19711"/>
    <x v="3"/>
    <s v="OFF-PA-10002764"/>
    <x v="1"/>
    <x v="10"/>
    <s v="Staples"/>
    <n v="68.040000000000006"/>
    <n v="6"/>
    <n v="0"/>
    <n v="33.339599999999997"/>
    <x v="10"/>
  </r>
  <r>
    <n v="7642"/>
    <x v="3785"/>
    <x v="0"/>
    <x v="1099"/>
    <d v="2013-10-08T00:00:00"/>
    <s v="First Class"/>
    <s v="LB-16795"/>
    <s v="Laurel Beltran"/>
    <x v="2"/>
    <s v="United States"/>
    <s v="Pueblo"/>
    <x v="22"/>
    <n v="81001"/>
    <x v="1"/>
    <s v="TEC-MA-10001695"/>
    <x v="2"/>
    <x v="15"/>
    <s v="Zebra GK420t Direct Thermal/Thermal Transfer Printer"/>
    <n v="703.71"/>
    <n v="6"/>
    <n v="0.7"/>
    <n v="-938.28"/>
    <x v="2"/>
  </r>
  <r>
    <n v="7643"/>
    <x v="3785"/>
    <x v="0"/>
    <x v="1099"/>
    <d v="2013-10-08T00:00:00"/>
    <s v="First Class"/>
    <s v="LB-16795"/>
    <s v="Laurel Beltran"/>
    <x v="2"/>
    <s v="United States"/>
    <s v="Pueblo"/>
    <x v="22"/>
    <n v="81001"/>
    <x v="1"/>
    <s v="OFF-BI-10002824"/>
    <x v="1"/>
    <x v="8"/>
    <s v="Recycled Easel Ring Binders"/>
    <n v="17.904"/>
    <n v="4"/>
    <n v="0.7"/>
    <n v="-14.92"/>
    <x v="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x v="2"/>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x v="2"/>
  </r>
  <r>
    <n v="7646"/>
    <x v="3786"/>
    <x v="1"/>
    <x v="57"/>
    <d v="2012-04-11T00:00:00"/>
    <s v="Standard Class"/>
    <s v="CA-11965"/>
    <s v="Carol Adams"/>
    <x v="1"/>
    <s v="United States"/>
    <s v="Los Angeles"/>
    <x v="1"/>
    <n v="90036"/>
    <x v="1"/>
    <s v="FUR-CH-10003973"/>
    <x v="0"/>
    <x v="1"/>
    <s v="GuestStacker Chair with Chrome Finish Legs"/>
    <n v="892.22400000000005"/>
    <n v="3"/>
    <n v="0.2"/>
    <n v="89.222399999999993"/>
    <x v="3"/>
  </r>
  <r>
    <n v="7647"/>
    <x v="3787"/>
    <x v="2"/>
    <x v="340"/>
    <d v="2011-09-13T00:00:00"/>
    <s v="Standard Class"/>
    <s v="DL-12925"/>
    <s v="Daniel Lacy"/>
    <x v="0"/>
    <s v="United States"/>
    <s v="Greenville"/>
    <x v="3"/>
    <n v="27834"/>
    <x v="0"/>
    <s v="TEC-MA-10002073"/>
    <x v="2"/>
    <x v="15"/>
    <s v="3D Systems Cube Printer, 2nd Generation, White"/>
    <n v="1299.99"/>
    <n v="2"/>
    <n v="0.5"/>
    <n v="-571.99559999999997"/>
    <x v="8"/>
  </r>
  <r>
    <n v="7648"/>
    <x v="3788"/>
    <x v="0"/>
    <x v="543"/>
    <d v="2013-03-17T00:00:00"/>
    <s v="First Class"/>
    <s v="FC-14335"/>
    <s v="Fred Chung"/>
    <x v="1"/>
    <s v="United States"/>
    <s v="San Francisco"/>
    <x v="1"/>
    <n v="94110"/>
    <x v="1"/>
    <s v="OFF-BI-10003529"/>
    <x v="1"/>
    <x v="8"/>
    <s v="Avery Round Ring Poly Binders"/>
    <n v="4.5439999999999996"/>
    <n v="2"/>
    <n v="0.2"/>
    <n v="1.6472"/>
    <x v="10"/>
  </r>
  <r>
    <n v="7649"/>
    <x v="3788"/>
    <x v="0"/>
    <x v="543"/>
    <d v="2013-03-17T00:00:00"/>
    <s v="First Class"/>
    <s v="FC-14335"/>
    <s v="Fred Chung"/>
    <x v="1"/>
    <s v="United States"/>
    <s v="San Francisco"/>
    <x v="1"/>
    <n v="94110"/>
    <x v="1"/>
    <s v="FUR-CH-10000309"/>
    <x v="0"/>
    <x v="1"/>
    <s v="Global Comet Stacking Arm Chair"/>
    <n v="1352.0319999999999"/>
    <n v="4"/>
    <n v="0.2"/>
    <n v="84.501999999999995"/>
    <x v="10"/>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x v="4"/>
  </r>
  <r>
    <n v="7651"/>
    <x v="3789"/>
    <x v="1"/>
    <x v="17"/>
    <d v="2012-12-31T00:00:00"/>
    <s v="Standard Class"/>
    <s v="DB-13120"/>
    <s v="David Bremer"/>
    <x v="1"/>
    <s v="United States"/>
    <s v="Marion"/>
    <x v="24"/>
    <n v="43302"/>
    <x v="3"/>
    <s v="OFF-EN-10003286"/>
    <x v="1"/>
    <x v="12"/>
    <s v="Staples"/>
    <n v="19.872"/>
    <n v="3"/>
    <n v="0.2"/>
    <n v="6.7068000000000003"/>
    <x v="4"/>
  </r>
  <r>
    <n v="7652"/>
    <x v="3790"/>
    <x v="3"/>
    <x v="783"/>
    <d v="2014-08-09T00:00:00"/>
    <s v="First Class"/>
    <s v="CK-12205"/>
    <s v="Chloris Kastensmidt"/>
    <x v="0"/>
    <s v="United States"/>
    <s v="Dallas"/>
    <x v="5"/>
    <n v="75081"/>
    <x v="2"/>
    <s v="TEC-AC-10001552"/>
    <x v="2"/>
    <x v="11"/>
    <s v="Logitech K350 2.4Ghz Wireless Keyboard"/>
    <n v="119.44799999999999"/>
    <n v="3"/>
    <n v="0.2"/>
    <n v="-13.437900000000001"/>
    <x v="6"/>
  </r>
  <r>
    <n v="7653"/>
    <x v="3790"/>
    <x v="3"/>
    <x v="783"/>
    <d v="2014-08-09T00:00:00"/>
    <s v="First Class"/>
    <s v="CK-12205"/>
    <s v="Chloris Kastensmidt"/>
    <x v="0"/>
    <s v="United States"/>
    <s v="Dallas"/>
    <x v="5"/>
    <n v="75081"/>
    <x v="2"/>
    <s v="OFF-ST-10002790"/>
    <x v="1"/>
    <x v="4"/>
    <s v="Safco Industrial Shelving"/>
    <n v="118.16"/>
    <n v="2"/>
    <n v="0.2"/>
    <n v="-25.109000000000002"/>
    <x v="6"/>
  </r>
  <r>
    <n v="7654"/>
    <x v="3791"/>
    <x v="1"/>
    <x v="204"/>
    <d v="2012-03-27T00:00:00"/>
    <s v="Standard Class"/>
    <s v="FW-14395"/>
    <s v="Fred Wasserman"/>
    <x v="1"/>
    <s v="United States"/>
    <s v="Huntsville"/>
    <x v="19"/>
    <n v="35810"/>
    <x v="0"/>
    <s v="OFF-AR-10003217"/>
    <x v="1"/>
    <x v="6"/>
    <s v="Newell 316"/>
    <n v="19.559999999999999"/>
    <n v="4"/>
    <n v="0"/>
    <n v="5.4767999999999999"/>
    <x v="10"/>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x v="0"/>
  </r>
  <r>
    <n v="7656"/>
    <x v="3792"/>
    <x v="1"/>
    <x v="672"/>
    <d v="2012-12-02T00:00:00"/>
    <s v="Second Class"/>
    <s v="JM-15865"/>
    <s v="John Murray"/>
    <x v="0"/>
    <s v="United States"/>
    <s v="Las Vegas"/>
    <x v="33"/>
    <n v="89115"/>
    <x v="1"/>
    <s v="OFF-PA-10003848"/>
    <x v="1"/>
    <x v="10"/>
    <s v="Xerox 1997"/>
    <n v="25.92"/>
    <n v="4"/>
    <n v="0"/>
    <n v="12.441599999999999"/>
    <x v="0"/>
  </r>
  <r>
    <n v="7657"/>
    <x v="3793"/>
    <x v="2"/>
    <x v="1166"/>
    <d v="2011-04-15T00:00:00"/>
    <s v="Same Day"/>
    <s v="PS-18970"/>
    <s v="Paul Stevenson"/>
    <x v="2"/>
    <s v="United States"/>
    <s v="Los Angeles"/>
    <x v="1"/>
    <n v="90049"/>
    <x v="1"/>
    <s v="OFF-AP-10000240"/>
    <x v="1"/>
    <x v="9"/>
    <s v="Belkin F9G930V10-GRY 9 Outlet Surge"/>
    <n v="106.96"/>
    <n v="2"/>
    <n v="0"/>
    <n v="31.0184"/>
    <x v="3"/>
  </r>
  <r>
    <n v="7658"/>
    <x v="3793"/>
    <x v="2"/>
    <x v="1166"/>
    <d v="2011-04-15T00:00:00"/>
    <s v="Same Day"/>
    <s v="PS-18970"/>
    <s v="Paul Stevenson"/>
    <x v="2"/>
    <s v="United States"/>
    <s v="Los Angeles"/>
    <x v="1"/>
    <n v="90049"/>
    <x v="1"/>
    <s v="FUR-FU-10004091"/>
    <x v="0"/>
    <x v="5"/>
    <s v="Howard Miller 13&quot; Diameter Goldtone Round Wall Clock"/>
    <n v="187.76"/>
    <n v="4"/>
    <n v="0"/>
    <n v="76.9816"/>
    <x v="3"/>
  </r>
  <r>
    <n v="7659"/>
    <x v="3794"/>
    <x v="3"/>
    <x v="245"/>
    <d v="2014-08-03T00:00:00"/>
    <s v="First Class"/>
    <s v="TC-21475"/>
    <s v="Tony Chapman"/>
    <x v="2"/>
    <s v="United States"/>
    <s v="Lakewood"/>
    <x v="24"/>
    <n v="44107"/>
    <x v="3"/>
    <s v="OFF-BI-10001071"/>
    <x v="1"/>
    <x v="8"/>
    <s v="GBC ProClick Punch Binding System"/>
    <n v="76.775999999999996"/>
    <n v="4"/>
    <n v="0.7"/>
    <n v="-53.743200000000002"/>
    <x v="7"/>
  </r>
  <r>
    <n v="7660"/>
    <x v="3795"/>
    <x v="3"/>
    <x v="702"/>
    <d v="2014-06-06T00:00:00"/>
    <s v="Standard Class"/>
    <s v="CV-12805"/>
    <s v="Cynthia Voltz"/>
    <x v="1"/>
    <s v="United States"/>
    <s v="Fremont"/>
    <x v="8"/>
    <n v="68025"/>
    <x v="2"/>
    <s v="OFF-BI-10003676"/>
    <x v="1"/>
    <x v="8"/>
    <s v="GBC Standard Recycled Report Covers, Clear Plastic Sheets"/>
    <n v="53.9"/>
    <n v="5"/>
    <n v="0"/>
    <n v="25.872"/>
    <x v="1"/>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x v="9"/>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x v="9"/>
  </r>
  <r>
    <n v="7663"/>
    <x v="3797"/>
    <x v="3"/>
    <x v="365"/>
    <d v="2014-10-02T00:00:00"/>
    <s v="First Class"/>
    <s v="SC-20575"/>
    <s v="Sonia Cooley"/>
    <x v="0"/>
    <s v="United States"/>
    <s v="Los Angeles"/>
    <x v="1"/>
    <n v="90036"/>
    <x v="1"/>
    <s v="OFF-AR-10002067"/>
    <x v="1"/>
    <x v="6"/>
    <s v="Newell 334"/>
    <n v="99.2"/>
    <n v="5"/>
    <n v="0"/>
    <n v="25.792000000000002"/>
    <x v="8"/>
  </r>
  <r>
    <n v="7664"/>
    <x v="3798"/>
    <x v="3"/>
    <x v="1168"/>
    <d v="2014-09-20T00:00:00"/>
    <s v="Standard Class"/>
    <s v="SG-20605"/>
    <s v="Speros Goranitis"/>
    <x v="0"/>
    <s v="United States"/>
    <s v="Asheville"/>
    <x v="3"/>
    <n v="28806"/>
    <x v="0"/>
    <s v="OFF-AR-10003158"/>
    <x v="1"/>
    <x v="6"/>
    <s v="Fluorescent Highlighters by Dixon"/>
    <n v="15.92"/>
    <n v="5"/>
    <n v="0.2"/>
    <n v="2.786"/>
    <x v="8"/>
  </r>
  <r>
    <n v="7665"/>
    <x v="3799"/>
    <x v="2"/>
    <x v="68"/>
    <d v="2011-10-26T00:00:00"/>
    <s v="Standard Class"/>
    <s v="NB-18580"/>
    <s v="Nicole Brennan"/>
    <x v="1"/>
    <s v="United States"/>
    <s v="Bossier City"/>
    <x v="28"/>
    <n v="71111"/>
    <x v="0"/>
    <s v="FUR-FU-10000193"/>
    <x v="0"/>
    <x v="5"/>
    <s v="Tenex Chairmats For Use with Hard Floors"/>
    <n v="129.91999999999999"/>
    <n v="4"/>
    <n v="0"/>
    <n v="10.393599999999999"/>
    <x v="2"/>
  </r>
  <r>
    <n v="7666"/>
    <x v="3800"/>
    <x v="0"/>
    <x v="964"/>
    <d v="2013-10-09T00:00:00"/>
    <s v="Standard Class"/>
    <s v="DR-12940"/>
    <s v="Daniel Raglin"/>
    <x v="2"/>
    <s v="United States"/>
    <s v="Providence"/>
    <x v="34"/>
    <n v="2908"/>
    <x v="3"/>
    <s v="OFF-BI-10000977"/>
    <x v="1"/>
    <x v="8"/>
    <s v="Ibico Plastic Spiral Binding Combs"/>
    <n v="30.4"/>
    <n v="1"/>
    <n v="0"/>
    <n v="13.984"/>
    <x v="2"/>
  </r>
  <r>
    <n v="7667"/>
    <x v="3800"/>
    <x v="0"/>
    <x v="964"/>
    <d v="2013-10-09T00:00:00"/>
    <s v="Standard Class"/>
    <s v="DR-12940"/>
    <s v="Daniel Raglin"/>
    <x v="2"/>
    <s v="United States"/>
    <s v="Providence"/>
    <x v="34"/>
    <n v="2908"/>
    <x v="3"/>
    <s v="TEC-CO-10001449"/>
    <x v="2"/>
    <x v="16"/>
    <s v="Hewlett Packard LaserJet 3310 Copier"/>
    <n v="5399.91"/>
    <n v="9"/>
    <n v="0"/>
    <n v="2591.9567999999999"/>
    <x v="2"/>
  </r>
  <r>
    <n v="7668"/>
    <x v="3800"/>
    <x v="0"/>
    <x v="964"/>
    <d v="2013-10-09T00:00:00"/>
    <s v="Standard Class"/>
    <s v="DR-12940"/>
    <s v="Daniel Raglin"/>
    <x v="2"/>
    <s v="United States"/>
    <s v="Providence"/>
    <x v="34"/>
    <n v="2908"/>
    <x v="3"/>
    <s v="OFF-ST-10000136"/>
    <x v="1"/>
    <x v="4"/>
    <s v="Letter Size File"/>
    <n v="119.1"/>
    <n v="3"/>
    <n v="0"/>
    <n v="34.539000000000001"/>
    <x v="2"/>
  </r>
  <r>
    <n v="7669"/>
    <x v="3801"/>
    <x v="1"/>
    <x v="154"/>
    <d v="2012-11-29T00:00:00"/>
    <s v="Second Class"/>
    <s v="MA-17560"/>
    <s v="Matt Abelman"/>
    <x v="2"/>
    <s v="United States"/>
    <s v="Everett"/>
    <x v="31"/>
    <n v="2149"/>
    <x v="3"/>
    <s v="OFF-PA-10000743"/>
    <x v="1"/>
    <x v="10"/>
    <s v="Xerox 1977"/>
    <n v="40.08"/>
    <n v="6"/>
    <n v="0"/>
    <n v="19.238399999999999"/>
    <x v="0"/>
  </r>
  <r>
    <n v="7670"/>
    <x v="3801"/>
    <x v="1"/>
    <x v="154"/>
    <d v="2012-11-29T00:00:00"/>
    <s v="Second Class"/>
    <s v="MA-17560"/>
    <s v="Matt Abelman"/>
    <x v="2"/>
    <s v="United States"/>
    <s v="Everett"/>
    <x v="31"/>
    <n v="2149"/>
    <x v="3"/>
    <s v="OFF-PA-10001019"/>
    <x v="1"/>
    <x v="10"/>
    <s v="Xerox 1884"/>
    <n v="59.94"/>
    <n v="3"/>
    <n v="0"/>
    <n v="28.171800000000001"/>
    <x v="0"/>
  </r>
  <r>
    <n v="7671"/>
    <x v="3801"/>
    <x v="1"/>
    <x v="154"/>
    <d v="2012-11-29T00:00:00"/>
    <s v="Second Class"/>
    <s v="MA-17560"/>
    <s v="Matt Abelman"/>
    <x v="2"/>
    <s v="United States"/>
    <s v="Everett"/>
    <x v="31"/>
    <n v="2149"/>
    <x v="3"/>
    <s v="TEC-AC-10003095"/>
    <x v="2"/>
    <x v="11"/>
    <s v="Logitech G35 7.1-Channel Surround Sound Headset"/>
    <n v="259.98"/>
    <n v="2"/>
    <n v="0"/>
    <n v="88.393199999999993"/>
    <x v="0"/>
  </r>
  <r>
    <n v="7672"/>
    <x v="3801"/>
    <x v="1"/>
    <x v="154"/>
    <d v="2012-11-29T00:00:00"/>
    <s v="Second Class"/>
    <s v="MA-17560"/>
    <s v="Matt Abelman"/>
    <x v="2"/>
    <s v="United States"/>
    <s v="Everett"/>
    <x v="31"/>
    <n v="2149"/>
    <x v="3"/>
    <s v="FUR-BO-10002916"/>
    <x v="0"/>
    <x v="0"/>
    <s v="Rush Hierlooms Collection 1&quot; Thick Stackable Bookcases"/>
    <n v="170.98"/>
    <n v="1"/>
    <n v="0"/>
    <n v="32.486199999999997"/>
    <x v="0"/>
  </r>
  <r>
    <n v="7673"/>
    <x v="3801"/>
    <x v="1"/>
    <x v="154"/>
    <d v="2012-11-29T00:00:00"/>
    <s v="Second Class"/>
    <s v="MA-17560"/>
    <s v="Matt Abelman"/>
    <x v="2"/>
    <s v="United States"/>
    <s v="Everett"/>
    <x v="31"/>
    <n v="2149"/>
    <x v="3"/>
    <s v="FUR-FU-10002506"/>
    <x v="0"/>
    <x v="5"/>
    <s v="Tensor &quot;Hersey Kiss&quot; Styled Floor Lamp"/>
    <n v="38.97"/>
    <n v="3"/>
    <n v="0"/>
    <n v="4.6764000000000001"/>
    <x v="0"/>
  </r>
  <r>
    <n v="7674"/>
    <x v="3801"/>
    <x v="1"/>
    <x v="154"/>
    <d v="2012-11-29T00:00:00"/>
    <s v="Second Class"/>
    <s v="MA-17560"/>
    <s v="Matt Abelman"/>
    <x v="2"/>
    <s v="United States"/>
    <s v="Everett"/>
    <x v="31"/>
    <n v="2149"/>
    <x v="3"/>
    <s v="OFF-PA-10003823"/>
    <x v="1"/>
    <x v="10"/>
    <s v="Xerox 197"/>
    <n v="154.9"/>
    <n v="5"/>
    <n v="0"/>
    <n v="69.704999999999998"/>
    <x v="0"/>
  </r>
  <r>
    <n v="7675"/>
    <x v="3801"/>
    <x v="1"/>
    <x v="154"/>
    <d v="2012-11-29T00:00:00"/>
    <s v="Second Class"/>
    <s v="MA-17560"/>
    <s v="Matt Abelman"/>
    <x v="2"/>
    <s v="United States"/>
    <s v="Everett"/>
    <x v="31"/>
    <n v="2149"/>
    <x v="3"/>
    <s v="FUR-TA-10004619"/>
    <x v="0"/>
    <x v="3"/>
    <s v="Hon Non-Folding Utility Tables"/>
    <n v="446.06799999999998"/>
    <n v="4"/>
    <n v="0.3"/>
    <n v="0"/>
    <x v="0"/>
  </r>
  <r>
    <n v="7676"/>
    <x v="3802"/>
    <x v="3"/>
    <x v="636"/>
    <d v="2014-05-10T00:00:00"/>
    <s v="Second Class"/>
    <s v="TS-21655"/>
    <s v="Trudy Schmidt"/>
    <x v="0"/>
    <s v="United States"/>
    <s v="Rancho Cucamonga"/>
    <x v="1"/>
    <n v="91730"/>
    <x v="1"/>
    <s v="OFF-AP-10001271"/>
    <x v="1"/>
    <x v="9"/>
    <s v="Eureka The Boss Cordless Rechargeable Stick Vac"/>
    <n v="152.94"/>
    <n v="3"/>
    <n v="0"/>
    <n v="41.293799999999997"/>
    <x v="5"/>
  </r>
  <r>
    <n v="7677"/>
    <x v="3803"/>
    <x v="2"/>
    <x v="1169"/>
    <d v="2011-10-08T00:00:00"/>
    <s v="Same Day"/>
    <s v="JG-15115"/>
    <s v="Jack Garza"/>
    <x v="0"/>
    <s v="United States"/>
    <s v="Charlotte"/>
    <x v="3"/>
    <n v="28205"/>
    <x v="0"/>
    <s v="TEC-AC-10002331"/>
    <x v="2"/>
    <x v="11"/>
    <s v="Maxell 74 Minute CDR, 10/Pack"/>
    <n v="23.472000000000001"/>
    <n v="3"/>
    <n v="0.2"/>
    <n v="4.9878"/>
    <x v="2"/>
  </r>
  <r>
    <n v="7678"/>
    <x v="3804"/>
    <x v="2"/>
    <x v="520"/>
    <d v="2012-01-07T00:00:00"/>
    <s v="Standard Class"/>
    <s v="KM-16375"/>
    <s v="Katherine Murray"/>
    <x v="2"/>
    <s v="United States"/>
    <s v="Providence"/>
    <x v="34"/>
    <n v="2908"/>
    <x v="3"/>
    <s v="OFF-PA-10003228"/>
    <x v="1"/>
    <x v="10"/>
    <s v="Xerox 1917"/>
    <n v="195.64"/>
    <n v="4"/>
    <n v="0"/>
    <n v="91.950800000000001"/>
    <x v="4"/>
  </r>
  <r>
    <n v="7679"/>
    <x v="3804"/>
    <x v="2"/>
    <x v="520"/>
    <d v="2012-01-07T00:00:00"/>
    <s v="Standard Class"/>
    <s v="KM-16375"/>
    <s v="Katherine Murray"/>
    <x v="2"/>
    <s v="United States"/>
    <s v="Providence"/>
    <x v="34"/>
    <n v="2908"/>
    <x v="3"/>
    <s v="OFF-PA-10002586"/>
    <x v="1"/>
    <x v="10"/>
    <s v="Xerox 1970"/>
    <n v="14.94"/>
    <n v="3"/>
    <n v="0"/>
    <n v="7.0217999999999998"/>
    <x v="4"/>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x v="4"/>
  </r>
  <r>
    <n v="7681"/>
    <x v="3804"/>
    <x v="2"/>
    <x v="520"/>
    <d v="2012-01-07T00:00:00"/>
    <s v="Standard Class"/>
    <s v="KM-16375"/>
    <s v="Katherine Murray"/>
    <x v="2"/>
    <s v="United States"/>
    <s v="Providence"/>
    <x v="34"/>
    <n v="2908"/>
    <x v="3"/>
    <s v="FUR-BO-10000362"/>
    <x v="0"/>
    <x v="0"/>
    <s v="Sauder Inglewood Library Bookcases"/>
    <n v="341.96"/>
    <n v="2"/>
    <n v="0"/>
    <n v="78.650800000000004"/>
    <x v="4"/>
  </r>
  <r>
    <n v="7682"/>
    <x v="3804"/>
    <x v="2"/>
    <x v="520"/>
    <d v="2012-01-07T00:00:00"/>
    <s v="Standard Class"/>
    <s v="KM-16375"/>
    <s v="Katherine Murray"/>
    <x v="2"/>
    <s v="United States"/>
    <s v="Providence"/>
    <x v="34"/>
    <n v="2908"/>
    <x v="3"/>
    <s v="FUR-CH-10004218"/>
    <x v="0"/>
    <x v="1"/>
    <s v="Global Fabric Manager's Chair, Dark Gray"/>
    <n v="605.88"/>
    <n v="6"/>
    <n v="0"/>
    <n v="151.47"/>
    <x v="4"/>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x v="3"/>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x v="3"/>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x v="11"/>
  </r>
  <r>
    <n v="7686"/>
    <x v="3806"/>
    <x v="1"/>
    <x v="966"/>
    <d v="2012-02-21T00:00:00"/>
    <s v="Standard Class"/>
    <s v="TT-21070"/>
    <s v="Ted Trevino"/>
    <x v="0"/>
    <s v="United States"/>
    <s v="Rochester"/>
    <x v="15"/>
    <n v="14609"/>
    <x v="3"/>
    <s v="TEC-PH-10002584"/>
    <x v="2"/>
    <x v="7"/>
    <s v="Samsung Galaxy S4"/>
    <n v="625.99"/>
    <n v="1"/>
    <n v="0"/>
    <n v="187.797"/>
    <x v="11"/>
  </r>
  <r>
    <n v="7687"/>
    <x v="3807"/>
    <x v="0"/>
    <x v="881"/>
    <d v="2013-11-30T00:00:00"/>
    <s v="Standard Class"/>
    <s v="BB-11545"/>
    <s v="Brenda Bowman"/>
    <x v="1"/>
    <s v="United States"/>
    <s v="Jackson"/>
    <x v="12"/>
    <n v="49201"/>
    <x v="2"/>
    <s v="FUR-TA-10001095"/>
    <x v="0"/>
    <x v="3"/>
    <s v="Chromcraft Round Conference Tables"/>
    <n v="1568.61"/>
    <n v="9"/>
    <n v="0"/>
    <n v="329.40809999999999"/>
    <x v="0"/>
  </r>
  <r>
    <n v="7688"/>
    <x v="3807"/>
    <x v="0"/>
    <x v="881"/>
    <d v="2013-11-30T00:00:00"/>
    <s v="Standard Class"/>
    <s v="BB-11545"/>
    <s v="Brenda Bowman"/>
    <x v="1"/>
    <s v="United States"/>
    <s v="Jackson"/>
    <x v="12"/>
    <n v="49201"/>
    <x v="2"/>
    <s v="OFF-BI-10004002"/>
    <x v="1"/>
    <x v="8"/>
    <s v="Wilson Jones International Size A4 Ring Binders"/>
    <n v="17.3"/>
    <n v="1"/>
    <n v="0"/>
    <n v="8.3040000000000003"/>
    <x v="0"/>
  </r>
  <r>
    <n v="7689"/>
    <x v="3807"/>
    <x v="0"/>
    <x v="881"/>
    <d v="2013-11-30T00:00:00"/>
    <s v="Standard Class"/>
    <s v="BB-11545"/>
    <s v="Brenda Bowman"/>
    <x v="1"/>
    <s v="United States"/>
    <s v="Jackson"/>
    <x v="12"/>
    <n v="49201"/>
    <x v="2"/>
    <s v="TEC-AC-10004518"/>
    <x v="2"/>
    <x v="11"/>
    <s v="Memorex Mini Travel Drive 32 GB USB 2.0 Flash Drive"/>
    <n v="160"/>
    <n v="8"/>
    <n v="0"/>
    <n v="62.4"/>
    <x v="0"/>
  </r>
  <r>
    <n v="7690"/>
    <x v="3808"/>
    <x v="3"/>
    <x v="663"/>
    <d v="2014-07-18T00:00:00"/>
    <s v="First Class"/>
    <s v="RS-19420"/>
    <s v="Ricardo Sperren"/>
    <x v="1"/>
    <s v="United States"/>
    <s v="Suffolk"/>
    <x v="17"/>
    <n v="23434"/>
    <x v="0"/>
    <s v="OFF-AP-10002191"/>
    <x v="1"/>
    <x v="9"/>
    <s v="Belkin 8 Outlet SurgeMaster II Gold Surge Protector"/>
    <n v="179.94"/>
    <n v="3"/>
    <n v="0"/>
    <n v="50.383200000000002"/>
    <x v="7"/>
  </r>
  <r>
    <n v="7691"/>
    <x v="3808"/>
    <x v="3"/>
    <x v="663"/>
    <d v="2014-07-18T00:00:00"/>
    <s v="First Class"/>
    <s v="RS-19420"/>
    <s v="Ricardo Sperren"/>
    <x v="1"/>
    <s v="United States"/>
    <s v="Suffolk"/>
    <x v="17"/>
    <n v="23434"/>
    <x v="0"/>
    <s v="FUR-TA-10004575"/>
    <x v="0"/>
    <x v="3"/>
    <s v="Hon 5100 Series Wood Tables"/>
    <n v="872.94"/>
    <n v="3"/>
    <n v="0"/>
    <n v="157.1292"/>
    <x v="7"/>
  </r>
  <r>
    <n v="7692"/>
    <x v="3808"/>
    <x v="3"/>
    <x v="663"/>
    <d v="2014-07-18T00:00:00"/>
    <s v="First Class"/>
    <s v="RS-19420"/>
    <s v="Ricardo Sperren"/>
    <x v="1"/>
    <s v="United States"/>
    <s v="Suffolk"/>
    <x v="17"/>
    <n v="23434"/>
    <x v="0"/>
    <s v="OFF-PA-10003177"/>
    <x v="1"/>
    <x v="10"/>
    <s v="Xerox 1999"/>
    <n v="12.96"/>
    <n v="2"/>
    <n v="0"/>
    <n v="6.2207999999999997"/>
    <x v="7"/>
  </r>
  <r>
    <n v="7693"/>
    <x v="3809"/>
    <x v="2"/>
    <x v="282"/>
    <d v="2012-01-03T00:00:00"/>
    <s v="Standard Class"/>
    <s v="AI-10855"/>
    <s v="Arianne Irving"/>
    <x v="0"/>
    <s v="United States"/>
    <s v="Brentwood"/>
    <x v="1"/>
    <n v="94513"/>
    <x v="1"/>
    <s v="OFF-LA-10003923"/>
    <x v="1"/>
    <x v="2"/>
    <s v="Alphabetical Labels for Top Tab Filing"/>
    <n v="88.8"/>
    <n v="6"/>
    <n v="0"/>
    <n v="44.4"/>
    <x v="4"/>
  </r>
  <r>
    <n v="7694"/>
    <x v="3809"/>
    <x v="2"/>
    <x v="282"/>
    <d v="2012-01-03T00:00:00"/>
    <s v="Standard Class"/>
    <s v="AI-10855"/>
    <s v="Arianne Irving"/>
    <x v="0"/>
    <s v="United States"/>
    <s v="Brentwood"/>
    <x v="1"/>
    <n v="94513"/>
    <x v="1"/>
    <s v="TEC-PH-10001051"/>
    <x v="2"/>
    <x v="7"/>
    <s v="HTC One"/>
    <n v="319.96800000000002"/>
    <n v="4"/>
    <n v="0.2"/>
    <n v="35.996400000000001"/>
    <x v="4"/>
  </r>
  <r>
    <n v="7695"/>
    <x v="3810"/>
    <x v="0"/>
    <x v="554"/>
    <d v="2013-03-23T00:00:00"/>
    <s v="Same Day"/>
    <s v="MC-17275"/>
    <s v="Marc Crier"/>
    <x v="0"/>
    <s v="United States"/>
    <s v="Seattle"/>
    <x v="4"/>
    <n v="98103"/>
    <x v="1"/>
    <s v="FUR-CH-10004754"/>
    <x v="0"/>
    <x v="1"/>
    <s v="Global Stack Chair with Arms, Black"/>
    <n v="167.88800000000001"/>
    <n v="7"/>
    <n v="0.2"/>
    <n v="14.690200000000001"/>
    <x v="10"/>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x v="7"/>
  </r>
  <r>
    <n v="7697"/>
    <x v="3811"/>
    <x v="3"/>
    <x v="1170"/>
    <d v="2014-07-06T00:00:00"/>
    <s v="First Class"/>
    <s v="AH-10120"/>
    <s v="Adrian Hane"/>
    <x v="2"/>
    <s v="United States"/>
    <s v="Houston"/>
    <x v="5"/>
    <n v="77036"/>
    <x v="2"/>
    <s v="OFF-BI-10001787"/>
    <x v="1"/>
    <x v="8"/>
    <s v="Wilson Jones Four-Pocket Poly Binders"/>
    <n v="5.2320000000000002"/>
    <n v="4"/>
    <n v="0.8"/>
    <n v="-8.1096000000000004"/>
    <x v="7"/>
  </r>
  <r>
    <n v="7698"/>
    <x v="3812"/>
    <x v="3"/>
    <x v="817"/>
    <d v="2014-12-19T00:00:00"/>
    <s v="Standard Class"/>
    <s v="BF-11170"/>
    <s v="Ben Ferrer"/>
    <x v="2"/>
    <s v="United States"/>
    <s v="Lawrence"/>
    <x v="31"/>
    <n v="1841"/>
    <x v="3"/>
    <s v="TEC-CO-10002313"/>
    <x v="2"/>
    <x v="16"/>
    <s v="Canon PC1080F Personal Copier"/>
    <n v="1199.98"/>
    <n v="2"/>
    <n v="0"/>
    <n v="467.99220000000003"/>
    <x v="4"/>
  </r>
  <r>
    <n v="7699"/>
    <x v="3812"/>
    <x v="3"/>
    <x v="817"/>
    <d v="2014-12-19T00:00:00"/>
    <s v="Standard Class"/>
    <s v="BF-11170"/>
    <s v="Ben Ferrer"/>
    <x v="2"/>
    <s v="United States"/>
    <s v="Lawrence"/>
    <x v="31"/>
    <n v="1841"/>
    <x v="3"/>
    <s v="OFF-ST-10002790"/>
    <x v="1"/>
    <x v="4"/>
    <s v="Safco Industrial Shelving"/>
    <n v="73.849999999999994"/>
    <n v="1"/>
    <n v="0"/>
    <n v="2.2155"/>
    <x v="4"/>
  </r>
  <r>
    <n v="7700"/>
    <x v="3812"/>
    <x v="3"/>
    <x v="817"/>
    <d v="2014-12-19T00:00:00"/>
    <s v="Standard Class"/>
    <s v="BF-11170"/>
    <s v="Ben Ferrer"/>
    <x v="2"/>
    <s v="United States"/>
    <s v="Lawrence"/>
    <x v="31"/>
    <n v="1841"/>
    <x v="3"/>
    <s v="OFF-SU-10001664"/>
    <x v="1"/>
    <x v="14"/>
    <s v="Acme Office Executive Series Stainless Steel Trimmers"/>
    <n v="25.71"/>
    <n v="3"/>
    <n v="0"/>
    <n v="6.6845999999999997"/>
    <x v="4"/>
  </r>
  <r>
    <n v="7701"/>
    <x v="3812"/>
    <x v="3"/>
    <x v="817"/>
    <d v="2014-12-19T00:00:00"/>
    <s v="Standard Class"/>
    <s v="BF-11170"/>
    <s v="Ben Ferrer"/>
    <x v="2"/>
    <s v="United States"/>
    <s v="Lawrence"/>
    <x v="31"/>
    <n v="1841"/>
    <x v="3"/>
    <s v="OFF-FA-10001332"/>
    <x v="1"/>
    <x v="13"/>
    <s v="Acco Banker's Clasps, 5 3/4&quot;-Long"/>
    <n v="17.28"/>
    <n v="6"/>
    <n v="0"/>
    <n v="8.1216000000000008"/>
    <x v="4"/>
  </r>
  <r>
    <n v="7702"/>
    <x v="3812"/>
    <x v="3"/>
    <x v="817"/>
    <d v="2014-12-19T00:00:00"/>
    <s v="Standard Class"/>
    <s v="BF-11170"/>
    <s v="Ben Ferrer"/>
    <x v="2"/>
    <s v="United States"/>
    <s v="Lawrence"/>
    <x v="31"/>
    <n v="1841"/>
    <x v="3"/>
    <s v="FUR-TA-10003473"/>
    <x v="0"/>
    <x v="3"/>
    <s v="Bretford Rectangular Conference Table Tops"/>
    <n v="526.58199999999999"/>
    <n v="2"/>
    <n v="0.3"/>
    <n v="-52.658200000000001"/>
    <x v="4"/>
  </r>
  <r>
    <n v="7703"/>
    <x v="3813"/>
    <x v="0"/>
    <x v="370"/>
    <d v="2013-09-03T00:00:00"/>
    <s v="Standard Class"/>
    <s v="AA-10480"/>
    <s v="Andrew Allen"/>
    <x v="0"/>
    <s v="United States"/>
    <s v="Detroit"/>
    <x v="12"/>
    <n v="48234"/>
    <x v="2"/>
    <s v="OFF-PA-10000605"/>
    <x v="1"/>
    <x v="10"/>
    <s v="Xerox 1950"/>
    <n v="11.56"/>
    <n v="2"/>
    <n v="0"/>
    <n v="5.6643999999999997"/>
    <x v="6"/>
  </r>
  <r>
    <n v="7704"/>
    <x v="3813"/>
    <x v="0"/>
    <x v="370"/>
    <d v="2013-09-03T00:00:00"/>
    <s v="Standard Class"/>
    <s v="AA-10480"/>
    <s v="Andrew Allen"/>
    <x v="0"/>
    <s v="United States"/>
    <s v="Detroit"/>
    <x v="12"/>
    <n v="48234"/>
    <x v="2"/>
    <s v="TEC-PH-10002170"/>
    <x v="2"/>
    <x v="7"/>
    <s v="ClearSounds CSC500 Amplified Spirit Phone Corded phone"/>
    <n v="209.97"/>
    <n v="3"/>
    <n v="0"/>
    <n v="58.791600000000003"/>
    <x v="6"/>
  </r>
  <r>
    <n v="7705"/>
    <x v="3813"/>
    <x v="0"/>
    <x v="370"/>
    <d v="2013-09-03T00:00:00"/>
    <s v="Standard Class"/>
    <s v="AA-10480"/>
    <s v="Andrew Allen"/>
    <x v="0"/>
    <s v="United States"/>
    <s v="Detroit"/>
    <x v="12"/>
    <n v="48234"/>
    <x v="2"/>
    <s v="FUR-TA-10004147"/>
    <x v="0"/>
    <x v="3"/>
    <s v="Hon 4060 Series Tables"/>
    <n v="447.84"/>
    <n v="4"/>
    <n v="0"/>
    <n v="98.524799999999999"/>
    <x v="6"/>
  </r>
  <r>
    <n v="7706"/>
    <x v="3813"/>
    <x v="0"/>
    <x v="370"/>
    <d v="2013-09-03T00:00:00"/>
    <s v="Standard Class"/>
    <s v="AA-10480"/>
    <s v="Andrew Allen"/>
    <x v="0"/>
    <s v="United States"/>
    <s v="Detroit"/>
    <x v="12"/>
    <n v="48234"/>
    <x v="2"/>
    <s v="TEC-AC-10003911"/>
    <x v="2"/>
    <x v="11"/>
    <s v="NETGEAR AC1750 Dual Band GigabitÂ Smart WiFi Router"/>
    <n v="479.97"/>
    <n v="3"/>
    <n v="0"/>
    <n v="163.18979999999999"/>
    <x v="6"/>
  </r>
  <r>
    <n v="7707"/>
    <x v="3813"/>
    <x v="0"/>
    <x v="370"/>
    <d v="2013-09-03T00:00:00"/>
    <s v="Standard Class"/>
    <s v="AA-10480"/>
    <s v="Andrew Allen"/>
    <x v="0"/>
    <s v="United States"/>
    <s v="Detroit"/>
    <x v="12"/>
    <n v="48234"/>
    <x v="2"/>
    <s v="OFF-AR-10002578"/>
    <x v="1"/>
    <x v="6"/>
    <s v="Newell 335"/>
    <n v="8.64"/>
    <n v="3"/>
    <n v="0"/>
    <n v="2.5055999999999998"/>
    <x v="6"/>
  </r>
  <r>
    <n v="7708"/>
    <x v="3814"/>
    <x v="3"/>
    <x v="453"/>
    <d v="2014-10-20T00:00:00"/>
    <s v="Standard Class"/>
    <s v="SV-20815"/>
    <s v="Stuart Van"/>
    <x v="1"/>
    <s v="United States"/>
    <s v="Orem"/>
    <x v="7"/>
    <n v="84057"/>
    <x v="1"/>
    <s v="OFF-AR-10001761"/>
    <x v="1"/>
    <x v="6"/>
    <s v="Avery Hi-Liter Smear-Safe Highlighters"/>
    <n v="11.68"/>
    <n v="2"/>
    <n v="0"/>
    <n v="4.2047999999999996"/>
    <x v="2"/>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x v="2"/>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x v="2"/>
  </r>
  <r>
    <n v="7711"/>
    <x v="3816"/>
    <x v="1"/>
    <x v="788"/>
    <d v="2012-04-07T00:00:00"/>
    <s v="Standard Class"/>
    <s v="JL-15850"/>
    <s v="John Lucas"/>
    <x v="0"/>
    <s v="United States"/>
    <s v="Mesa"/>
    <x v="16"/>
    <n v="85204"/>
    <x v="1"/>
    <s v="TEC-PH-10003095"/>
    <x v="2"/>
    <x v="7"/>
    <s v="Samsung HM1900 Bluetooth Headset"/>
    <n v="87.8"/>
    <n v="5"/>
    <n v="0.2"/>
    <n v="32.924999999999997"/>
    <x v="3"/>
  </r>
  <r>
    <n v="7712"/>
    <x v="3817"/>
    <x v="3"/>
    <x v="960"/>
    <d v="2014-10-31T00:00:00"/>
    <s v="Second Class"/>
    <s v="JM-15250"/>
    <s v="Janet Martin"/>
    <x v="0"/>
    <s v="United States"/>
    <s v="Fayetteville"/>
    <x v="3"/>
    <n v="28314"/>
    <x v="0"/>
    <s v="FUR-FU-10001876"/>
    <x v="0"/>
    <x v="5"/>
    <s v="Computer Room Manger, 14&quot;"/>
    <n v="77.951999999999998"/>
    <n v="3"/>
    <n v="0.2"/>
    <n v="15.590400000000001"/>
    <x v="2"/>
  </r>
  <r>
    <n v="7713"/>
    <x v="3817"/>
    <x v="3"/>
    <x v="960"/>
    <d v="2014-10-31T00:00:00"/>
    <s v="Second Class"/>
    <s v="JM-15250"/>
    <s v="Janet Martin"/>
    <x v="0"/>
    <s v="United States"/>
    <s v="Fayetteville"/>
    <x v="3"/>
    <n v="28314"/>
    <x v="0"/>
    <s v="OFF-ST-10001522"/>
    <x v="1"/>
    <x v="4"/>
    <s v="Gould Plastics 18-Pocket Panel Bin, 34w x 5-1/4d x 20-1/2h"/>
    <n v="147.184"/>
    <n v="2"/>
    <n v="0.2"/>
    <n v="-29.436800000000002"/>
    <x v="2"/>
  </r>
  <r>
    <n v="7714"/>
    <x v="3817"/>
    <x v="3"/>
    <x v="960"/>
    <d v="2014-10-31T00:00:00"/>
    <s v="Second Class"/>
    <s v="JM-15250"/>
    <s v="Janet Martin"/>
    <x v="0"/>
    <s v="United States"/>
    <s v="Fayetteville"/>
    <x v="3"/>
    <n v="28314"/>
    <x v="0"/>
    <s v="OFF-PA-10000300"/>
    <x v="1"/>
    <x v="10"/>
    <s v="Xerox 1936"/>
    <n v="47.951999999999998"/>
    <n v="3"/>
    <n v="0.2"/>
    <n v="16.183800000000002"/>
    <x v="2"/>
  </r>
  <r>
    <n v="7715"/>
    <x v="3818"/>
    <x v="2"/>
    <x v="29"/>
    <d v="2011-12-07T00:00:00"/>
    <s v="First Class"/>
    <s v="JB-15925"/>
    <s v="Joni Blumstein"/>
    <x v="0"/>
    <s v="United States"/>
    <s v="Los Angeles"/>
    <x v="1"/>
    <n v="90032"/>
    <x v="1"/>
    <s v="OFF-AP-10001469"/>
    <x v="1"/>
    <x v="9"/>
    <s v="Fellowes 8 Outlet Superior Workstation Surge Protector"/>
    <n v="250.26"/>
    <n v="6"/>
    <n v="0"/>
    <n v="72.575400000000002"/>
    <x v="4"/>
  </r>
  <r>
    <n v="7716"/>
    <x v="3819"/>
    <x v="3"/>
    <x v="132"/>
    <d v="2014-11-09T00:00:00"/>
    <s v="Standard Class"/>
    <s v="PB-19105"/>
    <s v="Peter BÃ¼hler"/>
    <x v="0"/>
    <s v="United States"/>
    <s v="Philadelphia"/>
    <x v="9"/>
    <n v="19140"/>
    <x v="3"/>
    <s v="TEC-AC-10001553"/>
    <x v="2"/>
    <x v="11"/>
    <s v="Memorex 25GB 6X Branded Blu-Ray Recordable Disc, 15/Pack"/>
    <n v="40.776000000000003"/>
    <n v="3"/>
    <n v="0.2"/>
    <n v="0.50970000000000004"/>
    <x v="0"/>
  </r>
  <r>
    <n v="7717"/>
    <x v="3820"/>
    <x v="1"/>
    <x v="1171"/>
    <d v="2012-01-12T00:00:00"/>
    <s v="Standard Class"/>
    <s v="SP-20620"/>
    <s v="Stefania Perrino"/>
    <x v="1"/>
    <s v="United States"/>
    <s v="Colorado Springs"/>
    <x v="22"/>
    <n v="80906"/>
    <x v="1"/>
    <s v="OFF-PA-10004041"/>
    <x v="1"/>
    <x v="10"/>
    <s v="It's Hot Message Books with Stickers, 2 3/4&quot; x 5&quot;"/>
    <n v="29.6"/>
    <n v="5"/>
    <n v="0.2"/>
    <n v="9.25"/>
    <x v="9"/>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x v="9"/>
  </r>
  <r>
    <n v="7719"/>
    <x v="3821"/>
    <x v="3"/>
    <x v="428"/>
    <d v="2014-09-15T00:00:00"/>
    <s v="Standard Class"/>
    <s v="MC-17605"/>
    <s v="Matt Connell"/>
    <x v="1"/>
    <s v="United States"/>
    <s v="Los Angeles"/>
    <x v="1"/>
    <n v="90032"/>
    <x v="1"/>
    <s v="TEC-AC-10001114"/>
    <x v="2"/>
    <x v="11"/>
    <s v="Microsoft Wireless Mobile Mouse 4000"/>
    <n v="159.96"/>
    <n v="4"/>
    <n v="0"/>
    <n v="51.187199999999997"/>
    <x v="8"/>
  </r>
  <r>
    <n v="7720"/>
    <x v="3822"/>
    <x v="1"/>
    <x v="956"/>
    <d v="2012-01-10T00:00:00"/>
    <s v="Standard Class"/>
    <s v="BG-11695"/>
    <s v="Brooke Gillingham"/>
    <x v="1"/>
    <s v="United States"/>
    <s v="New York City"/>
    <x v="15"/>
    <n v="10009"/>
    <x v="3"/>
    <s v="OFF-AR-10001615"/>
    <x v="1"/>
    <x v="6"/>
    <s v="Newell 34"/>
    <n v="59.52"/>
    <n v="3"/>
    <n v="0"/>
    <n v="15.475199999999999"/>
    <x v="9"/>
  </r>
  <r>
    <n v="7721"/>
    <x v="3822"/>
    <x v="1"/>
    <x v="956"/>
    <d v="2012-01-10T00:00:00"/>
    <s v="Standard Class"/>
    <s v="BG-11695"/>
    <s v="Brooke Gillingham"/>
    <x v="1"/>
    <s v="United States"/>
    <s v="New York City"/>
    <x v="15"/>
    <n v="10009"/>
    <x v="3"/>
    <s v="OFF-EN-10000461"/>
    <x v="1"/>
    <x v="12"/>
    <s v="#10- 4 1/8&quot; x 9 1/2&quot; Recycled Envelopes"/>
    <n v="17.48"/>
    <n v="2"/>
    <n v="0"/>
    <n v="8.2156000000000002"/>
    <x v="9"/>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x v="9"/>
  </r>
  <r>
    <n v="7723"/>
    <x v="3823"/>
    <x v="3"/>
    <x v="513"/>
    <d v="2014-04-21T00:00:00"/>
    <s v="Standard Class"/>
    <s v="JO-15550"/>
    <s v="Jesus Ocampo"/>
    <x v="2"/>
    <s v="United States"/>
    <s v="San Francisco"/>
    <x v="1"/>
    <n v="94109"/>
    <x v="1"/>
    <s v="OFF-AP-10000027"/>
    <x v="1"/>
    <x v="9"/>
    <s v="Hoover Commercial SteamVac"/>
    <n v="40.74"/>
    <n v="3"/>
    <n v="0"/>
    <n v="12.222"/>
    <x v="3"/>
  </r>
  <r>
    <n v="7724"/>
    <x v="3824"/>
    <x v="1"/>
    <x v="229"/>
    <d v="2012-09-14T00:00:00"/>
    <s v="Standard Class"/>
    <s v="AR-10345"/>
    <s v="Alex Russell"/>
    <x v="1"/>
    <s v="United States"/>
    <s v="Austin"/>
    <x v="5"/>
    <n v="78745"/>
    <x v="2"/>
    <s v="FUR-CH-10003981"/>
    <x v="0"/>
    <x v="1"/>
    <s v="Global Commerce Series Low-Back Swivel/Tilt Chairs"/>
    <n v="179.886"/>
    <n v="1"/>
    <n v="0.3"/>
    <n v="-2.5697999999999999"/>
    <x v="8"/>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x v="8"/>
  </r>
  <r>
    <n v="7726"/>
    <x v="3825"/>
    <x v="0"/>
    <x v="477"/>
    <d v="2013-09-30T00:00:00"/>
    <s v="Standard Class"/>
    <s v="TS-21505"/>
    <s v="Tony Sayre"/>
    <x v="0"/>
    <s v="United States"/>
    <s v="Cleveland"/>
    <x v="24"/>
    <n v="44105"/>
    <x v="3"/>
    <s v="OFF-ST-10004963"/>
    <x v="1"/>
    <x v="4"/>
    <s v="Eldon Gobal File Keepers"/>
    <n v="24.224"/>
    <n v="2"/>
    <n v="0.2"/>
    <n v="-4.8448000000000002"/>
    <x v="8"/>
  </r>
  <r>
    <n v="7727"/>
    <x v="3825"/>
    <x v="0"/>
    <x v="477"/>
    <d v="2013-09-30T00:00:00"/>
    <s v="Standard Class"/>
    <s v="TS-21505"/>
    <s v="Tony Sayre"/>
    <x v="0"/>
    <s v="United States"/>
    <s v="Cleveland"/>
    <x v="24"/>
    <n v="44105"/>
    <x v="3"/>
    <s v="OFF-ST-10002574"/>
    <x v="1"/>
    <x v="4"/>
    <s v="SAFCO Commercial Wire Shelving, Black"/>
    <n v="331.536"/>
    <n v="3"/>
    <n v="0.2"/>
    <n v="-82.884"/>
    <x v="8"/>
  </r>
  <r>
    <n v="7728"/>
    <x v="3826"/>
    <x v="1"/>
    <x v="199"/>
    <d v="2012-03-20T00:00:00"/>
    <s v="Second Class"/>
    <s v="JK-15640"/>
    <s v="Jim Kriz"/>
    <x v="2"/>
    <s v="United States"/>
    <s v="New York City"/>
    <x v="15"/>
    <n v="10009"/>
    <x v="3"/>
    <s v="OFF-AR-10001761"/>
    <x v="1"/>
    <x v="6"/>
    <s v="Avery Hi-Liter Smear-Safe Highlighters"/>
    <n v="17.52"/>
    <n v="3"/>
    <n v="0"/>
    <n v="6.3071999999999999"/>
    <x v="10"/>
  </r>
  <r>
    <n v="7729"/>
    <x v="3827"/>
    <x v="0"/>
    <x v="491"/>
    <d v="2013-12-03T00:00:00"/>
    <s v="Standard Class"/>
    <s v="GA-14515"/>
    <s v="George Ashbrook"/>
    <x v="0"/>
    <s v="United States"/>
    <s v="El Paso"/>
    <x v="5"/>
    <n v="79907"/>
    <x v="2"/>
    <s v="OFF-AR-10000716"/>
    <x v="1"/>
    <x v="6"/>
    <s v="DIXON Ticonderoga Erasable Checking Pencils"/>
    <n v="17.856000000000002"/>
    <n v="4"/>
    <n v="0.2"/>
    <n v="4.2408000000000001"/>
    <x v="0"/>
  </r>
  <r>
    <n v="7730"/>
    <x v="3828"/>
    <x v="0"/>
    <x v="182"/>
    <d v="2013-10-02T00:00:00"/>
    <s v="Standard Class"/>
    <s v="TN-21040"/>
    <s v="Tanja Norvell"/>
    <x v="2"/>
    <s v="United States"/>
    <s v="Tallahassee"/>
    <x v="2"/>
    <n v="32303"/>
    <x v="0"/>
    <s v="TEC-AC-10002637"/>
    <x v="2"/>
    <x v="11"/>
    <s v="LogitechÂ VX Revolution Cordless Laser Mouse for Notebooks (Black)"/>
    <n v="431.976"/>
    <n v="3"/>
    <n v="0.2"/>
    <n v="-75.595799999999997"/>
    <x v="8"/>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x v="1"/>
  </r>
  <r>
    <n v="7732"/>
    <x v="3830"/>
    <x v="3"/>
    <x v="65"/>
    <d v="2014-09-22T00:00:00"/>
    <s v="First Class"/>
    <s v="PA-19060"/>
    <s v="Pete Armstrong"/>
    <x v="2"/>
    <s v="United States"/>
    <s v="Dallas"/>
    <x v="5"/>
    <n v="75220"/>
    <x v="2"/>
    <s v="OFF-EN-10000927"/>
    <x v="1"/>
    <x v="12"/>
    <s v="Jet-Pak Recycled Peel 'N' Seal Padded Mailers"/>
    <n v="114.848"/>
    <n v="4"/>
    <n v="0.2"/>
    <n v="35.89"/>
    <x v="8"/>
  </r>
  <r>
    <n v="7733"/>
    <x v="3831"/>
    <x v="3"/>
    <x v="455"/>
    <d v="2014-06-09T00:00:00"/>
    <s v="Standard Class"/>
    <s v="JD-15790"/>
    <s v="John Dryer"/>
    <x v="0"/>
    <s v="United States"/>
    <s v="Houston"/>
    <x v="5"/>
    <n v="77070"/>
    <x v="2"/>
    <s v="OFF-PA-10000743"/>
    <x v="1"/>
    <x v="10"/>
    <s v="Xerox 1977"/>
    <n v="10.688000000000001"/>
    <n v="2"/>
    <n v="0.2"/>
    <n v="3.7408000000000001"/>
    <x v="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x v="5"/>
  </r>
  <r>
    <n v="7735"/>
    <x v="3833"/>
    <x v="3"/>
    <x v="175"/>
    <d v="2014-09-21T00:00:00"/>
    <s v="Standard Class"/>
    <s v="GM-14500"/>
    <s v="Gene McClure"/>
    <x v="0"/>
    <s v="United States"/>
    <s v="Seattle"/>
    <x v="4"/>
    <n v="98103"/>
    <x v="1"/>
    <s v="OFF-AR-10004441"/>
    <x v="1"/>
    <x v="6"/>
    <s v="BIC Brite Liner Highlighters"/>
    <n v="12.42"/>
    <n v="3"/>
    <n v="0"/>
    <n v="5.2164000000000001"/>
    <x v="8"/>
  </r>
  <r>
    <n v="7736"/>
    <x v="3834"/>
    <x v="0"/>
    <x v="250"/>
    <d v="2013-08-27T00:00:00"/>
    <s v="Standard Class"/>
    <s v="DG-13300"/>
    <s v="Deirdre Greer"/>
    <x v="1"/>
    <s v="United States"/>
    <s v="Seattle"/>
    <x v="4"/>
    <n v="98105"/>
    <x v="1"/>
    <s v="OFF-PA-10001870"/>
    <x v="1"/>
    <x v="10"/>
    <s v="Xerox 202"/>
    <n v="19.440000000000001"/>
    <n v="3"/>
    <n v="0"/>
    <n v="9.3312000000000008"/>
    <x v="6"/>
  </r>
  <r>
    <n v="7737"/>
    <x v="3835"/>
    <x v="2"/>
    <x v="992"/>
    <d v="2011-06-06T00:00:00"/>
    <s v="Standard Class"/>
    <s v="JG-15160"/>
    <s v="James Galang"/>
    <x v="0"/>
    <s v="United States"/>
    <s v="New York City"/>
    <x v="15"/>
    <n v="10024"/>
    <x v="3"/>
    <s v="OFF-BI-10003684"/>
    <x v="1"/>
    <x v="8"/>
    <s v="Wilson Jones Legal Size Ring Binders"/>
    <n v="70.367999999999995"/>
    <n v="4"/>
    <n v="0.2"/>
    <n v="26.388000000000002"/>
    <x v="5"/>
  </r>
  <r>
    <n v="7738"/>
    <x v="3836"/>
    <x v="3"/>
    <x v="404"/>
    <d v="2014-12-21T00:00:00"/>
    <s v="First Class"/>
    <s v="AG-10330"/>
    <s v="Alex Grayson"/>
    <x v="0"/>
    <s v="United States"/>
    <s v="Charlotte"/>
    <x v="3"/>
    <n v="28205"/>
    <x v="0"/>
    <s v="OFF-AR-10001315"/>
    <x v="1"/>
    <x v="6"/>
    <s v="Newell 310"/>
    <n v="12.672000000000001"/>
    <n v="9"/>
    <n v="0.2"/>
    <n v="1.4256"/>
    <x v="4"/>
  </r>
  <r>
    <n v="7739"/>
    <x v="3837"/>
    <x v="3"/>
    <x v="245"/>
    <d v="2014-08-07T00:00:00"/>
    <s v="Standard Class"/>
    <s v="JF-15355"/>
    <s v="Jay Fein"/>
    <x v="0"/>
    <s v="United States"/>
    <s v="Baltimore"/>
    <x v="39"/>
    <n v="21215"/>
    <x v="3"/>
    <s v="TEC-PH-10003589"/>
    <x v="2"/>
    <x v="7"/>
    <s v="invisibleSHIELD by ZAGG Smudge-Free Screen Protector"/>
    <n v="89.95"/>
    <n v="5"/>
    <n v="0"/>
    <n v="43.176000000000002"/>
    <x v="7"/>
  </r>
  <r>
    <n v="7740"/>
    <x v="3838"/>
    <x v="2"/>
    <x v="871"/>
    <d v="2011-11-26T00:00:00"/>
    <s v="Standard Class"/>
    <s v="SC-20680"/>
    <s v="Steve Carroll"/>
    <x v="2"/>
    <s v="United States"/>
    <s v="San Francisco"/>
    <x v="1"/>
    <n v="94110"/>
    <x v="1"/>
    <s v="OFF-PA-10001609"/>
    <x v="1"/>
    <x v="10"/>
    <s v="Tops Wirebound Message Log Books"/>
    <n v="6.58"/>
    <n v="2"/>
    <n v="0"/>
    <n v="3.0268000000000002"/>
    <x v="0"/>
  </r>
  <r>
    <n v="7741"/>
    <x v="3838"/>
    <x v="2"/>
    <x v="871"/>
    <d v="2011-11-26T00:00:00"/>
    <s v="Standard Class"/>
    <s v="SC-20680"/>
    <s v="Steve Carroll"/>
    <x v="2"/>
    <s v="United States"/>
    <s v="San Francisco"/>
    <x v="1"/>
    <n v="94110"/>
    <x v="1"/>
    <s v="TEC-AC-10000474"/>
    <x v="2"/>
    <x v="11"/>
    <s v="Kensington Expert Mouse Optical USB Trackball for PC or Mac"/>
    <n v="94.99"/>
    <n v="1"/>
    <n v="0"/>
    <n v="28.497"/>
    <x v="0"/>
  </r>
  <r>
    <n v="7742"/>
    <x v="3839"/>
    <x v="1"/>
    <x v="496"/>
    <d v="2012-09-26T00:00:00"/>
    <s v="Second Class"/>
    <s v="CM-11935"/>
    <s v="Carlos Meador"/>
    <x v="0"/>
    <s v="United States"/>
    <s v="Tucson"/>
    <x v="16"/>
    <n v="85705"/>
    <x v="1"/>
    <s v="TEC-PH-10003095"/>
    <x v="2"/>
    <x v="7"/>
    <s v="Samsung HM1900 Bluetooth Headset"/>
    <n v="35.119999999999997"/>
    <n v="2"/>
    <n v="0.2"/>
    <n v="13.17"/>
    <x v="8"/>
  </r>
  <r>
    <n v="7743"/>
    <x v="3840"/>
    <x v="3"/>
    <x v="648"/>
    <d v="2014-08-28T00:00:00"/>
    <s v="Standard Class"/>
    <s v="KT-16480"/>
    <s v="Kean Thornton"/>
    <x v="0"/>
    <s v="United States"/>
    <s v="Los Angeles"/>
    <x v="1"/>
    <n v="90036"/>
    <x v="1"/>
    <s v="OFF-PA-10001639"/>
    <x v="1"/>
    <x v="10"/>
    <s v="Xerox 203"/>
    <n v="25.92"/>
    <n v="4"/>
    <n v="0"/>
    <n v="12.441599999999999"/>
    <x v="6"/>
  </r>
  <r>
    <n v="7744"/>
    <x v="3841"/>
    <x v="0"/>
    <x v="26"/>
    <d v="2013-06-23T00:00:00"/>
    <s v="Standard Class"/>
    <s v="CP-12340"/>
    <s v="Christine Phan"/>
    <x v="1"/>
    <s v="United States"/>
    <s v="Waterbury"/>
    <x v="29"/>
    <n v="6708"/>
    <x v="3"/>
    <s v="OFF-BI-10002003"/>
    <x v="1"/>
    <x v="8"/>
    <s v="Ibico Presentation Index for Binding Systems"/>
    <n v="7.96"/>
    <n v="2"/>
    <n v="0"/>
    <n v="3.7412000000000001"/>
    <x v="1"/>
  </r>
  <r>
    <n v="7745"/>
    <x v="3841"/>
    <x v="0"/>
    <x v="26"/>
    <d v="2013-06-23T00:00:00"/>
    <s v="Standard Class"/>
    <s v="CP-12340"/>
    <s v="Christine Phan"/>
    <x v="1"/>
    <s v="United States"/>
    <s v="Waterbury"/>
    <x v="29"/>
    <n v="6708"/>
    <x v="3"/>
    <s v="TEC-PH-10004539"/>
    <x v="2"/>
    <x v="7"/>
    <s v="Wireless Extenders zBoost YX545 SOHO Signal Booster"/>
    <n v="566.97"/>
    <n v="3"/>
    <n v="0"/>
    <n v="153.08189999999999"/>
    <x v="1"/>
  </r>
  <r>
    <n v="7746"/>
    <x v="3841"/>
    <x v="0"/>
    <x v="26"/>
    <d v="2013-06-23T00:00:00"/>
    <s v="Standard Class"/>
    <s v="CP-12340"/>
    <s v="Christine Phan"/>
    <x v="1"/>
    <s v="United States"/>
    <s v="Waterbury"/>
    <x v="29"/>
    <n v="6708"/>
    <x v="3"/>
    <s v="OFF-AR-10003829"/>
    <x v="1"/>
    <x v="6"/>
    <s v="Newell 35"/>
    <n v="9.84"/>
    <n v="3"/>
    <n v="0"/>
    <n v="2.8536000000000001"/>
    <x v="1"/>
  </r>
  <r>
    <n v="7747"/>
    <x v="3842"/>
    <x v="1"/>
    <x v="546"/>
    <d v="2012-12-23T00:00:00"/>
    <s v="Standard Class"/>
    <s v="EK-13795"/>
    <s v="Eileen Kiefer"/>
    <x v="2"/>
    <s v="United States"/>
    <s v="Chicago"/>
    <x v="10"/>
    <n v="60610"/>
    <x v="2"/>
    <s v="TEC-AC-10004761"/>
    <x v="2"/>
    <x v="11"/>
    <s v="Maxell 4.7GB DVD+RW 3/Pack"/>
    <n v="25.488"/>
    <n v="2"/>
    <n v="0.2"/>
    <n v="4.7789999999999999"/>
    <x v="4"/>
  </r>
  <r>
    <n v="7748"/>
    <x v="3843"/>
    <x v="1"/>
    <x v="70"/>
    <d v="2012-06-02T00:00:00"/>
    <s v="Second Class"/>
    <s v="CW-11905"/>
    <s v="Carl Weiss"/>
    <x v="2"/>
    <s v="United States"/>
    <s v="Long Beach"/>
    <x v="15"/>
    <n v="11561"/>
    <x v="3"/>
    <s v="OFF-FA-10003472"/>
    <x v="1"/>
    <x v="13"/>
    <s v="Bagged Rubber Bands"/>
    <n v="7.56"/>
    <n v="6"/>
    <n v="0"/>
    <n v="0.3024"/>
    <x v="5"/>
  </r>
  <r>
    <n v="7749"/>
    <x v="3844"/>
    <x v="1"/>
    <x v="652"/>
    <d v="2012-06-24T00:00:00"/>
    <s v="Standard Class"/>
    <s v="KH-16510"/>
    <s v="Keith Herrera"/>
    <x v="0"/>
    <s v="United States"/>
    <s v="Arlington"/>
    <x v="17"/>
    <n v="22204"/>
    <x v="0"/>
    <s v="FUR-FU-10003464"/>
    <x v="0"/>
    <x v="5"/>
    <s v="Seth Thomas 8 1/2&quot; Cubicle Clock"/>
    <n v="60.84"/>
    <n v="3"/>
    <n v="0"/>
    <n v="19.468800000000002"/>
    <x v="1"/>
  </r>
  <r>
    <n v="7750"/>
    <x v="3844"/>
    <x v="1"/>
    <x v="652"/>
    <d v="2012-06-24T00:00:00"/>
    <s v="Standard Class"/>
    <s v="KH-16510"/>
    <s v="Keith Herrera"/>
    <x v="0"/>
    <s v="United States"/>
    <s v="Arlington"/>
    <x v="17"/>
    <n v="22204"/>
    <x v="0"/>
    <s v="OFF-ST-10003716"/>
    <x v="1"/>
    <x v="4"/>
    <s v="Tennsco Double-Tier Lockers"/>
    <n v="450.04"/>
    <n v="2"/>
    <n v="0"/>
    <n v="58.505200000000002"/>
    <x v="1"/>
  </r>
  <r>
    <n v="7751"/>
    <x v="3844"/>
    <x v="1"/>
    <x v="652"/>
    <d v="2012-06-24T00:00:00"/>
    <s v="Standard Class"/>
    <s v="KH-16510"/>
    <s v="Keith Herrera"/>
    <x v="0"/>
    <s v="United States"/>
    <s v="Arlington"/>
    <x v="17"/>
    <n v="22204"/>
    <x v="0"/>
    <s v="OFF-BI-10004002"/>
    <x v="1"/>
    <x v="8"/>
    <s v="Wilson Jones International Size A4 Ring Binders"/>
    <n v="34.6"/>
    <n v="2"/>
    <n v="0"/>
    <n v="16.608000000000001"/>
    <x v="1"/>
  </r>
  <r>
    <n v="7752"/>
    <x v="3844"/>
    <x v="1"/>
    <x v="652"/>
    <d v="2012-06-24T00:00:00"/>
    <s v="Standard Class"/>
    <s v="KH-16510"/>
    <s v="Keith Herrera"/>
    <x v="0"/>
    <s v="United States"/>
    <s v="Arlington"/>
    <x v="17"/>
    <n v="22204"/>
    <x v="0"/>
    <s v="TEC-PH-10002496"/>
    <x v="2"/>
    <x v="7"/>
    <s v="Cisco SPA301"/>
    <n v="467.97"/>
    <n v="3"/>
    <n v="0"/>
    <n v="140.39099999999999"/>
    <x v="1"/>
  </r>
  <r>
    <n v="7753"/>
    <x v="3844"/>
    <x v="1"/>
    <x v="652"/>
    <d v="2012-06-24T00:00:00"/>
    <s v="Standard Class"/>
    <s v="KH-16510"/>
    <s v="Keith Herrera"/>
    <x v="0"/>
    <s v="United States"/>
    <s v="Arlington"/>
    <x v="17"/>
    <n v="22204"/>
    <x v="0"/>
    <s v="OFF-BI-10004826"/>
    <x v="1"/>
    <x v="8"/>
    <s v="JM Magazine Binder"/>
    <n v="33.020000000000003"/>
    <n v="2"/>
    <n v="0"/>
    <n v="15.849600000000001"/>
    <x v="1"/>
  </r>
  <r>
    <n v="7754"/>
    <x v="3845"/>
    <x v="1"/>
    <x v="672"/>
    <d v="2012-12-03T00:00:00"/>
    <s v="First Class"/>
    <s v="AB-10600"/>
    <s v="Ann Blume"/>
    <x v="1"/>
    <s v="United States"/>
    <s v="Jacksonville"/>
    <x v="3"/>
    <n v="28540"/>
    <x v="0"/>
    <s v="FUR-FU-10001546"/>
    <x v="0"/>
    <x v="5"/>
    <s v="Dana Swing-Arm Lamps"/>
    <n v="17.088000000000001"/>
    <n v="2"/>
    <n v="0.2"/>
    <n v="1.0680000000000001"/>
    <x v="0"/>
  </r>
  <r>
    <n v="7755"/>
    <x v="3846"/>
    <x v="1"/>
    <x v="379"/>
    <d v="2012-12-23T00:00:00"/>
    <s v="Second Class"/>
    <s v="AH-10075"/>
    <s v="Adam Hart"/>
    <x v="1"/>
    <s v="United States"/>
    <s v="Columbus"/>
    <x v="24"/>
    <n v="43229"/>
    <x v="3"/>
    <s v="OFF-AR-10001919"/>
    <x v="1"/>
    <x v="6"/>
    <s v="OIC #2 Pencils, Medium Soft"/>
    <n v="3.008"/>
    <n v="2"/>
    <n v="0.2"/>
    <n v="0.33839999999999998"/>
    <x v="4"/>
  </r>
  <r>
    <n v="7756"/>
    <x v="3847"/>
    <x v="3"/>
    <x v="701"/>
    <d v="2014-11-22T00:00:00"/>
    <s v="Standard Class"/>
    <s v="CK-12595"/>
    <s v="Clytie Kelty"/>
    <x v="0"/>
    <s v="United States"/>
    <s v="Charlotte"/>
    <x v="3"/>
    <n v="28205"/>
    <x v="0"/>
    <s v="OFF-PA-10002558"/>
    <x v="1"/>
    <x v="10"/>
    <s v="Xerox 1938"/>
    <n v="268.24"/>
    <n v="7"/>
    <n v="0.2"/>
    <n v="93.884"/>
    <x v="0"/>
  </r>
  <r>
    <n v="7757"/>
    <x v="3847"/>
    <x v="3"/>
    <x v="701"/>
    <d v="2014-11-22T00:00:00"/>
    <s v="Standard Class"/>
    <s v="CK-12595"/>
    <s v="Clytie Kelty"/>
    <x v="0"/>
    <s v="United States"/>
    <s v="Charlotte"/>
    <x v="3"/>
    <n v="28205"/>
    <x v="0"/>
    <s v="TEC-AC-10003174"/>
    <x v="2"/>
    <x v="11"/>
    <s v="Plantronics S12 Corded Telephone Headset System"/>
    <n v="431.16"/>
    <n v="5"/>
    <n v="0.2"/>
    <n v="107.79"/>
    <x v="0"/>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x v="0"/>
  </r>
  <r>
    <n v="7759"/>
    <x v="3848"/>
    <x v="3"/>
    <x v="38"/>
    <d v="2014-11-17T00:00:00"/>
    <s v="Second Class"/>
    <s v="SP-20620"/>
    <s v="Stefania Perrino"/>
    <x v="1"/>
    <s v="United States"/>
    <s v="Buffalo"/>
    <x v="15"/>
    <n v="14215"/>
    <x v="3"/>
    <s v="FUR-FU-10004845"/>
    <x v="0"/>
    <x v="5"/>
    <s v="Deflect-o EconoMat Nonstudded, No Bevel Mat"/>
    <n v="154.94999999999999"/>
    <n v="3"/>
    <n v="0"/>
    <n v="30.99"/>
    <x v="0"/>
  </r>
  <r>
    <n v="7760"/>
    <x v="3849"/>
    <x v="0"/>
    <x v="1057"/>
    <d v="2013-10-29T00:00:00"/>
    <s v="Standard Class"/>
    <s v="JP-15460"/>
    <s v="Jennifer Patt"/>
    <x v="1"/>
    <s v="United States"/>
    <s v="Houston"/>
    <x v="5"/>
    <n v="77041"/>
    <x v="2"/>
    <s v="OFF-PA-10003072"/>
    <x v="1"/>
    <x v="10"/>
    <s v="Eureka Recycled Copy Paper 8 1/2&quot; x 11&quot;, Ream"/>
    <n v="15.552"/>
    <n v="3"/>
    <n v="0.2"/>
    <n v="5.4432"/>
    <x v="2"/>
  </r>
  <r>
    <n v="7761"/>
    <x v="3850"/>
    <x v="2"/>
    <x v="776"/>
    <d v="2011-12-11T00:00:00"/>
    <s v="Standard Class"/>
    <s v="BG-11035"/>
    <s v="Barry Gonzalez"/>
    <x v="0"/>
    <s v="United States"/>
    <s v="Memphis"/>
    <x v="18"/>
    <n v="38109"/>
    <x v="0"/>
    <s v="OFF-PA-10003641"/>
    <x v="1"/>
    <x v="10"/>
    <s v="Xerox 1909"/>
    <n v="42.207999999999998"/>
    <n v="2"/>
    <n v="0.2"/>
    <n v="13.717599999999999"/>
    <x v="4"/>
  </r>
  <r>
    <n v="7762"/>
    <x v="3851"/>
    <x v="3"/>
    <x v="734"/>
    <d v="2014-12-07T00:00:00"/>
    <s v="First Class"/>
    <s v="CC-12550"/>
    <s v="Clay Cheatham"/>
    <x v="0"/>
    <s v="United States"/>
    <s v="Plano"/>
    <x v="5"/>
    <n v="75023"/>
    <x v="2"/>
    <s v="OFF-PA-10003729"/>
    <x v="1"/>
    <x v="10"/>
    <s v="Xerox 1998"/>
    <n v="10.368"/>
    <n v="2"/>
    <n v="0.2"/>
    <n v="3.6288"/>
    <x v="4"/>
  </r>
  <r>
    <n v="7763"/>
    <x v="3852"/>
    <x v="3"/>
    <x v="986"/>
    <d v="2014-09-29T00:00:00"/>
    <s v="First Class"/>
    <s v="SL-20155"/>
    <s v="Sara Luxemburg"/>
    <x v="2"/>
    <s v="United States"/>
    <s v="Salem"/>
    <x v="21"/>
    <n v="97301"/>
    <x v="1"/>
    <s v="OFF-AR-10003251"/>
    <x v="1"/>
    <x v="6"/>
    <s v="Prang Drawing Pencil Set"/>
    <n v="2.2240000000000002"/>
    <n v="1"/>
    <n v="0.2"/>
    <n v="0.55600000000000005"/>
    <x v="8"/>
  </r>
  <r>
    <n v="7764"/>
    <x v="3853"/>
    <x v="1"/>
    <x v="302"/>
    <d v="2012-02-07T00:00:00"/>
    <s v="Standard Class"/>
    <s v="FO-14305"/>
    <s v="Frank Olsen"/>
    <x v="0"/>
    <s v="United States"/>
    <s v="Columbus"/>
    <x v="32"/>
    <n v="31907"/>
    <x v="0"/>
    <s v="OFF-EN-10003286"/>
    <x v="1"/>
    <x v="12"/>
    <s v="Staples"/>
    <n v="74.52"/>
    <n v="9"/>
    <n v="0"/>
    <n v="35.0244"/>
    <x v="11"/>
  </r>
  <r>
    <n v="7765"/>
    <x v="3854"/>
    <x v="3"/>
    <x v="801"/>
    <d v="2014-08-13T00:00:00"/>
    <s v="Same Day"/>
    <s v="BB-11545"/>
    <s v="Brenda Bowman"/>
    <x v="1"/>
    <s v="United States"/>
    <s v="Columbia"/>
    <x v="39"/>
    <n v="21044"/>
    <x v="3"/>
    <s v="OFF-AR-10004078"/>
    <x v="1"/>
    <x v="6"/>
    <s v="Newell 312"/>
    <n v="17.52"/>
    <n v="3"/>
    <n v="0"/>
    <n v="5.2560000000000002"/>
    <x v="6"/>
  </r>
  <r>
    <n v="7766"/>
    <x v="3854"/>
    <x v="3"/>
    <x v="801"/>
    <d v="2014-08-13T00:00:00"/>
    <s v="Same Day"/>
    <s v="BB-11545"/>
    <s v="Brenda Bowman"/>
    <x v="1"/>
    <s v="United States"/>
    <s v="Columbia"/>
    <x v="39"/>
    <n v="21044"/>
    <x v="3"/>
    <s v="FUR-CH-10002331"/>
    <x v="0"/>
    <x v="1"/>
    <s v="Hon 4700 Series Mobuis Mid-Back Task Chairs with Adjustable Arms"/>
    <n v="1779.9"/>
    <n v="5"/>
    <n v="0"/>
    <n v="373.779"/>
    <x v="6"/>
  </r>
  <r>
    <n v="7767"/>
    <x v="3854"/>
    <x v="3"/>
    <x v="801"/>
    <d v="2014-08-13T00:00:00"/>
    <s v="Same Day"/>
    <s v="BB-11545"/>
    <s v="Brenda Bowman"/>
    <x v="1"/>
    <s v="United States"/>
    <s v="Columbia"/>
    <x v="39"/>
    <n v="21044"/>
    <x v="3"/>
    <s v="OFF-AR-10001953"/>
    <x v="1"/>
    <x v="6"/>
    <s v="Boston 1645 Deluxe Heavier-Duty Electric Pencil Sharpener"/>
    <n v="219.9"/>
    <n v="5"/>
    <n v="0"/>
    <n v="59.372999999999998"/>
    <x v="6"/>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x v="6"/>
  </r>
  <r>
    <n v="7769"/>
    <x v="3856"/>
    <x v="3"/>
    <x v="105"/>
    <d v="2014-11-18T00:00:00"/>
    <s v="Standard Class"/>
    <s v="LB-16735"/>
    <s v="Larry Blacks"/>
    <x v="0"/>
    <s v="United States"/>
    <s v="Tallahassee"/>
    <x v="2"/>
    <n v="32303"/>
    <x v="0"/>
    <s v="OFF-PA-10003651"/>
    <x v="1"/>
    <x v="10"/>
    <s v="Xerox 1968"/>
    <n v="26.72"/>
    <n v="5"/>
    <n v="0.2"/>
    <n v="9.3520000000000003"/>
    <x v="0"/>
  </r>
  <r>
    <n v="7770"/>
    <x v="3857"/>
    <x v="0"/>
    <x v="1147"/>
    <d v="2013-08-02T00:00:00"/>
    <s v="Same Day"/>
    <s v="TS-21205"/>
    <s v="Thomas Seio"/>
    <x v="1"/>
    <s v="United States"/>
    <s v="Riverside"/>
    <x v="1"/>
    <n v="92503"/>
    <x v="1"/>
    <s v="TEC-PH-10002885"/>
    <x v="2"/>
    <x v="7"/>
    <s v="Apple iPhone 5"/>
    <n v="1039.7280000000001"/>
    <n v="2"/>
    <n v="0.2"/>
    <n v="90.976200000000006"/>
    <x v="6"/>
  </r>
  <r>
    <n v="7771"/>
    <x v="3857"/>
    <x v="0"/>
    <x v="1147"/>
    <d v="2013-08-02T00:00:00"/>
    <s v="Same Day"/>
    <s v="TS-21205"/>
    <s v="Thomas Seio"/>
    <x v="1"/>
    <s v="United States"/>
    <s v="Riverside"/>
    <x v="1"/>
    <n v="92503"/>
    <x v="1"/>
    <s v="OFF-AP-10002892"/>
    <x v="1"/>
    <x v="9"/>
    <s v="Belkin F5C206VTEL 6 Outlet Surge"/>
    <n v="45.96"/>
    <n v="2"/>
    <n v="0"/>
    <n v="13.788"/>
    <x v="6"/>
  </r>
  <r>
    <n v="7772"/>
    <x v="3858"/>
    <x v="0"/>
    <x v="881"/>
    <d v="2013-12-03T00:00:00"/>
    <s v="Standard Class"/>
    <s v="CS-12505"/>
    <s v="Cindy Stewart"/>
    <x v="0"/>
    <s v="United States"/>
    <s v="Lancaster"/>
    <x v="24"/>
    <n v="43130"/>
    <x v="3"/>
    <s v="OFF-BI-10000545"/>
    <x v="1"/>
    <x v="8"/>
    <s v="GBC Ibimaster 500 Manual ProClick Binding System"/>
    <n v="456.58800000000002"/>
    <n v="2"/>
    <n v="0.7"/>
    <n v="-304.392"/>
    <x v="0"/>
  </r>
  <r>
    <n v="7773"/>
    <x v="3858"/>
    <x v="0"/>
    <x v="881"/>
    <d v="2013-12-03T00:00:00"/>
    <s v="Standard Class"/>
    <s v="CS-12505"/>
    <s v="Cindy Stewart"/>
    <x v="0"/>
    <s v="United States"/>
    <s v="Lancaster"/>
    <x v="24"/>
    <n v="43130"/>
    <x v="3"/>
    <s v="TEC-MA-10000418"/>
    <x v="2"/>
    <x v="15"/>
    <s v="Cubify CubeX 3D Printer Double Head Print"/>
    <n v="4499.9849999999997"/>
    <n v="5"/>
    <n v="0.7"/>
    <n v="-6599.9780000000001"/>
    <x v="0"/>
  </r>
  <r>
    <n v="7774"/>
    <x v="3858"/>
    <x v="0"/>
    <x v="881"/>
    <d v="2013-12-03T00:00:00"/>
    <s v="Standard Class"/>
    <s v="CS-12505"/>
    <s v="Cindy Stewart"/>
    <x v="0"/>
    <s v="United States"/>
    <s v="Lancaster"/>
    <x v="24"/>
    <n v="43130"/>
    <x v="3"/>
    <s v="TEC-AC-10000926"/>
    <x v="2"/>
    <x v="11"/>
    <s v="NETGEAR RangeMax WNR1000 Wireless Router"/>
    <n v="59.975999999999999"/>
    <n v="3"/>
    <n v="0.2"/>
    <n v="11.995200000000001"/>
    <x v="0"/>
  </r>
  <r>
    <n v="7775"/>
    <x v="3859"/>
    <x v="0"/>
    <x v="1172"/>
    <d v="2013-04-16T00:00:00"/>
    <s v="First Class"/>
    <s v="SP-20920"/>
    <s v="Susan Pistek"/>
    <x v="0"/>
    <s v="United States"/>
    <s v="San Francisco"/>
    <x v="1"/>
    <n v="94109"/>
    <x v="1"/>
    <s v="OFF-EN-10001509"/>
    <x v="1"/>
    <x v="12"/>
    <s v="Poly String Tie Envelopes"/>
    <n v="6.12"/>
    <n v="3"/>
    <n v="0"/>
    <n v="2.8763999999999998"/>
    <x v="3"/>
  </r>
  <r>
    <n v="7776"/>
    <x v="3860"/>
    <x v="2"/>
    <x v="422"/>
    <d v="2011-12-31T00:00:00"/>
    <s v="Standard Class"/>
    <s v="CD-12790"/>
    <s v="Cynthia Delaney"/>
    <x v="2"/>
    <s v="United States"/>
    <s v="Moreno Valley"/>
    <x v="1"/>
    <n v="92553"/>
    <x v="1"/>
    <s v="OFF-AP-10001366"/>
    <x v="1"/>
    <x v="9"/>
    <s v="Staples"/>
    <n v="10.98"/>
    <n v="1"/>
    <n v="0"/>
    <n v="2.9645999999999999"/>
    <x v="4"/>
  </r>
  <r>
    <n v="7777"/>
    <x v="3860"/>
    <x v="2"/>
    <x v="422"/>
    <d v="2011-12-31T00:00:00"/>
    <s v="Standard Class"/>
    <s v="CD-12790"/>
    <s v="Cynthia Delaney"/>
    <x v="2"/>
    <s v="United States"/>
    <s v="Moreno Valley"/>
    <x v="1"/>
    <n v="92553"/>
    <x v="1"/>
    <s v="OFF-FA-10003485"/>
    <x v="1"/>
    <x v="13"/>
    <s v="Staples"/>
    <n v="7.86"/>
    <n v="3"/>
    <n v="0"/>
    <n v="3.6156000000000001"/>
    <x v="4"/>
  </r>
  <r>
    <n v="7778"/>
    <x v="3860"/>
    <x v="2"/>
    <x v="422"/>
    <d v="2011-12-31T00:00:00"/>
    <s v="Standard Class"/>
    <s v="CD-12790"/>
    <s v="Cynthia Delaney"/>
    <x v="2"/>
    <s v="United States"/>
    <s v="Moreno Valley"/>
    <x v="1"/>
    <n v="92553"/>
    <x v="1"/>
    <s v="OFF-ST-10004507"/>
    <x v="1"/>
    <x v="4"/>
    <s v="Advantus Rolling Storage Box"/>
    <n v="51.45"/>
    <n v="3"/>
    <n v="0"/>
    <n v="13.891500000000001"/>
    <x v="4"/>
  </r>
  <r>
    <n v="7779"/>
    <x v="3860"/>
    <x v="2"/>
    <x v="422"/>
    <d v="2011-12-31T00:00:00"/>
    <s v="Standard Class"/>
    <s v="CD-12790"/>
    <s v="Cynthia Delaney"/>
    <x v="2"/>
    <s v="United States"/>
    <s v="Moreno Valley"/>
    <x v="1"/>
    <n v="92553"/>
    <x v="1"/>
    <s v="OFF-BI-10002353"/>
    <x v="1"/>
    <x v="8"/>
    <s v="GBC VeloBind Cover Sets"/>
    <n v="37.055999999999997"/>
    <n v="3"/>
    <n v="0.2"/>
    <n v="13.896000000000001"/>
    <x v="4"/>
  </r>
  <r>
    <n v="7780"/>
    <x v="3861"/>
    <x v="0"/>
    <x v="724"/>
    <d v="2013-04-23T00:00:00"/>
    <s v="Standard Class"/>
    <s v="RF-19840"/>
    <s v="Roy FranzÃ¶sisch"/>
    <x v="0"/>
    <s v="United States"/>
    <s v="Chesapeake"/>
    <x v="17"/>
    <n v="23320"/>
    <x v="0"/>
    <s v="OFF-AP-10001271"/>
    <x v="1"/>
    <x v="9"/>
    <s v="Eureka The Boss Cordless Rechargeable Stick Vac"/>
    <n v="203.92"/>
    <n v="4"/>
    <n v="0"/>
    <n v="55.058399999999999"/>
    <x v="3"/>
  </r>
  <r>
    <n v="7781"/>
    <x v="3861"/>
    <x v="0"/>
    <x v="724"/>
    <d v="2013-04-23T00:00:00"/>
    <s v="Standard Class"/>
    <s v="RF-19840"/>
    <s v="Roy FranzÃ¶sisch"/>
    <x v="0"/>
    <s v="United States"/>
    <s v="Chesapeake"/>
    <x v="17"/>
    <n v="23320"/>
    <x v="0"/>
    <s v="TEC-PH-10004924"/>
    <x v="2"/>
    <x v="7"/>
    <s v="SKILCRAFT Telephone Shoulder Rest, 2&quot; x 6.5&quot; x 2.5&quot;, Black"/>
    <n v="29.56"/>
    <n v="4"/>
    <n v="0"/>
    <n v="7.9812000000000003"/>
    <x v="3"/>
  </r>
  <r>
    <n v="7782"/>
    <x v="3862"/>
    <x v="1"/>
    <x v="936"/>
    <d v="2012-03-12T00:00:00"/>
    <s v="Standard Class"/>
    <s v="FO-14305"/>
    <s v="Frank Olsen"/>
    <x v="0"/>
    <s v="United States"/>
    <s v="Chicago"/>
    <x v="10"/>
    <n v="60623"/>
    <x v="2"/>
    <s v="OFF-BI-10002706"/>
    <x v="1"/>
    <x v="8"/>
    <s v="Avery Premier Heavy-Duty Binder with Round Locking Rings"/>
    <n v="8.5679999999999996"/>
    <n v="3"/>
    <n v="0.8"/>
    <n v="-14.5656"/>
    <x v="10"/>
  </r>
  <r>
    <n v="7783"/>
    <x v="3863"/>
    <x v="0"/>
    <x v="254"/>
    <d v="2013-11-07T00:00:00"/>
    <s v="Second Class"/>
    <s v="ER-13855"/>
    <s v="Elpida Rittenbach"/>
    <x v="1"/>
    <s v="United States"/>
    <s v="Charlotte"/>
    <x v="3"/>
    <n v="28205"/>
    <x v="0"/>
    <s v="OFF-ST-10003442"/>
    <x v="1"/>
    <x v="4"/>
    <s v="Eldon Portable Mobile Manager"/>
    <n v="45.247999999999998"/>
    <n v="2"/>
    <n v="0.2"/>
    <n v="3.9592000000000001"/>
    <x v="0"/>
  </r>
  <r>
    <n v="7784"/>
    <x v="3863"/>
    <x v="0"/>
    <x v="254"/>
    <d v="2013-11-07T00:00:00"/>
    <s v="Second Class"/>
    <s v="ER-13855"/>
    <s v="Elpida Rittenbach"/>
    <x v="1"/>
    <s v="United States"/>
    <s v="Charlotte"/>
    <x v="3"/>
    <n v="28205"/>
    <x v="0"/>
    <s v="FUR-TA-10002533"/>
    <x v="0"/>
    <x v="3"/>
    <s v="BPI Conference Tables"/>
    <n v="876.3"/>
    <n v="10"/>
    <n v="0.4"/>
    <n v="-292.10000000000002"/>
    <x v="0"/>
  </r>
  <r>
    <n v="7785"/>
    <x v="3863"/>
    <x v="0"/>
    <x v="254"/>
    <d v="2013-11-07T00:00:00"/>
    <s v="Second Class"/>
    <s v="ER-13855"/>
    <s v="Elpida Rittenbach"/>
    <x v="1"/>
    <s v="United States"/>
    <s v="Charlotte"/>
    <x v="3"/>
    <n v="28205"/>
    <x v="0"/>
    <s v="OFF-SU-10003505"/>
    <x v="1"/>
    <x v="14"/>
    <s v="Premier Electric Letter Opener"/>
    <n v="185.376"/>
    <n v="2"/>
    <n v="0.2"/>
    <n v="-34.758000000000003"/>
    <x v="0"/>
  </r>
  <r>
    <n v="7786"/>
    <x v="3864"/>
    <x v="2"/>
    <x v="503"/>
    <d v="2011-12-06T00:00:00"/>
    <s v="Standard Class"/>
    <s v="PB-19150"/>
    <s v="Philip Brown"/>
    <x v="0"/>
    <s v="United States"/>
    <s v="New York City"/>
    <x v="15"/>
    <n v="10009"/>
    <x v="3"/>
    <s v="OFF-LA-10002762"/>
    <x v="1"/>
    <x v="2"/>
    <s v="Avery 485"/>
    <n v="25.06"/>
    <n v="2"/>
    <n v="0"/>
    <n v="11.7782"/>
    <x v="0"/>
  </r>
  <r>
    <n v="7787"/>
    <x v="3865"/>
    <x v="0"/>
    <x v="624"/>
    <d v="2013-05-21T00:00:00"/>
    <s v="First Class"/>
    <s v="LW-17215"/>
    <s v="Luke Weiss"/>
    <x v="0"/>
    <s v="United States"/>
    <s v="Chicago"/>
    <x v="10"/>
    <n v="60653"/>
    <x v="2"/>
    <s v="OFF-BI-10000279"/>
    <x v="1"/>
    <x v="8"/>
    <s v="Acco Recycled 2&quot; Capacity Laser Printer Hanging Data Binders"/>
    <n v="2.89"/>
    <n v="1"/>
    <n v="0.8"/>
    <n v="-4.7685000000000004"/>
    <x v="5"/>
  </r>
  <r>
    <n v="7788"/>
    <x v="3865"/>
    <x v="0"/>
    <x v="624"/>
    <d v="2013-05-21T00:00:00"/>
    <s v="First Class"/>
    <s v="LW-17215"/>
    <s v="Luke Weiss"/>
    <x v="0"/>
    <s v="United States"/>
    <s v="Chicago"/>
    <x v="10"/>
    <n v="60653"/>
    <x v="2"/>
    <s v="OFF-FA-10000936"/>
    <x v="1"/>
    <x v="13"/>
    <s v="Acco Hot Clips Clips to Go"/>
    <n v="7.8959999999999999"/>
    <n v="3"/>
    <n v="0.2"/>
    <n v="2.4674999999999998"/>
    <x v="5"/>
  </r>
  <r>
    <n v="7789"/>
    <x v="3865"/>
    <x v="0"/>
    <x v="624"/>
    <d v="2013-05-21T00:00:00"/>
    <s v="First Class"/>
    <s v="LW-17215"/>
    <s v="Luke Weiss"/>
    <x v="0"/>
    <s v="United States"/>
    <s v="Chicago"/>
    <x v="10"/>
    <n v="60653"/>
    <x v="2"/>
    <s v="FUR-FU-10004973"/>
    <x v="0"/>
    <x v="5"/>
    <s v="Flat Face Poster Frame"/>
    <n v="22.608000000000001"/>
    <n v="3"/>
    <n v="0.6"/>
    <n v="-10.1736"/>
    <x v="5"/>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x v="5"/>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x v="8"/>
  </r>
  <r>
    <n v="7792"/>
    <x v="3867"/>
    <x v="0"/>
    <x v="1054"/>
    <d v="2013-12-25T00:00:00"/>
    <s v="Standard Class"/>
    <s v="BP-11050"/>
    <s v="Barry Pond"/>
    <x v="1"/>
    <s v="United States"/>
    <s v="Chicago"/>
    <x v="10"/>
    <n v="60623"/>
    <x v="2"/>
    <s v="OFF-BI-10002012"/>
    <x v="1"/>
    <x v="8"/>
    <s v="Wilson Jones Easy Flow II Sheet Lifters"/>
    <n v="1.8"/>
    <n v="5"/>
    <n v="0.8"/>
    <n v="-2.88"/>
    <x v="4"/>
  </r>
  <r>
    <n v="7793"/>
    <x v="3868"/>
    <x v="3"/>
    <x v="386"/>
    <d v="2014-10-16T00:00:00"/>
    <s v="First Class"/>
    <s v="SP-20860"/>
    <s v="Sung Pak"/>
    <x v="1"/>
    <s v="United States"/>
    <s v="Dallas"/>
    <x v="5"/>
    <n v="75217"/>
    <x v="2"/>
    <s v="TEC-AC-10001383"/>
    <x v="2"/>
    <x v="11"/>
    <s v="Logitech Wireless Touch Keyboard K400"/>
    <n v="39.984000000000002"/>
    <n v="2"/>
    <n v="0.2"/>
    <n v="-1.4994000000000001"/>
    <x v="2"/>
  </r>
  <r>
    <n v="7794"/>
    <x v="3869"/>
    <x v="1"/>
    <x v="295"/>
    <d v="2012-12-15T00:00:00"/>
    <s v="Second Class"/>
    <s v="JD-15895"/>
    <s v="Jonathan Doherty"/>
    <x v="1"/>
    <s v="United States"/>
    <s v="Las Vegas"/>
    <x v="33"/>
    <n v="89115"/>
    <x v="1"/>
    <s v="OFF-PA-10002036"/>
    <x v="1"/>
    <x v="10"/>
    <s v="Xerox 1930"/>
    <n v="32.4"/>
    <n v="5"/>
    <n v="0"/>
    <n v="15.875999999999999"/>
    <x v="4"/>
  </r>
  <r>
    <n v="7795"/>
    <x v="3869"/>
    <x v="1"/>
    <x v="295"/>
    <d v="2012-12-15T00:00:00"/>
    <s v="Second Class"/>
    <s v="JD-15895"/>
    <s v="Jonathan Doherty"/>
    <x v="1"/>
    <s v="United States"/>
    <s v="Las Vegas"/>
    <x v="33"/>
    <n v="89115"/>
    <x v="1"/>
    <s v="OFF-PA-10002377"/>
    <x v="1"/>
    <x v="10"/>
    <s v="Xerox 1916"/>
    <n v="97.88"/>
    <n v="2"/>
    <n v="0"/>
    <n v="48.94"/>
    <x v="4"/>
  </r>
  <r>
    <n v="7796"/>
    <x v="3870"/>
    <x v="1"/>
    <x v="984"/>
    <d v="2012-07-18T00:00:00"/>
    <s v="Standard Class"/>
    <s v="FM-14380"/>
    <s v="Fred McMath"/>
    <x v="0"/>
    <s v="United States"/>
    <s v="Amarillo"/>
    <x v="5"/>
    <n v="79109"/>
    <x v="2"/>
    <s v="TEC-PH-10000526"/>
    <x v="2"/>
    <x v="7"/>
    <s v="Vtech CS6719"/>
    <n v="307.16800000000001"/>
    <n v="4"/>
    <n v="0.2"/>
    <n v="30.716799999999999"/>
    <x v="7"/>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x v="2"/>
  </r>
  <r>
    <n v="7798"/>
    <x v="3872"/>
    <x v="3"/>
    <x v="668"/>
    <d v="2014-03-28T00:00:00"/>
    <s v="First Class"/>
    <s v="HR-14830"/>
    <s v="Harold Ryan"/>
    <x v="1"/>
    <s v="United States"/>
    <s v="New York City"/>
    <x v="15"/>
    <n v="10035"/>
    <x v="3"/>
    <s v="OFF-EN-10004483"/>
    <x v="1"/>
    <x v="12"/>
    <s v="#10 White Business Envelopes,4 1/8 x 9 1/2"/>
    <n v="47.01"/>
    <n v="3"/>
    <n v="0"/>
    <n v="22.0947"/>
    <x v="10"/>
  </r>
  <r>
    <n v="7799"/>
    <x v="3872"/>
    <x v="3"/>
    <x v="668"/>
    <d v="2014-03-28T00:00:00"/>
    <s v="First Class"/>
    <s v="HR-14830"/>
    <s v="Harold Ryan"/>
    <x v="1"/>
    <s v="United States"/>
    <s v="New York City"/>
    <x v="15"/>
    <n v="10035"/>
    <x v="3"/>
    <s v="TEC-PH-10002624"/>
    <x v="2"/>
    <x v="7"/>
    <s v="Samsung Galaxy S4 Mini"/>
    <n v="469.99"/>
    <n v="1"/>
    <n v="0"/>
    <n v="136.2971"/>
    <x v="10"/>
  </r>
  <r>
    <n v="7800"/>
    <x v="3872"/>
    <x v="3"/>
    <x v="668"/>
    <d v="2014-03-28T00:00:00"/>
    <s v="First Class"/>
    <s v="HR-14830"/>
    <s v="Harold Ryan"/>
    <x v="1"/>
    <s v="United States"/>
    <s v="New York City"/>
    <x v="15"/>
    <n v="10035"/>
    <x v="3"/>
    <s v="FUR-CH-10003396"/>
    <x v="0"/>
    <x v="1"/>
    <s v="Global Deluxe Steno Chair"/>
    <n v="207.846"/>
    <n v="3"/>
    <n v="0.1"/>
    <n v="2.3094000000000001"/>
    <x v="10"/>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x v="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x v="10"/>
  </r>
  <r>
    <n v="7803"/>
    <x v="3875"/>
    <x v="1"/>
    <x v="357"/>
    <d v="2012-09-26T00:00:00"/>
    <s v="Standard Class"/>
    <s v="SJ-20125"/>
    <s v="Sanjit Jacobs"/>
    <x v="2"/>
    <s v="United States"/>
    <s v="Franklin"/>
    <x v="18"/>
    <n v="37064"/>
    <x v="0"/>
    <s v="OFF-LA-10003714"/>
    <x v="1"/>
    <x v="2"/>
    <s v="Avery 510"/>
    <n v="12"/>
    <n v="4"/>
    <n v="0.2"/>
    <n v="4.2"/>
    <x v="8"/>
  </r>
  <r>
    <n v="7804"/>
    <x v="3875"/>
    <x v="1"/>
    <x v="357"/>
    <d v="2012-09-26T00:00:00"/>
    <s v="Standard Class"/>
    <s v="SJ-20125"/>
    <s v="Sanjit Jacobs"/>
    <x v="2"/>
    <s v="United States"/>
    <s v="Franklin"/>
    <x v="18"/>
    <n v="37064"/>
    <x v="0"/>
    <s v="OFF-ST-10003716"/>
    <x v="1"/>
    <x v="4"/>
    <s v="Tennsco Double-Tier Lockers"/>
    <n v="720.06399999999996"/>
    <n v="4"/>
    <n v="0.2"/>
    <n v="-63.005600000000001"/>
    <x v="8"/>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x v="8"/>
  </r>
  <r>
    <n v="7806"/>
    <x v="3875"/>
    <x v="1"/>
    <x v="357"/>
    <d v="2012-09-26T00:00:00"/>
    <s v="Standard Class"/>
    <s v="SJ-20125"/>
    <s v="Sanjit Jacobs"/>
    <x v="2"/>
    <s v="United States"/>
    <s v="Franklin"/>
    <x v="18"/>
    <n v="37064"/>
    <x v="0"/>
    <s v="OFF-AR-10001315"/>
    <x v="1"/>
    <x v="6"/>
    <s v="Newell 310"/>
    <n v="2.8159999999999998"/>
    <n v="2"/>
    <n v="0.2"/>
    <n v="0.31680000000000003"/>
    <x v="8"/>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x v="8"/>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x v="9"/>
  </r>
  <r>
    <n v="7809"/>
    <x v="3876"/>
    <x v="0"/>
    <x v="1134"/>
    <d v="2013-01-13T00:00:00"/>
    <s v="Standard Class"/>
    <s v="VS-21820"/>
    <s v="Vivek Sundaresam"/>
    <x v="0"/>
    <s v="United States"/>
    <s v="Raleigh"/>
    <x v="3"/>
    <n v="27604"/>
    <x v="0"/>
    <s v="OFF-AR-10001955"/>
    <x v="1"/>
    <x v="6"/>
    <s v="Newell 319"/>
    <n v="47.616"/>
    <n v="3"/>
    <n v="0.2"/>
    <n v="5.952"/>
    <x v="9"/>
  </r>
  <r>
    <n v="7810"/>
    <x v="3876"/>
    <x v="0"/>
    <x v="1134"/>
    <d v="2013-01-13T00:00:00"/>
    <s v="Standard Class"/>
    <s v="VS-21820"/>
    <s v="Vivek Sundaresam"/>
    <x v="0"/>
    <s v="United States"/>
    <s v="Raleigh"/>
    <x v="3"/>
    <n v="27604"/>
    <x v="0"/>
    <s v="TEC-PH-10004080"/>
    <x v="2"/>
    <x v="7"/>
    <s v="Avaya 5410 Digital phone"/>
    <n v="108.78400000000001"/>
    <n v="2"/>
    <n v="0.2"/>
    <n v="10.878399999999999"/>
    <x v="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x v="11"/>
  </r>
  <r>
    <n v="7812"/>
    <x v="3877"/>
    <x v="0"/>
    <x v="1173"/>
    <d v="2013-02-15T00:00:00"/>
    <s v="First Class"/>
    <s v="DK-13090"/>
    <s v="Dave Kipp"/>
    <x v="0"/>
    <s v="United States"/>
    <s v="Clinton"/>
    <x v="39"/>
    <n v="20735"/>
    <x v="3"/>
    <s v="OFF-AR-10001770"/>
    <x v="1"/>
    <x v="6"/>
    <s v="Economy #2 Pencils"/>
    <n v="7.98"/>
    <n v="3"/>
    <n v="0"/>
    <n v="2.0748000000000002"/>
    <x v="11"/>
  </r>
  <r>
    <n v="7813"/>
    <x v="3877"/>
    <x v="0"/>
    <x v="1173"/>
    <d v="2013-02-15T00:00:00"/>
    <s v="First Class"/>
    <s v="DK-13090"/>
    <s v="Dave Kipp"/>
    <x v="0"/>
    <s v="United States"/>
    <s v="Clinton"/>
    <x v="39"/>
    <n v="20735"/>
    <x v="3"/>
    <s v="FUR-TA-10002356"/>
    <x v="0"/>
    <x v="3"/>
    <s v="Bevis Boat-Shaped Conference Table"/>
    <n v="550.43100000000004"/>
    <n v="3"/>
    <n v="0.3"/>
    <n v="-47.1798"/>
    <x v="11"/>
  </r>
  <r>
    <n v="7814"/>
    <x v="3877"/>
    <x v="0"/>
    <x v="1173"/>
    <d v="2013-02-15T00:00:00"/>
    <s v="First Class"/>
    <s v="DK-13090"/>
    <s v="Dave Kipp"/>
    <x v="0"/>
    <s v="United States"/>
    <s v="Clinton"/>
    <x v="39"/>
    <n v="20735"/>
    <x v="3"/>
    <s v="FUR-FU-10003274"/>
    <x v="0"/>
    <x v="5"/>
    <s v="Regeneration Desk Collection"/>
    <n v="10.56"/>
    <n v="6"/>
    <n v="0"/>
    <n v="4.6463999999999999"/>
    <x v="11"/>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x v="1"/>
  </r>
  <r>
    <n v="7816"/>
    <x v="3878"/>
    <x v="3"/>
    <x v="110"/>
    <d v="2014-06-11T00:00:00"/>
    <s v="First Class"/>
    <s v="MG-17680"/>
    <s v="Maureen Gastineau"/>
    <x v="2"/>
    <s v="United States"/>
    <s v="Los Angeles"/>
    <x v="1"/>
    <n v="90049"/>
    <x v="1"/>
    <s v="TEC-PH-10000307"/>
    <x v="2"/>
    <x v="7"/>
    <s v="Shocksock Galaxy S4 Armband"/>
    <n v="17.52"/>
    <n v="2"/>
    <n v="0.2"/>
    <n v="-3.504"/>
    <x v="1"/>
  </r>
  <r>
    <n v="7817"/>
    <x v="3879"/>
    <x v="0"/>
    <x v="147"/>
    <d v="2013-10-27T00:00:00"/>
    <s v="Second Class"/>
    <s v="DP-13390"/>
    <s v="Dennis Pardue"/>
    <x v="2"/>
    <s v="United States"/>
    <s v="North Las Vegas"/>
    <x v="33"/>
    <n v="89031"/>
    <x v="1"/>
    <s v="OFF-AR-10002240"/>
    <x v="1"/>
    <x v="6"/>
    <s v="Panasonic KP-150 Electric Pencil Sharpener"/>
    <n v="113.22"/>
    <n v="3"/>
    <n v="0"/>
    <n v="29.437200000000001"/>
    <x v="2"/>
  </r>
  <r>
    <n v="7818"/>
    <x v="3879"/>
    <x v="0"/>
    <x v="147"/>
    <d v="2013-10-27T00:00:00"/>
    <s v="Second Class"/>
    <s v="DP-13390"/>
    <s v="Dennis Pardue"/>
    <x v="2"/>
    <s v="United States"/>
    <s v="North Las Vegas"/>
    <x v="33"/>
    <n v="89031"/>
    <x v="1"/>
    <s v="OFF-PA-10001801"/>
    <x v="1"/>
    <x v="10"/>
    <s v="Xerox 193"/>
    <n v="35.880000000000003"/>
    <n v="6"/>
    <n v="0"/>
    <n v="17.581199999999999"/>
    <x v="2"/>
  </r>
  <r>
    <n v="7819"/>
    <x v="3879"/>
    <x v="0"/>
    <x v="147"/>
    <d v="2013-10-27T00:00:00"/>
    <s v="Second Class"/>
    <s v="DP-13390"/>
    <s v="Dennis Pardue"/>
    <x v="2"/>
    <s v="United States"/>
    <s v="North Las Vegas"/>
    <x v="33"/>
    <n v="89031"/>
    <x v="1"/>
    <s v="OFF-BI-10001120"/>
    <x v="1"/>
    <x v="8"/>
    <s v="Ibico EPK-21 Electric Binding System"/>
    <n v="4535.9759999999997"/>
    <n v="3"/>
    <n v="0.2"/>
    <n v="1644.2913000000001"/>
    <x v="2"/>
  </r>
  <r>
    <n v="7820"/>
    <x v="3880"/>
    <x v="3"/>
    <x v="795"/>
    <d v="2014-01-31T00:00:00"/>
    <s v="Standard Class"/>
    <s v="CJ-12010"/>
    <s v="Caroline Jumper"/>
    <x v="0"/>
    <s v="United States"/>
    <s v="San Francisco"/>
    <x v="1"/>
    <n v="94109"/>
    <x v="1"/>
    <s v="OFF-FA-10000611"/>
    <x v="1"/>
    <x v="13"/>
    <s v="Binder Clips by OIC"/>
    <n v="11.84"/>
    <n v="8"/>
    <n v="0"/>
    <n v="5.6832000000000003"/>
    <x v="9"/>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x v="4"/>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x v="2"/>
  </r>
  <r>
    <n v="7823"/>
    <x v="3883"/>
    <x v="2"/>
    <x v="86"/>
    <d v="2011-09-01T00:00:00"/>
    <s v="Standard Class"/>
    <s v="PP-18955"/>
    <s v="Paul Prost"/>
    <x v="2"/>
    <s v="United States"/>
    <s v="Newark"/>
    <x v="13"/>
    <n v="19711"/>
    <x v="3"/>
    <s v="OFF-AR-10003770"/>
    <x v="1"/>
    <x v="6"/>
    <s v="Newell 340"/>
    <n v="8.64"/>
    <n v="3"/>
    <n v="0"/>
    <n v="2.5055999999999998"/>
    <x v="6"/>
  </r>
  <r>
    <n v="7824"/>
    <x v="3883"/>
    <x v="2"/>
    <x v="86"/>
    <d v="2011-09-01T00:00:00"/>
    <s v="Standard Class"/>
    <s v="PP-18955"/>
    <s v="Paul Prost"/>
    <x v="2"/>
    <s v="United States"/>
    <s v="Newark"/>
    <x v="13"/>
    <n v="19711"/>
    <x v="3"/>
    <s v="TEC-AC-10002800"/>
    <x v="2"/>
    <x v="11"/>
    <s v="Plantronics Audio 478 Stereo USB Headset"/>
    <n v="149.97"/>
    <n v="3"/>
    <n v="0"/>
    <n v="52.4895"/>
    <x v="6"/>
  </r>
  <r>
    <n v="7825"/>
    <x v="3884"/>
    <x v="2"/>
    <x v="1174"/>
    <d v="2011-05-23T00:00:00"/>
    <s v="Standard Class"/>
    <s v="PW-19030"/>
    <s v="Pauline Webber"/>
    <x v="1"/>
    <s v="United States"/>
    <s v="Los Angeles"/>
    <x v="1"/>
    <n v="90036"/>
    <x v="1"/>
    <s v="FUR-CH-10002439"/>
    <x v="0"/>
    <x v="1"/>
    <s v="Iceberg Nesting Folding Chair, 19w x 6d x 43h"/>
    <n v="232.88"/>
    <n v="5"/>
    <n v="0.2"/>
    <n v="17.466000000000001"/>
    <x v="5"/>
  </r>
  <r>
    <n v="7826"/>
    <x v="3885"/>
    <x v="1"/>
    <x v="302"/>
    <d v="2012-02-07T00:00:00"/>
    <s v="Standard Class"/>
    <s v="PW-19030"/>
    <s v="Pauline Webber"/>
    <x v="1"/>
    <s v="United States"/>
    <s v="Rome"/>
    <x v="15"/>
    <n v="13440"/>
    <x v="3"/>
    <s v="FUR-CH-10004218"/>
    <x v="0"/>
    <x v="1"/>
    <s v="Global Fabric Manager's Chair, Dark Gray"/>
    <n v="90.882000000000005"/>
    <n v="1"/>
    <n v="0.1"/>
    <n v="15.147"/>
    <x v="11"/>
  </r>
  <r>
    <n v="7827"/>
    <x v="3886"/>
    <x v="3"/>
    <x v="1108"/>
    <d v="2014-11-06T00:00:00"/>
    <s v="Standard Class"/>
    <s v="CY-12745"/>
    <s v="Craig Yedwab"/>
    <x v="1"/>
    <s v="United States"/>
    <s v="Chicago"/>
    <x v="10"/>
    <n v="60610"/>
    <x v="2"/>
    <s v="TEC-PH-10004042"/>
    <x v="2"/>
    <x v="7"/>
    <s v="ClearOne Communications CHAT 70 OCÂ Speaker Phone"/>
    <n v="508.76799999999997"/>
    <n v="4"/>
    <n v="0.2"/>
    <n v="38.157600000000002"/>
    <x v="0"/>
  </r>
  <r>
    <n v="7828"/>
    <x v="3886"/>
    <x v="3"/>
    <x v="1108"/>
    <d v="2014-11-06T00:00:00"/>
    <s v="Standard Class"/>
    <s v="CY-12745"/>
    <s v="Craig Yedwab"/>
    <x v="1"/>
    <s v="United States"/>
    <s v="Chicago"/>
    <x v="10"/>
    <n v="60610"/>
    <x v="2"/>
    <s v="OFF-EN-10001137"/>
    <x v="1"/>
    <x v="12"/>
    <s v="#10 Gummed Flap White Envelopes, 100/Box"/>
    <n v="9.9120000000000008"/>
    <n v="3"/>
    <n v="0.2"/>
    <n v="3.2214"/>
    <x v="0"/>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x v="3"/>
  </r>
  <r>
    <n v="7830"/>
    <x v="3887"/>
    <x v="1"/>
    <x v="33"/>
    <d v="2012-05-01T00:00:00"/>
    <s v="Standard Class"/>
    <s v="BW-11110"/>
    <s v="Bart Watters"/>
    <x v="1"/>
    <s v="United States"/>
    <s v="San Diego"/>
    <x v="1"/>
    <n v="92105"/>
    <x v="1"/>
    <s v="OFF-AR-10000588"/>
    <x v="1"/>
    <x v="6"/>
    <s v="Newell 345"/>
    <n v="59.52"/>
    <n v="3"/>
    <n v="0"/>
    <n v="15.475199999999999"/>
    <x v="3"/>
  </r>
  <r>
    <n v="7831"/>
    <x v="3887"/>
    <x v="1"/>
    <x v="33"/>
    <d v="2012-05-01T00:00:00"/>
    <s v="Standard Class"/>
    <s v="BW-11110"/>
    <s v="Bart Watters"/>
    <x v="1"/>
    <s v="United States"/>
    <s v="San Diego"/>
    <x v="1"/>
    <n v="92105"/>
    <x v="1"/>
    <s v="TEC-PH-10003174"/>
    <x v="2"/>
    <x v="7"/>
    <s v="RCA ViSYS 25825 Wireless digital phone"/>
    <n v="311.976"/>
    <n v="3"/>
    <n v="0.2"/>
    <n v="38.997"/>
    <x v="3"/>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x v="3"/>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x v="5"/>
  </r>
  <r>
    <n v="7834"/>
    <x v="3889"/>
    <x v="1"/>
    <x v="1175"/>
    <d v="2012-01-28T00:00:00"/>
    <s v="Standard Class"/>
    <s v="CR-12820"/>
    <s v="Cyra Reiten"/>
    <x v="2"/>
    <s v="United States"/>
    <s v="West Palm Beach"/>
    <x v="2"/>
    <n v="33407"/>
    <x v="0"/>
    <s v="OFF-AR-10004757"/>
    <x v="1"/>
    <x v="6"/>
    <s v="Crayola Colored Pencils"/>
    <n v="13.12"/>
    <n v="5"/>
    <n v="0.2"/>
    <n v="2.1320000000000001"/>
    <x v="9"/>
  </r>
  <r>
    <n v="7835"/>
    <x v="3890"/>
    <x v="1"/>
    <x v="657"/>
    <d v="2012-04-17T00:00:00"/>
    <s v="Second Class"/>
    <s v="EB-14110"/>
    <s v="Eugene Barchas"/>
    <x v="0"/>
    <s v="United States"/>
    <s v="Los Angeles"/>
    <x v="1"/>
    <n v="90045"/>
    <x v="1"/>
    <s v="FUR-TA-10002530"/>
    <x v="0"/>
    <x v="3"/>
    <s v="Iceberg OfficeWorks 42&quot; Round Tables"/>
    <n v="241.56800000000001"/>
    <n v="2"/>
    <n v="0.2"/>
    <n v="-15.098000000000001"/>
    <x v="3"/>
  </r>
  <r>
    <n v="7836"/>
    <x v="3890"/>
    <x v="1"/>
    <x v="657"/>
    <d v="2012-04-17T00:00:00"/>
    <s v="Second Class"/>
    <s v="EB-14110"/>
    <s v="Eugene Barchas"/>
    <x v="0"/>
    <s v="United States"/>
    <s v="Los Angeles"/>
    <x v="1"/>
    <n v="90045"/>
    <x v="1"/>
    <s v="TEC-PH-10001494"/>
    <x v="2"/>
    <x v="7"/>
    <s v="Polycom CX600 IP Phone VoIP phone"/>
    <n v="479.92"/>
    <n v="2"/>
    <n v="0.2"/>
    <n v="41.993000000000002"/>
    <x v="3"/>
  </r>
  <r>
    <n v="7837"/>
    <x v="3891"/>
    <x v="1"/>
    <x v="12"/>
    <d v="2012-09-30T00:00:00"/>
    <s v="Standard Class"/>
    <s v="SH-19975"/>
    <s v="Sally Hughsby"/>
    <x v="1"/>
    <s v="United States"/>
    <s v="Seattle"/>
    <x v="4"/>
    <n v="98103"/>
    <x v="1"/>
    <s v="FUR-CH-10004289"/>
    <x v="0"/>
    <x v="1"/>
    <s v="Global Super Steno Chair"/>
    <n v="307.13600000000002"/>
    <n v="4"/>
    <n v="0.2"/>
    <n v="-11.5176"/>
    <x v="8"/>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x v="8"/>
  </r>
  <r>
    <n v="7839"/>
    <x v="3891"/>
    <x v="1"/>
    <x v="12"/>
    <d v="2012-09-30T00:00:00"/>
    <s v="Standard Class"/>
    <s v="SH-19975"/>
    <s v="Sally Hughsby"/>
    <x v="1"/>
    <s v="United States"/>
    <s v="Seattle"/>
    <x v="4"/>
    <n v="98103"/>
    <x v="1"/>
    <s v="TEC-AC-10002567"/>
    <x v="2"/>
    <x v="11"/>
    <s v="Logitech G602 Wireless Gaming Mouse"/>
    <n v="159.97999999999999"/>
    <n v="2"/>
    <n v="0"/>
    <n v="57.592799999999997"/>
    <x v="8"/>
  </r>
  <r>
    <n v="7840"/>
    <x v="3892"/>
    <x v="2"/>
    <x v="1176"/>
    <d v="2011-04-02T00:00:00"/>
    <s v="Standard Class"/>
    <s v="CV-12295"/>
    <s v="Christina VanderZanden"/>
    <x v="0"/>
    <s v="United States"/>
    <s v="Des Moines"/>
    <x v="23"/>
    <n v="50315"/>
    <x v="2"/>
    <s v="OFF-EN-10001509"/>
    <x v="1"/>
    <x v="12"/>
    <s v="Poly String Tie Envelopes"/>
    <n v="6.12"/>
    <n v="3"/>
    <n v="0"/>
    <n v="2.8763999999999998"/>
    <x v="10"/>
  </r>
  <r>
    <n v="7841"/>
    <x v="3892"/>
    <x v="2"/>
    <x v="1176"/>
    <d v="2011-04-02T00:00:00"/>
    <s v="Standard Class"/>
    <s v="CV-12295"/>
    <s v="Christina VanderZanden"/>
    <x v="0"/>
    <s v="United States"/>
    <s v="Des Moines"/>
    <x v="23"/>
    <n v="50315"/>
    <x v="2"/>
    <s v="FUR-TA-10003954"/>
    <x v="0"/>
    <x v="3"/>
    <s v="Hon 94000 Series Round Tables"/>
    <n v="1184.72"/>
    <n v="4"/>
    <n v="0"/>
    <n v="106.62479999999999"/>
    <x v="10"/>
  </r>
  <r>
    <n v="7842"/>
    <x v="3893"/>
    <x v="0"/>
    <x v="19"/>
    <d v="2013-07-23T00:00:00"/>
    <s v="Standard Class"/>
    <s v="AT-10735"/>
    <s v="Annie Thurman"/>
    <x v="0"/>
    <s v="United States"/>
    <s v="New York City"/>
    <x v="15"/>
    <n v="10024"/>
    <x v="3"/>
    <s v="OFF-AP-10002892"/>
    <x v="1"/>
    <x v="9"/>
    <s v="Belkin F5C206VTEL 6 Outlet Surge"/>
    <n v="45.96"/>
    <n v="2"/>
    <n v="0"/>
    <n v="13.788"/>
    <x v="7"/>
  </r>
  <r>
    <n v="7843"/>
    <x v="3894"/>
    <x v="2"/>
    <x v="987"/>
    <d v="2011-04-23T00:00:00"/>
    <s v="Second Class"/>
    <s v="AG-10390"/>
    <s v="Allen Goldenen"/>
    <x v="0"/>
    <s v="United States"/>
    <s v="Arlington"/>
    <x v="17"/>
    <n v="22204"/>
    <x v="0"/>
    <s v="OFF-BI-10003638"/>
    <x v="1"/>
    <x v="8"/>
    <s v="GBC Durable Plastic Covers"/>
    <n v="58.05"/>
    <n v="3"/>
    <n v="0"/>
    <n v="26.702999999999999"/>
    <x v="3"/>
  </r>
  <r>
    <n v="7844"/>
    <x v="3894"/>
    <x v="2"/>
    <x v="987"/>
    <d v="2011-04-23T00:00:00"/>
    <s v="Second Class"/>
    <s v="AG-10390"/>
    <s v="Allen Goldenen"/>
    <x v="0"/>
    <s v="United States"/>
    <s v="Arlington"/>
    <x v="17"/>
    <n v="22204"/>
    <x v="0"/>
    <s v="OFF-PA-10001569"/>
    <x v="1"/>
    <x v="10"/>
    <s v="Xerox 232"/>
    <n v="71.28"/>
    <n v="11"/>
    <n v="0"/>
    <n v="34.214399999999998"/>
    <x v="3"/>
  </r>
  <r>
    <n v="7845"/>
    <x v="3895"/>
    <x v="3"/>
    <x v="246"/>
    <d v="2014-07-26T00:00:00"/>
    <s v="Standard Class"/>
    <s v="GM-14500"/>
    <s v="Gene McClure"/>
    <x v="0"/>
    <s v="United States"/>
    <s v="Pharr"/>
    <x v="5"/>
    <n v="78577"/>
    <x v="2"/>
    <s v="FUR-TA-10001676"/>
    <x v="0"/>
    <x v="3"/>
    <s v="Hon 61000 Series Interactive Training Tables"/>
    <n v="124.404"/>
    <n v="4"/>
    <n v="0.3"/>
    <n v="-21.3264"/>
    <x v="7"/>
  </r>
  <r>
    <n v="7846"/>
    <x v="3896"/>
    <x v="1"/>
    <x v="874"/>
    <d v="2012-10-02T00:00:00"/>
    <s v="Standard Class"/>
    <s v="JK-15205"/>
    <s v="Jamie Kunitz"/>
    <x v="0"/>
    <s v="United States"/>
    <s v="Arlington"/>
    <x v="17"/>
    <n v="22204"/>
    <x v="0"/>
    <s v="OFF-PA-10001125"/>
    <x v="1"/>
    <x v="10"/>
    <s v="Xerox 1988"/>
    <n v="154.9"/>
    <n v="5"/>
    <n v="0"/>
    <n v="69.704999999999998"/>
    <x v="8"/>
  </r>
  <r>
    <n v="7847"/>
    <x v="3896"/>
    <x v="1"/>
    <x v="874"/>
    <d v="2012-10-02T00:00:00"/>
    <s v="Standard Class"/>
    <s v="JK-15205"/>
    <s v="Jamie Kunitz"/>
    <x v="0"/>
    <s v="United States"/>
    <s v="Arlington"/>
    <x v="17"/>
    <n v="22204"/>
    <x v="0"/>
    <s v="TEC-PH-10002496"/>
    <x v="2"/>
    <x v="7"/>
    <s v="Cisco SPA301"/>
    <n v="1871.88"/>
    <n v="12"/>
    <n v="0"/>
    <n v="561.56399999999996"/>
    <x v="8"/>
  </r>
  <r>
    <n v="7848"/>
    <x v="3897"/>
    <x v="0"/>
    <x v="535"/>
    <d v="2013-03-03T00:00:00"/>
    <s v="Standard Class"/>
    <s v="DW-13540"/>
    <s v="Don Weiss"/>
    <x v="0"/>
    <s v="United States"/>
    <s v="Houston"/>
    <x v="5"/>
    <n v="77070"/>
    <x v="2"/>
    <s v="FUR-FU-10004053"/>
    <x v="0"/>
    <x v="5"/>
    <s v="DAX Two-Tone Silver Metal Document Frame"/>
    <n v="16.192"/>
    <n v="2"/>
    <n v="0.6"/>
    <n v="-6.8815999999999997"/>
    <x v="11"/>
  </r>
  <r>
    <n v="7849"/>
    <x v="3898"/>
    <x v="0"/>
    <x v="440"/>
    <d v="2013-05-07T00:00:00"/>
    <s v="Standard Class"/>
    <s v="AS-10090"/>
    <s v="Adam Shillingsburg"/>
    <x v="0"/>
    <s v="United States"/>
    <s v="Irving"/>
    <x v="5"/>
    <n v="75061"/>
    <x v="2"/>
    <s v="OFF-ST-10000321"/>
    <x v="1"/>
    <x v="4"/>
    <s v="Akro Stacking Bins"/>
    <n v="18.936"/>
    <n v="3"/>
    <n v="0.2"/>
    <n v="-3.7871999999999999"/>
    <x v="5"/>
  </r>
  <r>
    <n v="7850"/>
    <x v="3898"/>
    <x v="0"/>
    <x v="440"/>
    <d v="2013-05-07T00:00:00"/>
    <s v="Standard Class"/>
    <s v="AS-10090"/>
    <s v="Adam Shillingsburg"/>
    <x v="0"/>
    <s v="United States"/>
    <s v="Irving"/>
    <x v="5"/>
    <n v="75061"/>
    <x v="2"/>
    <s v="OFF-ST-10002957"/>
    <x v="1"/>
    <x v="4"/>
    <s v="Sterilite Show Offs Storage Containers"/>
    <n v="12.672000000000001"/>
    <n v="3"/>
    <n v="0.2"/>
    <n v="-3.1680000000000001"/>
    <x v="5"/>
  </r>
  <r>
    <n v="7851"/>
    <x v="3898"/>
    <x v="0"/>
    <x v="440"/>
    <d v="2013-05-07T00:00:00"/>
    <s v="Standard Class"/>
    <s v="AS-10090"/>
    <s v="Adam Shillingsburg"/>
    <x v="0"/>
    <s v="United States"/>
    <s v="Irving"/>
    <x v="5"/>
    <n v="75061"/>
    <x v="2"/>
    <s v="OFF-LA-10000973"/>
    <x v="1"/>
    <x v="2"/>
    <s v="Avery 502"/>
    <n v="5.04"/>
    <n v="2"/>
    <n v="0.2"/>
    <n v="1.764"/>
    <x v="5"/>
  </r>
  <r>
    <n v="7852"/>
    <x v="3899"/>
    <x v="2"/>
    <x v="337"/>
    <d v="2011-12-15T00:00:00"/>
    <s v="Standard Class"/>
    <s v="TS-21205"/>
    <s v="Thomas Seio"/>
    <x v="1"/>
    <s v="United States"/>
    <s v="Chicago"/>
    <x v="10"/>
    <n v="60653"/>
    <x v="2"/>
    <s v="OFF-PA-10000143"/>
    <x v="1"/>
    <x v="10"/>
    <s v="Astroparche Fine Business Paper"/>
    <n v="8.4480000000000004"/>
    <n v="2"/>
    <n v="0.2"/>
    <n v="2.9567999999999999"/>
    <x v="4"/>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x v="4"/>
  </r>
  <r>
    <n v="7854"/>
    <x v="3900"/>
    <x v="1"/>
    <x v="707"/>
    <d v="2012-12-29T00:00:00"/>
    <s v="Standard Class"/>
    <s v="SM-20320"/>
    <s v="Sean Miller"/>
    <x v="2"/>
    <s v="United States"/>
    <s v="Los Angeles"/>
    <x v="1"/>
    <n v="90049"/>
    <x v="1"/>
    <s v="OFF-PA-10001526"/>
    <x v="1"/>
    <x v="10"/>
    <s v="Xerox 1949"/>
    <n v="9.9600000000000009"/>
    <n v="2"/>
    <n v="0"/>
    <n v="4.8803999999999998"/>
    <x v="4"/>
  </r>
  <r>
    <n v="7855"/>
    <x v="3901"/>
    <x v="3"/>
    <x v="226"/>
    <d v="2014-12-13T00:00:00"/>
    <s v="Standard Class"/>
    <s v="BH-11710"/>
    <s v="Brosina Hoffman"/>
    <x v="0"/>
    <s v="United States"/>
    <s v="Hattiesburg"/>
    <x v="35"/>
    <n v="39401"/>
    <x v="0"/>
    <s v="OFF-AP-10004540"/>
    <x v="1"/>
    <x v="9"/>
    <s v="Eureka The Boss Lite 10-Amp Upright Vacuum, Blue"/>
    <n v="320.64"/>
    <n v="4"/>
    <n v="0"/>
    <n v="89.779200000000003"/>
    <x v="4"/>
  </r>
  <r>
    <n v="7856"/>
    <x v="3901"/>
    <x v="3"/>
    <x v="226"/>
    <d v="2014-12-13T00:00:00"/>
    <s v="Standard Class"/>
    <s v="BH-11710"/>
    <s v="Brosina Hoffman"/>
    <x v="0"/>
    <s v="United States"/>
    <s v="Hattiesburg"/>
    <x v="35"/>
    <n v="39401"/>
    <x v="0"/>
    <s v="TEC-AC-10001266"/>
    <x v="2"/>
    <x v="11"/>
    <s v="Memorex Micro Travel Drive 8 GB"/>
    <n v="52"/>
    <n v="4"/>
    <n v="0"/>
    <n v="23.4"/>
    <x v="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x v="5"/>
  </r>
  <r>
    <n v="7858"/>
    <x v="3902"/>
    <x v="2"/>
    <x v="992"/>
    <d v="2011-06-01T00:00:00"/>
    <s v="First Class"/>
    <s v="LW-16825"/>
    <s v="Laurel Workman"/>
    <x v="1"/>
    <s v="United States"/>
    <s v="New York City"/>
    <x v="15"/>
    <n v="10024"/>
    <x v="3"/>
    <s v="TEC-PH-10003505"/>
    <x v="2"/>
    <x v="7"/>
    <s v="Geemarc AmpliPOWER60"/>
    <n v="464"/>
    <n v="5"/>
    <n v="0"/>
    <n v="134.56"/>
    <x v="5"/>
  </r>
  <r>
    <n v="7859"/>
    <x v="3902"/>
    <x v="2"/>
    <x v="992"/>
    <d v="2011-06-01T00:00:00"/>
    <s v="First Class"/>
    <s v="LW-16825"/>
    <s v="Laurel Workman"/>
    <x v="1"/>
    <s v="United States"/>
    <s v="New York City"/>
    <x v="15"/>
    <n v="10024"/>
    <x v="3"/>
    <s v="OFF-AP-10001005"/>
    <x v="1"/>
    <x v="9"/>
    <s v="Honeywell Quietcare HEPA Air Cleaner"/>
    <n v="235.95"/>
    <n v="3"/>
    <n v="0"/>
    <n v="77.863500000000002"/>
    <x v="5"/>
  </r>
  <r>
    <n v="7860"/>
    <x v="3902"/>
    <x v="2"/>
    <x v="992"/>
    <d v="2011-06-01T00:00:00"/>
    <s v="First Class"/>
    <s v="LW-16825"/>
    <s v="Laurel Workman"/>
    <x v="1"/>
    <s v="United States"/>
    <s v="New York City"/>
    <x v="15"/>
    <n v="10024"/>
    <x v="3"/>
    <s v="OFF-PA-10001712"/>
    <x v="1"/>
    <x v="10"/>
    <s v="Xerox 1948"/>
    <n v="39.96"/>
    <n v="4"/>
    <n v="0"/>
    <n v="17.981999999999999"/>
    <x v="5"/>
  </r>
  <r>
    <n v="7861"/>
    <x v="3903"/>
    <x v="3"/>
    <x v="580"/>
    <d v="2014-03-07T00:00:00"/>
    <s v="Standard Class"/>
    <s v="JA-15970"/>
    <s v="Joseph Airdo"/>
    <x v="0"/>
    <s v="United States"/>
    <s v="Cuyahoga Falls"/>
    <x v="24"/>
    <n v="44221"/>
    <x v="3"/>
    <s v="OFF-BI-10002353"/>
    <x v="1"/>
    <x v="8"/>
    <s v="GBC VeloBind Cover Sets"/>
    <n v="18.527999999999999"/>
    <n v="4"/>
    <n v="0.7"/>
    <n v="-12.352"/>
    <x v="10"/>
  </r>
  <r>
    <n v="7862"/>
    <x v="3904"/>
    <x v="1"/>
    <x v="88"/>
    <d v="2012-10-17T00:00:00"/>
    <s v="Standard Class"/>
    <s v="KA-16525"/>
    <s v="Kelly Andreada"/>
    <x v="0"/>
    <s v="United States"/>
    <s v="Seattle"/>
    <x v="4"/>
    <n v="98103"/>
    <x v="1"/>
    <s v="TEC-AC-10003038"/>
    <x v="2"/>
    <x v="11"/>
    <s v="Kingston Digital DataTraveler 16GB USB 2.0"/>
    <n v="17.899999999999999"/>
    <n v="2"/>
    <n v="0"/>
    <n v="3.4009999999999998"/>
    <x v="2"/>
  </r>
  <r>
    <n v="7863"/>
    <x v="3904"/>
    <x v="1"/>
    <x v="88"/>
    <d v="2012-10-17T00:00:00"/>
    <s v="Standard Class"/>
    <s v="KA-16525"/>
    <s v="Kelly Andreada"/>
    <x v="0"/>
    <s v="United States"/>
    <s v="Seattle"/>
    <x v="4"/>
    <n v="98103"/>
    <x v="1"/>
    <s v="OFF-ST-10000934"/>
    <x v="1"/>
    <x v="4"/>
    <s v="Contico 72&quot;H Heavy-Duty Storage System"/>
    <n v="81.96"/>
    <n v="2"/>
    <n v="0"/>
    <n v="0"/>
    <x v="2"/>
  </r>
  <r>
    <n v="7864"/>
    <x v="3905"/>
    <x v="1"/>
    <x v="1177"/>
    <d v="2012-07-19T00:00:00"/>
    <s v="Second Class"/>
    <s v="TG-21310"/>
    <s v="Toby Gnade"/>
    <x v="0"/>
    <s v="United States"/>
    <s v="Mesa"/>
    <x v="16"/>
    <n v="85204"/>
    <x v="1"/>
    <s v="OFF-ST-10002743"/>
    <x v="1"/>
    <x v="4"/>
    <s v="SAFCO Boltless Steel Shelving"/>
    <n v="272.73599999999999"/>
    <n v="3"/>
    <n v="0.2"/>
    <n v="-64.774799999999999"/>
    <x v="7"/>
  </r>
  <r>
    <n v="7865"/>
    <x v="3905"/>
    <x v="1"/>
    <x v="1177"/>
    <d v="2012-07-19T00:00:00"/>
    <s v="Second Class"/>
    <s v="TG-21310"/>
    <s v="Toby Gnade"/>
    <x v="0"/>
    <s v="United States"/>
    <s v="Mesa"/>
    <x v="16"/>
    <n v="85204"/>
    <x v="1"/>
    <s v="OFF-PA-10001846"/>
    <x v="1"/>
    <x v="10"/>
    <s v="Xerox 1899"/>
    <n v="18.495999999999999"/>
    <n v="4"/>
    <n v="0.2"/>
    <n v="6.7047999999999996"/>
    <x v="7"/>
  </r>
  <r>
    <n v="7866"/>
    <x v="3905"/>
    <x v="1"/>
    <x v="1177"/>
    <d v="2012-07-19T00:00:00"/>
    <s v="Second Class"/>
    <s v="TG-21310"/>
    <s v="Toby Gnade"/>
    <x v="0"/>
    <s v="United States"/>
    <s v="Mesa"/>
    <x v="16"/>
    <n v="85204"/>
    <x v="1"/>
    <s v="FUR-CH-10004287"/>
    <x v="0"/>
    <x v="1"/>
    <s v="SAFCO Arco Folding Chair"/>
    <n v="441.92"/>
    <n v="2"/>
    <n v="0.2"/>
    <n v="49.716000000000001"/>
    <x v="7"/>
  </r>
  <r>
    <n v="7867"/>
    <x v="3905"/>
    <x v="1"/>
    <x v="1177"/>
    <d v="2012-07-19T00:00:00"/>
    <s v="Second Class"/>
    <s v="TG-21310"/>
    <s v="Toby Gnade"/>
    <x v="0"/>
    <s v="United States"/>
    <s v="Mesa"/>
    <x v="16"/>
    <n v="85204"/>
    <x v="1"/>
    <s v="FUR-BO-10001608"/>
    <x v="0"/>
    <x v="0"/>
    <s v="Hon Metal Bookcases, Black"/>
    <n v="127.764"/>
    <n v="6"/>
    <n v="0.7"/>
    <n v="-191.64599999999999"/>
    <x v="7"/>
  </r>
  <r>
    <n v="7868"/>
    <x v="3906"/>
    <x v="2"/>
    <x v="84"/>
    <d v="2011-11-24T00:00:00"/>
    <s v="Second Class"/>
    <s v="DB-13360"/>
    <s v="Dennis Bolton"/>
    <x v="2"/>
    <s v="United States"/>
    <s v="Salt Lake City"/>
    <x v="7"/>
    <n v="84106"/>
    <x v="1"/>
    <s v="OFF-PA-10000357"/>
    <x v="1"/>
    <x v="10"/>
    <s v="Xerox 1888"/>
    <n v="166.44"/>
    <n v="3"/>
    <n v="0"/>
    <n v="79.891199999999998"/>
    <x v="0"/>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x v="5"/>
  </r>
  <r>
    <n v="7870"/>
    <x v="3908"/>
    <x v="3"/>
    <x v="445"/>
    <d v="2014-07-10T00:00:00"/>
    <s v="Standard Class"/>
    <s v="MO-17950"/>
    <s v="Michael Oakman"/>
    <x v="0"/>
    <s v="United States"/>
    <s v="Jacksonville"/>
    <x v="3"/>
    <n v="28540"/>
    <x v="0"/>
    <s v="TEC-AC-10002167"/>
    <x v="2"/>
    <x v="11"/>
    <s v="ImationÂ 8gb Micro Traveldrive Usb 2.0Â Flash Drive"/>
    <n v="24"/>
    <n v="2"/>
    <n v="0.2"/>
    <n v="-2.7"/>
    <x v="7"/>
  </r>
  <r>
    <n v="7871"/>
    <x v="3909"/>
    <x v="3"/>
    <x v="145"/>
    <d v="2014-09-30T00:00:00"/>
    <s v="Standard Class"/>
    <s v="CA-11965"/>
    <s v="Carol Adams"/>
    <x v="1"/>
    <s v="United States"/>
    <s v="Lakewood"/>
    <x v="24"/>
    <n v="44107"/>
    <x v="3"/>
    <s v="OFF-EN-10004459"/>
    <x v="1"/>
    <x v="12"/>
    <s v="Security-Tint Envelopes"/>
    <n v="24.448"/>
    <n v="4"/>
    <n v="0.2"/>
    <n v="8.8623999999999992"/>
    <x v="8"/>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x v="2"/>
  </r>
  <r>
    <n v="7873"/>
    <x v="3910"/>
    <x v="0"/>
    <x v="339"/>
    <d v="2013-10-08T00:00:00"/>
    <s v="Standard Class"/>
    <s v="DB-12910"/>
    <s v="Daniel Byrd"/>
    <x v="2"/>
    <s v="United States"/>
    <s v="Lake Forest"/>
    <x v="1"/>
    <n v="92630"/>
    <x v="1"/>
    <s v="FUR-CH-10004063"/>
    <x v="0"/>
    <x v="1"/>
    <s v="Global Deluxe High-Back Manager's Chair"/>
    <n v="915.13599999999997"/>
    <n v="4"/>
    <n v="0.2"/>
    <n v="102.9528"/>
    <x v="2"/>
  </r>
  <r>
    <n v="7874"/>
    <x v="3910"/>
    <x v="0"/>
    <x v="339"/>
    <d v="2013-10-08T00:00:00"/>
    <s v="Standard Class"/>
    <s v="DB-12910"/>
    <s v="Daniel Byrd"/>
    <x v="2"/>
    <s v="United States"/>
    <s v="Lake Forest"/>
    <x v="1"/>
    <n v="92630"/>
    <x v="1"/>
    <s v="OFF-PA-10004610"/>
    <x v="1"/>
    <x v="10"/>
    <s v="Xerox 1900"/>
    <n v="8.56"/>
    <n v="2"/>
    <n v="0"/>
    <n v="3.8519999999999999"/>
    <x v="2"/>
  </r>
  <r>
    <n v="7875"/>
    <x v="3910"/>
    <x v="0"/>
    <x v="339"/>
    <d v="2013-10-08T00:00:00"/>
    <s v="Standard Class"/>
    <s v="DB-12910"/>
    <s v="Daniel Byrd"/>
    <x v="2"/>
    <s v="United States"/>
    <s v="Lake Forest"/>
    <x v="1"/>
    <n v="92630"/>
    <x v="1"/>
    <s v="OFF-PA-10001878"/>
    <x v="1"/>
    <x v="10"/>
    <s v="Xerox 1891"/>
    <n v="97.82"/>
    <n v="2"/>
    <n v="0"/>
    <n v="45.9754"/>
    <x v="2"/>
  </r>
  <r>
    <n v="7876"/>
    <x v="3911"/>
    <x v="3"/>
    <x v="428"/>
    <d v="2014-09-16T00:00:00"/>
    <s v="Standard Class"/>
    <s v="DK-12835"/>
    <s v="Damala Kotsonis"/>
    <x v="1"/>
    <s v="United States"/>
    <s v="Portland"/>
    <x v="21"/>
    <n v="97206"/>
    <x v="1"/>
    <s v="OFF-PA-10002036"/>
    <x v="1"/>
    <x v="10"/>
    <s v="Xerox 1930"/>
    <n v="31.103999999999999"/>
    <n v="6"/>
    <n v="0.2"/>
    <n v="11.2752"/>
    <x v="8"/>
  </r>
  <r>
    <n v="7877"/>
    <x v="3911"/>
    <x v="3"/>
    <x v="428"/>
    <d v="2014-09-16T00:00:00"/>
    <s v="Standard Class"/>
    <s v="DK-12835"/>
    <s v="Damala Kotsonis"/>
    <x v="1"/>
    <s v="United States"/>
    <s v="Portland"/>
    <x v="21"/>
    <n v="97206"/>
    <x v="1"/>
    <s v="OFF-AP-10003278"/>
    <x v="1"/>
    <x v="9"/>
    <s v="Belkin 7-Outlet SurgeMaster Home Series"/>
    <n v="11.176"/>
    <n v="1"/>
    <n v="0.2"/>
    <n v="0.83819999999999995"/>
    <x v="8"/>
  </r>
  <r>
    <n v="7878"/>
    <x v="3912"/>
    <x v="1"/>
    <x v="899"/>
    <d v="2012-03-18T00:00:00"/>
    <s v="Standard Class"/>
    <s v="EB-14170"/>
    <s v="Evan Bailliet"/>
    <x v="0"/>
    <s v="United States"/>
    <s v="Charlotte"/>
    <x v="3"/>
    <n v="28205"/>
    <x v="0"/>
    <s v="OFF-LA-10001641"/>
    <x v="1"/>
    <x v="2"/>
    <s v="Avery 518"/>
    <n v="5.04"/>
    <n v="2"/>
    <n v="0.2"/>
    <n v="1.764"/>
    <x v="10"/>
  </r>
  <r>
    <n v="7879"/>
    <x v="3913"/>
    <x v="0"/>
    <x v="896"/>
    <d v="2013-12-05T00:00:00"/>
    <s v="Second Class"/>
    <s v="DR-12940"/>
    <s v="Daniel Raglin"/>
    <x v="2"/>
    <s v="United States"/>
    <s v="Aurora"/>
    <x v="10"/>
    <n v="60505"/>
    <x v="2"/>
    <s v="FUR-FU-10003806"/>
    <x v="0"/>
    <x v="5"/>
    <s v="Tenex Chairmat w/ Average Lip, 45&quot; x 53&quot;"/>
    <n v="242.17599999999999"/>
    <n v="4"/>
    <n v="0.6"/>
    <n v="-302.72000000000003"/>
    <x v="0"/>
  </r>
  <r>
    <n v="7880"/>
    <x v="3914"/>
    <x v="0"/>
    <x v="403"/>
    <d v="2013-06-22T00:00:00"/>
    <s v="Standard Class"/>
    <s v="JS-15685"/>
    <s v="Jim Sink"/>
    <x v="1"/>
    <s v="United States"/>
    <s v="Philadelphia"/>
    <x v="9"/>
    <n v="19140"/>
    <x v="3"/>
    <s v="FUR-TA-10003392"/>
    <x v="0"/>
    <x v="3"/>
    <s v="Global Adaptabilities Conference Tables"/>
    <n v="337.17599999999999"/>
    <n v="2"/>
    <n v="0.4"/>
    <n v="-118.0116"/>
    <x v="1"/>
  </r>
  <r>
    <n v="7881"/>
    <x v="3915"/>
    <x v="3"/>
    <x v="734"/>
    <d v="2014-12-07T00:00:00"/>
    <s v="Second Class"/>
    <s v="LC-16870"/>
    <s v="Lena Cacioppo"/>
    <x v="0"/>
    <s v="United States"/>
    <s v="Thornton"/>
    <x v="22"/>
    <n v="80229"/>
    <x v="1"/>
    <s v="OFF-AR-10003856"/>
    <x v="1"/>
    <x v="6"/>
    <s v="Newell 344"/>
    <n v="13.343999999999999"/>
    <n v="6"/>
    <n v="0.2"/>
    <n v="1.0007999999999999"/>
    <x v="4"/>
  </r>
  <r>
    <n v="7882"/>
    <x v="3915"/>
    <x v="3"/>
    <x v="734"/>
    <d v="2014-12-07T00:00:00"/>
    <s v="Second Class"/>
    <s v="LC-16870"/>
    <s v="Lena Cacioppo"/>
    <x v="0"/>
    <s v="United States"/>
    <s v="Thornton"/>
    <x v="22"/>
    <n v="80229"/>
    <x v="1"/>
    <s v="TEC-AC-10002006"/>
    <x v="2"/>
    <x v="11"/>
    <s v="Memorex Micro Travel Drive 16 GB"/>
    <n v="76.751999999999995"/>
    <n v="6"/>
    <n v="0.2"/>
    <n v="10.5534"/>
    <x v="4"/>
  </r>
  <r>
    <n v="7883"/>
    <x v="3915"/>
    <x v="3"/>
    <x v="734"/>
    <d v="2014-12-07T00:00:00"/>
    <s v="Second Class"/>
    <s v="LC-16870"/>
    <s v="Lena Cacioppo"/>
    <x v="0"/>
    <s v="United States"/>
    <s v="Thornton"/>
    <x v="22"/>
    <n v="80229"/>
    <x v="1"/>
    <s v="TEC-AC-10002006"/>
    <x v="2"/>
    <x v="11"/>
    <s v="Memorex Micro Travel Drive 16 GB"/>
    <n v="102.336"/>
    <n v="8"/>
    <n v="0.2"/>
    <n v="14.071199999999999"/>
    <x v="4"/>
  </r>
  <r>
    <n v="7884"/>
    <x v="3915"/>
    <x v="3"/>
    <x v="734"/>
    <d v="2014-12-07T00:00:00"/>
    <s v="Second Class"/>
    <s v="LC-16870"/>
    <s v="Lena Cacioppo"/>
    <x v="0"/>
    <s v="United States"/>
    <s v="Thornton"/>
    <x v="22"/>
    <n v="80229"/>
    <x v="1"/>
    <s v="OFF-PA-10002246"/>
    <x v="1"/>
    <x v="10"/>
    <s v="Wirebound Four 2-3/4 x 5 Forms per Page, 400 Sets per Book"/>
    <n v="10.32"/>
    <n v="2"/>
    <n v="0.2"/>
    <n v="3.7410000000000001"/>
    <x v="4"/>
  </r>
  <r>
    <n v="7885"/>
    <x v="3915"/>
    <x v="3"/>
    <x v="734"/>
    <d v="2014-12-07T00:00:00"/>
    <s v="Second Class"/>
    <s v="LC-16870"/>
    <s v="Lena Cacioppo"/>
    <x v="0"/>
    <s v="United States"/>
    <s v="Thornton"/>
    <x v="22"/>
    <n v="80229"/>
    <x v="1"/>
    <s v="OFF-SU-10004782"/>
    <x v="1"/>
    <x v="14"/>
    <s v="Elite 5&quot; Scissors"/>
    <n v="47.32"/>
    <n v="7"/>
    <n v="0.2"/>
    <n v="5.915"/>
    <x v="4"/>
  </r>
  <r>
    <n v="7886"/>
    <x v="3915"/>
    <x v="3"/>
    <x v="734"/>
    <d v="2014-12-07T00:00:00"/>
    <s v="Second Class"/>
    <s v="LC-16870"/>
    <s v="Lena Cacioppo"/>
    <x v="0"/>
    <s v="United States"/>
    <s v="Thornton"/>
    <x v="22"/>
    <n v="80229"/>
    <x v="1"/>
    <s v="FUR-FU-10004351"/>
    <x v="0"/>
    <x v="5"/>
    <s v="Staples"/>
    <n v="23.376000000000001"/>
    <n v="3"/>
    <n v="0.2"/>
    <n v="7.0128000000000004"/>
    <x v="4"/>
  </r>
  <r>
    <n v="7887"/>
    <x v="3915"/>
    <x v="3"/>
    <x v="734"/>
    <d v="2014-12-07T00:00:00"/>
    <s v="Second Class"/>
    <s v="LC-16870"/>
    <s v="Lena Cacioppo"/>
    <x v="0"/>
    <s v="United States"/>
    <s v="Thornton"/>
    <x v="22"/>
    <n v="80229"/>
    <x v="1"/>
    <s v="FUR-FU-10004270"/>
    <x v="0"/>
    <x v="5"/>
    <s v="Eldon Image Series Desk Accessories, Burgundy"/>
    <n v="16.72"/>
    <n v="5"/>
    <n v="0.2"/>
    <n v="3.3439999999999999"/>
    <x v="4"/>
  </r>
  <r>
    <n v="7888"/>
    <x v="3915"/>
    <x v="3"/>
    <x v="734"/>
    <d v="2014-12-07T00:00:00"/>
    <s v="Second Class"/>
    <s v="LC-16870"/>
    <s v="Lena Cacioppo"/>
    <x v="0"/>
    <s v="United States"/>
    <s v="Thornton"/>
    <x v="22"/>
    <n v="80229"/>
    <x v="1"/>
    <s v="FUR-FU-10004053"/>
    <x v="0"/>
    <x v="5"/>
    <s v="DAX Two-Tone Silver Metal Document Frame"/>
    <n v="16.192"/>
    <n v="1"/>
    <n v="0.2"/>
    <n v="4.6551999999999998"/>
    <x v="4"/>
  </r>
  <r>
    <n v="7889"/>
    <x v="3916"/>
    <x v="0"/>
    <x v="765"/>
    <d v="2013-08-23T00:00:00"/>
    <s v="Standard Class"/>
    <s v="JP-15520"/>
    <s v="Jeremy Pistek"/>
    <x v="0"/>
    <s v="United States"/>
    <s v="Davis"/>
    <x v="1"/>
    <n v="95616"/>
    <x v="1"/>
    <s v="OFF-PA-10000019"/>
    <x v="1"/>
    <x v="10"/>
    <s v="Xerox 1931"/>
    <n v="32.4"/>
    <n v="5"/>
    <n v="0"/>
    <n v="15.552"/>
    <x v="6"/>
  </r>
  <r>
    <n v="7890"/>
    <x v="3917"/>
    <x v="0"/>
    <x v="591"/>
    <d v="2013-12-30T00:00:00"/>
    <s v="Standard Class"/>
    <s v="TS-21655"/>
    <s v="Trudy Schmidt"/>
    <x v="0"/>
    <s v="United States"/>
    <s v="Fayetteville"/>
    <x v="36"/>
    <n v="72701"/>
    <x v="0"/>
    <s v="OFF-AR-10003811"/>
    <x v="1"/>
    <x v="6"/>
    <s v="Newell 327"/>
    <n v="19.89"/>
    <n v="9"/>
    <n v="0"/>
    <n v="5.3703000000000003"/>
    <x v="4"/>
  </r>
  <r>
    <n v="7891"/>
    <x v="3917"/>
    <x v="0"/>
    <x v="591"/>
    <d v="2013-12-30T00:00:00"/>
    <s v="Standard Class"/>
    <s v="TS-21655"/>
    <s v="Trudy Schmidt"/>
    <x v="0"/>
    <s v="United States"/>
    <s v="Fayetteville"/>
    <x v="36"/>
    <n v="72701"/>
    <x v="0"/>
    <s v="TEC-AC-10001838"/>
    <x v="2"/>
    <x v="11"/>
    <s v="Razer Tiamat Over Ear 7.1 Surround Sound PC Gaming Headset"/>
    <n v="399.98"/>
    <n v="2"/>
    <n v="0"/>
    <n v="171.9914"/>
    <x v="4"/>
  </r>
  <r>
    <n v="7892"/>
    <x v="3917"/>
    <x v="0"/>
    <x v="591"/>
    <d v="2013-12-30T00:00:00"/>
    <s v="Standard Class"/>
    <s v="TS-21655"/>
    <s v="Trudy Schmidt"/>
    <x v="0"/>
    <s v="United States"/>
    <s v="Fayetteville"/>
    <x v="36"/>
    <n v="72701"/>
    <x v="0"/>
    <s v="FUR-FU-10003553"/>
    <x v="0"/>
    <x v="5"/>
    <s v="Howard Miller 13-1/2&quot; Diameter Rosebrook Wall Clock"/>
    <n v="343.85"/>
    <n v="5"/>
    <n v="0"/>
    <n v="137.54"/>
    <x v="4"/>
  </r>
  <r>
    <n v="7893"/>
    <x v="3917"/>
    <x v="0"/>
    <x v="591"/>
    <d v="2013-12-30T00:00:00"/>
    <s v="Standard Class"/>
    <s v="TS-21655"/>
    <s v="Trudy Schmidt"/>
    <x v="0"/>
    <s v="United States"/>
    <s v="Fayetteville"/>
    <x v="36"/>
    <n v="72701"/>
    <x v="0"/>
    <s v="OFF-PA-10003302"/>
    <x v="1"/>
    <x v="10"/>
    <s v="Xerox 1906"/>
    <n v="106.32"/>
    <n v="3"/>
    <n v="0"/>
    <n v="49.970399999999998"/>
    <x v="4"/>
  </r>
  <r>
    <n v="7894"/>
    <x v="3918"/>
    <x v="3"/>
    <x v="283"/>
    <d v="2014-07-31T00:00:00"/>
    <s v="Standard Class"/>
    <s v="NM-18445"/>
    <s v="Nathan Mautz"/>
    <x v="2"/>
    <s v="United States"/>
    <s v="New York City"/>
    <x v="15"/>
    <n v="10011"/>
    <x v="3"/>
    <s v="OFF-BI-10002412"/>
    <x v="1"/>
    <x v="8"/>
    <s v="Wilson Jones â€œSnapâ€ Scratch Pad Binder Tool for Ring Binders"/>
    <n v="13.92"/>
    <n v="3"/>
    <n v="0.2"/>
    <n v="4.3499999999999996"/>
    <x v="7"/>
  </r>
  <r>
    <n v="7895"/>
    <x v="3919"/>
    <x v="3"/>
    <x v="548"/>
    <d v="2014-06-26T00:00:00"/>
    <s v="Standard Class"/>
    <s v="EH-14125"/>
    <s v="Eugene Hildebrand"/>
    <x v="2"/>
    <s v="United States"/>
    <s v="Wheeling"/>
    <x v="48"/>
    <n v="26003"/>
    <x v="3"/>
    <s v="OFF-BI-10002852"/>
    <x v="1"/>
    <x v="8"/>
    <s v="Ibico Standard Transparent Covers"/>
    <n v="82.4"/>
    <n v="5"/>
    <n v="0"/>
    <n v="40.375999999999998"/>
    <x v="1"/>
  </r>
  <r>
    <n v="7896"/>
    <x v="3919"/>
    <x v="3"/>
    <x v="548"/>
    <d v="2014-06-26T00:00:00"/>
    <s v="Standard Class"/>
    <s v="EH-14125"/>
    <s v="Eugene Hildebrand"/>
    <x v="2"/>
    <s v="United States"/>
    <s v="Wheeling"/>
    <x v="48"/>
    <n v="26003"/>
    <x v="3"/>
    <s v="OFF-BI-10000145"/>
    <x v="1"/>
    <x v="8"/>
    <s v="Zipper Ring Binder Pockets"/>
    <n v="6.24"/>
    <n v="2"/>
    <n v="0"/>
    <n v="3.0575999999999999"/>
    <x v="1"/>
  </r>
  <r>
    <n v="7897"/>
    <x v="3919"/>
    <x v="3"/>
    <x v="548"/>
    <d v="2014-06-26T00:00:00"/>
    <s v="Standard Class"/>
    <s v="EH-14125"/>
    <s v="Eugene Hildebrand"/>
    <x v="2"/>
    <s v="United States"/>
    <s v="Wheeling"/>
    <x v="48"/>
    <n v="26003"/>
    <x v="3"/>
    <s v="OFF-PA-10001970"/>
    <x v="1"/>
    <x v="10"/>
    <s v="Xerox 1908"/>
    <n v="447.84"/>
    <n v="8"/>
    <n v="0"/>
    <n v="219.44159999999999"/>
    <x v="1"/>
  </r>
  <r>
    <n v="7898"/>
    <x v="3920"/>
    <x v="3"/>
    <x v="802"/>
    <d v="2014-08-19T00:00:00"/>
    <s v="Standard Class"/>
    <s v="DC-12850"/>
    <s v="Dan Campbell"/>
    <x v="0"/>
    <s v="United States"/>
    <s v="Memphis"/>
    <x v="18"/>
    <n v="38109"/>
    <x v="0"/>
    <s v="OFF-AP-10001563"/>
    <x v="1"/>
    <x v="9"/>
    <s v="Belkin Premiere Surge Master II 8-outlet surge protector"/>
    <n v="272.048"/>
    <n v="7"/>
    <n v="0.2"/>
    <n v="30.605399999999999"/>
    <x v="6"/>
  </r>
  <r>
    <n v="7899"/>
    <x v="3920"/>
    <x v="3"/>
    <x v="802"/>
    <d v="2014-08-19T00:00:00"/>
    <s v="Standard Class"/>
    <s v="DC-12850"/>
    <s v="Dan Campbell"/>
    <x v="0"/>
    <s v="United States"/>
    <s v="Memphis"/>
    <x v="18"/>
    <n v="38109"/>
    <x v="0"/>
    <s v="OFF-BI-10001359"/>
    <x v="1"/>
    <x v="8"/>
    <s v="GBC DocuBind TL300 Electric Binding System"/>
    <n v="1614.5820000000001"/>
    <n v="6"/>
    <n v="0.7"/>
    <n v="-1237.8462"/>
    <x v="6"/>
  </r>
  <r>
    <n v="7900"/>
    <x v="3920"/>
    <x v="3"/>
    <x v="802"/>
    <d v="2014-08-19T00:00:00"/>
    <s v="Standard Class"/>
    <s v="DC-12850"/>
    <s v="Dan Campbell"/>
    <x v="0"/>
    <s v="United States"/>
    <s v="Memphis"/>
    <x v="18"/>
    <n v="38109"/>
    <x v="0"/>
    <s v="OFF-FA-10003495"/>
    <x v="1"/>
    <x v="13"/>
    <s v="Staples"/>
    <n v="24.32"/>
    <n v="5"/>
    <n v="0.2"/>
    <n v="9.1199999999999992"/>
    <x v="6"/>
  </r>
  <r>
    <n v="7901"/>
    <x v="3920"/>
    <x v="3"/>
    <x v="802"/>
    <d v="2014-08-19T00:00:00"/>
    <s v="Standard Class"/>
    <s v="DC-12850"/>
    <s v="Dan Campbell"/>
    <x v="0"/>
    <s v="United States"/>
    <s v="Memphis"/>
    <x v="18"/>
    <n v="38109"/>
    <x v="0"/>
    <s v="TEC-AC-10003709"/>
    <x v="2"/>
    <x v="11"/>
    <s v="Maxell 4.7GB DVD-R 5/Pack"/>
    <n v="1.5840000000000001"/>
    <n v="2"/>
    <n v="0.2"/>
    <n v="0.47520000000000001"/>
    <x v="6"/>
  </r>
  <r>
    <n v="7902"/>
    <x v="3920"/>
    <x v="3"/>
    <x v="802"/>
    <d v="2014-08-19T00:00:00"/>
    <s v="Standard Class"/>
    <s v="DC-12850"/>
    <s v="Dan Campbell"/>
    <x v="0"/>
    <s v="United States"/>
    <s v="Memphis"/>
    <x v="18"/>
    <n v="38109"/>
    <x v="0"/>
    <s v="FUR-FU-10003268"/>
    <x v="0"/>
    <x v="5"/>
    <s v="Eldon Radial Chair Mat for Low to Medium Pile Carpets"/>
    <n v="31.984000000000002"/>
    <n v="1"/>
    <n v="0.2"/>
    <n v="0"/>
    <x v="6"/>
  </r>
  <r>
    <n v="7903"/>
    <x v="3920"/>
    <x v="3"/>
    <x v="802"/>
    <d v="2014-08-19T00:00:00"/>
    <s v="Standard Class"/>
    <s v="DC-12850"/>
    <s v="Dan Campbell"/>
    <x v="0"/>
    <s v="United States"/>
    <s v="Memphis"/>
    <x v="18"/>
    <n v="38109"/>
    <x v="0"/>
    <s v="OFF-EN-10003845"/>
    <x v="1"/>
    <x v="12"/>
    <s v="Colored Envelopes"/>
    <n v="14.76"/>
    <n v="5"/>
    <n v="0.2"/>
    <n v="4.7969999999999997"/>
    <x v="6"/>
  </r>
  <r>
    <n v="7904"/>
    <x v="3920"/>
    <x v="3"/>
    <x v="802"/>
    <d v="2014-08-19T00:00:00"/>
    <s v="Standard Class"/>
    <s v="DC-12850"/>
    <s v="Dan Campbell"/>
    <x v="0"/>
    <s v="United States"/>
    <s v="Memphis"/>
    <x v="18"/>
    <n v="38109"/>
    <x v="0"/>
    <s v="FUR-CH-10002073"/>
    <x v="0"/>
    <x v="1"/>
    <s v="Hon Olson Stacker Chairs"/>
    <n v="423.64800000000002"/>
    <n v="2"/>
    <n v="0.2"/>
    <n v="47.660400000000003"/>
    <x v="6"/>
  </r>
  <r>
    <n v="7905"/>
    <x v="3921"/>
    <x v="1"/>
    <x v="209"/>
    <d v="2012-11-13T00:00:00"/>
    <s v="Standard Class"/>
    <s v="DO-13645"/>
    <s v="Doug O'Connell"/>
    <x v="0"/>
    <s v="United States"/>
    <s v="Houston"/>
    <x v="5"/>
    <n v="77036"/>
    <x v="2"/>
    <s v="OFF-PA-10001357"/>
    <x v="1"/>
    <x v="10"/>
    <s v="Xerox 1886"/>
    <n v="76.64"/>
    <n v="2"/>
    <n v="0.2"/>
    <n v="26.824000000000002"/>
    <x v="0"/>
  </r>
  <r>
    <n v="7906"/>
    <x v="3922"/>
    <x v="1"/>
    <x v="52"/>
    <d v="2012-10-22T00:00:00"/>
    <s v="Standard Class"/>
    <s v="LS-16975"/>
    <s v="Lindsay Shagiari"/>
    <x v="2"/>
    <s v="United States"/>
    <s v="Dallas"/>
    <x v="5"/>
    <n v="75217"/>
    <x v="2"/>
    <s v="OFF-EN-10001415"/>
    <x v="1"/>
    <x v="12"/>
    <s v="Staples"/>
    <n v="4.4640000000000004"/>
    <n v="1"/>
    <n v="0.2"/>
    <n v="1.6739999999999999"/>
    <x v="2"/>
  </r>
  <r>
    <n v="7907"/>
    <x v="3922"/>
    <x v="1"/>
    <x v="52"/>
    <d v="2012-10-22T00:00:00"/>
    <s v="Standard Class"/>
    <s v="LS-16975"/>
    <s v="Lindsay Shagiari"/>
    <x v="2"/>
    <s v="United States"/>
    <s v="Dallas"/>
    <x v="5"/>
    <n v="75217"/>
    <x v="2"/>
    <s v="OFF-BI-10002813"/>
    <x v="1"/>
    <x v="8"/>
    <s v="Avery Reinforcements for Hole-Punch Pages"/>
    <n v="3.96"/>
    <n v="10"/>
    <n v="0.8"/>
    <n v="-6.93"/>
    <x v="2"/>
  </r>
  <r>
    <n v="7908"/>
    <x v="3923"/>
    <x v="0"/>
    <x v="679"/>
    <d v="2013-08-03T00:00:00"/>
    <s v="First Class"/>
    <s v="RW-19630"/>
    <s v="Rob Williams"/>
    <x v="1"/>
    <s v="United States"/>
    <s v="San Francisco"/>
    <x v="1"/>
    <n v="94122"/>
    <x v="1"/>
    <s v="OFF-AP-10003849"/>
    <x v="1"/>
    <x v="9"/>
    <s v="Hoover Shoulder Vac Commercial Portable Vacuum"/>
    <n v="715.64"/>
    <n v="2"/>
    <n v="0"/>
    <n v="178.91"/>
    <x v="7"/>
  </r>
  <r>
    <n v="7909"/>
    <x v="3924"/>
    <x v="0"/>
    <x v="275"/>
    <d v="2013-12-08T00:00:00"/>
    <s v="Standard Class"/>
    <s v="RD-19720"/>
    <s v="Roger Demir"/>
    <x v="0"/>
    <s v="United States"/>
    <s v="Morgan Hill"/>
    <x v="1"/>
    <n v="95037"/>
    <x v="1"/>
    <s v="FUR-TA-10004147"/>
    <x v="0"/>
    <x v="3"/>
    <s v="Hon 4060 Series Tables"/>
    <n v="268.70400000000001"/>
    <n v="3"/>
    <n v="0.2"/>
    <n v="6.7176"/>
    <x v="4"/>
  </r>
  <r>
    <n v="7910"/>
    <x v="3924"/>
    <x v="0"/>
    <x v="275"/>
    <d v="2013-12-08T00:00:00"/>
    <s v="Standard Class"/>
    <s v="RD-19720"/>
    <s v="Roger Demir"/>
    <x v="0"/>
    <s v="United States"/>
    <s v="Morgan Hill"/>
    <x v="1"/>
    <n v="95037"/>
    <x v="1"/>
    <s v="OFF-AR-10001662"/>
    <x v="1"/>
    <x v="6"/>
    <s v="Rogers Handheld Barrel Pencil Sharpener"/>
    <n v="21.92"/>
    <n v="8"/>
    <n v="0"/>
    <n v="5.9184000000000001"/>
    <x v="4"/>
  </r>
  <r>
    <n v="7911"/>
    <x v="3924"/>
    <x v="0"/>
    <x v="275"/>
    <d v="2013-12-08T00:00:00"/>
    <s v="Standard Class"/>
    <s v="RD-19720"/>
    <s v="Roger Demir"/>
    <x v="0"/>
    <s v="United States"/>
    <s v="Morgan Hill"/>
    <x v="1"/>
    <n v="95037"/>
    <x v="1"/>
    <s v="OFF-ST-10001558"/>
    <x v="1"/>
    <x v="4"/>
    <s v="Acco Perma 4000 Stacking Storage Drawers"/>
    <n v="48.72"/>
    <n v="3"/>
    <n v="0"/>
    <n v="7.3079999999999998"/>
    <x v="4"/>
  </r>
  <r>
    <n v="7912"/>
    <x v="3924"/>
    <x v="0"/>
    <x v="275"/>
    <d v="2013-12-08T00:00:00"/>
    <s v="Standard Class"/>
    <s v="RD-19720"/>
    <s v="Roger Demir"/>
    <x v="0"/>
    <s v="United States"/>
    <s v="Morgan Hill"/>
    <x v="1"/>
    <n v="95037"/>
    <x v="1"/>
    <s v="FUR-BO-10001337"/>
    <x v="0"/>
    <x v="0"/>
    <s v="O'Sullivan Living Dimensions 2-Shelf Bookcases"/>
    <n v="205.666"/>
    <n v="2"/>
    <n v="0.15"/>
    <n v="-12.098000000000001"/>
    <x v="4"/>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x v="3"/>
  </r>
  <r>
    <n v="7914"/>
    <x v="3926"/>
    <x v="3"/>
    <x v="326"/>
    <d v="2014-08-28T00:00:00"/>
    <s v="First Class"/>
    <s v="JE-15715"/>
    <s v="Joe Elijah"/>
    <x v="0"/>
    <s v="United States"/>
    <s v="Cleveland"/>
    <x v="24"/>
    <n v="44105"/>
    <x v="3"/>
    <s v="OFF-ST-10003996"/>
    <x v="1"/>
    <x v="4"/>
    <s v="Letter/Legal File Tote with Clear Snap-On Lid, Black Granite"/>
    <n v="25.696000000000002"/>
    <n v="2"/>
    <n v="0.2"/>
    <n v="1.9272"/>
    <x v="6"/>
  </r>
  <r>
    <n v="7915"/>
    <x v="3927"/>
    <x v="3"/>
    <x v="46"/>
    <d v="2014-06-22T00:00:00"/>
    <s v="Standard Class"/>
    <s v="SR-20740"/>
    <s v="Steven Roelle"/>
    <x v="2"/>
    <s v="United States"/>
    <s v="New York City"/>
    <x v="15"/>
    <n v="10024"/>
    <x v="3"/>
    <s v="TEC-MA-10003673"/>
    <x v="2"/>
    <x v="15"/>
    <s v="Hewlett-Packard Desktjet 6988DT Refurbished Printer"/>
    <n v="3404.5"/>
    <n v="5"/>
    <n v="0"/>
    <n v="1668.2049999999999"/>
    <x v="1"/>
  </r>
  <r>
    <n v="7916"/>
    <x v="3927"/>
    <x v="3"/>
    <x v="46"/>
    <d v="2014-06-22T00:00:00"/>
    <s v="Standard Class"/>
    <s v="SR-20740"/>
    <s v="Steven Roelle"/>
    <x v="2"/>
    <s v="United States"/>
    <s v="New York City"/>
    <x v="15"/>
    <n v="10024"/>
    <x v="3"/>
    <s v="TEC-AC-10004992"/>
    <x v="2"/>
    <x v="11"/>
    <s v="Kingston Digital DataTraveler 64GB USB 2.0"/>
    <n v="101.34"/>
    <n v="3"/>
    <n v="0"/>
    <n v="8.1072000000000006"/>
    <x v="1"/>
  </r>
  <r>
    <n v="7917"/>
    <x v="3928"/>
    <x v="1"/>
    <x v="312"/>
    <d v="2012-11-24T00:00:00"/>
    <s v="Standard Class"/>
    <s v="PO-19195"/>
    <s v="Phillina Ober"/>
    <x v="2"/>
    <s v="United States"/>
    <s v="Philadelphia"/>
    <x v="9"/>
    <n v="19140"/>
    <x v="3"/>
    <s v="FUR-CH-10002880"/>
    <x v="0"/>
    <x v="1"/>
    <s v="Global High-Back Leather Tilter, Burgundy"/>
    <n v="344.37200000000001"/>
    <n v="4"/>
    <n v="0.3"/>
    <n v="-93.472399999999993"/>
    <x v="0"/>
  </r>
  <r>
    <n v="7918"/>
    <x v="3929"/>
    <x v="3"/>
    <x v="507"/>
    <d v="2014-09-09T00:00:00"/>
    <s v="Second Class"/>
    <s v="JK-16120"/>
    <s v="Julie Kriz"/>
    <x v="2"/>
    <s v="United States"/>
    <s v="Garland"/>
    <x v="5"/>
    <n v="75043"/>
    <x v="2"/>
    <s v="OFF-AR-10000380"/>
    <x v="1"/>
    <x v="6"/>
    <s v="Hunt PowerHouse Electric Pencil Sharpener, Blue"/>
    <n v="30.384"/>
    <n v="1"/>
    <n v="0.2"/>
    <n v="3.798"/>
    <x v="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x v="7"/>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x v="8"/>
  </r>
  <r>
    <n v="7921"/>
    <x v="3931"/>
    <x v="3"/>
    <x v="175"/>
    <d v="2014-09-22T00:00:00"/>
    <s v="Standard Class"/>
    <s v="Dp-13240"/>
    <s v="Dean percer"/>
    <x v="2"/>
    <s v="United States"/>
    <s v="Waterbury"/>
    <x v="29"/>
    <n v="6708"/>
    <x v="3"/>
    <s v="TEC-AC-10001090"/>
    <x v="2"/>
    <x v="11"/>
    <s v="Micro Innovations Wireless Classic Keyboard with Mouse"/>
    <n v="59.98"/>
    <n v="2"/>
    <n v="0"/>
    <n v="10.7964"/>
    <x v="8"/>
  </r>
  <r>
    <n v="7922"/>
    <x v="3932"/>
    <x v="3"/>
    <x v="677"/>
    <d v="2014-03-18T00:00:00"/>
    <s v="Standard Class"/>
    <s v="JB-16000"/>
    <s v="Joy Bell-"/>
    <x v="0"/>
    <s v="United States"/>
    <s v="Columbia"/>
    <x v="39"/>
    <n v="21044"/>
    <x v="3"/>
    <s v="OFF-BI-10002026"/>
    <x v="1"/>
    <x v="8"/>
    <s v="Avery Arch Ring Binders"/>
    <n v="174.3"/>
    <n v="3"/>
    <n v="0"/>
    <n v="81.921000000000006"/>
    <x v="10"/>
  </r>
  <r>
    <n v="7923"/>
    <x v="3933"/>
    <x v="3"/>
    <x v="241"/>
    <d v="2014-09-30T00:00:00"/>
    <s v="Standard Class"/>
    <s v="PP-18955"/>
    <s v="Paul Prost"/>
    <x v="2"/>
    <s v="United States"/>
    <s v="Hollywood"/>
    <x v="2"/>
    <n v="33021"/>
    <x v="0"/>
    <s v="TEC-PH-10000526"/>
    <x v="2"/>
    <x v="7"/>
    <s v="Vtech CS6719"/>
    <n v="383.96"/>
    <n v="5"/>
    <n v="0.2"/>
    <n v="38.396000000000001"/>
    <x v="8"/>
  </r>
  <r>
    <n v="7924"/>
    <x v="3933"/>
    <x v="3"/>
    <x v="241"/>
    <d v="2014-09-30T00:00:00"/>
    <s v="Standard Class"/>
    <s v="PP-18955"/>
    <s v="Paul Prost"/>
    <x v="2"/>
    <s v="United States"/>
    <s v="Hollywood"/>
    <x v="2"/>
    <n v="33021"/>
    <x v="0"/>
    <s v="OFF-BI-10004002"/>
    <x v="1"/>
    <x v="8"/>
    <s v="Wilson Jones International Size A4 Ring Binders"/>
    <n v="15.57"/>
    <n v="3"/>
    <n v="0.7"/>
    <n v="-11.417999999999999"/>
    <x v="8"/>
  </r>
  <r>
    <n v="7925"/>
    <x v="3934"/>
    <x v="0"/>
    <x v="572"/>
    <d v="2013-08-17T00:00:00"/>
    <s v="First Class"/>
    <s v="RF-19840"/>
    <s v="Roy FranzÃ¶sisch"/>
    <x v="0"/>
    <s v="United States"/>
    <s v="Springfield"/>
    <x v="17"/>
    <n v="22153"/>
    <x v="0"/>
    <s v="OFF-BI-10002309"/>
    <x v="1"/>
    <x v="8"/>
    <s v="Avery Heavy-Duty EZD  Binder With Locking Rings"/>
    <n v="22.32"/>
    <n v="4"/>
    <n v="0"/>
    <n v="10.7136"/>
    <x v="6"/>
  </r>
  <r>
    <n v="7926"/>
    <x v="3934"/>
    <x v="0"/>
    <x v="572"/>
    <d v="2013-08-17T00:00:00"/>
    <s v="First Class"/>
    <s v="RF-19840"/>
    <s v="Roy FranzÃ¶sisch"/>
    <x v="0"/>
    <s v="United States"/>
    <s v="Springfield"/>
    <x v="17"/>
    <n v="22153"/>
    <x v="0"/>
    <s v="OFF-LA-10003923"/>
    <x v="1"/>
    <x v="2"/>
    <s v="Alphabetical Labels for Top Tab Filing"/>
    <n v="103.6"/>
    <n v="7"/>
    <n v="0"/>
    <n v="51.8"/>
    <x v="6"/>
  </r>
  <r>
    <n v="7927"/>
    <x v="3935"/>
    <x v="3"/>
    <x v="225"/>
    <d v="2014-11-25T00:00:00"/>
    <s v="Second Class"/>
    <s v="KH-16330"/>
    <s v="Katharine Harms"/>
    <x v="1"/>
    <s v="United States"/>
    <s v="New York City"/>
    <x v="15"/>
    <n v="10035"/>
    <x v="3"/>
    <s v="TEC-AC-10003433"/>
    <x v="2"/>
    <x v="11"/>
    <s v="Maxell 4.7GB DVD+R 5/Pack"/>
    <n v="2.97"/>
    <n v="3"/>
    <n v="0"/>
    <n v="1.3365"/>
    <x v="0"/>
  </r>
  <r>
    <n v="7928"/>
    <x v="3935"/>
    <x v="3"/>
    <x v="225"/>
    <d v="2014-11-25T00:00:00"/>
    <s v="Second Class"/>
    <s v="KH-16330"/>
    <s v="Katharine Harms"/>
    <x v="1"/>
    <s v="United States"/>
    <s v="New York City"/>
    <x v="15"/>
    <n v="10035"/>
    <x v="3"/>
    <s v="TEC-PH-10001363"/>
    <x v="2"/>
    <x v="7"/>
    <s v="Apple iPhone 5S"/>
    <n v="569.99"/>
    <n v="1"/>
    <n v="0"/>
    <n v="170.99700000000001"/>
    <x v="0"/>
  </r>
  <r>
    <n v="7929"/>
    <x v="3935"/>
    <x v="3"/>
    <x v="225"/>
    <d v="2014-11-25T00:00:00"/>
    <s v="Second Class"/>
    <s v="KH-16330"/>
    <s v="Katharine Harms"/>
    <x v="1"/>
    <s v="United States"/>
    <s v="New York City"/>
    <x v="15"/>
    <n v="10035"/>
    <x v="3"/>
    <s v="FUR-FU-10000820"/>
    <x v="0"/>
    <x v="5"/>
    <s v="Tensor Brushed Steel Torchiere Floor Lamp"/>
    <n v="50.97"/>
    <n v="3"/>
    <n v="0"/>
    <n v="9.1745999999999999"/>
    <x v="0"/>
  </r>
  <r>
    <n v="7930"/>
    <x v="3936"/>
    <x v="3"/>
    <x v="800"/>
    <d v="2014-07-28T00:00:00"/>
    <s v="First Class"/>
    <s v="EM-14200"/>
    <s v="Evan Minnotte"/>
    <x v="2"/>
    <s v="United States"/>
    <s v="Dallas"/>
    <x v="5"/>
    <n v="75217"/>
    <x v="2"/>
    <s v="FUR-TA-10004767"/>
    <x v="0"/>
    <x v="3"/>
    <s v="Safco Drafting Table"/>
    <n v="298.11599999999999"/>
    <n v="6"/>
    <n v="0.3"/>
    <n v="-4.2587999999999999"/>
    <x v="7"/>
  </r>
  <r>
    <n v="7931"/>
    <x v="3937"/>
    <x v="0"/>
    <x v="869"/>
    <d v="2013-03-28T00:00:00"/>
    <s v="Second Class"/>
    <s v="DK-12835"/>
    <s v="Damala Kotsonis"/>
    <x v="1"/>
    <s v="United States"/>
    <s v="New York City"/>
    <x v="15"/>
    <n v="10024"/>
    <x v="3"/>
    <s v="OFF-AR-10001955"/>
    <x v="1"/>
    <x v="6"/>
    <s v="Newell 319"/>
    <n v="59.52"/>
    <n v="3"/>
    <n v="0"/>
    <n v="17.856000000000002"/>
    <x v="10"/>
  </r>
  <r>
    <n v="7932"/>
    <x v="3938"/>
    <x v="0"/>
    <x v="692"/>
    <d v="2013-07-21T00:00:00"/>
    <s v="Standard Class"/>
    <s v="MC-17425"/>
    <s v="Mark Cousins"/>
    <x v="1"/>
    <s v="United States"/>
    <s v="Portland"/>
    <x v="21"/>
    <n v="97206"/>
    <x v="1"/>
    <s v="FUR-CH-10004886"/>
    <x v="0"/>
    <x v="1"/>
    <s v="Bevis Steel Folding Chairs"/>
    <n v="230.28"/>
    <n v="3"/>
    <n v="0.2"/>
    <n v="23.027999999999999"/>
    <x v="7"/>
  </r>
  <r>
    <n v="7933"/>
    <x v="3938"/>
    <x v="0"/>
    <x v="692"/>
    <d v="2013-07-21T00:00:00"/>
    <s v="Standard Class"/>
    <s v="MC-17425"/>
    <s v="Mark Cousins"/>
    <x v="1"/>
    <s v="United States"/>
    <s v="Portland"/>
    <x v="21"/>
    <n v="97206"/>
    <x v="1"/>
    <s v="OFF-PA-10003641"/>
    <x v="1"/>
    <x v="10"/>
    <s v="Xerox 1909"/>
    <n v="105.52"/>
    <n v="5"/>
    <n v="0.2"/>
    <n v="34.293999999999997"/>
    <x v="7"/>
  </r>
  <r>
    <n v="7934"/>
    <x v="3939"/>
    <x v="3"/>
    <x v="629"/>
    <d v="2014-08-25T00:00:00"/>
    <s v="Standard Class"/>
    <s v="RW-19540"/>
    <s v="Rick Wilson"/>
    <x v="1"/>
    <s v="United States"/>
    <s v="Brentwood"/>
    <x v="1"/>
    <n v="94513"/>
    <x v="1"/>
    <s v="OFF-EN-10003134"/>
    <x v="1"/>
    <x v="12"/>
    <s v="Staples"/>
    <n v="23.36"/>
    <n v="2"/>
    <n v="0"/>
    <n v="11.68"/>
    <x v="6"/>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x v="6"/>
  </r>
  <r>
    <n v="7936"/>
    <x v="3939"/>
    <x v="3"/>
    <x v="629"/>
    <d v="2014-08-25T00:00:00"/>
    <s v="Standard Class"/>
    <s v="RW-19540"/>
    <s v="Rick Wilson"/>
    <x v="1"/>
    <s v="United States"/>
    <s v="Brentwood"/>
    <x v="1"/>
    <n v="94513"/>
    <x v="1"/>
    <s v="OFF-PA-10003893"/>
    <x v="1"/>
    <x v="10"/>
    <s v="Xerox 1962"/>
    <n v="8.56"/>
    <n v="2"/>
    <n v="0"/>
    <n v="3.8519999999999999"/>
    <x v="6"/>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x v="6"/>
  </r>
  <r>
    <n v="7938"/>
    <x v="3939"/>
    <x v="3"/>
    <x v="629"/>
    <d v="2014-08-25T00:00:00"/>
    <s v="Standard Class"/>
    <s v="RW-19540"/>
    <s v="Rick Wilson"/>
    <x v="1"/>
    <s v="United States"/>
    <s v="Brentwood"/>
    <x v="1"/>
    <n v="94513"/>
    <x v="1"/>
    <s v="OFF-AP-10001058"/>
    <x v="1"/>
    <x v="9"/>
    <s v="Sanyo 2.5 Cubic Foot Mid-Size Office Refrigerators"/>
    <n v="2518.29"/>
    <n v="9"/>
    <n v="0"/>
    <n v="654.75540000000001"/>
    <x v="6"/>
  </r>
  <r>
    <n v="7939"/>
    <x v="3939"/>
    <x v="3"/>
    <x v="629"/>
    <d v="2014-08-25T00:00:00"/>
    <s v="Standard Class"/>
    <s v="RW-19540"/>
    <s v="Rick Wilson"/>
    <x v="1"/>
    <s v="United States"/>
    <s v="Brentwood"/>
    <x v="1"/>
    <n v="94513"/>
    <x v="1"/>
    <s v="OFF-ST-10001496"/>
    <x v="1"/>
    <x v="4"/>
    <s v="Standard Rollaway File with Lock"/>
    <n v="540.57000000000005"/>
    <n v="3"/>
    <n v="0"/>
    <n v="140.54820000000001"/>
    <x v="6"/>
  </r>
  <r>
    <n v="7940"/>
    <x v="3939"/>
    <x v="3"/>
    <x v="629"/>
    <d v="2014-08-25T00:00:00"/>
    <s v="Standard Class"/>
    <s v="RW-19540"/>
    <s v="Rick Wilson"/>
    <x v="1"/>
    <s v="United States"/>
    <s v="Brentwood"/>
    <x v="1"/>
    <n v="94513"/>
    <x v="1"/>
    <s v="OFF-BI-10004230"/>
    <x v="1"/>
    <x v="8"/>
    <s v="GBC Recycled Grain Textured Covers"/>
    <n v="221.05600000000001"/>
    <n v="8"/>
    <n v="0.2"/>
    <n v="77.369600000000005"/>
    <x v="6"/>
  </r>
  <r>
    <n v="7941"/>
    <x v="3940"/>
    <x v="0"/>
    <x v="882"/>
    <d v="2013-12-18T00:00:00"/>
    <s v="First Class"/>
    <s v="DS-13180"/>
    <s v="David Smith"/>
    <x v="1"/>
    <s v="United States"/>
    <s v="San Diego"/>
    <x v="1"/>
    <n v="92037"/>
    <x v="1"/>
    <s v="FUR-CH-10001146"/>
    <x v="0"/>
    <x v="1"/>
    <s v="Global Task Chair, Black"/>
    <n v="81.424000000000007"/>
    <n v="2"/>
    <n v="0.2"/>
    <n v="-9.1601999999999997"/>
    <x v="4"/>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x v="4"/>
  </r>
  <r>
    <n v="7943"/>
    <x v="3941"/>
    <x v="3"/>
    <x v="53"/>
    <d v="2015-01-02T00:00:00"/>
    <s v="Standard Class"/>
    <s v="GA-14725"/>
    <s v="Guy Armstrong"/>
    <x v="0"/>
    <s v="United States"/>
    <s v="Dallas"/>
    <x v="5"/>
    <n v="75081"/>
    <x v="2"/>
    <s v="OFF-BI-10003684"/>
    <x v="1"/>
    <x v="8"/>
    <s v="Wilson Jones Legal Size Ring Binders"/>
    <n v="39.582000000000001"/>
    <n v="9"/>
    <n v="0.8"/>
    <n v="-59.372999999999998"/>
    <x v="4"/>
  </r>
  <r>
    <n v="7944"/>
    <x v="3941"/>
    <x v="3"/>
    <x v="53"/>
    <d v="2015-01-02T00:00:00"/>
    <s v="Standard Class"/>
    <s v="GA-14725"/>
    <s v="Guy Armstrong"/>
    <x v="0"/>
    <s v="United States"/>
    <s v="Dallas"/>
    <x v="5"/>
    <n v="75081"/>
    <x v="2"/>
    <s v="OFF-SU-10000946"/>
    <x v="1"/>
    <x v="14"/>
    <s v="Staples"/>
    <n v="44.688000000000002"/>
    <n v="7"/>
    <n v="0.2"/>
    <n v="5.0274000000000001"/>
    <x v="4"/>
  </r>
  <r>
    <n v="7945"/>
    <x v="3941"/>
    <x v="3"/>
    <x v="53"/>
    <d v="2015-01-02T00:00:00"/>
    <s v="Standard Class"/>
    <s v="GA-14725"/>
    <s v="Guy Armstrong"/>
    <x v="0"/>
    <s v="United States"/>
    <s v="Dallas"/>
    <x v="5"/>
    <n v="75081"/>
    <x v="2"/>
    <s v="OFF-AR-10001615"/>
    <x v="1"/>
    <x v="6"/>
    <s v="Newell 34"/>
    <n v="31.744"/>
    <n v="2"/>
    <n v="0.2"/>
    <n v="2.3807999999999998"/>
    <x v="4"/>
  </r>
  <r>
    <n v="7946"/>
    <x v="3941"/>
    <x v="3"/>
    <x v="53"/>
    <d v="2015-01-02T00:00:00"/>
    <s v="Standard Class"/>
    <s v="GA-14725"/>
    <s v="Guy Armstrong"/>
    <x v="0"/>
    <s v="United States"/>
    <s v="Dallas"/>
    <x v="5"/>
    <n v="75081"/>
    <x v="2"/>
    <s v="OFF-BI-10001597"/>
    <x v="1"/>
    <x v="8"/>
    <s v="Wilson Jones Ledger-Size, Piano-Hinge Binder, 2&quot;, Blue"/>
    <n v="40.98"/>
    <n v="5"/>
    <n v="0.8"/>
    <n v="-65.567999999999998"/>
    <x v="4"/>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x v="4"/>
  </r>
  <r>
    <n v="7948"/>
    <x v="3942"/>
    <x v="2"/>
    <x v="72"/>
    <d v="2011-03-05T00:00:00"/>
    <s v="Standard Class"/>
    <s v="SC-20380"/>
    <s v="Shahid Collister"/>
    <x v="0"/>
    <s v="United States"/>
    <s v="El Paso"/>
    <x v="5"/>
    <n v="79907"/>
    <x v="2"/>
    <s v="OFF-FA-10004395"/>
    <x v="1"/>
    <x v="13"/>
    <s v="Plymouth Boxed Rubber Bands by Plymouth"/>
    <n v="18.84"/>
    <n v="5"/>
    <n v="0.2"/>
    <n v="-3.5325000000000002"/>
    <x v="10"/>
  </r>
  <r>
    <n v="7949"/>
    <x v="3942"/>
    <x v="2"/>
    <x v="72"/>
    <d v="2011-03-05T00:00:00"/>
    <s v="Standard Class"/>
    <s v="SC-20380"/>
    <s v="Shahid Collister"/>
    <x v="0"/>
    <s v="United States"/>
    <s v="El Paso"/>
    <x v="5"/>
    <n v="79907"/>
    <x v="2"/>
    <s v="FUR-CH-10001270"/>
    <x v="0"/>
    <x v="1"/>
    <s v="Harbour Creations Steel Folding Chair"/>
    <n v="362.25"/>
    <n v="6"/>
    <n v="0.3"/>
    <n v="0"/>
    <x v="10"/>
  </r>
  <r>
    <n v="7950"/>
    <x v="3942"/>
    <x v="2"/>
    <x v="72"/>
    <d v="2011-03-05T00:00:00"/>
    <s v="Standard Class"/>
    <s v="SC-20380"/>
    <s v="Shahid Collister"/>
    <x v="0"/>
    <s v="United States"/>
    <s v="El Paso"/>
    <x v="5"/>
    <n v="79907"/>
    <x v="2"/>
    <s v="FUR-FU-10001095"/>
    <x v="0"/>
    <x v="5"/>
    <s v="DAX Black Cherry Wood-Tone Poster Frame"/>
    <n v="63.552"/>
    <n v="6"/>
    <n v="0.6"/>
    <n v="-34.953600000000002"/>
    <x v="10"/>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x v="10"/>
  </r>
  <r>
    <n v="7952"/>
    <x v="3943"/>
    <x v="1"/>
    <x v="902"/>
    <d v="2012-11-24T00:00:00"/>
    <s v="Standard Class"/>
    <s v="KD-16345"/>
    <s v="Katherine Ducich"/>
    <x v="0"/>
    <s v="United States"/>
    <s v="New York City"/>
    <x v="15"/>
    <n v="10035"/>
    <x v="3"/>
    <s v="OFF-BI-10003196"/>
    <x v="1"/>
    <x v="8"/>
    <s v="Accohide Poly Flexible Ring Binders"/>
    <n v="5.984"/>
    <n v="2"/>
    <n v="0.2"/>
    <n v="2.2440000000000002"/>
    <x v="0"/>
  </r>
  <r>
    <n v="7953"/>
    <x v="3943"/>
    <x v="1"/>
    <x v="902"/>
    <d v="2012-11-24T00:00:00"/>
    <s v="Standard Class"/>
    <s v="KD-16345"/>
    <s v="Katherine Ducich"/>
    <x v="0"/>
    <s v="United States"/>
    <s v="New York City"/>
    <x v="15"/>
    <n v="10035"/>
    <x v="3"/>
    <s v="TEC-PH-10002200"/>
    <x v="2"/>
    <x v="7"/>
    <s v="Aastra 6757i CT Wireless VoIP phone"/>
    <n v="861.76"/>
    <n v="4"/>
    <n v="0"/>
    <n v="249.91040000000001"/>
    <x v="0"/>
  </r>
  <r>
    <n v="7954"/>
    <x v="3944"/>
    <x v="2"/>
    <x v="470"/>
    <d v="2011-04-06T00:00:00"/>
    <s v="Standard Class"/>
    <s v="KH-16330"/>
    <s v="Katharine Harms"/>
    <x v="1"/>
    <s v="United States"/>
    <s v="Revere"/>
    <x v="31"/>
    <n v="2151"/>
    <x v="3"/>
    <s v="OFF-ST-10000636"/>
    <x v="1"/>
    <x v="4"/>
    <s v="Rogers Profile Extra Capacity Storage Tub"/>
    <n v="66.959999999999994"/>
    <n v="4"/>
    <n v="0"/>
    <n v="2.6783999999999999"/>
    <x v="3"/>
  </r>
  <r>
    <n v="7955"/>
    <x v="3944"/>
    <x v="2"/>
    <x v="470"/>
    <d v="2011-04-06T00:00:00"/>
    <s v="Standard Class"/>
    <s v="KH-16330"/>
    <s v="Katharine Harms"/>
    <x v="1"/>
    <s v="United States"/>
    <s v="Revere"/>
    <x v="31"/>
    <n v="2151"/>
    <x v="3"/>
    <s v="OFF-BI-10000145"/>
    <x v="1"/>
    <x v="8"/>
    <s v="Zipper Ring Binder Pockets"/>
    <n v="6.24"/>
    <n v="2"/>
    <n v="0"/>
    <n v="3.0575999999999999"/>
    <x v="3"/>
  </r>
  <r>
    <n v="7956"/>
    <x v="3945"/>
    <x v="3"/>
    <x v="361"/>
    <d v="2014-10-11T00:00:00"/>
    <s v="Standard Class"/>
    <s v="GG-14650"/>
    <s v="Greg Guthrie"/>
    <x v="1"/>
    <s v="United States"/>
    <s v="Chico"/>
    <x v="1"/>
    <n v="95928"/>
    <x v="1"/>
    <s v="FUR-CH-10001190"/>
    <x v="0"/>
    <x v="1"/>
    <s v="Global Deluxe High-Back Office Chair in Storm"/>
    <n v="435.16800000000001"/>
    <n v="4"/>
    <n v="0.2"/>
    <n v="-59.835599999999999"/>
    <x v="2"/>
  </r>
  <r>
    <n v="7957"/>
    <x v="3945"/>
    <x v="3"/>
    <x v="361"/>
    <d v="2014-10-11T00:00:00"/>
    <s v="Standard Class"/>
    <s v="GG-14650"/>
    <s v="Greg Guthrie"/>
    <x v="1"/>
    <s v="United States"/>
    <s v="Chico"/>
    <x v="1"/>
    <n v="95928"/>
    <x v="1"/>
    <s v="OFF-FA-10002780"/>
    <x v="1"/>
    <x v="13"/>
    <s v="Staples"/>
    <n v="14.9"/>
    <n v="5"/>
    <n v="0"/>
    <n v="6.8540000000000001"/>
    <x v="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x v="2"/>
  </r>
  <r>
    <n v="7959"/>
    <x v="3945"/>
    <x v="3"/>
    <x v="361"/>
    <d v="2014-10-11T00:00:00"/>
    <s v="Standard Class"/>
    <s v="GG-14650"/>
    <s v="Greg Guthrie"/>
    <x v="1"/>
    <s v="United States"/>
    <s v="Chico"/>
    <x v="1"/>
    <n v="95928"/>
    <x v="1"/>
    <s v="FUR-FU-10004666"/>
    <x v="0"/>
    <x v="5"/>
    <s v="DAX Clear Channel Poster Frame"/>
    <n v="72.900000000000006"/>
    <n v="5"/>
    <n v="0"/>
    <n v="26.972999999999999"/>
    <x v="2"/>
  </r>
  <r>
    <n v="7960"/>
    <x v="3945"/>
    <x v="3"/>
    <x v="361"/>
    <d v="2014-10-11T00:00:00"/>
    <s v="Standard Class"/>
    <s v="GG-14650"/>
    <s v="Greg Guthrie"/>
    <x v="1"/>
    <s v="United States"/>
    <s v="Chico"/>
    <x v="1"/>
    <n v="95928"/>
    <x v="1"/>
    <s v="FUR-TA-10004086"/>
    <x v="0"/>
    <x v="3"/>
    <s v="KI Adjustable-Height Table"/>
    <n v="206.352"/>
    <n v="3"/>
    <n v="0.2"/>
    <n v="5.1588000000000003"/>
    <x v="2"/>
  </r>
  <r>
    <n v="7961"/>
    <x v="3945"/>
    <x v="3"/>
    <x v="361"/>
    <d v="2014-10-11T00:00:00"/>
    <s v="Standard Class"/>
    <s v="GG-14650"/>
    <s v="Greg Guthrie"/>
    <x v="1"/>
    <s v="United States"/>
    <s v="Chico"/>
    <x v="1"/>
    <n v="95928"/>
    <x v="1"/>
    <s v="TEC-PH-10000702"/>
    <x v="2"/>
    <x v="7"/>
    <s v="Square Credit Card Reader, 4 1/2&quot; x 4 1/2&quot; x 1&quot;, White"/>
    <n v="7.992"/>
    <n v="1"/>
    <n v="0.2"/>
    <n v="2.6972999999999998"/>
    <x v="2"/>
  </r>
  <r>
    <n v="7962"/>
    <x v="3946"/>
    <x v="3"/>
    <x v="551"/>
    <d v="2014-11-24T00:00:00"/>
    <s v="Second Class"/>
    <s v="JS-15685"/>
    <s v="Jim Sink"/>
    <x v="1"/>
    <s v="United States"/>
    <s v="Miramar"/>
    <x v="2"/>
    <n v="33023"/>
    <x v="0"/>
    <s v="OFF-ST-10002301"/>
    <x v="1"/>
    <x v="4"/>
    <s v="Tennsco Commercial Shelving"/>
    <n v="81.36"/>
    <n v="5"/>
    <n v="0.2"/>
    <n v="-19.323"/>
    <x v="0"/>
  </r>
  <r>
    <n v="7963"/>
    <x v="3946"/>
    <x v="3"/>
    <x v="551"/>
    <d v="2014-11-24T00:00:00"/>
    <s v="Second Class"/>
    <s v="JS-15685"/>
    <s v="Jim Sink"/>
    <x v="1"/>
    <s v="United States"/>
    <s v="Miramar"/>
    <x v="2"/>
    <n v="33023"/>
    <x v="0"/>
    <s v="OFF-BI-10001636"/>
    <x v="1"/>
    <x v="8"/>
    <s v="Ibico Plastic and Wire Spiral Binding Combs"/>
    <n v="20.231999999999999"/>
    <n v="8"/>
    <n v="0.7"/>
    <n v="-16.185600000000001"/>
    <x v="0"/>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x v="0"/>
  </r>
  <r>
    <n v="7965"/>
    <x v="3946"/>
    <x v="3"/>
    <x v="551"/>
    <d v="2014-11-24T00:00:00"/>
    <s v="Second Class"/>
    <s v="JS-15685"/>
    <s v="Jim Sink"/>
    <x v="1"/>
    <s v="United States"/>
    <s v="Miramar"/>
    <x v="2"/>
    <n v="33023"/>
    <x v="0"/>
    <s v="OFF-PA-10004609"/>
    <x v="1"/>
    <x v="10"/>
    <s v="Xerox 221"/>
    <n v="20.736000000000001"/>
    <n v="4"/>
    <n v="0.2"/>
    <n v="7.2576000000000001"/>
    <x v="0"/>
  </r>
  <r>
    <n v="7966"/>
    <x v="3946"/>
    <x v="3"/>
    <x v="551"/>
    <d v="2014-11-24T00:00:00"/>
    <s v="Second Class"/>
    <s v="JS-15685"/>
    <s v="Jim Sink"/>
    <x v="1"/>
    <s v="United States"/>
    <s v="Miramar"/>
    <x v="2"/>
    <n v="33023"/>
    <x v="0"/>
    <s v="OFF-PA-10003309"/>
    <x v="1"/>
    <x v="10"/>
    <s v="Xerox 211"/>
    <n v="41.472000000000001"/>
    <n v="8"/>
    <n v="0.2"/>
    <n v="14.5152"/>
    <x v="0"/>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x v="10"/>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x v="2"/>
  </r>
  <r>
    <n v="7969"/>
    <x v="3948"/>
    <x v="0"/>
    <x v="1155"/>
    <d v="2013-10-13T00:00:00"/>
    <s v="First Class"/>
    <s v="CC-12610"/>
    <s v="Corey Catlett"/>
    <x v="1"/>
    <s v="United States"/>
    <s v="Denver"/>
    <x v="22"/>
    <n v="80219"/>
    <x v="1"/>
    <s v="TEC-PH-10002583"/>
    <x v="2"/>
    <x v="7"/>
    <s v="iOttie HLCRIO102 Car Mount"/>
    <n v="15.992000000000001"/>
    <n v="1"/>
    <n v="0.2"/>
    <n v="-2.9984999999999999"/>
    <x v="2"/>
  </r>
  <r>
    <n v="7970"/>
    <x v="3948"/>
    <x v="0"/>
    <x v="1155"/>
    <d v="2013-10-13T00:00:00"/>
    <s v="First Class"/>
    <s v="CC-12610"/>
    <s v="Corey Catlett"/>
    <x v="1"/>
    <s v="United States"/>
    <s v="Denver"/>
    <x v="22"/>
    <n v="80219"/>
    <x v="1"/>
    <s v="FUR-CH-10004853"/>
    <x v="0"/>
    <x v="1"/>
    <s v="Global Manager's Adjustable Task Chair, Storm"/>
    <n v="120.78400000000001"/>
    <n v="1"/>
    <n v="0.2"/>
    <n v="13.588200000000001"/>
    <x v="2"/>
  </r>
  <r>
    <n v="7971"/>
    <x v="3949"/>
    <x v="1"/>
    <x v="748"/>
    <d v="2012-08-20T00:00:00"/>
    <s v="Standard Class"/>
    <s v="SP-20860"/>
    <s v="Sung Pak"/>
    <x v="1"/>
    <s v="United States"/>
    <s v="Philadelphia"/>
    <x v="9"/>
    <n v="19134"/>
    <x v="3"/>
    <s v="TEC-PH-10003580"/>
    <x v="2"/>
    <x v="7"/>
    <s v="Cisco IP Phone 7961G-GE VoIP phone"/>
    <n v="519.79200000000003"/>
    <n v="4"/>
    <n v="0.4"/>
    <n v="-112.6216"/>
    <x v="6"/>
  </r>
  <r>
    <n v="7972"/>
    <x v="3949"/>
    <x v="1"/>
    <x v="748"/>
    <d v="2012-08-20T00:00:00"/>
    <s v="Standard Class"/>
    <s v="SP-20860"/>
    <s v="Sung Pak"/>
    <x v="1"/>
    <s v="United States"/>
    <s v="Philadelphia"/>
    <x v="9"/>
    <n v="19134"/>
    <x v="3"/>
    <s v="TEC-AC-10004227"/>
    <x v="2"/>
    <x v="11"/>
    <s v="SanDisk Ultra 16 GB MicroSDHC Class 10 Memory Card"/>
    <n v="31.175999999999998"/>
    <n v="3"/>
    <n v="0.2"/>
    <n v="-5.4558"/>
    <x v="6"/>
  </r>
  <r>
    <n v="7973"/>
    <x v="3949"/>
    <x v="1"/>
    <x v="748"/>
    <d v="2012-08-20T00:00:00"/>
    <s v="Standard Class"/>
    <s v="SP-20860"/>
    <s v="Sung Pak"/>
    <x v="1"/>
    <s v="United States"/>
    <s v="Philadelphia"/>
    <x v="9"/>
    <n v="19134"/>
    <x v="3"/>
    <s v="OFF-PA-10002787"/>
    <x v="1"/>
    <x v="10"/>
    <s v="Xerox 227"/>
    <n v="10.368"/>
    <n v="2"/>
    <n v="0.2"/>
    <n v="3.6288"/>
    <x v="6"/>
  </r>
  <r>
    <n v="7974"/>
    <x v="3949"/>
    <x v="1"/>
    <x v="748"/>
    <d v="2012-08-20T00:00:00"/>
    <s v="Standard Class"/>
    <s v="SP-20860"/>
    <s v="Sung Pak"/>
    <x v="1"/>
    <s v="United States"/>
    <s v="Philadelphia"/>
    <x v="9"/>
    <n v="19134"/>
    <x v="3"/>
    <s v="OFF-BI-10003981"/>
    <x v="1"/>
    <x v="8"/>
    <s v="Avery Durable Plastic 1&quot; Binders"/>
    <n v="2.7240000000000002"/>
    <n v="2"/>
    <n v="0.7"/>
    <n v="-1.9068000000000001"/>
    <x v="6"/>
  </r>
  <r>
    <n v="7975"/>
    <x v="3949"/>
    <x v="1"/>
    <x v="748"/>
    <d v="2012-08-20T00:00:00"/>
    <s v="Standard Class"/>
    <s v="SP-20860"/>
    <s v="Sung Pak"/>
    <x v="1"/>
    <s v="United States"/>
    <s v="Philadelphia"/>
    <x v="9"/>
    <n v="19134"/>
    <x v="3"/>
    <s v="FUR-FU-10001488"/>
    <x v="0"/>
    <x v="5"/>
    <s v="Tenex 46&quot; x 60&quot; Computer Anti-Static Chairmat, Rectangular Shaped"/>
    <n v="254.352"/>
    <n v="3"/>
    <n v="0.2"/>
    <n v="0"/>
    <x v="6"/>
  </r>
  <r>
    <n v="7976"/>
    <x v="3949"/>
    <x v="1"/>
    <x v="748"/>
    <d v="2012-08-20T00:00:00"/>
    <s v="Standard Class"/>
    <s v="SP-20860"/>
    <s v="Sung Pak"/>
    <x v="1"/>
    <s v="United States"/>
    <s v="Philadelphia"/>
    <x v="9"/>
    <n v="19134"/>
    <x v="3"/>
    <s v="OFF-BI-10003727"/>
    <x v="1"/>
    <x v="8"/>
    <s v="Avery Durable Slant Ring Binders With Label Holder"/>
    <n v="3.762"/>
    <n v="3"/>
    <n v="0.7"/>
    <n v="-2.7587999999999999"/>
    <x v="6"/>
  </r>
  <r>
    <n v="7977"/>
    <x v="3949"/>
    <x v="1"/>
    <x v="748"/>
    <d v="2012-08-20T00:00:00"/>
    <s v="Standard Class"/>
    <s v="SP-20860"/>
    <s v="Sung Pak"/>
    <x v="1"/>
    <s v="United States"/>
    <s v="Philadelphia"/>
    <x v="9"/>
    <n v="19134"/>
    <x v="3"/>
    <s v="OFF-PA-10000130"/>
    <x v="1"/>
    <x v="10"/>
    <s v="Xerox 199"/>
    <n v="10.272"/>
    <n v="3"/>
    <n v="0.2"/>
    <n v="3.21"/>
    <x v="6"/>
  </r>
  <r>
    <n v="7978"/>
    <x v="3950"/>
    <x v="2"/>
    <x v="1178"/>
    <d v="2011-06-05T00:00:00"/>
    <s v="Standard Class"/>
    <s v="JK-15625"/>
    <s v="Jim Karlsson"/>
    <x v="0"/>
    <s v="United States"/>
    <s v="Jackson"/>
    <x v="35"/>
    <n v="39212"/>
    <x v="0"/>
    <s v="TEC-PH-10002680"/>
    <x v="2"/>
    <x v="7"/>
    <s v="Samsung Galaxy Note 3"/>
    <n v="659.97"/>
    <n v="3"/>
    <n v="0"/>
    <n v="197.99100000000001"/>
    <x v="5"/>
  </r>
  <r>
    <n v="7979"/>
    <x v="3950"/>
    <x v="2"/>
    <x v="1178"/>
    <d v="2011-06-05T00:00:00"/>
    <s v="Standard Class"/>
    <s v="JK-15625"/>
    <s v="Jim Karlsson"/>
    <x v="0"/>
    <s v="United States"/>
    <s v="Jackson"/>
    <x v="35"/>
    <n v="39212"/>
    <x v="0"/>
    <s v="TEC-PH-10002538"/>
    <x v="2"/>
    <x v="7"/>
    <s v="Grandstream GXP1160 VoIP phone"/>
    <n v="113.73"/>
    <n v="3"/>
    <n v="0"/>
    <n v="32.981699999999996"/>
    <x v="5"/>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x v="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x v="9"/>
  </r>
  <r>
    <n v="7982"/>
    <x v="3953"/>
    <x v="2"/>
    <x v="1076"/>
    <d v="2011-09-13T00:00:00"/>
    <s v="First Class"/>
    <s v="SF-20065"/>
    <s v="Sandra Flanagan"/>
    <x v="0"/>
    <s v="United States"/>
    <s v="Clifton"/>
    <x v="30"/>
    <n v="7011"/>
    <x v="3"/>
    <s v="OFF-AP-10004532"/>
    <x v="1"/>
    <x v="9"/>
    <s v="Kensington 6 Outlet Guardian Standard Surge Protector"/>
    <n v="81.92"/>
    <n v="4"/>
    <n v="0"/>
    <n v="22.118400000000001"/>
    <x v="8"/>
  </r>
  <r>
    <n v="7983"/>
    <x v="3953"/>
    <x v="2"/>
    <x v="1076"/>
    <d v="2011-09-13T00:00:00"/>
    <s v="First Class"/>
    <s v="SF-20065"/>
    <s v="Sandra Flanagan"/>
    <x v="0"/>
    <s v="United States"/>
    <s v="Clifton"/>
    <x v="30"/>
    <n v="7011"/>
    <x v="3"/>
    <s v="FUR-FU-10001986"/>
    <x v="0"/>
    <x v="5"/>
    <s v="Dana Fluorescent Magnifying Lamp, White, 36&quot;"/>
    <n v="254.9"/>
    <n v="5"/>
    <n v="0"/>
    <n v="76.47"/>
    <x v="8"/>
  </r>
  <r>
    <n v="7984"/>
    <x v="3954"/>
    <x v="3"/>
    <x v="203"/>
    <d v="2014-01-26T00:00:00"/>
    <s v="Second Class"/>
    <s v="EH-13765"/>
    <s v="Edward Hooks"/>
    <x v="1"/>
    <s v="United States"/>
    <s v="Chicago"/>
    <x v="10"/>
    <n v="60623"/>
    <x v="2"/>
    <s v="OFF-FA-10002975"/>
    <x v="1"/>
    <x v="13"/>
    <s v="Staples"/>
    <n v="15.12"/>
    <n v="5"/>
    <n v="0.2"/>
    <n v="4.9139999999999997"/>
    <x v="9"/>
  </r>
  <r>
    <n v="7985"/>
    <x v="3954"/>
    <x v="3"/>
    <x v="203"/>
    <d v="2014-01-26T00:00:00"/>
    <s v="Second Class"/>
    <s v="EH-13765"/>
    <s v="Edward Hooks"/>
    <x v="1"/>
    <s v="United States"/>
    <s v="Chicago"/>
    <x v="10"/>
    <n v="60623"/>
    <x v="2"/>
    <s v="OFF-AR-10003481"/>
    <x v="1"/>
    <x v="6"/>
    <s v="Newell 348"/>
    <n v="7.8719999999999999"/>
    <n v="3"/>
    <n v="0.2"/>
    <n v="0.88560000000000005"/>
    <x v="9"/>
  </r>
  <r>
    <n v="7986"/>
    <x v="3955"/>
    <x v="0"/>
    <x v="438"/>
    <d v="2013-04-25T00:00:00"/>
    <s v="First Class"/>
    <s v="DN-13690"/>
    <s v="Duane Noonan"/>
    <x v="0"/>
    <s v="United States"/>
    <s v="Seattle"/>
    <x v="4"/>
    <n v="98115"/>
    <x v="1"/>
    <s v="OFF-BI-10004967"/>
    <x v="1"/>
    <x v="8"/>
    <s v="Round Ring Binders"/>
    <n v="8.32"/>
    <n v="5"/>
    <n v="0.2"/>
    <n v="2.8079999999999998"/>
    <x v="3"/>
  </r>
  <r>
    <n v="7987"/>
    <x v="3956"/>
    <x v="0"/>
    <x v="1180"/>
    <d v="2013-07-24T00:00:00"/>
    <s v="Second Class"/>
    <s v="PJ-19015"/>
    <s v="Pauline Johnson"/>
    <x v="0"/>
    <s v="United States"/>
    <s v="Long Beach"/>
    <x v="15"/>
    <n v="11561"/>
    <x v="3"/>
    <s v="TEC-PH-10003589"/>
    <x v="2"/>
    <x v="7"/>
    <s v="invisibleSHIELD by ZAGG Smudge-Free Screen Protector"/>
    <n v="89.95"/>
    <n v="5"/>
    <n v="0"/>
    <n v="43.176000000000002"/>
    <x v="7"/>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x v="6"/>
  </r>
  <r>
    <n v="7989"/>
    <x v="3957"/>
    <x v="0"/>
    <x v="828"/>
    <d v="2013-08-30T00:00:00"/>
    <s v="Standard Class"/>
    <s v="MA-17560"/>
    <s v="Matt Abelman"/>
    <x v="2"/>
    <s v="United States"/>
    <s v="Sheboygan"/>
    <x v="6"/>
    <n v="53081"/>
    <x v="2"/>
    <s v="OFF-LA-10003537"/>
    <x v="1"/>
    <x v="2"/>
    <s v="Avery 515"/>
    <n v="37.590000000000003"/>
    <n v="3"/>
    <n v="0"/>
    <n v="17.667300000000001"/>
    <x v="6"/>
  </r>
  <r>
    <n v="7990"/>
    <x v="3957"/>
    <x v="0"/>
    <x v="828"/>
    <d v="2013-08-30T00:00:00"/>
    <s v="Standard Class"/>
    <s v="MA-17560"/>
    <s v="Matt Abelman"/>
    <x v="2"/>
    <s v="United States"/>
    <s v="Sheboygan"/>
    <x v="6"/>
    <n v="53081"/>
    <x v="2"/>
    <s v="OFF-ST-10002406"/>
    <x v="1"/>
    <x v="4"/>
    <s v="Pizazz Global Quick File"/>
    <n v="14.97"/>
    <n v="1"/>
    <n v="0"/>
    <n v="4.1916000000000002"/>
    <x v="6"/>
  </r>
  <r>
    <n v="7991"/>
    <x v="3957"/>
    <x v="0"/>
    <x v="828"/>
    <d v="2013-08-30T00:00:00"/>
    <s v="Standard Class"/>
    <s v="MA-17560"/>
    <s v="Matt Abelman"/>
    <x v="2"/>
    <s v="United States"/>
    <s v="Sheboygan"/>
    <x v="6"/>
    <n v="53081"/>
    <x v="2"/>
    <s v="TEC-AC-10003433"/>
    <x v="2"/>
    <x v="11"/>
    <s v="Maxell 4.7GB DVD+R 5/Pack"/>
    <n v="1.98"/>
    <n v="2"/>
    <n v="0"/>
    <n v="0.89100000000000001"/>
    <x v="6"/>
  </r>
  <r>
    <n v="7992"/>
    <x v="3958"/>
    <x v="0"/>
    <x v="403"/>
    <d v="2013-06-18T00:00:00"/>
    <s v="First Class"/>
    <s v="VM-21835"/>
    <s v="Vivian Mathis"/>
    <x v="0"/>
    <s v="United States"/>
    <s v="Boca Raton"/>
    <x v="2"/>
    <n v="33433"/>
    <x v="0"/>
    <s v="OFF-BI-10002082"/>
    <x v="1"/>
    <x v="8"/>
    <s v="GBC Twin Loop Wire Binding Elements"/>
    <n v="39.936"/>
    <n v="4"/>
    <n v="0.7"/>
    <n v="-26.623999999999999"/>
    <x v="1"/>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x v="1"/>
  </r>
  <r>
    <n v="7994"/>
    <x v="3959"/>
    <x v="1"/>
    <x v="312"/>
    <d v="2012-11-23T00:00:00"/>
    <s v="Second Class"/>
    <s v="MM-18055"/>
    <s v="Michelle Moray"/>
    <x v="0"/>
    <s v="United States"/>
    <s v="Aurora"/>
    <x v="22"/>
    <n v="80013"/>
    <x v="1"/>
    <s v="OFF-BI-10001982"/>
    <x v="1"/>
    <x v="8"/>
    <s v="Wilson Jones Custom Binder Spines &amp; Labels"/>
    <n v="4.8959999999999999"/>
    <n v="3"/>
    <n v="0.7"/>
    <n v="-3.4272"/>
    <x v="0"/>
  </r>
  <r>
    <n v="7995"/>
    <x v="3959"/>
    <x v="1"/>
    <x v="312"/>
    <d v="2012-11-23T00:00:00"/>
    <s v="Second Class"/>
    <s v="MM-18055"/>
    <s v="Michelle Moray"/>
    <x v="0"/>
    <s v="United States"/>
    <s v="Aurora"/>
    <x v="22"/>
    <n v="80013"/>
    <x v="1"/>
    <s v="FUR-BO-10002268"/>
    <x v="0"/>
    <x v="0"/>
    <s v="Sauder Barrister Bookcases"/>
    <n v="145.76400000000001"/>
    <n v="6"/>
    <n v="0.7"/>
    <n v="-247.7988"/>
    <x v="0"/>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x v="0"/>
  </r>
  <r>
    <n v="7997"/>
    <x v="3960"/>
    <x v="3"/>
    <x v="132"/>
    <d v="2014-11-06T00:00:00"/>
    <s v="First Class"/>
    <s v="CR-12580"/>
    <s v="Clay Rozendal"/>
    <x v="2"/>
    <s v="United States"/>
    <s v="San Diego"/>
    <x v="1"/>
    <n v="92037"/>
    <x v="1"/>
    <s v="TEC-AC-10004469"/>
    <x v="2"/>
    <x v="11"/>
    <s v="Microsoft Sculpt Comfort Mouse"/>
    <n v="199.75"/>
    <n v="5"/>
    <n v="0"/>
    <n v="87.89"/>
    <x v="0"/>
  </r>
  <r>
    <n v="7998"/>
    <x v="3960"/>
    <x v="3"/>
    <x v="132"/>
    <d v="2014-11-06T00:00:00"/>
    <s v="First Class"/>
    <s v="CR-12580"/>
    <s v="Clay Rozendal"/>
    <x v="2"/>
    <s v="United States"/>
    <s v="San Diego"/>
    <x v="1"/>
    <n v="92037"/>
    <x v="1"/>
    <s v="FUR-TA-10001095"/>
    <x v="0"/>
    <x v="3"/>
    <s v="Chromcraft Round Conference Tables"/>
    <n v="1673.184"/>
    <n v="12"/>
    <n v="0.2"/>
    <n v="20.9148"/>
    <x v="0"/>
  </r>
  <r>
    <n v="7999"/>
    <x v="3961"/>
    <x v="2"/>
    <x v="417"/>
    <d v="2011-05-07T00:00:00"/>
    <s v="First Class"/>
    <s v="BS-11365"/>
    <s v="Bill Shonely"/>
    <x v="1"/>
    <s v="United States"/>
    <s v="Seattle"/>
    <x v="4"/>
    <n v="98105"/>
    <x v="1"/>
    <s v="FUR-FU-10001852"/>
    <x v="0"/>
    <x v="5"/>
    <s v="Eldon Regeneration Recycled Desk Accessories, Smoke"/>
    <n v="12.18"/>
    <n v="7"/>
    <n v="0"/>
    <n v="3.8976000000000002"/>
    <x v="5"/>
  </r>
  <r>
    <n v="8000"/>
    <x v="3961"/>
    <x v="2"/>
    <x v="417"/>
    <d v="2011-05-07T00:00:00"/>
    <s v="First Class"/>
    <s v="BS-11365"/>
    <s v="Bill Shonely"/>
    <x v="1"/>
    <s v="United States"/>
    <s v="Seattle"/>
    <x v="4"/>
    <n v="98105"/>
    <x v="1"/>
    <s v="OFF-AP-10000696"/>
    <x v="1"/>
    <x v="9"/>
    <s v="Holmes Odor Grabber"/>
    <n v="57.68"/>
    <n v="4"/>
    <n v="0"/>
    <n v="19.034400000000002"/>
    <x v="5"/>
  </r>
  <r>
    <n v="8001"/>
    <x v="3962"/>
    <x v="1"/>
    <x v="627"/>
    <d v="2012-11-12T00:00:00"/>
    <s v="Standard Class"/>
    <s v="RD-19585"/>
    <s v="Rob Dowd"/>
    <x v="0"/>
    <s v="United States"/>
    <s v="Dubuque"/>
    <x v="23"/>
    <n v="52001"/>
    <x v="2"/>
    <s v="TEC-PH-10003885"/>
    <x v="2"/>
    <x v="7"/>
    <s v="Cisco SPA508G"/>
    <n v="263.95999999999998"/>
    <n v="4"/>
    <n v="0"/>
    <n v="76.548400000000001"/>
    <x v="0"/>
  </r>
  <r>
    <n v="8002"/>
    <x v="3963"/>
    <x v="1"/>
    <x v="295"/>
    <d v="2012-12-15T00:00:00"/>
    <s v="First Class"/>
    <s v="KD-16270"/>
    <s v="Karen Daniels"/>
    <x v="0"/>
    <s v="United States"/>
    <s v="Los Angeles"/>
    <x v="1"/>
    <n v="90032"/>
    <x v="1"/>
    <s v="TEC-AC-10002926"/>
    <x v="2"/>
    <x v="11"/>
    <s v="Logitech Wireless Marathon Mouse M705"/>
    <n v="299.94"/>
    <n v="6"/>
    <n v="0"/>
    <n v="128.9742"/>
    <x v="4"/>
  </r>
  <r>
    <n v="8003"/>
    <x v="3963"/>
    <x v="1"/>
    <x v="295"/>
    <d v="2012-12-15T00:00:00"/>
    <s v="First Class"/>
    <s v="KD-16270"/>
    <s v="Karen Daniels"/>
    <x v="0"/>
    <s v="United States"/>
    <s v="Los Angeles"/>
    <x v="1"/>
    <n v="90032"/>
    <x v="1"/>
    <s v="OFF-SU-10001225"/>
    <x v="1"/>
    <x v="14"/>
    <s v="Staples"/>
    <n v="25.76"/>
    <n v="7"/>
    <n v="0"/>
    <n v="0.51519999999999999"/>
    <x v="4"/>
  </r>
  <r>
    <n v="8004"/>
    <x v="3964"/>
    <x v="2"/>
    <x v="588"/>
    <d v="2011-12-03T00:00:00"/>
    <s v="First Class"/>
    <s v="AA-10645"/>
    <s v="Anna Andreadi"/>
    <x v="0"/>
    <s v="United States"/>
    <s v="Lowell"/>
    <x v="31"/>
    <n v="1852"/>
    <x v="3"/>
    <s v="TEC-PH-10004434"/>
    <x v="2"/>
    <x v="7"/>
    <s v="Cisco IPÂ PhoneÂ 7961G VoIPÂ phoneÂ - Dark gray"/>
    <n v="271.89999999999998"/>
    <n v="2"/>
    <n v="0"/>
    <n v="78.850999999999999"/>
    <x v="4"/>
  </r>
  <r>
    <n v="8005"/>
    <x v="3964"/>
    <x v="2"/>
    <x v="588"/>
    <d v="2011-12-03T00:00:00"/>
    <s v="First Class"/>
    <s v="AA-10645"/>
    <s v="Anna Andreadi"/>
    <x v="0"/>
    <s v="United States"/>
    <s v="Lowell"/>
    <x v="31"/>
    <n v="1852"/>
    <x v="3"/>
    <s v="FUR-FU-10003878"/>
    <x v="0"/>
    <x v="5"/>
    <s v="Linden 10&quot; Round Wall Clock, Black"/>
    <n v="45.84"/>
    <n v="3"/>
    <n v="0"/>
    <n v="15.585599999999999"/>
    <x v="4"/>
  </r>
  <r>
    <n v="8006"/>
    <x v="3964"/>
    <x v="2"/>
    <x v="588"/>
    <d v="2011-12-03T00:00:00"/>
    <s v="First Class"/>
    <s v="AA-10645"/>
    <s v="Anna Andreadi"/>
    <x v="0"/>
    <s v="United States"/>
    <s v="Lowell"/>
    <x v="31"/>
    <n v="1852"/>
    <x v="3"/>
    <s v="FUR-FU-10002268"/>
    <x v="0"/>
    <x v="5"/>
    <s v="Ultra Door Push Plate"/>
    <n v="9.82"/>
    <n v="2"/>
    <n v="0"/>
    <n v="3.2406000000000001"/>
    <x v="4"/>
  </r>
  <r>
    <n v="8007"/>
    <x v="3965"/>
    <x v="0"/>
    <x v="877"/>
    <d v="2013-10-12T00:00:00"/>
    <s v="Standard Class"/>
    <s v="MC-18100"/>
    <s v="Mick Crebagga"/>
    <x v="0"/>
    <s v="United States"/>
    <s v="Marysville"/>
    <x v="4"/>
    <n v="98270"/>
    <x v="1"/>
    <s v="OFF-FA-10001883"/>
    <x v="1"/>
    <x v="13"/>
    <s v="Alliance Super-Size Bands, Assorted Sizes"/>
    <n v="93.36"/>
    <n v="12"/>
    <n v="0"/>
    <n v="0.93359999999999999"/>
    <x v="2"/>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x v="0"/>
  </r>
  <r>
    <n v="8009"/>
    <x v="3966"/>
    <x v="1"/>
    <x v="972"/>
    <d v="2012-11-24T00:00:00"/>
    <s v="Standard Class"/>
    <s v="AA-10645"/>
    <s v="Anna Andreadi"/>
    <x v="0"/>
    <s v="United States"/>
    <s v="Oklahoma City"/>
    <x v="26"/>
    <n v="73120"/>
    <x v="2"/>
    <s v="OFF-PA-10000474"/>
    <x v="1"/>
    <x v="10"/>
    <s v="Staples"/>
    <n v="106.32"/>
    <n v="3"/>
    <n v="0"/>
    <n v="49.970399999999998"/>
    <x v="0"/>
  </r>
  <r>
    <n v="8010"/>
    <x v="3966"/>
    <x v="1"/>
    <x v="972"/>
    <d v="2012-11-24T00:00:00"/>
    <s v="Standard Class"/>
    <s v="AA-10645"/>
    <s v="Anna Andreadi"/>
    <x v="0"/>
    <s v="United States"/>
    <s v="Oklahoma City"/>
    <x v="26"/>
    <n v="73120"/>
    <x v="2"/>
    <s v="FUR-CH-10002073"/>
    <x v="0"/>
    <x v="1"/>
    <s v="Hon Olson Stacker Chairs"/>
    <n v="1323.9"/>
    <n v="5"/>
    <n v="0"/>
    <n v="383.93099999999998"/>
    <x v="0"/>
  </r>
  <r>
    <n v="8011"/>
    <x v="3967"/>
    <x v="2"/>
    <x v="461"/>
    <d v="2011-03-20T00:00:00"/>
    <s v="Second Class"/>
    <s v="QJ-19255"/>
    <s v="Quincy Jones"/>
    <x v="1"/>
    <s v="United States"/>
    <s v="Philadelphia"/>
    <x v="9"/>
    <n v="19134"/>
    <x v="3"/>
    <s v="OFF-PA-10003641"/>
    <x v="1"/>
    <x v="10"/>
    <s v="Xerox 1909"/>
    <n v="126.624"/>
    <n v="6"/>
    <n v="0.2"/>
    <n v="41.152799999999999"/>
    <x v="10"/>
  </r>
  <r>
    <n v="8012"/>
    <x v="3968"/>
    <x v="1"/>
    <x v="782"/>
    <d v="2012-06-23T00:00:00"/>
    <s v="First Class"/>
    <s v="JM-16195"/>
    <s v="Justin MacKendrick"/>
    <x v="0"/>
    <s v="United States"/>
    <s v="Aurora"/>
    <x v="22"/>
    <n v="80013"/>
    <x v="1"/>
    <s v="TEC-PH-10002070"/>
    <x v="2"/>
    <x v="7"/>
    <s v="Griffin GC36547 PowerJolt SE Lightning Charger"/>
    <n v="125.944"/>
    <n v="7"/>
    <n v="0.2"/>
    <n v="15.743"/>
    <x v="1"/>
  </r>
  <r>
    <n v="8013"/>
    <x v="3969"/>
    <x v="3"/>
    <x v="1126"/>
    <d v="2014-05-26T00:00:00"/>
    <s v="Same Day"/>
    <s v="TB-21625"/>
    <s v="Trudy Brown"/>
    <x v="0"/>
    <s v="United States"/>
    <s v="New York City"/>
    <x v="15"/>
    <n v="10009"/>
    <x v="3"/>
    <s v="OFF-BI-10004519"/>
    <x v="1"/>
    <x v="8"/>
    <s v="GBC DocuBind P100 Manual Binding Machine"/>
    <n v="663.92"/>
    <n v="5"/>
    <n v="0.2"/>
    <n v="207.47499999999999"/>
    <x v="5"/>
  </r>
  <r>
    <n v="8014"/>
    <x v="3969"/>
    <x v="3"/>
    <x v="1126"/>
    <d v="2014-05-26T00:00:00"/>
    <s v="Same Day"/>
    <s v="TB-21625"/>
    <s v="Trudy Brown"/>
    <x v="0"/>
    <s v="United States"/>
    <s v="New York City"/>
    <x v="15"/>
    <n v="10009"/>
    <x v="3"/>
    <s v="TEC-AC-10002167"/>
    <x v="2"/>
    <x v="11"/>
    <s v="ImationÂ 8gb Micro Traveldrive Usb 2.0Â Flash Drive"/>
    <n v="120"/>
    <n v="8"/>
    <n v="0"/>
    <n v="13.2"/>
    <x v="5"/>
  </r>
  <r>
    <n v="8015"/>
    <x v="3969"/>
    <x v="3"/>
    <x v="1126"/>
    <d v="2014-05-26T00:00:00"/>
    <s v="Same Day"/>
    <s v="TB-21625"/>
    <s v="Trudy Brown"/>
    <x v="0"/>
    <s v="United States"/>
    <s v="New York City"/>
    <x v="15"/>
    <n v="10009"/>
    <x v="3"/>
    <s v="OFF-FA-10000936"/>
    <x v="1"/>
    <x v="13"/>
    <s v="Acco Hot Clips Clips to Go"/>
    <n v="3.29"/>
    <n v="1"/>
    <n v="0"/>
    <n v="1.4804999999999999"/>
    <x v="5"/>
  </r>
  <r>
    <n v="8016"/>
    <x v="3969"/>
    <x v="3"/>
    <x v="1126"/>
    <d v="2014-05-26T00:00:00"/>
    <s v="Same Day"/>
    <s v="TB-21625"/>
    <s v="Trudy Brown"/>
    <x v="0"/>
    <s v="United States"/>
    <s v="New York City"/>
    <x v="15"/>
    <n v="10009"/>
    <x v="3"/>
    <s v="FUR-FU-10000732"/>
    <x v="0"/>
    <x v="5"/>
    <s v="Eldon 200 Class Desk Accessories"/>
    <n v="18.84"/>
    <n v="3"/>
    <n v="0"/>
    <n v="6.0288000000000004"/>
    <x v="5"/>
  </r>
  <r>
    <n v="8017"/>
    <x v="3970"/>
    <x v="2"/>
    <x v="340"/>
    <d v="2011-09-11T00:00:00"/>
    <s v="First Class"/>
    <s v="NF-18595"/>
    <s v="Nicole Fjeld"/>
    <x v="2"/>
    <s v="United States"/>
    <s v="Lancaster"/>
    <x v="24"/>
    <n v="43130"/>
    <x v="3"/>
    <s v="FUR-FU-10002501"/>
    <x v="0"/>
    <x v="5"/>
    <s v="Nu-Dell Executive Frame"/>
    <n v="60.671999999999997"/>
    <n v="6"/>
    <n v="0.2"/>
    <n v="12.892799999999999"/>
    <x v="8"/>
  </r>
  <r>
    <n v="8018"/>
    <x v="3970"/>
    <x v="2"/>
    <x v="340"/>
    <d v="2011-09-11T00:00:00"/>
    <s v="First Class"/>
    <s v="NF-18595"/>
    <s v="Nicole Fjeld"/>
    <x v="2"/>
    <s v="United States"/>
    <s v="Lancaster"/>
    <x v="24"/>
    <n v="43130"/>
    <x v="3"/>
    <s v="OFF-AR-10000634"/>
    <x v="1"/>
    <x v="6"/>
    <s v="Newell 320"/>
    <n v="30.815999999999999"/>
    <n v="9"/>
    <n v="0.2"/>
    <n v="2.6964000000000001"/>
    <x v="8"/>
  </r>
  <r>
    <n v="8019"/>
    <x v="3971"/>
    <x v="3"/>
    <x v="161"/>
    <d v="2014-10-20T00:00:00"/>
    <s v="Second Class"/>
    <s v="BF-11020"/>
    <s v="Barry FranzÃ¶sisch"/>
    <x v="1"/>
    <s v="United States"/>
    <s v="Modesto"/>
    <x v="1"/>
    <n v="95351"/>
    <x v="1"/>
    <s v="TEC-PH-10001700"/>
    <x v="2"/>
    <x v="7"/>
    <s v="Panasonic KX-TG6844B Expandable Digital Cordless Telephone"/>
    <n v="52.792000000000002"/>
    <n v="1"/>
    <n v="0.2"/>
    <n v="4.6193"/>
    <x v="2"/>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x v="0"/>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x v="0"/>
  </r>
  <r>
    <n v="8022"/>
    <x v="3973"/>
    <x v="2"/>
    <x v="609"/>
    <d v="2011-07-25T00:00:00"/>
    <s v="Standard Class"/>
    <s v="HM-14860"/>
    <s v="Harry Marie"/>
    <x v="1"/>
    <s v="United States"/>
    <s v="Dallas"/>
    <x v="5"/>
    <n v="75217"/>
    <x v="2"/>
    <s v="OFF-AP-10000124"/>
    <x v="1"/>
    <x v="9"/>
    <s v="Acco 6 Outlet Guardian Basic Surge Suppressor"/>
    <n v="4.992"/>
    <n v="3"/>
    <n v="0.8"/>
    <n v="-12.979200000000001"/>
    <x v="7"/>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x v="7"/>
  </r>
  <r>
    <n v="8024"/>
    <x v="3973"/>
    <x v="2"/>
    <x v="609"/>
    <d v="2011-07-25T00:00:00"/>
    <s v="Standard Class"/>
    <s v="HM-14860"/>
    <s v="Harry Marie"/>
    <x v="1"/>
    <s v="United States"/>
    <s v="Dallas"/>
    <x v="5"/>
    <n v="75217"/>
    <x v="2"/>
    <s v="FUR-CH-10004997"/>
    <x v="0"/>
    <x v="1"/>
    <s v="Hon Every-Day Series Multi-Task Chairs"/>
    <n v="657.93"/>
    <n v="5"/>
    <n v="0.3"/>
    <n v="-93.99"/>
    <x v="7"/>
  </r>
  <r>
    <n v="8025"/>
    <x v="3973"/>
    <x v="2"/>
    <x v="609"/>
    <d v="2011-07-25T00:00:00"/>
    <s v="Standard Class"/>
    <s v="HM-14860"/>
    <s v="Harry Marie"/>
    <x v="1"/>
    <s v="United States"/>
    <s v="Dallas"/>
    <x v="5"/>
    <n v="75217"/>
    <x v="2"/>
    <s v="OFF-BI-10000494"/>
    <x v="1"/>
    <x v="8"/>
    <s v="Acco Economy Flexible Poly Round Ring Binder"/>
    <n v="1.044"/>
    <n v="1"/>
    <n v="0.8"/>
    <n v="-1.827"/>
    <x v="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x v="8"/>
  </r>
  <r>
    <n v="8027"/>
    <x v="3974"/>
    <x v="1"/>
    <x v="861"/>
    <d v="2012-09-15T00:00:00"/>
    <s v="Second Class"/>
    <s v="DM-13525"/>
    <s v="Don Miller"/>
    <x v="1"/>
    <s v="United States"/>
    <s v="New York City"/>
    <x v="15"/>
    <n v="10035"/>
    <x v="3"/>
    <s v="OFF-ST-10003641"/>
    <x v="1"/>
    <x v="4"/>
    <s v="Space Solutions Industrial Galvanized Steel Shelving."/>
    <n v="78.8"/>
    <n v="1"/>
    <n v="0"/>
    <n v="1.5760000000000001"/>
    <x v="8"/>
  </r>
  <r>
    <n v="8028"/>
    <x v="3974"/>
    <x v="1"/>
    <x v="861"/>
    <d v="2012-09-15T00:00:00"/>
    <s v="Second Class"/>
    <s v="DM-13525"/>
    <s v="Don Miller"/>
    <x v="1"/>
    <s v="United States"/>
    <s v="New York City"/>
    <x v="15"/>
    <n v="10035"/>
    <x v="3"/>
    <s v="TEC-AC-10001998"/>
    <x v="2"/>
    <x v="11"/>
    <s v="LogitechÂ LS21 Speaker System - PC Multimedia - 2.1-CH - Wired"/>
    <n v="19.989999999999998"/>
    <n v="1"/>
    <n v="0"/>
    <n v="6.7965999999999998"/>
    <x v="8"/>
  </r>
  <r>
    <n v="8029"/>
    <x v="3974"/>
    <x v="1"/>
    <x v="861"/>
    <d v="2012-09-15T00:00:00"/>
    <s v="Second Class"/>
    <s v="DM-13525"/>
    <s v="Don Miller"/>
    <x v="1"/>
    <s v="United States"/>
    <s v="New York City"/>
    <x v="15"/>
    <n v="10035"/>
    <x v="3"/>
    <s v="OFF-ST-10001932"/>
    <x v="1"/>
    <x v="4"/>
    <s v="Fellowes Staxonsteel Drawer Files"/>
    <n v="772.68"/>
    <n v="4"/>
    <n v="0"/>
    <n v="108.1752"/>
    <x v="8"/>
  </r>
  <r>
    <n v="8030"/>
    <x v="3975"/>
    <x v="0"/>
    <x v="147"/>
    <d v="2013-10-26T00:00:00"/>
    <s v="Standard Class"/>
    <s v="JF-15565"/>
    <s v="Jill Fjeld"/>
    <x v="0"/>
    <s v="United States"/>
    <s v="San Antonio"/>
    <x v="5"/>
    <n v="78207"/>
    <x v="2"/>
    <s v="TEC-AC-10002323"/>
    <x v="2"/>
    <x v="11"/>
    <s v="SanDisk Ultra 32 GB MicroSDHC Class 10 Memory Card"/>
    <n v="106.08"/>
    <n v="6"/>
    <n v="0.2"/>
    <n v="-9.282"/>
    <x v="2"/>
  </r>
  <r>
    <n v="8031"/>
    <x v="3976"/>
    <x v="0"/>
    <x v="676"/>
    <d v="2013-01-11T00:00:00"/>
    <s v="Standard Class"/>
    <s v="NM-18520"/>
    <s v="Neoma Murray"/>
    <x v="0"/>
    <s v="United States"/>
    <s v="Amarillo"/>
    <x v="5"/>
    <n v="79109"/>
    <x v="2"/>
    <s v="FUR-FU-10004270"/>
    <x v="0"/>
    <x v="5"/>
    <s v="Executive Impressions 13&quot; Clairmont Wall Clock"/>
    <n v="23.076000000000001"/>
    <n v="3"/>
    <n v="0.6"/>
    <n v="-10.9611"/>
    <x v="9"/>
  </r>
  <r>
    <n v="8032"/>
    <x v="3976"/>
    <x v="0"/>
    <x v="676"/>
    <d v="2013-01-11T00:00:00"/>
    <s v="Standard Class"/>
    <s v="NM-18520"/>
    <s v="Neoma Murray"/>
    <x v="0"/>
    <s v="United States"/>
    <s v="Amarillo"/>
    <x v="5"/>
    <n v="79109"/>
    <x v="2"/>
    <s v="OFF-PA-10004621"/>
    <x v="1"/>
    <x v="10"/>
    <s v="Xerox 212"/>
    <n v="25.92"/>
    <n v="5"/>
    <n v="0.2"/>
    <n v="9.0719999999999992"/>
    <x v="9"/>
  </r>
  <r>
    <n v="8033"/>
    <x v="3977"/>
    <x v="1"/>
    <x v="608"/>
    <d v="2012-06-28T00:00:00"/>
    <s v="First Class"/>
    <s v="MV-17485"/>
    <s v="Mark Van Huff"/>
    <x v="0"/>
    <s v="United States"/>
    <s v="Houston"/>
    <x v="5"/>
    <n v="77041"/>
    <x v="2"/>
    <s v="OFF-PA-10001019"/>
    <x v="1"/>
    <x v="10"/>
    <s v="Xerox 1884"/>
    <n v="47.951999999999998"/>
    <n v="3"/>
    <n v="0.2"/>
    <n v="16.183800000000002"/>
    <x v="1"/>
  </r>
  <r>
    <n v="8034"/>
    <x v="3977"/>
    <x v="1"/>
    <x v="608"/>
    <d v="2012-06-28T00:00:00"/>
    <s v="First Class"/>
    <s v="MV-17485"/>
    <s v="Mark Van Huff"/>
    <x v="0"/>
    <s v="United States"/>
    <s v="Houston"/>
    <x v="5"/>
    <n v="77041"/>
    <x v="2"/>
    <s v="OFF-BI-10000201"/>
    <x v="1"/>
    <x v="8"/>
    <s v="Avery Triangle Shaped Sheet Lifters, Black, 2/Pack"/>
    <n v="0.98399999999999999"/>
    <n v="2"/>
    <n v="0.8"/>
    <n v="-1.476"/>
    <x v="1"/>
  </r>
  <r>
    <n v="8035"/>
    <x v="3977"/>
    <x v="1"/>
    <x v="608"/>
    <d v="2012-06-28T00:00:00"/>
    <s v="First Class"/>
    <s v="MV-17485"/>
    <s v="Mark Van Huff"/>
    <x v="0"/>
    <s v="United States"/>
    <s v="Houston"/>
    <x v="5"/>
    <n v="77041"/>
    <x v="2"/>
    <s v="FUR-FU-10004587"/>
    <x v="0"/>
    <x v="5"/>
    <s v="GE General Use Halogen Bulbs, 100 Watts, 1 Bulb per Pack"/>
    <n v="75.384"/>
    <n v="9"/>
    <n v="0.6"/>
    <n v="-20.730599999999999"/>
    <x v="1"/>
  </r>
  <r>
    <n v="8036"/>
    <x v="3977"/>
    <x v="1"/>
    <x v="608"/>
    <d v="2012-06-28T00:00:00"/>
    <s v="First Class"/>
    <s v="MV-17485"/>
    <s v="Mark Van Huff"/>
    <x v="0"/>
    <s v="United States"/>
    <s v="Houston"/>
    <x v="5"/>
    <n v="77041"/>
    <x v="2"/>
    <s v="OFF-LA-10001613"/>
    <x v="1"/>
    <x v="2"/>
    <s v="Avery File Folder Labels"/>
    <n v="4.6079999999999997"/>
    <n v="2"/>
    <n v="0.2"/>
    <n v="1.6704000000000001"/>
    <x v="1"/>
  </r>
  <r>
    <n v="8037"/>
    <x v="3978"/>
    <x v="1"/>
    <x v="1181"/>
    <d v="2012-09-22T00:00:00"/>
    <s v="First Class"/>
    <s v="AG-10270"/>
    <s v="Alejandro Grove"/>
    <x v="0"/>
    <s v="United States"/>
    <s v="Lawrence"/>
    <x v="31"/>
    <n v="1841"/>
    <x v="3"/>
    <s v="OFF-BI-10001308"/>
    <x v="1"/>
    <x v="8"/>
    <s v="GBC Standard Plastic Binding Systems' Combs"/>
    <n v="37.68"/>
    <n v="6"/>
    <n v="0"/>
    <n v="16.956"/>
    <x v="8"/>
  </r>
  <r>
    <n v="8038"/>
    <x v="3979"/>
    <x v="3"/>
    <x v="815"/>
    <d v="2014-07-15T00:00:00"/>
    <s v="Standard Class"/>
    <s v="BF-11275"/>
    <s v="Beth Fritzler"/>
    <x v="1"/>
    <s v="United States"/>
    <s v="Columbus"/>
    <x v="32"/>
    <n v="31907"/>
    <x v="0"/>
    <s v="OFF-AP-10003278"/>
    <x v="1"/>
    <x v="9"/>
    <s v="Belkin 7-Outlet SurgeMaster Home Series"/>
    <n v="41.91"/>
    <n v="3"/>
    <n v="0"/>
    <n v="10.896599999999999"/>
    <x v="7"/>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x v="7"/>
  </r>
  <r>
    <n v="8040"/>
    <x v="3981"/>
    <x v="3"/>
    <x v="170"/>
    <d v="2014-08-26T00:00:00"/>
    <s v="Second Class"/>
    <s v="CM-11815"/>
    <s v="Candace McMahon"/>
    <x v="1"/>
    <s v="United States"/>
    <s v="Seattle"/>
    <x v="4"/>
    <n v="98115"/>
    <x v="1"/>
    <s v="FUR-CH-10004698"/>
    <x v="0"/>
    <x v="1"/>
    <s v="Padded Folding Chairs, Black, 4/Carton"/>
    <n v="388.70400000000001"/>
    <n v="6"/>
    <n v="0.2"/>
    <n v="38.870399999999997"/>
    <x v="6"/>
  </r>
  <r>
    <n v="8041"/>
    <x v="3981"/>
    <x v="3"/>
    <x v="170"/>
    <d v="2014-08-26T00:00:00"/>
    <s v="Second Class"/>
    <s v="CM-11815"/>
    <s v="Candace McMahon"/>
    <x v="1"/>
    <s v="United States"/>
    <s v="Seattle"/>
    <x v="4"/>
    <n v="98115"/>
    <x v="1"/>
    <s v="OFF-ST-10000025"/>
    <x v="1"/>
    <x v="4"/>
    <s v="Fellowes Stor/Drawer Steel Plus Storage Drawers"/>
    <n v="572.58000000000004"/>
    <n v="6"/>
    <n v="0"/>
    <n v="34.354799999999997"/>
    <x v="6"/>
  </r>
  <r>
    <n v="8042"/>
    <x v="3981"/>
    <x v="3"/>
    <x v="170"/>
    <d v="2014-08-26T00:00:00"/>
    <s v="Second Class"/>
    <s v="CM-11815"/>
    <s v="Candace McMahon"/>
    <x v="1"/>
    <s v="United States"/>
    <s v="Seattle"/>
    <x v="4"/>
    <n v="98115"/>
    <x v="1"/>
    <s v="TEC-AC-10000682"/>
    <x v="2"/>
    <x v="11"/>
    <s v="Kensington K72356US Mouse-in-a-Box USB Desktop Mouse"/>
    <n v="33.18"/>
    <n v="2"/>
    <n v="0"/>
    <n v="11.613"/>
    <x v="6"/>
  </r>
  <r>
    <n v="8043"/>
    <x v="3982"/>
    <x v="3"/>
    <x v="825"/>
    <d v="2014-03-16T00:00:00"/>
    <s v="Standard Class"/>
    <s v="PV-18985"/>
    <s v="Paul Van Hugh"/>
    <x v="2"/>
    <s v="United States"/>
    <s v="Cambridge"/>
    <x v="31"/>
    <n v="2138"/>
    <x v="3"/>
    <s v="TEC-AC-10001772"/>
    <x v="2"/>
    <x v="11"/>
    <s v="Memorex Mini Travel Drive 16 GB USB 2.0 Flash Drive"/>
    <n v="63.88"/>
    <n v="4"/>
    <n v="0"/>
    <n v="24.9132"/>
    <x v="10"/>
  </r>
  <r>
    <n v="8044"/>
    <x v="3982"/>
    <x v="3"/>
    <x v="825"/>
    <d v="2014-03-16T00:00:00"/>
    <s v="Standard Class"/>
    <s v="PV-18985"/>
    <s v="Paul Van Hugh"/>
    <x v="2"/>
    <s v="United States"/>
    <s v="Cambridge"/>
    <x v="31"/>
    <n v="2138"/>
    <x v="3"/>
    <s v="FUR-FU-10001379"/>
    <x v="0"/>
    <x v="5"/>
    <s v="Executive Impressions 16-1/2&quot; Circular Wall Clock"/>
    <n v="26.72"/>
    <n v="1"/>
    <n v="0"/>
    <n v="11.7568"/>
    <x v="10"/>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x v="8"/>
  </r>
  <r>
    <n v="8046"/>
    <x v="3984"/>
    <x v="0"/>
    <x v="873"/>
    <d v="2013-09-25T00:00:00"/>
    <s v="Standard Class"/>
    <s v="HA-14905"/>
    <s v="Helen Abelman"/>
    <x v="0"/>
    <s v="United States"/>
    <s v="New York City"/>
    <x v="15"/>
    <n v="10035"/>
    <x v="3"/>
    <s v="OFF-AP-10001005"/>
    <x v="1"/>
    <x v="9"/>
    <s v="Honeywell Quietcare HEPA Air Cleaner"/>
    <n v="393.25"/>
    <n v="5"/>
    <n v="0"/>
    <n v="129.77250000000001"/>
    <x v="8"/>
  </r>
  <r>
    <n v="8047"/>
    <x v="3985"/>
    <x v="0"/>
    <x v="272"/>
    <d v="2013-12-18T00:00:00"/>
    <s v="Second Class"/>
    <s v="SH-20395"/>
    <s v="Shahid Hopkins"/>
    <x v="0"/>
    <s v="United States"/>
    <s v="Cuyahoga Falls"/>
    <x v="24"/>
    <n v="44221"/>
    <x v="3"/>
    <s v="OFF-BI-10000201"/>
    <x v="1"/>
    <x v="8"/>
    <s v="Avery Triangle Shaped Sheet Lifters, Black, 2/Pack"/>
    <n v="2.214"/>
    <n v="3"/>
    <n v="0.7"/>
    <n v="-1.476"/>
    <x v="4"/>
  </r>
  <r>
    <n v="8048"/>
    <x v="3986"/>
    <x v="3"/>
    <x v="132"/>
    <d v="2014-11-07T00:00:00"/>
    <s v="Second Class"/>
    <s v="JM-16195"/>
    <s v="Justin MacKendrick"/>
    <x v="0"/>
    <s v="United States"/>
    <s v="Wilmington"/>
    <x v="3"/>
    <n v="28403"/>
    <x v="0"/>
    <s v="OFF-PA-10003673"/>
    <x v="1"/>
    <x v="10"/>
    <s v="Strathmore Photo Mount Cards"/>
    <n v="16.271999999999998"/>
    <n v="3"/>
    <n v="0.2"/>
    <n v="5.2884000000000002"/>
    <x v="0"/>
  </r>
  <r>
    <n v="8049"/>
    <x v="3987"/>
    <x v="0"/>
    <x v="894"/>
    <d v="2013-07-08T00:00:00"/>
    <s v="Standard Class"/>
    <s v="DK-13225"/>
    <s v="Dean Katz"/>
    <x v="1"/>
    <s v="United States"/>
    <s v="New York City"/>
    <x v="15"/>
    <n v="10035"/>
    <x v="3"/>
    <s v="OFF-AP-10000938"/>
    <x v="1"/>
    <x v="9"/>
    <s v="Avanti 1.7 Cu. Ft. Refrigerator"/>
    <n v="706.86"/>
    <n v="7"/>
    <n v="0"/>
    <n v="197.92080000000001"/>
    <x v="7"/>
  </r>
  <r>
    <n v="8050"/>
    <x v="3988"/>
    <x v="2"/>
    <x v="467"/>
    <d v="2011-09-30T00:00:00"/>
    <s v="Standard Class"/>
    <s v="CM-12715"/>
    <s v="Craig Molinari"/>
    <x v="1"/>
    <s v="United States"/>
    <s v="Philadelphia"/>
    <x v="9"/>
    <n v="19140"/>
    <x v="3"/>
    <s v="OFF-BI-10003274"/>
    <x v="1"/>
    <x v="8"/>
    <s v="Avery Durable Slant Ring Binders, No Labels"/>
    <n v="5.97"/>
    <n v="5"/>
    <n v="0.7"/>
    <n v="-4.577"/>
    <x v="8"/>
  </r>
  <r>
    <n v="8051"/>
    <x v="3988"/>
    <x v="2"/>
    <x v="467"/>
    <d v="2011-09-30T00:00:00"/>
    <s v="Standard Class"/>
    <s v="CM-12715"/>
    <s v="Craig Molinari"/>
    <x v="1"/>
    <s v="United States"/>
    <s v="Philadelphia"/>
    <x v="9"/>
    <n v="19140"/>
    <x v="3"/>
    <s v="FUR-FU-10001095"/>
    <x v="0"/>
    <x v="5"/>
    <s v="DAX Black Cherry Wood-Tone Poster Frame"/>
    <n v="21.184000000000001"/>
    <n v="1"/>
    <n v="0.2"/>
    <n v="4.7664"/>
    <x v="8"/>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x v="8"/>
  </r>
  <r>
    <n v="8053"/>
    <x v="3989"/>
    <x v="2"/>
    <x v="686"/>
    <d v="2011-07-17T00:00:00"/>
    <s v="Second Class"/>
    <s v="BF-10975"/>
    <s v="Barbara Fisher"/>
    <x v="1"/>
    <s v="United States"/>
    <s v="New York City"/>
    <x v="15"/>
    <n v="10009"/>
    <x v="3"/>
    <s v="OFF-AR-10004999"/>
    <x v="1"/>
    <x v="6"/>
    <s v="Newell 315"/>
    <n v="17.940000000000001"/>
    <n v="3"/>
    <n v="0"/>
    <n v="4.4850000000000003"/>
    <x v="7"/>
  </r>
  <r>
    <n v="8054"/>
    <x v="3990"/>
    <x v="3"/>
    <x v="394"/>
    <d v="2014-10-06T00:00:00"/>
    <s v="Standard Class"/>
    <s v="SF-20965"/>
    <s v="Sylvia Foulston"/>
    <x v="1"/>
    <s v="United States"/>
    <s v="Philadelphia"/>
    <x v="9"/>
    <n v="19134"/>
    <x v="3"/>
    <s v="OFF-BI-10004094"/>
    <x v="1"/>
    <x v="8"/>
    <s v="GBC Standard Plastic Binding Systems Combs"/>
    <n v="2.6549999999999998"/>
    <n v="1"/>
    <n v="0.7"/>
    <n v="-1.8585"/>
    <x v="8"/>
  </r>
  <r>
    <n v="8055"/>
    <x v="3991"/>
    <x v="1"/>
    <x v="834"/>
    <d v="2012-09-04T00:00:00"/>
    <s v="Standard Class"/>
    <s v="CB-12025"/>
    <s v="Cassandra Brandow"/>
    <x v="0"/>
    <s v="United States"/>
    <s v="Los Angeles"/>
    <x v="1"/>
    <n v="90049"/>
    <x v="1"/>
    <s v="OFF-ST-10001490"/>
    <x v="1"/>
    <x v="4"/>
    <s v="Hot File 7-Pocket, Floor Stand"/>
    <n v="892.35"/>
    <n v="5"/>
    <n v="0"/>
    <n v="267.70499999999998"/>
    <x v="6"/>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x v="6"/>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x v="6"/>
  </r>
  <r>
    <n v="8058"/>
    <x v="3991"/>
    <x v="1"/>
    <x v="834"/>
    <d v="2012-09-04T00:00:00"/>
    <s v="Standard Class"/>
    <s v="CB-12025"/>
    <s v="Cassandra Brandow"/>
    <x v="0"/>
    <s v="United States"/>
    <s v="Los Angeles"/>
    <x v="1"/>
    <n v="90049"/>
    <x v="1"/>
    <s v="OFF-BI-10001617"/>
    <x v="1"/>
    <x v="8"/>
    <s v="GBC Wire Binding Combs"/>
    <n v="41.36"/>
    <n v="5"/>
    <n v="0.2"/>
    <n v="13.959"/>
    <x v="6"/>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x v="6"/>
  </r>
  <r>
    <n v="8060"/>
    <x v="3991"/>
    <x v="1"/>
    <x v="834"/>
    <d v="2012-09-04T00:00:00"/>
    <s v="Standard Class"/>
    <s v="CB-12025"/>
    <s v="Cassandra Brandow"/>
    <x v="0"/>
    <s v="United States"/>
    <s v="Los Angeles"/>
    <x v="1"/>
    <n v="90049"/>
    <x v="1"/>
    <s v="FUR-FU-10003981"/>
    <x v="0"/>
    <x v="5"/>
    <s v="Eldon Wave Desk Accessories"/>
    <n v="4.16"/>
    <n v="2"/>
    <n v="0"/>
    <n v="1.7472000000000001"/>
    <x v="6"/>
  </r>
  <r>
    <n v="8061"/>
    <x v="3992"/>
    <x v="1"/>
    <x v="1181"/>
    <d v="2012-09-26T00:00:00"/>
    <s v="Standard Class"/>
    <s v="TC-20980"/>
    <s v="Tamara Chand"/>
    <x v="1"/>
    <s v="United States"/>
    <s v="Long Beach"/>
    <x v="15"/>
    <n v="11561"/>
    <x v="3"/>
    <s v="OFF-PA-10001970"/>
    <x v="1"/>
    <x v="10"/>
    <s v="Xerox 1881"/>
    <n v="61.4"/>
    <n v="5"/>
    <n v="0"/>
    <n v="28.858000000000001"/>
    <x v="8"/>
  </r>
  <r>
    <n v="8062"/>
    <x v="3992"/>
    <x v="1"/>
    <x v="1181"/>
    <d v="2012-09-26T00:00:00"/>
    <s v="Standard Class"/>
    <s v="TC-20980"/>
    <s v="Tamara Chand"/>
    <x v="1"/>
    <s v="United States"/>
    <s v="Long Beach"/>
    <x v="15"/>
    <n v="11561"/>
    <x v="3"/>
    <s v="OFF-BI-10002437"/>
    <x v="1"/>
    <x v="8"/>
    <s v="Recycled Premium Regency Composition Covers"/>
    <n v="24.448"/>
    <n v="2"/>
    <n v="0.2"/>
    <n v="8.8623999999999992"/>
    <x v="8"/>
  </r>
  <r>
    <n v="8063"/>
    <x v="3993"/>
    <x v="0"/>
    <x v="77"/>
    <d v="2013-11-10T00:00:00"/>
    <s v="First Class"/>
    <s v="LW-17215"/>
    <s v="Luke Weiss"/>
    <x v="0"/>
    <s v="United States"/>
    <s v="Rochester"/>
    <x v="15"/>
    <n v="14609"/>
    <x v="3"/>
    <s v="TEC-PH-10000586"/>
    <x v="2"/>
    <x v="7"/>
    <s v="AT&amp;T SB67148 SynJ"/>
    <n v="263.95999999999998"/>
    <n v="4"/>
    <n v="0"/>
    <n v="71.269199999999998"/>
    <x v="0"/>
  </r>
  <r>
    <n v="8064"/>
    <x v="3993"/>
    <x v="0"/>
    <x v="77"/>
    <d v="2013-11-10T00:00:00"/>
    <s v="First Class"/>
    <s v="LW-17215"/>
    <s v="Luke Weiss"/>
    <x v="0"/>
    <s v="United States"/>
    <s v="Rochester"/>
    <x v="15"/>
    <n v="14609"/>
    <x v="3"/>
    <s v="TEC-PH-10003811"/>
    <x v="2"/>
    <x v="7"/>
    <s v="Jabra Supreme Plus Driver EditionÂ Headset"/>
    <n v="359.97"/>
    <n v="3"/>
    <n v="0"/>
    <n v="100.7916"/>
    <x v="0"/>
  </r>
  <r>
    <n v="8065"/>
    <x v="3993"/>
    <x v="0"/>
    <x v="77"/>
    <d v="2013-11-10T00:00:00"/>
    <s v="First Class"/>
    <s v="LW-17215"/>
    <s v="Luke Weiss"/>
    <x v="0"/>
    <s v="United States"/>
    <s v="Rochester"/>
    <x v="15"/>
    <n v="14609"/>
    <x v="3"/>
    <s v="OFF-PA-10004983"/>
    <x v="1"/>
    <x v="10"/>
    <s v="Xerox 23"/>
    <n v="12.96"/>
    <n v="2"/>
    <n v="0"/>
    <n v="6.2207999999999997"/>
    <x v="0"/>
  </r>
  <r>
    <n v="8066"/>
    <x v="3993"/>
    <x v="0"/>
    <x v="77"/>
    <d v="2013-11-10T00:00:00"/>
    <s v="First Class"/>
    <s v="LW-17215"/>
    <s v="Luke Weiss"/>
    <x v="0"/>
    <s v="United States"/>
    <s v="Rochester"/>
    <x v="15"/>
    <n v="14609"/>
    <x v="3"/>
    <s v="OFF-ST-10003479"/>
    <x v="1"/>
    <x v="4"/>
    <s v="Eldon Base for stackable storage shelf, platinum"/>
    <n v="116.82"/>
    <n v="3"/>
    <n v="0"/>
    <n v="5.8410000000000002"/>
    <x v="0"/>
  </r>
  <r>
    <n v="8067"/>
    <x v="3993"/>
    <x v="0"/>
    <x v="77"/>
    <d v="2013-11-10T00:00:00"/>
    <s v="First Class"/>
    <s v="LW-17215"/>
    <s v="Luke Weiss"/>
    <x v="0"/>
    <s v="United States"/>
    <s v="Rochester"/>
    <x v="15"/>
    <n v="14609"/>
    <x v="3"/>
    <s v="OFF-BI-10004318"/>
    <x v="1"/>
    <x v="8"/>
    <s v="Ibico EB-19 Dual Function Manual Binding System"/>
    <n v="276.78399999999999"/>
    <n v="2"/>
    <n v="0.2"/>
    <n v="89.954800000000006"/>
    <x v="0"/>
  </r>
  <r>
    <n v="8068"/>
    <x v="3994"/>
    <x v="1"/>
    <x v="1182"/>
    <d v="2012-10-24T00:00:00"/>
    <s v="Standard Class"/>
    <s v="NS-18640"/>
    <s v="Noel Staavos"/>
    <x v="1"/>
    <s v="United States"/>
    <s v="San Francisco"/>
    <x v="1"/>
    <n v="94109"/>
    <x v="1"/>
    <s v="TEC-AC-10002567"/>
    <x v="2"/>
    <x v="11"/>
    <s v="Logitech G602 Wireless Gaming Mouse"/>
    <n v="239.97"/>
    <n v="3"/>
    <n v="0"/>
    <n v="86.389200000000002"/>
    <x v="2"/>
  </r>
  <r>
    <n v="8069"/>
    <x v="3994"/>
    <x v="1"/>
    <x v="1182"/>
    <d v="2012-10-24T00:00:00"/>
    <s v="Standard Class"/>
    <s v="NS-18640"/>
    <s v="Noel Staavos"/>
    <x v="1"/>
    <s v="United States"/>
    <s v="San Francisco"/>
    <x v="1"/>
    <n v="94109"/>
    <x v="1"/>
    <s v="FUR-FU-10001731"/>
    <x v="0"/>
    <x v="5"/>
    <s v="Acrylic Self-Standing Desk Frames"/>
    <n v="16.02"/>
    <n v="6"/>
    <n v="0"/>
    <n v="6.0876000000000001"/>
    <x v="2"/>
  </r>
  <r>
    <n v="8070"/>
    <x v="3995"/>
    <x v="3"/>
    <x v="314"/>
    <d v="2014-01-06T00:00:00"/>
    <s v="Standard Class"/>
    <s v="JM-15250"/>
    <s v="Janet Martin"/>
    <x v="0"/>
    <s v="United States"/>
    <s v="Huntsville"/>
    <x v="5"/>
    <n v="77340"/>
    <x v="2"/>
    <s v="OFF-ST-10002743"/>
    <x v="1"/>
    <x v="4"/>
    <s v="SAFCO Boltless Steel Shelving"/>
    <n v="454.56"/>
    <n v="5"/>
    <n v="0.2"/>
    <n v="-107.958"/>
    <x v="9"/>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x v="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x v="9"/>
  </r>
  <r>
    <n v="8073"/>
    <x v="3995"/>
    <x v="3"/>
    <x v="314"/>
    <d v="2014-01-06T00:00:00"/>
    <s v="Standard Class"/>
    <s v="JM-15250"/>
    <s v="Janet Martin"/>
    <x v="0"/>
    <s v="United States"/>
    <s v="Huntsville"/>
    <x v="5"/>
    <n v="77340"/>
    <x v="2"/>
    <s v="OFF-AR-10003158"/>
    <x v="1"/>
    <x v="6"/>
    <s v="Fluorescent Highlighters by Dixon"/>
    <n v="12.736000000000001"/>
    <n v="4"/>
    <n v="0.2"/>
    <n v="2.2288000000000001"/>
    <x v="9"/>
  </r>
  <r>
    <n v="8074"/>
    <x v="3995"/>
    <x v="3"/>
    <x v="314"/>
    <d v="2014-01-06T00:00:00"/>
    <s v="Standard Class"/>
    <s v="JM-15250"/>
    <s v="Janet Martin"/>
    <x v="0"/>
    <s v="United States"/>
    <s v="Huntsville"/>
    <x v="5"/>
    <n v="77340"/>
    <x v="2"/>
    <s v="OFF-BI-10000301"/>
    <x v="1"/>
    <x v="8"/>
    <s v="GBC Instant Report Kit"/>
    <n v="6.47"/>
    <n v="5"/>
    <n v="0.8"/>
    <n v="-9.7050000000000001"/>
    <x v="9"/>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x v="9"/>
  </r>
  <r>
    <n v="8076"/>
    <x v="3995"/>
    <x v="3"/>
    <x v="314"/>
    <d v="2014-01-06T00:00:00"/>
    <s v="Standard Class"/>
    <s v="JM-15250"/>
    <s v="Janet Martin"/>
    <x v="0"/>
    <s v="United States"/>
    <s v="Huntsville"/>
    <x v="5"/>
    <n v="77340"/>
    <x v="2"/>
    <s v="OFF-AP-10004708"/>
    <x v="1"/>
    <x v="9"/>
    <s v="Fellowes Superior 10 Outlet Split Surge Protector"/>
    <n v="15.224"/>
    <n v="2"/>
    <n v="0.8"/>
    <n v="-38.821199999999997"/>
    <x v="9"/>
  </r>
  <r>
    <n v="8077"/>
    <x v="3996"/>
    <x v="1"/>
    <x v="537"/>
    <d v="2012-06-29T00:00:00"/>
    <s v="Standard Class"/>
    <s v="RF-19345"/>
    <s v="Randy Ferguson"/>
    <x v="1"/>
    <s v="United States"/>
    <s v="East Point"/>
    <x v="32"/>
    <n v="30344"/>
    <x v="0"/>
    <s v="FUR-FU-10000794"/>
    <x v="0"/>
    <x v="5"/>
    <s v="Eldon Stackable Tray, Side-Load, Legal, Smoke"/>
    <n v="27.42"/>
    <n v="3"/>
    <n v="0"/>
    <n v="9.3228000000000009"/>
    <x v="1"/>
  </r>
  <r>
    <n v="8078"/>
    <x v="3996"/>
    <x v="1"/>
    <x v="537"/>
    <d v="2012-06-29T00:00:00"/>
    <s v="Standard Class"/>
    <s v="RF-19345"/>
    <s v="Randy Ferguson"/>
    <x v="1"/>
    <s v="United States"/>
    <s v="East Point"/>
    <x v="32"/>
    <n v="30344"/>
    <x v="0"/>
    <s v="OFF-BI-10004519"/>
    <x v="1"/>
    <x v="8"/>
    <s v="GBC DocuBind P100 Manual Binding Machine"/>
    <n v="165.98"/>
    <n v="1"/>
    <n v="0"/>
    <n v="74.691000000000003"/>
    <x v="1"/>
  </r>
  <r>
    <n v="8079"/>
    <x v="3996"/>
    <x v="1"/>
    <x v="537"/>
    <d v="2012-06-29T00:00:00"/>
    <s v="Standard Class"/>
    <s v="RF-19345"/>
    <s v="Randy Ferguson"/>
    <x v="1"/>
    <s v="United States"/>
    <s v="East Point"/>
    <x v="32"/>
    <n v="30344"/>
    <x v="0"/>
    <s v="TEC-AC-10001590"/>
    <x v="2"/>
    <x v="11"/>
    <s v="Dell Slim USB Multimedia Keyboard"/>
    <n v="75"/>
    <n v="3"/>
    <n v="0"/>
    <n v="18"/>
    <x v="1"/>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x v="0"/>
  </r>
  <r>
    <n v="8081"/>
    <x v="3998"/>
    <x v="1"/>
    <x v="662"/>
    <d v="2012-11-01T00:00:00"/>
    <s v="Standard Class"/>
    <s v="KH-16690"/>
    <s v="Kristen Hastings"/>
    <x v="1"/>
    <s v="United States"/>
    <s v="Springfield"/>
    <x v="21"/>
    <n v="97477"/>
    <x v="1"/>
    <s v="OFF-LA-10001474"/>
    <x v="1"/>
    <x v="2"/>
    <s v="Avery 477"/>
    <n v="146.54400000000001"/>
    <n v="6"/>
    <n v="0.2"/>
    <n v="47.626800000000003"/>
    <x v="2"/>
  </r>
  <r>
    <n v="8082"/>
    <x v="3998"/>
    <x v="1"/>
    <x v="662"/>
    <d v="2012-11-01T00:00:00"/>
    <s v="Standard Class"/>
    <s v="KH-16690"/>
    <s v="Kristen Hastings"/>
    <x v="1"/>
    <s v="United States"/>
    <s v="Springfield"/>
    <x v="21"/>
    <n v="97477"/>
    <x v="1"/>
    <s v="OFF-PA-10001497"/>
    <x v="1"/>
    <x v="10"/>
    <s v="Xerox 1914"/>
    <n v="131.904"/>
    <n v="3"/>
    <n v="0.2"/>
    <n v="47.815199999999997"/>
    <x v="2"/>
  </r>
  <r>
    <n v="8083"/>
    <x v="3998"/>
    <x v="1"/>
    <x v="662"/>
    <d v="2012-11-01T00:00:00"/>
    <s v="Standard Class"/>
    <s v="KH-16690"/>
    <s v="Kristen Hastings"/>
    <x v="1"/>
    <s v="United States"/>
    <s v="Springfield"/>
    <x v="21"/>
    <n v="97477"/>
    <x v="1"/>
    <s v="OFF-AP-10003287"/>
    <x v="1"/>
    <x v="9"/>
    <s v="Tripp Lite TLP810NET Broadband Surge for Modem/Fax"/>
    <n v="203.88"/>
    <n v="5"/>
    <n v="0.2"/>
    <n v="20.388000000000002"/>
    <x v="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x v="2"/>
  </r>
  <r>
    <n v="8085"/>
    <x v="3998"/>
    <x v="1"/>
    <x v="662"/>
    <d v="2012-11-01T00:00:00"/>
    <s v="Standard Class"/>
    <s v="KH-16690"/>
    <s v="Kristen Hastings"/>
    <x v="1"/>
    <s v="United States"/>
    <s v="Springfield"/>
    <x v="21"/>
    <n v="97477"/>
    <x v="1"/>
    <s v="OFF-ST-10001809"/>
    <x v="1"/>
    <x v="4"/>
    <s v="Fellowes Officeware Wire Shelving"/>
    <n v="718.64"/>
    <n v="10"/>
    <n v="0.2"/>
    <n v="-161.69399999999999"/>
    <x v="2"/>
  </r>
  <r>
    <n v="8086"/>
    <x v="3999"/>
    <x v="0"/>
    <x v="201"/>
    <d v="2013-10-27T00:00:00"/>
    <s v="Standard Class"/>
    <s v="LC-16960"/>
    <s v="Lindsay Castell"/>
    <x v="2"/>
    <s v="United States"/>
    <s v="Arlington"/>
    <x v="17"/>
    <n v="22204"/>
    <x v="0"/>
    <s v="FUR-FU-10000246"/>
    <x v="0"/>
    <x v="5"/>
    <s v="Aluminum Document Frame"/>
    <n v="61.1"/>
    <n v="5"/>
    <n v="0"/>
    <n v="18.329999999999998"/>
    <x v="2"/>
  </r>
  <r>
    <n v="8087"/>
    <x v="4000"/>
    <x v="3"/>
    <x v="1045"/>
    <d v="2014-05-03T00:00:00"/>
    <s v="Standard Class"/>
    <s v="JL-15130"/>
    <s v="Jack Lebron"/>
    <x v="0"/>
    <s v="United States"/>
    <s v="Wilmington"/>
    <x v="3"/>
    <n v="28403"/>
    <x v="0"/>
    <s v="OFF-AP-10000252"/>
    <x v="1"/>
    <x v="9"/>
    <s v="Harmony HEPA Quiet Air Purifiers"/>
    <n v="28.08"/>
    <n v="3"/>
    <n v="0.2"/>
    <n v="5.2649999999999997"/>
    <x v="3"/>
  </r>
  <r>
    <n v="8088"/>
    <x v="4001"/>
    <x v="0"/>
    <x v="321"/>
    <d v="2013-10-02T00:00:00"/>
    <s v="Second Class"/>
    <s v="DM-12955"/>
    <s v="Dario Medina"/>
    <x v="1"/>
    <s v="United States"/>
    <s v="Yuma"/>
    <x v="16"/>
    <n v="85364"/>
    <x v="1"/>
    <s v="OFF-AR-10002375"/>
    <x v="1"/>
    <x v="6"/>
    <s v="Newell 351"/>
    <n v="10.496"/>
    <n v="4"/>
    <n v="0.2"/>
    <n v="1.1808000000000001"/>
    <x v="8"/>
  </r>
  <r>
    <n v="8089"/>
    <x v="4002"/>
    <x v="1"/>
    <x v="848"/>
    <d v="2012-07-14T00:00:00"/>
    <s v="Standard Class"/>
    <s v="MV-18190"/>
    <s v="Mike Vittorini"/>
    <x v="0"/>
    <s v="United States"/>
    <s v="San Bernardino"/>
    <x v="1"/>
    <n v="92404"/>
    <x v="1"/>
    <s v="OFF-BI-10003719"/>
    <x v="1"/>
    <x v="8"/>
    <s v="Large Capacity Hanging Post Binders"/>
    <n v="39.92"/>
    <n v="2"/>
    <n v="0.2"/>
    <n v="12.974"/>
    <x v="7"/>
  </r>
  <r>
    <n v="8090"/>
    <x v="4003"/>
    <x v="1"/>
    <x v="976"/>
    <d v="2012-08-09T00:00:00"/>
    <s v="First Class"/>
    <s v="NS-18640"/>
    <s v="Noel Staavos"/>
    <x v="1"/>
    <s v="United States"/>
    <s v="Baltimore"/>
    <x v="39"/>
    <n v="21215"/>
    <x v="3"/>
    <s v="OFF-AP-10001492"/>
    <x v="1"/>
    <x v="9"/>
    <s v="Acco Six-Outlet Power Strip, 4' Cord Length"/>
    <n v="77.58"/>
    <n v="9"/>
    <n v="0"/>
    <n v="20.1708"/>
    <x v="6"/>
  </r>
  <r>
    <n v="8091"/>
    <x v="4004"/>
    <x v="2"/>
    <x v="1035"/>
    <d v="2011-12-13T00:00:00"/>
    <s v="Standard Class"/>
    <s v="AS-10630"/>
    <s v="Ann Steele"/>
    <x v="2"/>
    <s v="United States"/>
    <s v="Seattle"/>
    <x v="4"/>
    <n v="98103"/>
    <x v="1"/>
    <s v="OFF-ST-10000532"/>
    <x v="1"/>
    <x v="4"/>
    <s v="Advantus Rolling Drawer Organizers"/>
    <n v="269.36"/>
    <n v="7"/>
    <n v="0"/>
    <n v="70.033600000000007"/>
    <x v="4"/>
  </r>
  <r>
    <n v="8092"/>
    <x v="4005"/>
    <x v="1"/>
    <x v="895"/>
    <d v="2012-12-14T00:00:00"/>
    <s v="Standard Class"/>
    <s v="MT-17815"/>
    <s v="Meg Tillman"/>
    <x v="0"/>
    <s v="United States"/>
    <s v="San Francisco"/>
    <x v="1"/>
    <n v="94110"/>
    <x v="1"/>
    <s v="OFF-LA-10001613"/>
    <x v="1"/>
    <x v="2"/>
    <s v="Avery File Folder Labels"/>
    <n v="5.76"/>
    <n v="2"/>
    <n v="0"/>
    <n v="2.8224"/>
    <x v="4"/>
  </r>
  <r>
    <n v="8093"/>
    <x v="4006"/>
    <x v="3"/>
    <x v="1183"/>
    <d v="2014-11-14T00:00:00"/>
    <s v="Second Class"/>
    <s v="SR-20425"/>
    <s v="Sharelle Roach"/>
    <x v="2"/>
    <s v="United States"/>
    <s v="New York City"/>
    <x v="15"/>
    <n v="10035"/>
    <x v="3"/>
    <s v="OFF-AR-10002818"/>
    <x v="1"/>
    <x v="6"/>
    <s v="Panasonic KP-310 Heavy-Duty Electric Pencil Sharpener"/>
    <n v="109.9"/>
    <n v="5"/>
    <n v="0"/>
    <n v="32.97"/>
    <x v="0"/>
  </r>
  <r>
    <n v="8094"/>
    <x v="4007"/>
    <x v="3"/>
    <x v="944"/>
    <d v="2014-08-02T00:00:00"/>
    <s v="Second Class"/>
    <s v="DK-13375"/>
    <s v="Dennis Kane"/>
    <x v="0"/>
    <s v="United States"/>
    <s v="Seattle"/>
    <x v="4"/>
    <n v="98115"/>
    <x v="1"/>
    <s v="FUR-FU-10001940"/>
    <x v="0"/>
    <x v="5"/>
    <s v="Staples"/>
    <n v="23.88"/>
    <n v="3"/>
    <n v="0"/>
    <n v="10.507199999999999"/>
    <x v="7"/>
  </r>
  <r>
    <n v="8095"/>
    <x v="4007"/>
    <x v="3"/>
    <x v="944"/>
    <d v="2014-08-02T00:00:00"/>
    <s v="Second Class"/>
    <s v="DK-13375"/>
    <s v="Dennis Kane"/>
    <x v="0"/>
    <s v="United States"/>
    <s v="Seattle"/>
    <x v="4"/>
    <n v="98115"/>
    <x v="1"/>
    <s v="OFF-PA-10003883"/>
    <x v="1"/>
    <x v="10"/>
    <s v="Message Book, Phone, Wirebound Standard Line Memo, 2 3/4&quot; X 5&quot;"/>
    <n v="26.2"/>
    <n v="4"/>
    <n v="0"/>
    <n v="12.052"/>
    <x v="7"/>
  </r>
  <r>
    <n v="8096"/>
    <x v="4007"/>
    <x v="3"/>
    <x v="944"/>
    <d v="2014-08-02T00:00:00"/>
    <s v="Second Class"/>
    <s v="DK-13375"/>
    <s v="Dennis Kane"/>
    <x v="0"/>
    <s v="United States"/>
    <s v="Seattle"/>
    <x v="4"/>
    <n v="98115"/>
    <x v="1"/>
    <s v="OFF-PA-10002787"/>
    <x v="1"/>
    <x v="10"/>
    <s v="Xerox 227"/>
    <n v="12.96"/>
    <n v="2"/>
    <n v="0"/>
    <n v="6.2207999999999997"/>
    <x v="7"/>
  </r>
  <r>
    <n v="8097"/>
    <x v="4007"/>
    <x v="3"/>
    <x v="944"/>
    <d v="2014-08-02T00:00:00"/>
    <s v="Second Class"/>
    <s v="DK-13375"/>
    <s v="Dennis Kane"/>
    <x v="0"/>
    <s v="United States"/>
    <s v="Seattle"/>
    <x v="4"/>
    <n v="98115"/>
    <x v="1"/>
    <s v="TEC-AC-10000991"/>
    <x v="2"/>
    <x v="11"/>
    <s v="Sony Micro Vault Click 8 GB USB 2.0 Flash Drive"/>
    <n v="234.95"/>
    <n v="5"/>
    <n v="0"/>
    <n v="32.893000000000001"/>
    <x v="7"/>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x v="4"/>
  </r>
  <r>
    <n v="8099"/>
    <x v="4008"/>
    <x v="3"/>
    <x v="116"/>
    <d v="2015-01-02T00:00:00"/>
    <s v="Standard Class"/>
    <s v="SV-20935"/>
    <s v="Susan Vittorini"/>
    <x v="0"/>
    <s v="United States"/>
    <s v="Albuquerque"/>
    <x v="27"/>
    <n v="87105"/>
    <x v="1"/>
    <s v="OFF-PA-10004239"/>
    <x v="1"/>
    <x v="10"/>
    <s v="Xerox 1953"/>
    <n v="4.28"/>
    <n v="1"/>
    <n v="0"/>
    <n v="1.9259999999999999"/>
    <x v="4"/>
  </r>
  <r>
    <n v="8100"/>
    <x v="4009"/>
    <x v="0"/>
    <x v="612"/>
    <d v="2013-03-14T00:00:00"/>
    <s v="First Class"/>
    <s v="RH-19510"/>
    <s v="Rick Huthwaite"/>
    <x v="2"/>
    <s v="United States"/>
    <s v="Los Angeles"/>
    <x v="1"/>
    <n v="90045"/>
    <x v="1"/>
    <s v="TEC-AC-10003038"/>
    <x v="2"/>
    <x v="11"/>
    <s v="Kingston Digital DataTraveler 16GB USB 2.0"/>
    <n v="26.85"/>
    <n v="3"/>
    <n v="0"/>
    <n v="5.1014999999999997"/>
    <x v="10"/>
  </r>
  <r>
    <n v="8101"/>
    <x v="4009"/>
    <x v="0"/>
    <x v="612"/>
    <d v="2013-03-14T00:00:00"/>
    <s v="First Class"/>
    <s v="RH-19510"/>
    <s v="Rick Huthwaite"/>
    <x v="2"/>
    <s v="United States"/>
    <s v="Los Angeles"/>
    <x v="1"/>
    <n v="90045"/>
    <x v="1"/>
    <s v="TEC-MA-10000984"/>
    <x v="2"/>
    <x v="15"/>
    <s v="Okidata MB760 Printer"/>
    <n v="3357.6"/>
    <n v="3"/>
    <n v="0.2"/>
    <n v="377.73"/>
    <x v="10"/>
  </r>
  <r>
    <n v="8102"/>
    <x v="4010"/>
    <x v="1"/>
    <x v="1184"/>
    <d v="2012-05-26T00:00:00"/>
    <s v="Standard Class"/>
    <s v="SB-20185"/>
    <s v="Sarah Brown"/>
    <x v="0"/>
    <s v="United States"/>
    <s v="Los Angeles"/>
    <x v="1"/>
    <n v="90045"/>
    <x v="1"/>
    <s v="OFF-LA-10004484"/>
    <x v="1"/>
    <x v="2"/>
    <s v="Avery 476"/>
    <n v="8.26"/>
    <n v="2"/>
    <n v="0"/>
    <n v="3.7995999999999999"/>
    <x v="5"/>
  </r>
  <r>
    <n v="8103"/>
    <x v="4010"/>
    <x v="1"/>
    <x v="1184"/>
    <d v="2012-05-26T00:00:00"/>
    <s v="Standard Class"/>
    <s v="SB-20185"/>
    <s v="Sarah Brown"/>
    <x v="0"/>
    <s v="United States"/>
    <s v="Los Angeles"/>
    <x v="1"/>
    <n v="90045"/>
    <x v="1"/>
    <s v="TEC-MA-10004002"/>
    <x v="2"/>
    <x v="15"/>
    <s v="Zebra GX420t Direct Thermal/Thermal Transfer Printer"/>
    <n v="2973.32"/>
    <n v="7"/>
    <n v="0.2"/>
    <n v="334.49849999999998"/>
    <x v="5"/>
  </r>
  <r>
    <n v="8104"/>
    <x v="4010"/>
    <x v="1"/>
    <x v="1184"/>
    <d v="2012-05-26T00:00:00"/>
    <s v="Standard Class"/>
    <s v="SB-20185"/>
    <s v="Sarah Brown"/>
    <x v="0"/>
    <s v="United States"/>
    <s v="Los Angeles"/>
    <x v="1"/>
    <n v="90045"/>
    <x v="1"/>
    <s v="OFF-ST-10002406"/>
    <x v="1"/>
    <x v="4"/>
    <s v="Pizazz Global Quick File"/>
    <n v="104.79"/>
    <n v="7"/>
    <n v="0"/>
    <n v="29.341200000000001"/>
    <x v="5"/>
  </r>
  <r>
    <n v="8105"/>
    <x v="4010"/>
    <x v="1"/>
    <x v="1184"/>
    <d v="2012-05-26T00:00:00"/>
    <s v="Standard Class"/>
    <s v="SB-20185"/>
    <s v="Sarah Brown"/>
    <x v="0"/>
    <s v="United States"/>
    <s v="Los Angeles"/>
    <x v="1"/>
    <n v="90045"/>
    <x v="1"/>
    <s v="TEC-PH-10003645"/>
    <x v="2"/>
    <x v="7"/>
    <s v="Aastra 57i VoIP phone"/>
    <n v="775.72799999999995"/>
    <n v="6"/>
    <n v="0.2"/>
    <n v="58.179600000000001"/>
    <x v="5"/>
  </r>
  <r>
    <n v="8106"/>
    <x v="4011"/>
    <x v="3"/>
    <x v="922"/>
    <d v="2014-02-20T00:00:00"/>
    <s v="First Class"/>
    <s v="CR-12820"/>
    <s v="Cyra Reiten"/>
    <x v="2"/>
    <s v="United States"/>
    <s v="Houston"/>
    <x v="5"/>
    <n v="77041"/>
    <x v="2"/>
    <s v="FUR-BO-10001601"/>
    <x v="0"/>
    <x v="0"/>
    <s v="Sauder Mission Library with Doors, Fruitwood Finish"/>
    <n v="89.066400000000002"/>
    <n v="1"/>
    <n v="0.32"/>
    <n v="-17.0274"/>
    <x v="11"/>
  </r>
  <r>
    <n v="8107"/>
    <x v="4011"/>
    <x v="3"/>
    <x v="922"/>
    <d v="2014-02-20T00:00:00"/>
    <s v="First Class"/>
    <s v="CR-12820"/>
    <s v="Cyra Reiten"/>
    <x v="2"/>
    <s v="United States"/>
    <s v="Houston"/>
    <x v="5"/>
    <n v="77041"/>
    <x v="2"/>
    <s v="OFF-AR-10000937"/>
    <x v="1"/>
    <x v="6"/>
    <s v="Dixon Ticonderoga Core-Lock Colored Pencils, 48-Color Set"/>
    <n v="175.44"/>
    <n v="6"/>
    <n v="0.2"/>
    <n v="52.631999999999998"/>
    <x v="11"/>
  </r>
  <r>
    <n v="8108"/>
    <x v="4011"/>
    <x v="3"/>
    <x v="922"/>
    <d v="2014-02-20T00:00:00"/>
    <s v="First Class"/>
    <s v="CR-12820"/>
    <s v="Cyra Reiten"/>
    <x v="2"/>
    <s v="United States"/>
    <s v="Houston"/>
    <x v="5"/>
    <n v="77041"/>
    <x v="2"/>
    <s v="TEC-PH-10000038"/>
    <x v="2"/>
    <x v="7"/>
    <s v="Jawbone MINI JAMBOX Wireless Bluetooth Speaker"/>
    <n v="438.33600000000001"/>
    <n v="4"/>
    <n v="0.2"/>
    <n v="-87.667199999999994"/>
    <x v="11"/>
  </r>
  <r>
    <n v="8109"/>
    <x v="4012"/>
    <x v="3"/>
    <x v="166"/>
    <d v="2014-12-16T00:00:00"/>
    <s v="Standard Class"/>
    <s v="EG-13900"/>
    <s v="Emily Grady"/>
    <x v="0"/>
    <s v="United States"/>
    <s v="Philadelphia"/>
    <x v="9"/>
    <n v="19140"/>
    <x v="3"/>
    <s v="FUR-CH-10003396"/>
    <x v="0"/>
    <x v="1"/>
    <s v="Global Deluxe Steno Chair"/>
    <n v="215.54400000000001"/>
    <n v="4"/>
    <n v="0.3"/>
    <n v="-58.504800000000003"/>
    <x v="4"/>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x v="0"/>
  </r>
  <r>
    <n v="8111"/>
    <x v="4013"/>
    <x v="3"/>
    <x v="551"/>
    <d v="2014-11-24T00:00:00"/>
    <s v="Standard Class"/>
    <s v="RD-19930"/>
    <s v="Russell D'Ascenzo"/>
    <x v="0"/>
    <s v="United States"/>
    <s v="Chicago"/>
    <x v="10"/>
    <n v="60623"/>
    <x v="2"/>
    <s v="FUR-CH-10000422"/>
    <x v="0"/>
    <x v="1"/>
    <s v="Global Highback Leather Tilter in Burgundy"/>
    <n v="127.386"/>
    <n v="2"/>
    <n v="0.3"/>
    <n v="-25.4772"/>
    <x v="0"/>
  </r>
  <r>
    <n v="8112"/>
    <x v="4014"/>
    <x v="0"/>
    <x v="49"/>
    <d v="2013-12-04T00:00:00"/>
    <s v="Second Class"/>
    <s v="JM-15865"/>
    <s v="John Murray"/>
    <x v="0"/>
    <s v="United States"/>
    <s v="San Angelo"/>
    <x v="5"/>
    <n v="76903"/>
    <x v="2"/>
    <s v="FUR-CH-10002647"/>
    <x v="0"/>
    <x v="1"/>
    <s v="Situations Contoured Folding Chairs, 4/Set"/>
    <n v="248.43"/>
    <n v="5"/>
    <n v="0.3"/>
    <n v="-17.745000000000001"/>
    <x v="4"/>
  </r>
  <r>
    <n v="8113"/>
    <x v="4014"/>
    <x v="0"/>
    <x v="49"/>
    <d v="2013-12-04T00:00:00"/>
    <s v="Second Class"/>
    <s v="JM-15865"/>
    <s v="John Murray"/>
    <x v="0"/>
    <s v="United States"/>
    <s v="San Angelo"/>
    <x v="5"/>
    <n v="76903"/>
    <x v="2"/>
    <s v="OFF-AP-10004859"/>
    <x v="1"/>
    <x v="9"/>
    <s v="Acco 6 Outlet Guardian Premium Surge Suppressor"/>
    <n v="11.648"/>
    <n v="4"/>
    <n v="0.8"/>
    <n v="-30.8672"/>
    <x v="4"/>
  </r>
  <r>
    <n v="8114"/>
    <x v="4014"/>
    <x v="0"/>
    <x v="49"/>
    <d v="2013-12-04T00:00:00"/>
    <s v="Second Class"/>
    <s v="JM-15865"/>
    <s v="John Murray"/>
    <x v="0"/>
    <s v="United States"/>
    <s v="San Angelo"/>
    <x v="5"/>
    <n v="76903"/>
    <x v="2"/>
    <s v="FUR-CH-10004477"/>
    <x v="0"/>
    <x v="1"/>
    <s v="Global Push Button Manager's Chair, Indigo"/>
    <n v="85.245999999999995"/>
    <n v="2"/>
    <n v="0.3"/>
    <n v="-1.2178"/>
    <x v="4"/>
  </r>
  <r>
    <n v="8115"/>
    <x v="4015"/>
    <x v="3"/>
    <x v="621"/>
    <d v="2014-10-08T00:00:00"/>
    <s v="Second Class"/>
    <s v="LW-16825"/>
    <s v="Laurel Workman"/>
    <x v="1"/>
    <s v="United States"/>
    <s v="Pasadena"/>
    <x v="5"/>
    <n v="77506"/>
    <x v="2"/>
    <s v="OFF-AR-10004817"/>
    <x v="1"/>
    <x v="6"/>
    <s v="Colorific Watercolor Pencils"/>
    <n v="20.64"/>
    <n v="5"/>
    <n v="0.2"/>
    <n v="2.3220000000000001"/>
    <x v="2"/>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x v="6"/>
  </r>
  <r>
    <n v="8117"/>
    <x v="4017"/>
    <x v="3"/>
    <x v="221"/>
    <d v="2014-11-25T00:00:00"/>
    <s v="Same Day"/>
    <s v="BG-11695"/>
    <s v="Brooke Gillingham"/>
    <x v="1"/>
    <s v="United States"/>
    <s v="Garden City"/>
    <x v="41"/>
    <n v="67846"/>
    <x v="2"/>
    <s v="OFF-ST-10003123"/>
    <x v="1"/>
    <x v="4"/>
    <s v="Fellowes Bases and Tops For Staxonsteel/High-Stak Systems"/>
    <n v="33.29"/>
    <n v="1"/>
    <n v="0"/>
    <n v="7.9896000000000003"/>
    <x v="0"/>
  </r>
  <r>
    <n v="8118"/>
    <x v="4018"/>
    <x v="3"/>
    <x v="160"/>
    <d v="2014-07-06T00:00:00"/>
    <s v="Standard Class"/>
    <s v="TT-21220"/>
    <s v="Thomas Thornton"/>
    <x v="0"/>
    <s v="United States"/>
    <s v="Los Angeles"/>
    <x v="1"/>
    <n v="90045"/>
    <x v="1"/>
    <s v="OFF-PA-10000675"/>
    <x v="1"/>
    <x v="10"/>
    <s v="Xerox 1919"/>
    <n v="204.95"/>
    <n v="5"/>
    <n v="0"/>
    <n v="100.4255"/>
    <x v="7"/>
  </r>
  <r>
    <n v="8119"/>
    <x v="4019"/>
    <x v="3"/>
    <x v="847"/>
    <d v="2014-07-28T00:00:00"/>
    <s v="Standard Class"/>
    <s v="EB-13930"/>
    <s v="Eric Barreto"/>
    <x v="0"/>
    <s v="United States"/>
    <s v="Chicago"/>
    <x v="10"/>
    <n v="60653"/>
    <x v="2"/>
    <s v="FUR-CH-10004997"/>
    <x v="0"/>
    <x v="1"/>
    <s v="Hon Every-Day Series Multi-Task Chairs"/>
    <n v="526.34400000000005"/>
    <n v="4"/>
    <n v="0.3"/>
    <n v="-75.191999999999993"/>
    <x v="7"/>
  </r>
  <r>
    <n v="8120"/>
    <x v="4020"/>
    <x v="0"/>
    <x v="583"/>
    <d v="2013-11-17T00:00:00"/>
    <s v="Standard Class"/>
    <s v="LP-17080"/>
    <s v="Liz Pelletier"/>
    <x v="0"/>
    <s v="United States"/>
    <s v="San Francisco"/>
    <x v="1"/>
    <n v="94110"/>
    <x v="1"/>
    <s v="FUR-FU-10001934"/>
    <x v="0"/>
    <x v="5"/>
    <s v="Magnifier Swing Arm Lamp"/>
    <n v="41.96"/>
    <n v="2"/>
    <n v="0"/>
    <n v="10.909599999999999"/>
    <x v="0"/>
  </r>
  <r>
    <n v="8121"/>
    <x v="4020"/>
    <x v="0"/>
    <x v="583"/>
    <d v="2013-11-17T00:00:00"/>
    <s v="Standard Class"/>
    <s v="LP-17080"/>
    <s v="Liz Pelletier"/>
    <x v="0"/>
    <s v="United States"/>
    <s v="San Francisco"/>
    <x v="1"/>
    <n v="94110"/>
    <x v="1"/>
    <s v="FUR-CH-10004997"/>
    <x v="0"/>
    <x v="1"/>
    <s v="Hon Every-Day Series Multi-Task Chairs"/>
    <n v="451.15199999999999"/>
    <n v="3"/>
    <n v="0.2"/>
    <n v="0"/>
    <x v="0"/>
  </r>
  <r>
    <n v="8122"/>
    <x v="4020"/>
    <x v="0"/>
    <x v="583"/>
    <d v="2013-11-17T00:00:00"/>
    <s v="Standard Class"/>
    <s v="LP-17080"/>
    <s v="Liz Pelletier"/>
    <x v="0"/>
    <s v="United States"/>
    <s v="San Francisco"/>
    <x v="1"/>
    <n v="94110"/>
    <x v="1"/>
    <s v="OFF-BI-10001890"/>
    <x v="1"/>
    <x v="8"/>
    <s v="Avery Poly Binder Pockets"/>
    <n v="31.504000000000001"/>
    <n v="11"/>
    <n v="0.2"/>
    <n v="11.026400000000001"/>
    <x v="0"/>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x v="4"/>
  </r>
  <r>
    <n v="8124"/>
    <x v="4021"/>
    <x v="2"/>
    <x v="337"/>
    <d v="2011-12-15T00:00:00"/>
    <s v="Standard Class"/>
    <s v="FP-14320"/>
    <s v="Frank Preis"/>
    <x v="0"/>
    <s v="United States"/>
    <s v="Philadelphia"/>
    <x v="9"/>
    <n v="19134"/>
    <x v="3"/>
    <s v="TEC-CO-10001766"/>
    <x v="2"/>
    <x v="16"/>
    <s v="Canon PC940 Copier"/>
    <n v="1079.9760000000001"/>
    <n v="4"/>
    <n v="0.4"/>
    <n v="125.99720000000001"/>
    <x v="4"/>
  </r>
  <r>
    <n v="8125"/>
    <x v="4022"/>
    <x v="3"/>
    <x v="210"/>
    <d v="2014-09-13T00:00:00"/>
    <s v="Standard Class"/>
    <s v="JA-15970"/>
    <s v="Joseph Airdo"/>
    <x v="0"/>
    <s v="United States"/>
    <s v="Modesto"/>
    <x v="1"/>
    <n v="95351"/>
    <x v="1"/>
    <s v="FUR-CH-10004860"/>
    <x v="0"/>
    <x v="1"/>
    <s v="Global Low Back Tilter Chair"/>
    <n v="161.56800000000001"/>
    <n v="2"/>
    <n v="0.2"/>
    <n v="-28.2744"/>
    <x v="8"/>
  </r>
  <r>
    <n v="8126"/>
    <x v="4023"/>
    <x v="1"/>
    <x v="525"/>
    <d v="2012-02-13T00:00:00"/>
    <s v="Standard Class"/>
    <s v="TS-21655"/>
    <s v="Trudy Schmidt"/>
    <x v="0"/>
    <s v="United States"/>
    <s v="Houston"/>
    <x v="5"/>
    <n v="77070"/>
    <x v="2"/>
    <s v="OFF-BI-10002049"/>
    <x v="1"/>
    <x v="8"/>
    <s v="UniKeep View Case Binders"/>
    <n v="2.9340000000000002"/>
    <n v="3"/>
    <n v="0.8"/>
    <n v="-4.9878"/>
    <x v="11"/>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x v="11"/>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x v="11"/>
  </r>
  <r>
    <n v="8129"/>
    <x v="4024"/>
    <x v="3"/>
    <x v="775"/>
    <d v="2014-09-02T00:00:00"/>
    <s v="Standard Class"/>
    <s v="DP-13000"/>
    <s v="Darren Powers"/>
    <x v="0"/>
    <s v="United States"/>
    <s v="Chicago"/>
    <x v="10"/>
    <n v="60610"/>
    <x v="2"/>
    <s v="FUR-FU-10000222"/>
    <x v="0"/>
    <x v="5"/>
    <s v="Seth Thomas 16&quot; Steel Case Clock"/>
    <n v="64.959999999999994"/>
    <n v="5"/>
    <n v="0.6"/>
    <n v="-43.847999999999999"/>
    <x v="6"/>
  </r>
  <r>
    <n v="8130"/>
    <x v="4025"/>
    <x v="2"/>
    <x v="836"/>
    <d v="2011-07-23T00:00:00"/>
    <s v="First Class"/>
    <s v="JD-15895"/>
    <s v="Jonathan Doherty"/>
    <x v="1"/>
    <s v="United States"/>
    <s v="Riverside"/>
    <x v="1"/>
    <n v="92503"/>
    <x v="1"/>
    <s v="TEC-AC-10000023"/>
    <x v="2"/>
    <x v="11"/>
    <s v="Maxell 74 Minute CD-R Spindle, 50/Pack"/>
    <n v="41.94"/>
    <n v="2"/>
    <n v="0"/>
    <n v="15.0984"/>
    <x v="7"/>
  </r>
  <r>
    <n v="8131"/>
    <x v="4025"/>
    <x v="2"/>
    <x v="836"/>
    <d v="2011-07-23T00:00:00"/>
    <s v="First Class"/>
    <s v="JD-15895"/>
    <s v="Jonathan Doherty"/>
    <x v="1"/>
    <s v="United States"/>
    <s v="Riverside"/>
    <x v="1"/>
    <n v="92503"/>
    <x v="1"/>
    <s v="OFF-PA-10003971"/>
    <x v="1"/>
    <x v="10"/>
    <s v="Xerox 1965"/>
    <n v="11.96"/>
    <n v="2"/>
    <n v="0"/>
    <n v="5.8604000000000003"/>
    <x v="7"/>
  </r>
  <r>
    <n v="8132"/>
    <x v="4025"/>
    <x v="2"/>
    <x v="836"/>
    <d v="2011-07-23T00:00:00"/>
    <s v="First Class"/>
    <s v="JD-15895"/>
    <s v="Jonathan Doherty"/>
    <x v="1"/>
    <s v="United States"/>
    <s v="Riverside"/>
    <x v="1"/>
    <n v="92503"/>
    <x v="1"/>
    <s v="OFF-AR-10003481"/>
    <x v="1"/>
    <x v="6"/>
    <s v="Newell 348"/>
    <n v="13.12"/>
    <n v="4"/>
    <n v="0"/>
    <n v="3.8048000000000002"/>
    <x v="7"/>
  </r>
  <r>
    <n v="8133"/>
    <x v="4025"/>
    <x v="2"/>
    <x v="836"/>
    <d v="2011-07-23T00:00:00"/>
    <s v="First Class"/>
    <s v="JD-15895"/>
    <s v="Jonathan Doherty"/>
    <x v="1"/>
    <s v="United States"/>
    <s v="Riverside"/>
    <x v="1"/>
    <n v="92503"/>
    <x v="1"/>
    <s v="OFF-ST-10001490"/>
    <x v="1"/>
    <x v="4"/>
    <s v="Hot File 7-Pocket, Floor Stand"/>
    <n v="535.41"/>
    <n v="3"/>
    <n v="0"/>
    <n v="160.62299999999999"/>
    <x v="7"/>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x v="2"/>
  </r>
  <r>
    <n v="8135"/>
    <x v="4027"/>
    <x v="1"/>
    <x v="1130"/>
    <d v="2012-02-21T00:00:00"/>
    <s v="Standard Class"/>
    <s v="RD-19585"/>
    <s v="Rob Dowd"/>
    <x v="0"/>
    <s v="United States"/>
    <s v="Los Angeles"/>
    <x v="1"/>
    <n v="90008"/>
    <x v="1"/>
    <s v="OFF-PA-10001970"/>
    <x v="1"/>
    <x v="10"/>
    <s v="Xerox 1881"/>
    <n v="36.840000000000003"/>
    <n v="3"/>
    <n v="0"/>
    <n v="17.314800000000002"/>
    <x v="11"/>
  </r>
  <r>
    <n v="8136"/>
    <x v="4027"/>
    <x v="1"/>
    <x v="1130"/>
    <d v="2012-02-21T00:00:00"/>
    <s v="Standard Class"/>
    <s v="RD-19585"/>
    <s v="Rob Dowd"/>
    <x v="0"/>
    <s v="United States"/>
    <s v="Los Angeles"/>
    <x v="1"/>
    <n v="90008"/>
    <x v="1"/>
    <s v="OFF-LA-10002762"/>
    <x v="1"/>
    <x v="2"/>
    <s v="Avery 485"/>
    <n v="87.71"/>
    <n v="7"/>
    <n v="0"/>
    <n v="41.223700000000001"/>
    <x v="11"/>
  </r>
  <r>
    <n v="8137"/>
    <x v="4028"/>
    <x v="0"/>
    <x v="399"/>
    <d v="2013-08-17T00:00:00"/>
    <s v="Standard Class"/>
    <s v="CS-12490"/>
    <s v="Cindy Schnelling"/>
    <x v="1"/>
    <s v="United States"/>
    <s v="Lakeland"/>
    <x v="2"/>
    <n v="33801"/>
    <x v="0"/>
    <s v="FUR-TA-10002533"/>
    <x v="0"/>
    <x v="3"/>
    <s v="BPI Conference Tables"/>
    <n v="562.29250000000002"/>
    <n v="7"/>
    <n v="0.45"/>
    <n v="-255.58750000000001"/>
    <x v="6"/>
  </r>
  <r>
    <n v="8138"/>
    <x v="4029"/>
    <x v="2"/>
    <x v="187"/>
    <d v="2011-11-13T00:00:00"/>
    <s v="Standard Class"/>
    <s v="BF-11215"/>
    <s v="Benjamin Farhat"/>
    <x v="2"/>
    <s v="United States"/>
    <s v="New York City"/>
    <x v="15"/>
    <n v="10035"/>
    <x v="3"/>
    <s v="FUR-FU-10004091"/>
    <x v="0"/>
    <x v="5"/>
    <s v="Eldon 200 Class Desk Accessories, Black"/>
    <n v="56.52"/>
    <n v="9"/>
    <n v="0"/>
    <n v="21.477599999999999"/>
    <x v="0"/>
  </r>
  <r>
    <n v="8139"/>
    <x v="4030"/>
    <x v="0"/>
    <x v="427"/>
    <d v="2013-07-23T00:00:00"/>
    <s v="Standard Class"/>
    <s v="NK-18490"/>
    <s v="Neil Knudson"/>
    <x v="2"/>
    <s v="United States"/>
    <s v="Philadelphia"/>
    <x v="9"/>
    <n v="19140"/>
    <x v="3"/>
    <s v="OFF-AR-10001545"/>
    <x v="1"/>
    <x v="6"/>
    <s v="Newell 326"/>
    <n v="11.263999999999999"/>
    <n v="8"/>
    <n v="0.2"/>
    <n v="1.2672000000000001"/>
    <x v="7"/>
  </r>
  <r>
    <n v="8140"/>
    <x v="4030"/>
    <x v="0"/>
    <x v="427"/>
    <d v="2013-07-23T00:00:00"/>
    <s v="Standard Class"/>
    <s v="NK-18490"/>
    <s v="Neil Knudson"/>
    <x v="2"/>
    <s v="United States"/>
    <s v="Philadelphia"/>
    <x v="9"/>
    <n v="19140"/>
    <x v="3"/>
    <s v="OFF-ST-10001476"/>
    <x v="1"/>
    <x v="4"/>
    <s v="Steel Personal Filing/Posting Tote"/>
    <n v="284.08"/>
    <n v="10"/>
    <n v="0.2"/>
    <n v="24.856999999999999"/>
    <x v="7"/>
  </r>
  <r>
    <n v="8141"/>
    <x v="4030"/>
    <x v="0"/>
    <x v="427"/>
    <d v="2013-07-23T00:00:00"/>
    <s v="Standard Class"/>
    <s v="NK-18490"/>
    <s v="Neil Knudson"/>
    <x v="2"/>
    <s v="United States"/>
    <s v="Philadelphia"/>
    <x v="9"/>
    <n v="19140"/>
    <x v="3"/>
    <s v="OFF-PA-10004971"/>
    <x v="1"/>
    <x v="10"/>
    <s v="Xerox 196"/>
    <n v="18.495999999999999"/>
    <n v="4"/>
    <n v="0.2"/>
    <n v="6.7047999999999996"/>
    <x v="7"/>
  </r>
  <r>
    <n v="8142"/>
    <x v="4031"/>
    <x v="0"/>
    <x v="473"/>
    <d v="2013-02-10T00:00:00"/>
    <s v="Standard Class"/>
    <s v="AZ-10750"/>
    <s v="Annie Zypern"/>
    <x v="0"/>
    <s v="United States"/>
    <s v="San Diego"/>
    <x v="1"/>
    <n v="92037"/>
    <x v="1"/>
    <s v="OFF-LA-10003223"/>
    <x v="1"/>
    <x v="2"/>
    <s v="Avery 508"/>
    <n v="14.73"/>
    <n v="3"/>
    <n v="0"/>
    <n v="7.2176999999999998"/>
    <x v="11"/>
  </r>
  <r>
    <n v="8143"/>
    <x v="4031"/>
    <x v="0"/>
    <x v="473"/>
    <d v="2013-02-10T00:00:00"/>
    <s v="Standard Class"/>
    <s v="AZ-10750"/>
    <s v="Annie Zypern"/>
    <x v="0"/>
    <s v="United States"/>
    <s v="San Diego"/>
    <x v="1"/>
    <n v="92037"/>
    <x v="1"/>
    <s v="OFF-ST-10004340"/>
    <x v="1"/>
    <x v="4"/>
    <s v="Fellowes Mobile File Cart, Black"/>
    <n v="186.54"/>
    <n v="3"/>
    <n v="0"/>
    <n v="50.3658"/>
    <x v="11"/>
  </r>
  <r>
    <n v="8144"/>
    <x v="4031"/>
    <x v="0"/>
    <x v="473"/>
    <d v="2013-02-10T00:00:00"/>
    <s v="Standard Class"/>
    <s v="AZ-10750"/>
    <s v="Annie Zypern"/>
    <x v="0"/>
    <s v="United States"/>
    <s v="San Diego"/>
    <x v="1"/>
    <n v="92037"/>
    <x v="1"/>
    <s v="FUR-TA-10001095"/>
    <x v="0"/>
    <x v="3"/>
    <s v="Chromcraft Round Conference Tables"/>
    <n v="557.72799999999995"/>
    <n v="4"/>
    <n v="0.2"/>
    <n v="6.9715999999999996"/>
    <x v="11"/>
  </r>
  <r>
    <n v="8145"/>
    <x v="4031"/>
    <x v="0"/>
    <x v="473"/>
    <d v="2013-02-10T00:00:00"/>
    <s v="Standard Class"/>
    <s v="AZ-10750"/>
    <s v="Annie Zypern"/>
    <x v="0"/>
    <s v="United States"/>
    <s v="San Diego"/>
    <x v="1"/>
    <n v="92037"/>
    <x v="1"/>
    <s v="TEC-PH-10001448"/>
    <x v="2"/>
    <x v="7"/>
    <s v="Anker Astro 15000mAh USB Portable Charger"/>
    <n v="159.96799999999999"/>
    <n v="4"/>
    <n v="0.2"/>
    <n v="-31.993600000000001"/>
    <x v="11"/>
  </r>
  <r>
    <n v="8146"/>
    <x v="4032"/>
    <x v="2"/>
    <x v="886"/>
    <d v="2011-06-27T00:00:00"/>
    <s v="Standard Class"/>
    <s v="Co-12640"/>
    <s v="Corey-Lock"/>
    <x v="0"/>
    <s v="United States"/>
    <s v="Lawton"/>
    <x v="26"/>
    <n v="73505"/>
    <x v="2"/>
    <s v="OFF-AP-10001005"/>
    <x v="1"/>
    <x v="9"/>
    <s v="Honeywell Quietcare HEPA Air Cleaner"/>
    <n v="471.9"/>
    <n v="6"/>
    <n v="0"/>
    <n v="155.727"/>
    <x v="1"/>
  </r>
  <r>
    <n v="8147"/>
    <x v="4032"/>
    <x v="2"/>
    <x v="886"/>
    <d v="2011-06-27T00:00:00"/>
    <s v="Standard Class"/>
    <s v="Co-12640"/>
    <s v="Corey-Lock"/>
    <x v="0"/>
    <s v="United States"/>
    <s v="Lawton"/>
    <x v="26"/>
    <n v="73505"/>
    <x v="2"/>
    <s v="OFF-AR-10003469"/>
    <x v="1"/>
    <x v="6"/>
    <s v="Nontoxic Chalk"/>
    <n v="3.52"/>
    <n v="2"/>
    <n v="0"/>
    <n v="1.6896"/>
    <x v="1"/>
  </r>
  <r>
    <n v="8148"/>
    <x v="4033"/>
    <x v="3"/>
    <x v="255"/>
    <d v="2014-06-15T00:00:00"/>
    <s v="Standard Class"/>
    <s v="AG-10675"/>
    <s v="Anna Gayman"/>
    <x v="0"/>
    <s v="United States"/>
    <s v="Salem"/>
    <x v="17"/>
    <n v="24153"/>
    <x v="0"/>
    <s v="OFF-PA-10000249"/>
    <x v="1"/>
    <x v="10"/>
    <s v="Staples"/>
    <n v="49.12"/>
    <n v="4"/>
    <n v="0"/>
    <n v="23.086400000000001"/>
    <x v="1"/>
  </r>
  <r>
    <n v="8149"/>
    <x v="4034"/>
    <x v="0"/>
    <x v="797"/>
    <d v="2014-01-01T00:00:00"/>
    <s v="Standard Class"/>
    <s v="EM-14140"/>
    <s v="Eugene Moren"/>
    <x v="2"/>
    <s v="United States"/>
    <s v="Santa Ana"/>
    <x v="1"/>
    <n v="92704"/>
    <x v="1"/>
    <s v="OFF-LA-10001613"/>
    <x v="1"/>
    <x v="2"/>
    <s v="Avery File Folder Labels"/>
    <n v="20.16"/>
    <n v="7"/>
    <n v="0"/>
    <n v="9.8783999999999992"/>
    <x v="4"/>
  </r>
  <r>
    <n v="8150"/>
    <x v="4035"/>
    <x v="2"/>
    <x v="755"/>
    <d v="2011-01-30T00:00:00"/>
    <s v="First Class"/>
    <s v="CA-11965"/>
    <s v="Carol Adams"/>
    <x v="1"/>
    <s v="United States"/>
    <s v="Rapid City"/>
    <x v="44"/>
    <n v="57701"/>
    <x v="2"/>
    <s v="OFF-BI-10001758"/>
    <x v="1"/>
    <x v="8"/>
    <s v="Wilson Jones 14 Line Acrylic Coated Pressboard Data Binders"/>
    <n v="10.68"/>
    <n v="2"/>
    <n v="0"/>
    <n v="5.0195999999999996"/>
    <x v="9"/>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x v="9"/>
  </r>
  <r>
    <n v="8152"/>
    <x v="4036"/>
    <x v="3"/>
    <x v="721"/>
    <d v="2014-03-26T00:00:00"/>
    <s v="First Class"/>
    <s v="RB-19360"/>
    <s v="Raymond Buch"/>
    <x v="0"/>
    <s v="United States"/>
    <s v="Seattle"/>
    <x v="4"/>
    <n v="98115"/>
    <x v="1"/>
    <s v="OFF-ST-10001558"/>
    <x v="1"/>
    <x v="4"/>
    <s v="Acco Perma 4000 Stacking Storage Drawers"/>
    <n v="32.479999999999997"/>
    <n v="2"/>
    <n v="0"/>
    <n v="4.8719999999999999"/>
    <x v="10"/>
  </r>
  <r>
    <n v="8153"/>
    <x v="4036"/>
    <x v="3"/>
    <x v="721"/>
    <d v="2014-03-26T00:00:00"/>
    <s v="First Class"/>
    <s v="RB-19360"/>
    <s v="Raymond Buch"/>
    <x v="0"/>
    <s v="United States"/>
    <s v="Seattle"/>
    <x v="4"/>
    <n v="98115"/>
    <x v="1"/>
    <s v="OFF-PA-10002986"/>
    <x v="1"/>
    <x v="10"/>
    <s v="Xerox 1898"/>
    <n v="20.04"/>
    <n v="3"/>
    <n v="0"/>
    <n v="9.6191999999999993"/>
    <x v="10"/>
  </r>
  <r>
    <n v="8154"/>
    <x v="4036"/>
    <x v="3"/>
    <x v="721"/>
    <d v="2014-03-26T00:00:00"/>
    <s v="First Class"/>
    <s v="RB-19360"/>
    <s v="Raymond Buch"/>
    <x v="0"/>
    <s v="United States"/>
    <s v="Seattle"/>
    <x v="4"/>
    <n v="98115"/>
    <x v="1"/>
    <s v="TEC-CO-10004722"/>
    <x v="2"/>
    <x v="16"/>
    <s v="Canon imageCLASS 2200 Advanced Copier"/>
    <n v="13999.96"/>
    <n v="4"/>
    <n v="0"/>
    <n v="6719.9808000000003"/>
    <x v="10"/>
  </r>
  <r>
    <n v="8155"/>
    <x v="4037"/>
    <x v="3"/>
    <x v="177"/>
    <d v="2014-03-25T00:00:00"/>
    <s v="Standard Class"/>
    <s v="RD-19720"/>
    <s v="Roger Demir"/>
    <x v="0"/>
    <s v="United States"/>
    <s v="Middletown"/>
    <x v="29"/>
    <n v="6457"/>
    <x v="3"/>
    <s v="TEC-AC-10002842"/>
    <x v="2"/>
    <x v="11"/>
    <s v="WD My Passport Ultra 2TB Portable External Hard Drive"/>
    <n v="238"/>
    <n v="2"/>
    <n v="0"/>
    <n v="38.08"/>
    <x v="10"/>
  </r>
  <r>
    <n v="8156"/>
    <x v="4037"/>
    <x v="3"/>
    <x v="177"/>
    <d v="2014-03-25T00:00:00"/>
    <s v="Standard Class"/>
    <s v="RD-19720"/>
    <s v="Roger Demir"/>
    <x v="0"/>
    <s v="United States"/>
    <s v="Middletown"/>
    <x v="29"/>
    <n v="6457"/>
    <x v="3"/>
    <s v="OFF-PA-10001125"/>
    <x v="1"/>
    <x v="10"/>
    <s v="Xerox 1988"/>
    <n v="61.96"/>
    <n v="2"/>
    <n v="0"/>
    <n v="27.882000000000001"/>
    <x v="10"/>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x v="2"/>
  </r>
  <r>
    <n v="8158"/>
    <x v="4039"/>
    <x v="0"/>
    <x v="741"/>
    <d v="2013-11-23T00:00:00"/>
    <s v="Standard Class"/>
    <s v="PG-18820"/>
    <s v="Patrick Gardner"/>
    <x v="0"/>
    <s v="United States"/>
    <s v="San Diego"/>
    <x v="1"/>
    <n v="92105"/>
    <x v="1"/>
    <s v="TEC-AC-10002842"/>
    <x v="2"/>
    <x v="11"/>
    <s v="WD My Passport Ultra 2TB Portable External Hard Drive"/>
    <n v="595"/>
    <n v="5"/>
    <n v="0"/>
    <n v="95.2"/>
    <x v="0"/>
  </r>
  <r>
    <n v="8159"/>
    <x v="4040"/>
    <x v="3"/>
    <x v="377"/>
    <d v="2015-01-02T00:00:00"/>
    <s v="Standard Class"/>
    <s v="KB-16240"/>
    <s v="Karen Bern"/>
    <x v="1"/>
    <s v="United States"/>
    <s v="Odessa"/>
    <x v="5"/>
    <n v="79762"/>
    <x v="2"/>
    <s v="OFF-PA-10004285"/>
    <x v="1"/>
    <x v="10"/>
    <s v="Xerox 1959"/>
    <n v="16.032"/>
    <n v="3"/>
    <n v="0.2"/>
    <n v="5.6112000000000002"/>
    <x v="4"/>
  </r>
  <r>
    <n v="8160"/>
    <x v="4041"/>
    <x v="0"/>
    <x v="1185"/>
    <d v="2013-03-14T00:00:00"/>
    <s v="Standard Class"/>
    <s v="RB-19465"/>
    <s v="Rick Bensley"/>
    <x v="2"/>
    <s v="United States"/>
    <s v="Milford"/>
    <x v="29"/>
    <n v="6460"/>
    <x v="3"/>
    <s v="TEC-AC-10004469"/>
    <x v="2"/>
    <x v="11"/>
    <s v="Microsoft Sculpt Comfort Mouse"/>
    <n v="199.75"/>
    <n v="5"/>
    <n v="0"/>
    <n v="87.89"/>
    <x v="10"/>
  </r>
  <r>
    <n v="8161"/>
    <x v="4042"/>
    <x v="0"/>
    <x v="595"/>
    <d v="2013-02-20T00:00:00"/>
    <s v="Standard Class"/>
    <s v="JD-15790"/>
    <s v="John Dryer"/>
    <x v="0"/>
    <s v="United States"/>
    <s v="Belleville"/>
    <x v="30"/>
    <n v="7109"/>
    <x v="3"/>
    <s v="FUR-CH-10001545"/>
    <x v="0"/>
    <x v="1"/>
    <s v="Hon Comfortask Task/Swivel Chairs"/>
    <n v="227.96"/>
    <n v="2"/>
    <n v="0"/>
    <n v="36.473599999999998"/>
    <x v="11"/>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x v="8"/>
  </r>
  <r>
    <n v="8163"/>
    <x v="4043"/>
    <x v="1"/>
    <x v="694"/>
    <d v="2012-10-03T00:00:00"/>
    <s v="Second Class"/>
    <s v="JJ-15445"/>
    <s v="Jennifer Jackson"/>
    <x v="0"/>
    <s v="United States"/>
    <s v="New York City"/>
    <x v="15"/>
    <n v="10035"/>
    <x v="3"/>
    <s v="TEC-PH-10003012"/>
    <x v="2"/>
    <x v="7"/>
    <s v="Nortel Meridian M3904 Professional Digital phone"/>
    <n v="307.98"/>
    <n v="2"/>
    <n v="0"/>
    <n v="89.3142"/>
    <x v="8"/>
  </r>
  <r>
    <n v="8164"/>
    <x v="4044"/>
    <x v="1"/>
    <x v="121"/>
    <d v="2012-11-06T00:00:00"/>
    <s v="Standard Class"/>
    <s v="LT-17110"/>
    <s v="Liz Thompson"/>
    <x v="0"/>
    <s v="United States"/>
    <s v="San Diego"/>
    <x v="1"/>
    <n v="92105"/>
    <x v="1"/>
    <s v="FUR-FU-10004909"/>
    <x v="0"/>
    <x v="5"/>
    <s v="Contemporary Wood/Metal Frame"/>
    <n v="96.96"/>
    <n v="6"/>
    <n v="0"/>
    <n v="33.936"/>
    <x v="0"/>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x v="0"/>
  </r>
  <r>
    <n v="8166"/>
    <x v="4044"/>
    <x v="1"/>
    <x v="121"/>
    <d v="2012-11-06T00:00:00"/>
    <s v="Standard Class"/>
    <s v="LT-17110"/>
    <s v="Liz Thompson"/>
    <x v="0"/>
    <s v="United States"/>
    <s v="San Diego"/>
    <x v="1"/>
    <n v="92105"/>
    <x v="1"/>
    <s v="OFF-BI-10003355"/>
    <x v="1"/>
    <x v="8"/>
    <s v="Cardinal Holdit Business Card Pockets"/>
    <n v="11.952"/>
    <n v="3"/>
    <n v="0.2"/>
    <n v="4.1832000000000003"/>
    <x v="0"/>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x v="0"/>
  </r>
  <r>
    <n v="8168"/>
    <x v="4045"/>
    <x v="0"/>
    <x v="995"/>
    <d v="2013-08-06T00:00:00"/>
    <s v="Standard Class"/>
    <s v="AH-10690"/>
    <s v="Anna HÃ¤berlin"/>
    <x v="1"/>
    <s v="United States"/>
    <s v="San Francisco"/>
    <x v="1"/>
    <n v="94122"/>
    <x v="1"/>
    <s v="FUR-TA-10002774"/>
    <x v="0"/>
    <x v="3"/>
    <s v="Laminate Occasional Tables"/>
    <n v="863.12800000000004"/>
    <n v="7"/>
    <n v="0.2"/>
    <n v="-32.3673"/>
    <x v="6"/>
  </r>
  <r>
    <n v="8169"/>
    <x v="4046"/>
    <x v="3"/>
    <x v="44"/>
    <d v="2014-11-14T00:00:00"/>
    <s v="Standard Class"/>
    <s v="AB-10060"/>
    <s v="Adam Bellavance"/>
    <x v="2"/>
    <s v="United States"/>
    <s v="Seattle"/>
    <x v="4"/>
    <n v="98105"/>
    <x v="1"/>
    <s v="FUR-TA-10004575"/>
    <x v="0"/>
    <x v="3"/>
    <s v="Hon 5100 Series Wood Tables"/>
    <n v="2036.86"/>
    <n v="7"/>
    <n v="0"/>
    <n v="366.63479999999998"/>
    <x v="0"/>
  </r>
  <r>
    <n v="8170"/>
    <x v="4046"/>
    <x v="3"/>
    <x v="44"/>
    <d v="2014-11-14T00:00:00"/>
    <s v="Standard Class"/>
    <s v="AB-10060"/>
    <s v="Adam Bellavance"/>
    <x v="2"/>
    <s v="United States"/>
    <s v="Seattle"/>
    <x v="4"/>
    <n v="98105"/>
    <x v="1"/>
    <s v="FUR-CH-10003312"/>
    <x v="0"/>
    <x v="1"/>
    <s v="Hon 2090 â€œPillow Softâ€ Series Mid Back Swivel/Tilt Chairs"/>
    <n v="449.56799999999998"/>
    <n v="2"/>
    <n v="0.2"/>
    <n v="-73.0548"/>
    <x v="0"/>
  </r>
  <r>
    <n v="8171"/>
    <x v="4046"/>
    <x v="3"/>
    <x v="44"/>
    <d v="2014-11-14T00:00:00"/>
    <s v="Standard Class"/>
    <s v="AB-10060"/>
    <s v="Adam Bellavance"/>
    <x v="2"/>
    <s v="United States"/>
    <s v="Seattle"/>
    <x v="4"/>
    <n v="98105"/>
    <x v="1"/>
    <s v="TEC-AC-10001465"/>
    <x v="2"/>
    <x v="11"/>
    <s v="SanDisk Cruzer 64 GB USB Flash Drive"/>
    <n v="108.96"/>
    <n v="3"/>
    <n v="0"/>
    <n v="32.688000000000002"/>
    <x v="0"/>
  </r>
  <r>
    <n v="8172"/>
    <x v="4047"/>
    <x v="0"/>
    <x v="1173"/>
    <d v="2013-02-19T00:00:00"/>
    <s v="Standard Class"/>
    <s v="FM-14380"/>
    <s v="Fred McMath"/>
    <x v="0"/>
    <s v="United States"/>
    <s v="Jackson"/>
    <x v="35"/>
    <n v="39212"/>
    <x v="0"/>
    <s v="OFF-AR-10002240"/>
    <x v="1"/>
    <x v="6"/>
    <s v="Panasonic KP-150 Electric Pencil Sharpener"/>
    <n v="264.18"/>
    <n v="7"/>
    <n v="0"/>
    <n v="68.686800000000005"/>
    <x v="11"/>
  </r>
  <r>
    <n v="8173"/>
    <x v="4048"/>
    <x v="2"/>
    <x v="868"/>
    <d v="2011-07-13T00:00:00"/>
    <s v="Standard Class"/>
    <s v="GH-14410"/>
    <s v="Gary Hansen"/>
    <x v="2"/>
    <s v="United States"/>
    <s v="Los Angeles"/>
    <x v="1"/>
    <n v="90049"/>
    <x v="1"/>
    <s v="OFF-LA-10004559"/>
    <x v="1"/>
    <x v="2"/>
    <s v="Avery 49"/>
    <n v="2.88"/>
    <n v="1"/>
    <n v="0"/>
    <n v="1.4112"/>
    <x v="7"/>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x v="7"/>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x v="7"/>
  </r>
  <r>
    <n v="8176"/>
    <x v="4049"/>
    <x v="0"/>
    <x v="806"/>
    <d v="2013-02-04T00:00:00"/>
    <s v="Standard Class"/>
    <s v="HE-14800"/>
    <s v="Harold Engle"/>
    <x v="1"/>
    <s v="United States"/>
    <s v="Chicago"/>
    <x v="10"/>
    <n v="60623"/>
    <x v="2"/>
    <s v="OFF-PA-10003892"/>
    <x v="1"/>
    <x v="10"/>
    <s v="Xerox 1943"/>
    <n v="156.512"/>
    <n v="4"/>
    <n v="0.2"/>
    <n v="52.822800000000001"/>
    <x v="9"/>
  </r>
  <r>
    <n v="8177"/>
    <x v="4050"/>
    <x v="0"/>
    <x v="897"/>
    <d v="2013-09-26T00:00:00"/>
    <s v="First Class"/>
    <s v="SZ-20035"/>
    <s v="Sam Zeldin"/>
    <x v="2"/>
    <s v="United States"/>
    <s v="New York City"/>
    <x v="15"/>
    <n v="10035"/>
    <x v="3"/>
    <s v="OFF-ST-10002370"/>
    <x v="1"/>
    <x v="4"/>
    <s v="Sortfiler Multipurpose Personal File Organizer, Black"/>
    <n v="128.34"/>
    <n v="6"/>
    <n v="0"/>
    <n v="37.218600000000002"/>
    <x v="8"/>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x v="4"/>
  </r>
  <r>
    <n v="8179"/>
    <x v="4052"/>
    <x v="0"/>
    <x v="476"/>
    <d v="2013-09-09T00:00:00"/>
    <s v="Standard Class"/>
    <s v="TG-21310"/>
    <s v="Toby Gnade"/>
    <x v="0"/>
    <s v="United States"/>
    <s v="Des Moines"/>
    <x v="4"/>
    <n v="98198"/>
    <x v="1"/>
    <s v="TEC-CO-10002095"/>
    <x v="2"/>
    <x v="16"/>
    <s v="Hewlett Packard 610 Color Digital Copier / Printer"/>
    <n v="999.98"/>
    <n v="2"/>
    <n v="0"/>
    <n v="449.99099999999999"/>
    <x v="8"/>
  </r>
  <r>
    <n v="8180"/>
    <x v="4053"/>
    <x v="1"/>
    <x v="991"/>
    <d v="2012-08-06T00:00:00"/>
    <s v="Standard Class"/>
    <s v="DK-12985"/>
    <s v="Darren Koutras"/>
    <x v="0"/>
    <s v="United States"/>
    <s v="Springfield"/>
    <x v="21"/>
    <n v="97477"/>
    <x v="1"/>
    <s v="FUR-TA-10003469"/>
    <x v="0"/>
    <x v="3"/>
    <s v="Balt Split Level Computer Training Table"/>
    <n v="277.5"/>
    <n v="4"/>
    <n v="0.5"/>
    <n v="-188.7"/>
    <x v="6"/>
  </r>
  <r>
    <n v="8181"/>
    <x v="4054"/>
    <x v="1"/>
    <x v="82"/>
    <d v="2012-11-25T00:00:00"/>
    <s v="Standard Class"/>
    <s v="SS-20410"/>
    <s v="Shahid Shariari"/>
    <x v="0"/>
    <s v="United States"/>
    <s v="Philadelphia"/>
    <x v="9"/>
    <n v="19120"/>
    <x v="3"/>
    <s v="FUR-TA-10002958"/>
    <x v="0"/>
    <x v="3"/>
    <s v="Bevis Oval Conference Table, Walnut"/>
    <n v="1252.704"/>
    <n v="8"/>
    <n v="0.4"/>
    <n v="-480.20319999999998"/>
    <x v="0"/>
  </r>
  <r>
    <n v="8182"/>
    <x v="4054"/>
    <x v="1"/>
    <x v="82"/>
    <d v="2012-11-25T00:00:00"/>
    <s v="Standard Class"/>
    <s v="SS-20410"/>
    <s v="Shahid Shariari"/>
    <x v="0"/>
    <s v="United States"/>
    <s v="Philadelphia"/>
    <x v="9"/>
    <n v="19120"/>
    <x v="3"/>
    <s v="TEC-PH-10002923"/>
    <x v="2"/>
    <x v="7"/>
    <s v="Logitech B530 USBÂ HeadsetÂ -Â headsetÂ - Full size, Binaural"/>
    <n v="110.97"/>
    <n v="5"/>
    <n v="0.4"/>
    <n v="-24.043500000000002"/>
    <x v="0"/>
  </r>
  <r>
    <n v="8183"/>
    <x v="4055"/>
    <x v="3"/>
    <x v="796"/>
    <d v="2014-05-23T00:00:00"/>
    <s v="Standard Class"/>
    <s v="BM-11575"/>
    <s v="Brendan Murry"/>
    <x v="1"/>
    <s v="United States"/>
    <s v="Chicago"/>
    <x v="10"/>
    <n v="60653"/>
    <x v="2"/>
    <s v="FUR-FU-10004973"/>
    <x v="0"/>
    <x v="5"/>
    <s v="Flat Face Poster Frame"/>
    <n v="22.608000000000001"/>
    <n v="3"/>
    <n v="0.6"/>
    <n v="-10.1736"/>
    <x v="5"/>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x v="5"/>
  </r>
  <r>
    <n v="8185"/>
    <x v="4056"/>
    <x v="3"/>
    <x v="283"/>
    <d v="2014-07-28T00:00:00"/>
    <s v="Standard Class"/>
    <s v="MY-17380"/>
    <s v="Maribeth Yedwab"/>
    <x v="1"/>
    <s v="United States"/>
    <s v="Chicago"/>
    <x v="10"/>
    <n v="60623"/>
    <x v="2"/>
    <s v="OFF-PA-10003641"/>
    <x v="1"/>
    <x v="10"/>
    <s v="Xerox 1909"/>
    <n v="63.311999999999998"/>
    <n v="3"/>
    <n v="0.2"/>
    <n v="20.5764"/>
    <x v="7"/>
  </r>
  <r>
    <n v="8186"/>
    <x v="4057"/>
    <x v="1"/>
    <x v="1023"/>
    <d v="2012-09-17T00:00:00"/>
    <s v="Second Class"/>
    <s v="AG-10900"/>
    <s v="Arthur Gainer"/>
    <x v="0"/>
    <s v="United States"/>
    <s v="Chicago"/>
    <x v="10"/>
    <n v="60623"/>
    <x v="2"/>
    <s v="OFF-EN-10002621"/>
    <x v="1"/>
    <x v="12"/>
    <s v="Staples"/>
    <n v="7.8239999999999998"/>
    <n v="1"/>
    <n v="0.2"/>
    <n v="2.9340000000000002"/>
    <x v="8"/>
  </r>
  <r>
    <n v="8187"/>
    <x v="4057"/>
    <x v="1"/>
    <x v="1023"/>
    <d v="2012-09-17T00:00:00"/>
    <s v="Second Class"/>
    <s v="AG-10900"/>
    <s v="Arthur Gainer"/>
    <x v="0"/>
    <s v="United States"/>
    <s v="Chicago"/>
    <x v="10"/>
    <n v="60623"/>
    <x v="2"/>
    <s v="FUR-CH-10003817"/>
    <x v="0"/>
    <x v="1"/>
    <s v="Global Value Steno Chair, Gray"/>
    <n v="170.072"/>
    <n v="4"/>
    <n v="0.3"/>
    <n v="-12.148"/>
    <x v="8"/>
  </r>
  <r>
    <n v="8188"/>
    <x v="4058"/>
    <x v="0"/>
    <x v="107"/>
    <d v="2013-12-17T00:00:00"/>
    <s v="Standard Class"/>
    <s v="BW-11110"/>
    <s v="Bart Watters"/>
    <x v="1"/>
    <s v="United States"/>
    <s v="New York City"/>
    <x v="15"/>
    <n v="10024"/>
    <x v="3"/>
    <s v="OFF-PA-10000659"/>
    <x v="1"/>
    <x v="10"/>
    <s v="Adams Phone Message Book, Professional, 400 Message Capacity, 5 3/6â€ x 11â€"/>
    <n v="62.82"/>
    <n v="9"/>
    <n v="0"/>
    <n v="29.525400000000001"/>
    <x v="4"/>
  </r>
  <r>
    <n v="8189"/>
    <x v="4059"/>
    <x v="1"/>
    <x v="653"/>
    <d v="2012-10-05T00:00:00"/>
    <s v="Second Class"/>
    <s v="SG-20470"/>
    <s v="Sheri Gordon"/>
    <x v="0"/>
    <s v="United States"/>
    <s v="Rockville"/>
    <x v="39"/>
    <n v="20852"/>
    <x v="3"/>
    <s v="OFF-PA-10001870"/>
    <x v="1"/>
    <x v="10"/>
    <s v="Xerox 202"/>
    <n v="19.440000000000001"/>
    <n v="3"/>
    <n v="0"/>
    <n v="9.3312000000000008"/>
    <x v="2"/>
  </r>
  <r>
    <n v="8190"/>
    <x v="4059"/>
    <x v="1"/>
    <x v="653"/>
    <d v="2012-10-05T00:00:00"/>
    <s v="Second Class"/>
    <s v="SG-20470"/>
    <s v="Sheri Gordon"/>
    <x v="0"/>
    <s v="United States"/>
    <s v="Rockville"/>
    <x v="39"/>
    <n v="20852"/>
    <x v="3"/>
    <s v="OFF-BI-10000320"/>
    <x v="1"/>
    <x v="8"/>
    <s v="GBC Plastic Binding Combs"/>
    <n v="7.38"/>
    <n v="1"/>
    <n v="0"/>
    <n v="3.6162000000000001"/>
    <x v="2"/>
  </r>
  <r>
    <n v="8191"/>
    <x v="4060"/>
    <x v="3"/>
    <x v="701"/>
    <d v="2014-11-22T00:00:00"/>
    <s v="Standard Class"/>
    <s v="CC-12370"/>
    <s v="Christopher Conant"/>
    <x v="0"/>
    <s v="United States"/>
    <s v="New York City"/>
    <x v="15"/>
    <n v="10011"/>
    <x v="3"/>
    <s v="OFF-PA-10004735"/>
    <x v="1"/>
    <x v="10"/>
    <s v="Xerox 1905"/>
    <n v="38.880000000000003"/>
    <n v="6"/>
    <n v="0"/>
    <n v="18.662400000000002"/>
    <x v="0"/>
  </r>
  <r>
    <n v="8192"/>
    <x v="4060"/>
    <x v="3"/>
    <x v="701"/>
    <d v="2014-11-22T00:00:00"/>
    <s v="Standard Class"/>
    <s v="CC-12370"/>
    <s v="Christopher Conant"/>
    <x v="0"/>
    <s v="United States"/>
    <s v="New York City"/>
    <x v="15"/>
    <n v="10011"/>
    <x v="3"/>
    <s v="FUR-FU-10004091"/>
    <x v="0"/>
    <x v="5"/>
    <s v="Howard Miller 13&quot; Diameter Goldtone Round Wall Clock"/>
    <n v="187.76"/>
    <n v="4"/>
    <n v="0"/>
    <n v="76.9816"/>
    <x v="0"/>
  </r>
  <r>
    <n v="8193"/>
    <x v="4061"/>
    <x v="1"/>
    <x v="672"/>
    <d v="2012-12-03T00:00:00"/>
    <s v="First Class"/>
    <s v="LR-16915"/>
    <s v="Lena Radford"/>
    <x v="0"/>
    <s v="United States"/>
    <s v="Durham"/>
    <x v="3"/>
    <n v="27707"/>
    <x v="0"/>
    <s v="OFF-BI-10000546"/>
    <x v="1"/>
    <x v="8"/>
    <s v="Avery Durable Binders"/>
    <n v="6.048"/>
    <n v="7"/>
    <n v="0.7"/>
    <n v="-4.2336"/>
    <x v="0"/>
  </r>
  <r>
    <n v="8194"/>
    <x v="4061"/>
    <x v="1"/>
    <x v="672"/>
    <d v="2012-12-03T00:00:00"/>
    <s v="First Class"/>
    <s v="LR-16915"/>
    <s v="Lena Radford"/>
    <x v="0"/>
    <s v="United States"/>
    <s v="Durham"/>
    <x v="3"/>
    <n v="27707"/>
    <x v="0"/>
    <s v="OFF-AP-10001293"/>
    <x v="1"/>
    <x v="9"/>
    <s v="Belkin 8 Outlet Surge Protector"/>
    <n v="98.352000000000004"/>
    <n v="3"/>
    <n v="0.2"/>
    <n v="9.8352000000000004"/>
    <x v="0"/>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x v="0"/>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x v="4"/>
  </r>
  <r>
    <n v="8197"/>
    <x v="4063"/>
    <x v="3"/>
    <x v="528"/>
    <d v="2014-09-10T00:00:00"/>
    <s v="Standard Class"/>
    <s v="LP-17095"/>
    <s v="Liz Preis"/>
    <x v="0"/>
    <s v="United States"/>
    <s v="Knoxville"/>
    <x v="18"/>
    <n v="37918"/>
    <x v="0"/>
    <s v="TEC-AC-10004568"/>
    <x v="2"/>
    <x v="11"/>
    <s v="MaxellÂ LTO Ultrium - 800 GB"/>
    <n v="89.567999999999998"/>
    <n v="4"/>
    <n v="0.2"/>
    <n v="-1.1195999999999999"/>
    <x v="8"/>
  </r>
  <r>
    <n v="8198"/>
    <x v="4063"/>
    <x v="3"/>
    <x v="528"/>
    <d v="2014-09-10T00:00:00"/>
    <s v="Standard Class"/>
    <s v="LP-17095"/>
    <s v="Liz Preis"/>
    <x v="0"/>
    <s v="United States"/>
    <s v="Knoxville"/>
    <x v="18"/>
    <n v="37918"/>
    <x v="0"/>
    <s v="OFF-AR-10001897"/>
    <x v="1"/>
    <x v="6"/>
    <s v="Model L Table or Wall-Mount Pencil Sharpener"/>
    <n v="71.959999999999994"/>
    <n v="5"/>
    <n v="0.2"/>
    <n v="7.1959999999999997"/>
    <x v="8"/>
  </r>
  <r>
    <n v="8199"/>
    <x v="4063"/>
    <x v="3"/>
    <x v="528"/>
    <d v="2014-09-10T00:00:00"/>
    <s v="Standard Class"/>
    <s v="LP-17095"/>
    <s v="Liz Preis"/>
    <x v="0"/>
    <s v="United States"/>
    <s v="Knoxville"/>
    <x v="18"/>
    <n v="37918"/>
    <x v="0"/>
    <s v="OFF-PA-10001800"/>
    <x v="1"/>
    <x v="10"/>
    <s v="Xerox 220"/>
    <n v="15.552"/>
    <n v="3"/>
    <n v="0.2"/>
    <n v="5.4432"/>
    <x v="8"/>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x v="3"/>
  </r>
  <r>
    <n v="8201"/>
    <x v="4064"/>
    <x v="3"/>
    <x v="558"/>
    <d v="2014-05-01T00:00:00"/>
    <s v="Standard Class"/>
    <s v="AF-10870"/>
    <s v="Art Ferguson"/>
    <x v="0"/>
    <s v="United States"/>
    <s v="Chicago"/>
    <x v="10"/>
    <n v="60610"/>
    <x v="2"/>
    <s v="OFF-ST-10004123"/>
    <x v="1"/>
    <x v="4"/>
    <s v="Safco Industrial Wire Shelving System"/>
    <n v="72.784000000000006"/>
    <n v="1"/>
    <n v="0.2"/>
    <n v="-18.196000000000002"/>
    <x v="3"/>
  </r>
  <r>
    <n v="8202"/>
    <x v="4065"/>
    <x v="1"/>
    <x v="627"/>
    <d v="2012-11-08T00:00:00"/>
    <s v="Same Day"/>
    <s v="KD-16495"/>
    <s v="Keith Dawkins"/>
    <x v="1"/>
    <s v="United States"/>
    <s v="New York City"/>
    <x v="15"/>
    <n v="10024"/>
    <x v="3"/>
    <s v="OFF-ST-10000885"/>
    <x v="1"/>
    <x v="4"/>
    <s v="Fellowes Desktop Hanging File Manager"/>
    <n v="67.150000000000006"/>
    <n v="5"/>
    <n v="0"/>
    <n v="16.787500000000001"/>
    <x v="0"/>
  </r>
  <r>
    <n v="8203"/>
    <x v="4065"/>
    <x v="1"/>
    <x v="627"/>
    <d v="2012-11-08T00:00:00"/>
    <s v="Same Day"/>
    <s v="KD-16495"/>
    <s v="Keith Dawkins"/>
    <x v="1"/>
    <s v="United States"/>
    <s v="New York City"/>
    <x v="15"/>
    <n v="10024"/>
    <x v="3"/>
    <s v="TEC-PH-10004165"/>
    <x v="2"/>
    <x v="7"/>
    <s v="Mitel MiVoice 5330e IP Phone"/>
    <n v="549.98"/>
    <n v="2"/>
    <n v="0"/>
    <n v="142.9948"/>
    <x v="0"/>
  </r>
  <r>
    <n v="8204"/>
    <x v="4065"/>
    <x v="1"/>
    <x v="627"/>
    <d v="2012-11-08T00:00:00"/>
    <s v="Same Day"/>
    <s v="KD-16495"/>
    <s v="Keith Dawkins"/>
    <x v="1"/>
    <s v="United States"/>
    <s v="New York City"/>
    <x v="15"/>
    <n v="10024"/>
    <x v="3"/>
    <s v="FUR-FU-10002240"/>
    <x v="0"/>
    <x v="5"/>
    <s v="Nu-Dell EZ-Mount Plastic Wall Frames"/>
    <n v="11.82"/>
    <n v="3"/>
    <n v="0"/>
    <n v="4.7279999999999998"/>
    <x v="0"/>
  </r>
  <r>
    <n v="8205"/>
    <x v="4065"/>
    <x v="1"/>
    <x v="627"/>
    <d v="2012-11-08T00:00:00"/>
    <s v="Same Day"/>
    <s v="KD-16495"/>
    <s v="Keith Dawkins"/>
    <x v="1"/>
    <s v="United States"/>
    <s v="New York City"/>
    <x v="15"/>
    <n v="10024"/>
    <x v="3"/>
    <s v="TEC-MA-10000045"/>
    <x v="2"/>
    <x v="15"/>
    <s v="Zebra ZM400 Thermal Label Printer"/>
    <n v="4643.8"/>
    <n v="4"/>
    <n v="0"/>
    <n v="2229.0239999999999"/>
    <x v="0"/>
  </r>
  <r>
    <n v="8206"/>
    <x v="4065"/>
    <x v="1"/>
    <x v="627"/>
    <d v="2012-11-08T00:00:00"/>
    <s v="Same Day"/>
    <s v="KD-16495"/>
    <s v="Keith Dawkins"/>
    <x v="1"/>
    <s v="United States"/>
    <s v="New York City"/>
    <x v="15"/>
    <n v="10024"/>
    <x v="3"/>
    <s v="FUR-CH-10003746"/>
    <x v="0"/>
    <x v="1"/>
    <s v="Hon 4070 Series Pagoda Round Back Stacking Chairs"/>
    <n v="577.76400000000001"/>
    <n v="2"/>
    <n v="0.1"/>
    <n v="115.5528"/>
    <x v="0"/>
  </r>
  <r>
    <n v="8207"/>
    <x v="4066"/>
    <x v="1"/>
    <x v="33"/>
    <d v="2012-04-30T00:00:00"/>
    <s v="Standard Class"/>
    <s v="SA-20830"/>
    <s v="Sue Ann Reed"/>
    <x v="0"/>
    <s v="United States"/>
    <s v="Daytona Beach"/>
    <x v="2"/>
    <n v="32114"/>
    <x v="0"/>
    <s v="FUR-TA-10000577"/>
    <x v="0"/>
    <x v="3"/>
    <s v="Bretford CR4500 Series Slim Rectangular Table"/>
    <n v="191.5155"/>
    <n v="1"/>
    <n v="0.45"/>
    <n v="-76.606200000000001"/>
    <x v="3"/>
  </r>
  <r>
    <n v="8208"/>
    <x v="4066"/>
    <x v="1"/>
    <x v="33"/>
    <d v="2012-04-30T00:00:00"/>
    <s v="Standard Class"/>
    <s v="SA-20830"/>
    <s v="Sue Ann Reed"/>
    <x v="0"/>
    <s v="United States"/>
    <s v="Daytona Beach"/>
    <x v="2"/>
    <n v="32114"/>
    <x v="0"/>
    <s v="OFF-AR-10004757"/>
    <x v="1"/>
    <x v="6"/>
    <s v="Crayola Colored Pencils"/>
    <n v="2.6240000000000001"/>
    <n v="1"/>
    <n v="0.2"/>
    <n v="0.4264"/>
    <x v="3"/>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x v="8"/>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x v="8"/>
  </r>
  <r>
    <n v="8211"/>
    <x v="4068"/>
    <x v="3"/>
    <x v="210"/>
    <d v="2014-09-13T00:00:00"/>
    <s v="Standard Class"/>
    <s v="DM-12955"/>
    <s v="Dario Medina"/>
    <x v="1"/>
    <s v="United States"/>
    <s v="Nashville"/>
    <x v="18"/>
    <n v="37211"/>
    <x v="0"/>
    <s v="OFF-AP-10001271"/>
    <x v="1"/>
    <x v="9"/>
    <s v="Eureka The Boss Cordless Rechargeable Stick Vac"/>
    <n v="81.567999999999998"/>
    <n v="2"/>
    <n v="0.2"/>
    <n v="7.1372"/>
    <x v="8"/>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x v="0"/>
  </r>
  <r>
    <n v="8213"/>
    <x v="4069"/>
    <x v="0"/>
    <x v="77"/>
    <d v="2013-11-13T00:00:00"/>
    <s v="Standard Class"/>
    <s v="MC-17845"/>
    <s v="Michael Chen"/>
    <x v="0"/>
    <s v="United States"/>
    <s v="Dallas"/>
    <x v="5"/>
    <n v="75220"/>
    <x v="2"/>
    <s v="OFF-ST-10001272"/>
    <x v="1"/>
    <x v="4"/>
    <s v="Mini 13-1/2 Capacity Data Binder Rack, Pearl"/>
    <n v="314.08800000000002"/>
    <n v="3"/>
    <n v="0.2"/>
    <n v="19.630500000000001"/>
    <x v="0"/>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x v="8"/>
  </r>
  <r>
    <n v="8215"/>
    <x v="4070"/>
    <x v="1"/>
    <x v="12"/>
    <d v="2012-10-02T00:00:00"/>
    <s v="Standard Class"/>
    <s v="ML-17395"/>
    <s v="Marina Lichtenstein"/>
    <x v="1"/>
    <s v="United States"/>
    <s v="Murfreesboro"/>
    <x v="18"/>
    <n v="37130"/>
    <x v="0"/>
    <s v="OFF-PA-10004665"/>
    <x v="1"/>
    <x v="10"/>
    <s v="Advantus Motivational Note Cards"/>
    <n v="10.48"/>
    <n v="1"/>
    <n v="0.2"/>
    <n v="3.7989999999999999"/>
    <x v="8"/>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x v="8"/>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x v="8"/>
  </r>
  <r>
    <n v="8218"/>
    <x v="4071"/>
    <x v="2"/>
    <x v="462"/>
    <d v="2011-10-07T00:00:00"/>
    <s v="Standard Class"/>
    <s v="RD-19930"/>
    <s v="Russell D'Ascenzo"/>
    <x v="0"/>
    <s v="United States"/>
    <s v="Dallas"/>
    <x v="5"/>
    <n v="75217"/>
    <x v="2"/>
    <s v="OFF-FA-10002676"/>
    <x v="1"/>
    <x v="13"/>
    <s v="Colored Push Pins"/>
    <n v="4.3440000000000003"/>
    <n v="3"/>
    <n v="0.2"/>
    <n v="0.86880000000000002"/>
    <x v="2"/>
  </r>
  <r>
    <n v="8219"/>
    <x v="4071"/>
    <x v="2"/>
    <x v="462"/>
    <d v="2011-10-07T00:00:00"/>
    <s v="Standard Class"/>
    <s v="RD-19930"/>
    <s v="Russell D'Ascenzo"/>
    <x v="0"/>
    <s v="United States"/>
    <s v="Dallas"/>
    <x v="5"/>
    <n v="75217"/>
    <x v="2"/>
    <s v="FUR-FU-10000758"/>
    <x v="0"/>
    <x v="5"/>
    <s v="DAX Natural Wood-Tone Poster Frame"/>
    <n v="31.776"/>
    <n v="3"/>
    <n v="0.6"/>
    <n v="-19.0656"/>
    <x v="2"/>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x v="2"/>
  </r>
  <r>
    <n v="8221"/>
    <x v="4071"/>
    <x v="2"/>
    <x v="462"/>
    <d v="2011-10-07T00:00:00"/>
    <s v="Standard Class"/>
    <s v="RD-19930"/>
    <s v="Russell D'Ascenzo"/>
    <x v="0"/>
    <s v="United States"/>
    <s v="Dallas"/>
    <x v="5"/>
    <n v="75217"/>
    <x v="2"/>
    <s v="OFF-BI-10002609"/>
    <x v="1"/>
    <x v="8"/>
    <s v="Avery Hidden Tab Dividers for Binding Systems"/>
    <n v="1.788"/>
    <n v="3"/>
    <n v="0.8"/>
    <n v="-3.0396000000000001"/>
    <x v="2"/>
  </r>
  <r>
    <n v="8222"/>
    <x v="4071"/>
    <x v="2"/>
    <x v="462"/>
    <d v="2011-10-07T00:00:00"/>
    <s v="Standard Class"/>
    <s v="RD-19930"/>
    <s v="Russell D'Ascenzo"/>
    <x v="0"/>
    <s v="United States"/>
    <s v="Dallas"/>
    <x v="5"/>
    <n v="75217"/>
    <x v="2"/>
    <s v="OFF-FA-10000254"/>
    <x v="1"/>
    <x v="13"/>
    <s v="Sterling Rubber Bands by Alliance"/>
    <n v="15.071999999999999"/>
    <n v="4"/>
    <n v="0.2"/>
    <n v="-3.7679999999999998"/>
    <x v="2"/>
  </r>
  <r>
    <n v="8223"/>
    <x v="4072"/>
    <x v="2"/>
    <x v="1087"/>
    <d v="2011-02-25T00:00:00"/>
    <s v="Standard Class"/>
    <s v="AB-10015"/>
    <s v="Aaron Bergman"/>
    <x v="0"/>
    <s v="United States"/>
    <s v="Arlington"/>
    <x v="5"/>
    <n v="76017"/>
    <x v="2"/>
    <s v="OFF-ST-10000321"/>
    <x v="1"/>
    <x v="4"/>
    <s v="Akro Stacking Bins"/>
    <n v="12.624000000000001"/>
    <n v="2"/>
    <n v="0.2"/>
    <n v="-2.5247999999999999"/>
    <x v="11"/>
  </r>
  <r>
    <n v="8224"/>
    <x v="4073"/>
    <x v="0"/>
    <x v="1"/>
    <d v="2013-06-17T00:00:00"/>
    <s v="Standard Class"/>
    <s v="EA-14035"/>
    <s v="Erin Ashbrook"/>
    <x v="1"/>
    <s v="United States"/>
    <s v="Pasadena"/>
    <x v="1"/>
    <n v="91104"/>
    <x v="1"/>
    <s v="OFF-PA-10000241"/>
    <x v="1"/>
    <x v="10"/>
    <s v="IBM Multi-Purpose Copy Paper, 8 1/2 x 11&quot;, Case"/>
    <n v="185.88"/>
    <n v="6"/>
    <n v="0"/>
    <n v="83.646000000000001"/>
    <x v="1"/>
  </r>
  <r>
    <n v="8225"/>
    <x v="4073"/>
    <x v="0"/>
    <x v="1"/>
    <d v="2013-06-17T00:00:00"/>
    <s v="Standard Class"/>
    <s v="EA-14035"/>
    <s v="Erin Ashbrook"/>
    <x v="1"/>
    <s v="United States"/>
    <s v="Pasadena"/>
    <x v="1"/>
    <n v="91104"/>
    <x v="1"/>
    <s v="OFF-PA-10004782"/>
    <x v="1"/>
    <x v="10"/>
    <s v="Xerox 228"/>
    <n v="12.96"/>
    <n v="2"/>
    <n v="0"/>
    <n v="6.2207999999999997"/>
    <x v="1"/>
  </r>
  <r>
    <n v="8226"/>
    <x v="4074"/>
    <x v="3"/>
    <x v="752"/>
    <d v="2014-11-05T00:00:00"/>
    <s v="Second Class"/>
    <s v="SF-20065"/>
    <s v="Sandra Flanagan"/>
    <x v="0"/>
    <s v="United States"/>
    <s v="Everett"/>
    <x v="31"/>
    <n v="2149"/>
    <x v="3"/>
    <s v="OFF-PA-10004243"/>
    <x v="1"/>
    <x v="10"/>
    <s v="Xerox 1939"/>
    <n v="189.7"/>
    <n v="10"/>
    <n v="0"/>
    <n v="91.055999999999997"/>
    <x v="0"/>
  </r>
  <r>
    <n v="8227"/>
    <x v="4074"/>
    <x v="3"/>
    <x v="752"/>
    <d v="2014-11-05T00:00:00"/>
    <s v="Second Class"/>
    <s v="SF-20065"/>
    <s v="Sandra Flanagan"/>
    <x v="0"/>
    <s v="United States"/>
    <s v="Everett"/>
    <x v="31"/>
    <n v="2149"/>
    <x v="3"/>
    <s v="OFF-PA-10001033"/>
    <x v="1"/>
    <x v="10"/>
    <s v="Xerox 1893"/>
    <n v="40.99"/>
    <n v="1"/>
    <n v="0"/>
    <n v="20.085100000000001"/>
    <x v="0"/>
  </r>
  <r>
    <n v="8228"/>
    <x v="4075"/>
    <x v="0"/>
    <x v="958"/>
    <d v="2013-04-09T00:00:00"/>
    <s v="Second Class"/>
    <s v="BC-11125"/>
    <s v="Becky Castell"/>
    <x v="2"/>
    <s v="United States"/>
    <s v="Troy"/>
    <x v="15"/>
    <n v="12180"/>
    <x v="3"/>
    <s v="FUR-FU-10000723"/>
    <x v="0"/>
    <x v="5"/>
    <s v="Deflect-o EconoMat Studded, No Bevel Mat for Low Pile Carpeting"/>
    <n v="82.64"/>
    <n v="2"/>
    <n v="0"/>
    <n v="7.4375999999999998"/>
    <x v="3"/>
  </r>
  <r>
    <n v="8229"/>
    <x v="4075"/>
    <x v="0"/>
    <x v="958"/>
    <d v="2013-04-09T00:00:00"/>
    <s v="Second Class"/>
    <s v="BC-11125"/>
    <s v="Becky Castell"/>
    <x v="2"/>
    <s v="United States"/>
    <s v="Troy"/>
    <x v="15"/>
    <n v="12180"/>
    <x v="3"/>
    <s v="OFF-ST-10003455"/>
    <x v="1"/>
    <x v="4"/>
    <s v="Tenex File Box, Personal Filing Tote with Lid, Black"/>
    <n v="31.02"/>
    <n v="2"/>
    <n v="0"/>
    <n v="8.0652000000000008"/>
    <x v="3"/>
  </r>
  <r>
    <n v="8230"/>
    <x v="4075"/>
    <x v="0"/>
    <x v="958"/>
    <d v="2013-04-09T00:00:00"/>
    <s v="Second Class"/>
    <s v="BC-11125"/>
    <s v="Becky Castell"/>
    <x v="2"/>
    <s v="United States"/>
    <s v="Troy"/>
    <x v="15"/>
    <n v="12180"/>
    <x v="3"/>
    <s v="TEC-AC-10001109"/>
    <x v="2"/>
    <x v="11"/>
    <s v="Logitech Trackman Marble Mouse"/>
    <n v="89.97"/>
    <n v="3"/>
    <n v="0"/>
    <n v="37.787399999999998"/>
    <x v="3"/>
  </r>
  <r>
    <n v="8231"/>
    <x v="4076"/>
    <x v="0"/>
    <x v="1186"/>
    <d v="2013-07-03T00:00:00"/>
    <s v="Second Class"/>
    <s v="PF-19165"/>
    <s v="Philip Fox"/>
    <x v="0"/>
    <s v="United States"/>
    <s v="Sandy Springs"/>
    <x v="32"/>
    <n v="30328"/>
    <x v="0"/>
    <s v="OFF-AR-10004344"/>
    <x v="1"/>
    <x v="6"/>
    <s v="Bulldog Vacuum Base Pencil Sharpener"/>
    <n v="35.97"/>
    <n v="3"/>
    <n v="0"/>
    <n v="9.7119"/>
    <x v="7"/>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x v="7"/>
  </r>
  <r>
    <n v="8233"/>
    <x v="4077"/>
    <x v="2"/>
    <x v="358"/>
    <d v="2011-09-28T00:00:00"/>
    <s v="Standard Class"/>
    <s v="SE-20110"/>
    <s v="Sanjit Engle"/>
    <x v="0"/>
    <s v="United States"/>
    <s v="San Jose"/>
    <x v="1"/>
    <n v="95123"/>
    <x v="1"/>
    <s v="OFF-ST-10000675"/>
    <x v="1"/>
    <x v="4"/>
    <s v="File Shuttle II and Handi-File, Black"/>
    <n v="169.45"/>
    <n v="5"/>
    <n v="0"/>
    <n v="42.362499999999997"/>
    <x v="8"/>
  </r>
  <r>
    <n v="8234"/>
    <x v="4077"/>
    <x v="2"/>
    <x v="358"/>
    <d v="2011-09-28T00:00:00"/>
    <s v="Standard Class"/>
    <s v="SE-20110"/>
    <s v="Sanjit Engle"/>
    <x v="0"/>
    <s v="United States"/>
    <s v="San Jose"/>
    <x v="1"/>
    <n v="95123"/>
    <x v="1"/>
    <s v="OFF-ST-10002301"/>
    <x v="1"/>
    <x v="4"/>
    <s v="Tennsco Commercial Shelving"/>
    <n v="40.68"/>
    <n v="2"/>
    <n v="0"/>
    <n v="0.40679999999999999"/>
    <x v="8"/>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x v="5"/>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x v="5"/>
  </r>
  <r>
    <n v="8237"/>
    <x v="4078"/>
    <x v="3"/>
    <x v="927"/>
    <d v="2014-05-07T00:00:00"/>
    <s v="Standard Class"/>
    <s v="CJ-12010"/>
    <s v="Caroline Jumper"/>
    <x v="0"/>
    <s v="United States"/>
    <s v="Jacksonville"/>
    <x v="2"/>
    <n v="32216"/>
    <x v="0"/>
    <s v="FUR-CH-10002024"/>
    <x v="0"/>
    <x v="1"/>
    <s v="HON 5400 Series Task Chairs for Big and Tall"/>
    <n v="2803.92"/>
    <n v="5"/>
    <n v="0.2"/>
    <n v="0"/>
    <x v="5"/>
  </r>
  <r>
    <n v="8238"/>
    <x v="4079"/>
    <x v="3"/>
    <x v="179"/>
    <d v="2014-10-21T00:00:00"/>
    <s v="Same Day"/>
    <s v="PT-19090"/>
    <s v="Pete Takahito"/>
    <x v="0"/>
    <s v="United States"/>
    <s v="Jacksonville"/>
    <x v="2"/>
    <n v="32216"/>
    <x v="0"/>
    <s v="OFF-ST-10000617"/>
    <x v="1"/>
    <x v="4"/>
    <s v="Woodgrain Magazine Files by Perma"/>
    <n v="4.7679999999999998"/>
    <n v="2"/>
    <n v="0.2"/>
    <n v="-0.77480000000000004"/>
    <x v="2"/>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x v="2"/>
  </r>
  <r>
    <n v="8240"/>
    <x v="4079"/>
    <x v="3"/>
    <x v="179"/>
    <d v="2014-10-21T00:00:00"/>
    <s v="Same Day"/>
    <s v="PT-19090"/>
    <s v="Pete Takahito"/>
    <x v="0"/>
    <s v="United States"/>
    <s v="Jacksonville"/>
    <x v="2"/>
    <n v="32216"/>
    <x v="0"/>
    <s v="OFF-AR-10003251"/>
    <x v="1"/>
    <x v="6"/>
    <s v="Prang Drawing Pencil Set"/>
    <n v="4.4480000000000004"/>
    <n v="2"/>
    <n v="0.2"/>
    <n v="1.1120000000000001"/>
    <x v="2"/>
  </r>
  <r>
    <n v="8241"/>
    <x v="4079"/>
    <x v="3"/>
    <x v="179"/>
    <d v="2014-10-21T00:00:00"/>
    <s v="Same Day"/>
    <s v="PT-19090"/>
    <s v="Pete Takahito"/>
    <x v="0"/>
    <s v="United States"/>
    <s v="Jacksonville"/>
    <x v="2"/>
    <n v="32216"/>
    <x v="0"/>
    <s v="FUR-FU-10000175"/>
    <x v="0"/>
    <x v="5"/>
    <s v="DAX Wood Document Frame."/>
    <n v="43.936"/>
    <n v="4"/>
    <n v="0.2"/>
    <n v="6.0411999999999999"/>
    <x v="2"/>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x v="8"/>
  </r>
  <r>
    <n v="8243"/>
    <x v="4080"/>
    <x v="2"/>
    <x v="416"/>
    <d v="2011-09-05T00:00:00"/>
    <s v="Standard Class"/>
    <s v="LH-16900"/>
    <s v="Lena Hernandez"/>
    <x v="0"/>
    <s v="United States"/>
    <s v="New York City"/>
    <x v="15"/>
    <n v="10009"/>
    <x v="3"/>
    <s v="TEC-AC-10002842"/>
    <x v="2"/>
    <x v="11"/>
    <s v="WD My Passport Ultra 2TB Portable External Hard Drive"/>
    <n v="357"/>
    <n v="3"/>
    <n v="0"/>
    <n v="57.12"/>
    <x v="8"/>
  </r>
  <r>
    <n v="8244"/>
    <x v="4081"/>
    <x v="2"/>
    <x v="1132"/>
    <d v="2011-08-16T00:00:00"/>
    <s v="Standard Class"/>
    <s v="BW-11200"/>
    <s v="Ben Wallace"/>
    <x v="0"/>
    <s v="United States"/>
    <s v="San Francisco"/>
    <x v="1"/>
    <n v="94122"/>
    <x v="1"/>
    <s v="TEC-PH-10003691"/>
    <x v="2"/>
    <x v="7"/>
    <s v="BlackBerry Q10"/>
    <n v="806.33600000000001"/>
    <n v="8"/>
    <n v="0.2"/>
    <n v="50.396000000000001"/>
    <x v="6"/>
  </r>
  <r>
    <n v="8245"/>
    <x v="4081"/>
    <x v="2"/>
    <x v="1132"/>
    <d v="2011-08-16T00:00:00"/>
    <s v="Standard Class"/>
    <s v="BW-11200"/>
    <s v="Ben Wallace"/>
    <x v="0"/>
    <s v="United States"/>
    <s v="San Francisco"/>
    <x v="1"/>
    <n v="94122"/>
    <x v="1"/>
    <s v="FUR-FU-10002878"/>
    <x v="0"/>
    <x v="5"/>
    <s v="Seth Thomas 14&quot; Day/Date Wall Clock"/>
    <n v="85.44"/>
    <n v="3"/>
    <n v="0"/>
    <n v="31.6128"/>
    <x v="6"/>
  </r>
  <r>
    <n v="8246"/>
    <x v="4082"/>
    <x v="2"/>
    <x v="710"/>
    <d v="2011-08-23T00:00:00"/>
    <s v="Standard Class"/>
    <s v="BS-11365"/>
    <s v="Bill Shonely"/>
    <x v="1"/>
    <s v="United States"/>
    <s v="Columbus"/>
    <x v="32"/>
    <n v="31907"/>
    <x v="0"/>
    <s v="OFF-ST-10000991"/>
    <x v="1"/>
    <x v="4"/>
    <s v="Space Solutions HD Industrial Steel Shelving."/>
    <n v="344.91"/>
    <n v="3"/>
    <n v="0"/>
    <n v="10.347300000000001"/>
    <x v="6"/>
  </r>
  <r>
    <n v="8247"/>
    <x v="4083"/>
    <x v="1"/>
    <x v="1187"/>
    <d v="2012-05-10T00:00:00"/>
    <s v="Same Day"/>
    <s v="DP-13390"/>
    <s v="Dennis Pardue"/>
    <x v="2"/>
    <s v="United States"/>
    <s v="Aurora"/>
    <x v="10"/>
    <n v="60505"/>
    <x v="2"/>
    <s v="OFF-AP-10002439"/>
    <x v="1"/>
    <x v="9"/>
    <s v="Tripp Lite Isotel 8 Ultra 8 Outlet Metal Surge"/>
    <n v="70.97"/>
    <n v="5"/>
    <n v="0.8"/>
    <n v="-191.619"/>
    <x v="5"/>
  </r>
  <r>
    <n v="8248"/>
    <x v="4083"/>
    <x v="1"/>
    <x v="1187"/>
    <d v="2012-05-10T00:00:00"/>
    <s v="Same Day"/>
    <s v="DP-13390"/>
    <s v="Dennis Pardue"/>
    <x v="2"/>
    <s v="United States"/>
    <s v="Aurora"/>
    <x v="10"/>
    <n v="60505"/>
    <x v="2"/>
    <s v="OFF-AR-10004602"/>
    <x v="1"/>
    <x v="6"/>
    <s v="Boston KS Multi-Size Manual Pencil Sharpener"/>
    <n v="36.783999999999999"/>
    <n v="2"/>
    <n v="0.2"/>
    <n v="3.6783999999999999"/>
    <x v="5"/>
  </r>
  <r>
    <n v="8249"/>
    <x v="4084"/>
    <x v="0"/>
    <x v="1120"/>
    <d v="2013-05-14T00:00:00"/>
    <s v="Second Class"/>
    <s v="CS-12400"/>
    <s v="Christopher Schild"/>
    <x v="2"/>
    <s v="United States"/>
    <s v="Philadelphia"/>
    <x v="9"/>
    <n v="19134"/>
    <x v="3"/>
    <s v="TEC-PH-10001795"/>
    <x v="2"/>
    <x v="7"/>
    <s v="ClearOne CHATAttach 160 -Â speaker phone"/>
    <n v="743.98800000000006"/>
    <n v="2"/>
    <n v="0.4"/>
    <n v="-123.998"/>
    <x v="5"/>
  </r>
  <r>
    <n v="8250"/>
    <x v="4085"/>
    <x v="1"/>
    <x v="616"/>
    <d v="2012-03-09T00:00:00"/>
    <s v="Second Class"/>
    <s v="MS-17365"/>
    <s v="Maribeth Schnelling"/>
    <x v="0"/>
    <s v="United States"/>
    <s v="Chicago"/>
    <x v="10"/>
    <n v="60653"/>
    <x v="2"/>
    <s v="OFF-BI-10002854"/>
    <x v="1"/>
    <x v="8"/>
    <s v="Performers Binder/Pad Holder, Black"/>
    <n v="11.212"/>
    <n v="2"/>
    <n v="0.8"/>
    <n v="-16.818000000000001"/>
    <x v="10"/>
  </r>
  <r>
    <n v="8251"/>
    <x v="4085"/>
    <x v="1"/>
    <x v="616"/>
    <d v="2012-03-09T00:00:00"/>
    <s v="Second Class"/>
    <s v="MS-17365"/>
    <s v="Maribeth Schnelling"/>
    <x v="0"/>
    <s v="United States"/>
    <s v="Chicago"/>
    <x v="10"/>
    <n v="60653"/>
    <x v="2"/>
    <s v="FUR-FU-10000023"/>
    <x v="0"/>
    <x v="5"/>
    <s v="Eldon Wave Desk Accessories"/>
    <n v="4.7119999999999997"/>
    <n v="2"/>
    <n v="0.6"/>
    <n v="-1.8848"/>
    <x v="10"/>
  </r>
  <r>
    <n v="8252"/>
    <x v="4085"/>
    <x v="1"/>
    <x v="616"/>
    <d v="2012-03-09T00:00:00"/>
    <s v="Second Class"/>
    <s v="MS-17365"/>
    <s v="Maribeth Schnelling"/>
    <x v="0"/>
    <s v="United States"/>
    <s v="Chicago"/>
    <x v="10"/>
    <n v="60653"/>
    <x v="2"/>
    <s v="OFF-AP-10000828"/>
    <x v="1"/>
    <x v="9"/>
    <s v="Avanti 4.4 Cu. Ft. Refrigerator"/>
    <n v="180.98"/>
    <n v="5"/>
    <n v="0.8"/>
    <n v="-470.548"/>
    <x v="10"/>
  </r>
  <r>
    <n v="8253"/>
    <x v="4085"/>
    <x v="1"/>
    <x v="616"/>
    <d v="2012-03-09T00:00:00"/>
    <s v="Second Class"/>
    <s v="MS-17365"/>
    <s v="Maribeth Schnelling"/>
    <x v="0"/>
    <s v="United States"/>
    <s v="Chicago"/>
    <x v="10"/>
    <n v="60653"/>
    <x v="2"/>
    <s v="OFF-ST-10000777"/>
    <x v="1"/>
    <x v="4"/>
    <s v="Companion Letter/Legal File, Black"/>
    <n v="60.415999999999997"/>
    <n v="2"/>
    <n v="0.2"/>
    <n v="6.0415999999999999"/>
    <x v="10"/>
  </r>
  <r>
    <n v="8254"/>
    <x v="4086"/>
    <x v="3"/>
    <x v="801"/>
    <d v="2014-08-20T00:00:00"/>
    <s v="Standard Class"/>
    <s v="DK-12895"/>
    <s v="Dana Kaydos"/>
    <x v="0"/>
    <s v="United States"/>
    <s v="Seattle"/>
    <x v="4"/>
    <n v="98103"/>
    <x v="1"/>
    <s v="TEC-CO-10000971"/>
    <x v="2"/>
    <x v="16"/>
    <s v="Hewlett Packard 310 Color Digital Copier"/>
    <n v="299.99"/>
    <n v="1"/>
    <n v="0"/>
    <n v="89.997"/>
    <x v="6"/>
  </r>
  <r>
    <n v="8255"/>
    <x v="4086"/>
    <x v="3"/>
    <x v="801"/>
    <d v="2014-08-20T00:00:00"/>
    <s v="Standard Class"/>
    <s v="DK-12895"/>
    <s v="Dana Kaydos"/>
    <x v="0"/>
    <s v="United States"/>
    <s v="Seattle"/>
    <x v="4"/>
    <n v="98103"/>
    <x v="1"/>
    <s v="OFF-PA-10003134"/>
    <x v="1"/>
    <x v="10"/>
    <s v="Xerox 1937"/>
    <n v="192.16"/>
    <n v="4"/>
    <n v="0"/>
    <n v="92.236800000000002"/>
    <x v="6"/>
  </r>
  <r>
    <n v="8256"/>
    <x v="4086"/>
    <x v="3"/>
    <x v="801"/>
    <d v="2014-08-20T00:00:00"/>
    <s v="Standard Class"/>
    <s v="DK-12895"/>
    <s v="Dana Kaydos"/>
    <x v="0"/>
    <s v="United States"/>
    <s v="Seattle"/>
    <x v="4"/>
    <n v="98103"/>
    <x v="1"/>
    <s v="TEC-PH-10002538"/>
    <x v="2"/>
    <x v="7"/>
    <s v="Grandstream GXP1160 VoIP phone"/>
    <n v="242.624"/>
    <n v="8"/>
    <n v="0.2"/>
    <n v="27.295200000000001"/>
    <x v="6"/>
  </r>
  <r>
    <n v="8257"/>
    <x v="4086"/>
    <x v="3"/>
    <x v="801"/>
    <d v="2014-08-20T00:00:00"/>
    <s v="Standard Class"/>
    <s v="DK-12895"/>
    <s v="Dana Kaydos"/>
    <x v="0"/>
    <s v="United States"/>
    <s v="Seattle"/>
    <x v="4"/>
    <n v="98103"/>
    <x v="1"/>
    <s v="OFF-ST-10001228"/>
    <x v="1"/>
    <x v="4"/>
    <s v="Personal File Boxes with Fold-Down Carry Handle"/>
    <n v="46.74"/>
    <n v="3"/>
    <n v="0"/>
    <n v="11.685"/>
    <x v="6"/>
  </r>
  <r>
    <n v="8258"/>
    <x v="4086"/>
    <x v="3"/>
    <x v="801"/>
    <d v="2014-08-20T00:00:00"/>
    <s v="Standard Class"/>
    <s v="DK-12895"/>
    <s v="Dana Kaydos"/>
    <x v="0"/>
    <s v="United States"/>
    <s v="Seattle"/>
    <x v="4"/>
    <n v="98103"/>
    <x v="1"/>
    <s v="TEC-AC-10000397"/>
    <x v="2"/>
    <x v="11"/>
    <s v="Perixx PERIBOARD-512B, Ergonomic Split Keyboard"/>
    <n v="174.95"/>
    <n v="5"/>
    <n v="0"/>
    <n v="12.246499999999999"/>
    <x v="6"/>
  </r>
  <r>
    <n v="8259"/>
    <x v="4086"/>
    <x v="3"/>
    <x v="801"/>
    <d v="2014-08-20T00:00:00"/>
    <s v="Standard Class"/>
    <s v="DK-12895"/>
    <s v="Dana Kaydos"/>
    <x v="0"/>
    <s v="United States"/>
    <s v="Seattle"/>
    <x v="4"/>
    <n v="98103"/>
    <x v="1"/>
    <s v="OFF-BI-10004308"/>
    <x v="1"/>
    <x v="8"/>
    <s v="Avery Legal 4-Ring Binder"/>
    <n v="100.70399999999999"/>
    <n v="6"/>
    <n v="0.2"/>
    <n v="37.764000000000003"/>
    <x v="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x v="1"/>
  </r>
  <r>
    <n v="8261"/>
    <x v="4087"/>
    <x v="0"/>
    <x v="190"/>
    <d v="2013-06-27T00:00:00"/>
    <s v="Same Day"/>
    <s v="SN-20560"/>
    <s v="Skye Norling"/>
    <x v="2"/>
    <s v="United States"/>
    <s v="Roseville"/>
    <x v="12"/>
    <n v="48066"/>
    <x v="2"/>
    <s v="OFF-BI-10000773"/>
    <x v="1"/>
    <x v="8"/>
    <s v="Insertable Tab Post Binder Dividers"/>
    <n v="8.02"/>
    <n v="1"/>
    <n v="0"/>
    <n v="3.7694000000000001"/>
    <x v="1"/>
  </r>
  <r>
    <n v="8262"/>
    <x v="4087"/>
    <x v="0"/>
    <x v="190"/>
    <d v="2013-06-27T00:00:00"/>
    <s v="Same Day"/>
    <s v="SN-20560"/>
    <s v="Skye Norling"/>
    <x v="2"/>
    <s v="United States"/>
    <s v="Roseville"/>
    <x v="12"/>
    <n v="48066"/>
    <x v="2"/>
    <s v="OFF-ST-10001837"/>
    <x v="1"/>
    <x v="4"/>
    <s v="SAFCO Mobile Desk Side File, Wire Frame"/>
    <n v="171.04"/>
    <n v="4"/>
    <n v="0"/>
    <n v="44.470399999999998"/>
    <x v="1"/>
  </r>
  <r>
    <n v="8263"/>
    <x v="4088"/>
    <x v="0"/>
    <x v="272"/>
    <d v="2013-12-20T00:00:00"/>
    <s v="Standard Class"/>
    <s v="TC-21475"/>
    <s v="Tony Chapman"/>
    <x v="2"/>
    <s v="United States"/>
    <s v="Fayetteville"/>
    <x v="36"/>
    <n v="72701"/>
    <x v="0"/>
    <s v="OFF-PA-10002552"/>
    <x v="1"/>
    <x v="10"/>
    <s v="Xerox 1958"/>
    <n v="19.440000000000001"/>
    <n v="3"/>
    <n v="0"/>
    <n v="9.3312000000000008"/>
    <x v="4"/>
  </r>
  <r>
    <n v="8264"/>
    <x v="4089"/>
    <x v="1"/>
    <x v="1023"/>
    <d v="2012-09-17T00:00:00"/>
    <s v="Standard Class"/>
    <s v="AM-10705"/>
    <s v="Anne McFarland"/>
    <x v="0"/>
    <s v="United States"/>
    <s v="Jacksonville"/>
    <x v="3"/>
    <n v="28540"/>
    <x v="0"/>
    <s v="OFF-BI-10000014"/>
    <x v="1"/>
    <x v="8"/>
    <s v="Heavy-Duty E-Z-D Binders"/>
    <n v="13.092000000000001"/>
    <n v="4"/>
    <n v="0.7"/>
    <n v="-10.0372"/>
    <x v="8"/>
  </r>
  <r>
    <n v="8265"/>
    <x v="4090"/>
    <x v="2"/>
    <x v="125"/>
    <d v="2012-01-04T00:00:00"/>
    <s v="Standard Class"/>
    <s v="AJ-10960"/>
    <s v="Astrea Jones"/>
    <x v="0"/>
    <s v="United States"/>
    <s v="New York City"/>
    <x v="15"/>
    <n v="10035"/>
    <x v="3"/>
    <s v="OFF-AP-10004136"/>
    <x v="1"/>
    <x v="9"/>
    <s v="Kensington 6 Outlet SmartSocket Surge Protector"/>
    <n v="122.94"/>
    <n v="3"/>
    <n v="0"/>
    <n v="30.734999999999999"/>
    <x v="4"/>
  </r>
  <r>
    <n v="8266"/>
    <x v="4090"/>
    <x v="2"/>
    <x v="125"/>
    <d v="2012-01-04T00:00:00"/>
    <s v="Standard Class"/>
    <s v="AJ-10960"/>
    <s v="Astrea Jones"/>
    <x v="0"/>
    <s v="United States"/>
    <s v="New York City"/>
    <x v="15"/>
    <n v="10035"/>
    <x v="3"/>
    <s v="OFF-BI-10003429"/>
    <x v="1"/>
    <x v="8"/>
    <s v="Cardinal HOLDit! Binder Insert Strips,Extra Strips"/>
    <n v="35.448"/>
    <n v="7"/>
    <n v="0.2"/>
    <n v="12.8499"/>
    <x v="4"/>
  </r>
  <r>
    <n v="8267"/>
    <x v="4091"/>
    <x v="2"/>
    <x v="333"/>
    <d v="2011-05-04T00:00:00"/>
    <s v="Standard Class"/>
    <s v="KH-16360"/>
    <s v="Katherine Hughes"/>
    <x v="0"/>
    <s v="United States"/>
    <s v="Dover"/>
    <x v="13"/>
    <n v="19901"/>
    <x v="3"/>
    <s v="TEC-PH-10000376"/>
    <x v="2"/>
    <x v="7"/>
    <s v="Square Credit Card Reader"/>
    <n v="19.98"/>
    <n v="2"/>
    <n v="0"/>
    <n v="5.1947999999999999"/>
    <x v="3"/>
  </r>
  <r>
    <n v="8268"/>
    <x v="4092"/>
    <x v="3"/>
    <x v="289"/>
    <d v="2014-02-07T00:00:00"/>
    <s v="Standard Class"/>
    <s v="LP-17095"/>
    <s v="Liz Preis"/>
    <x v="0"/>
    <s v="United States"/>
    <s v="Aurora"/>
    <x v="10"/>
    <n v="60505"/>
    <x v="2"/>
    <s v="FUR-TA-10003469"/>
    <x v="0"/>
    <x v="3"/>
    <s v="Balt Split Level Computer Training Table"/>
    <n v="69.375"/>
    <n v="1"/>
    <n v="0.5"/>
    <n v="-47.174999999999997"/>
    <x v="9"/>
  </r>
  <r>
    <n v="8269"/>
    <x v="4092"/>
    <x v="3"/>
    <x v="289"/>
    <d v="2014-02-07T00:00:00"/>
    <s v="Standard Class"/>
    <s v="LP-17095"/>
    <s v="Liz Preis"/>
    <x v="0"/>
    <s v="United States"/>
    <s v="Aurora"/>
    <x v="10"/>
    <n v="60505"/>
    <x v="2"/>
    <s v="OFF-SU-10004231"/>
    <x v="1"/>
    <x v="14"/>
    <s v="Acme Tagit Stainless Steel Antibacterial Scissors"/>
    <n v="31.68"/>
    <n v="4"/>
    <n v="0.2"/>
    <n v="2.7719999999999998"/>
    <x v="9"/>
  </r>
  <r>
    <n v="8270"/>
    <x v="4092"/>
    <x v="3"/>
    <x v="289"/>
    <d v="2014-02-07T00:00:00"/>
    <s v="Standard Class"/>
    <s v="LP-17095"/>
    <s v="Liz Preis"/>
    <x v="0"/>
    <s v="United States"/>
    <s v="Aurora"/>
    <x v="10"/>
    <n v="60505"/>
    <x v="2"/>
    <s v="TEC-PH-10002584"/>
    <x v="2"/>
    <x v="7"/>
    <s v="Samsung Galaxy S4"/>
    <n v="2003.1679999999999"/>
    <n v="4"/>
    <n v="0.2"/>
    <n v="250.39599999999999"/>
    <x v="9"/>
  </r>
  <r>
    <n v="8271"/>
    <x v="4092"/>
    <x v="3"/>
    <x v="289"/>
    <d v="2014-02-07T00:00:00"/>
    <s v="Standard Class"/>
    <s v="LP-17095"/>
    <s v="Liz Preis"/>
    <x v="0"/>
    <s v="United States"/>
    <s v="Aurora"/>
    <x v="10"/>
    <n v="60505"/>
    <x v="2"/>
    <s v="OFF-AR-10003602"/>
    <x v="1"/>
    <x v="6"/>
    <s v="Quartet Omega Colored Chalk, 12/Pack"/>
    <n v="9.3439999999999994"/>
    <n v="2"/>
    <n v="0.2"/>
    <n v="3.1536"/>
    <x v="9"/>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x v="4"/>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x v="2"/>
  </r>
  <r>
    <n v="8274"/>
    <x v="4095"/>
    <x v="1"/>
    <x v="385"/>
    <d v="2012-06-15T00:00:00"/>
    <s v="Second Class"/>
    <s v="FC-14245"/>
    <s v="Frank Carlisle"/>
    <x v="2"/>
    <s v="United States"/>
    <s v="Springfield"/>
    <x v="24"/>
    <n v="45503"/>
    <x v="3"/>
    <s v="OFF-AR-10000634"/>
    <x v="1"/>
    <x v="6"/>
    <s v="Newell 320"/>
    <n v="3.4239999999999999"/>
    <n v="1"/>
    <n v="0.2"/>
    <n v="0.29959999999999998"/>
    <x v="1"/>
  </r>
  <r>
    <n v="8275"/>
    <x v="4096"/>
    <x v="3"/>
    <x v="160"/>
    <d v="2014-07-05T00:00:00"/>
    <s v="Standard Class"/>
    <s v="ND-18460"/>
    <s v="Neil Ducich"/>
    <x v="1"/>
    <s v="United States"/>
    <s v="Mount Vernon"/>
    <x v="15"/>
    <n v="10550"/>
    <x v="3"/>
    <s v="OFF-ST-10002615"/>
    <x v="1"/>
    <x v="4"/>
    <s v="Dual Level, Single-Width Filing Carts"/>
    <n v="1085.42"/>
    <n v="7"/>
    <n v="0"/>
    <n v="282.20920000000001"/>
    <x v="7"/>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x v="1"/>
  </r>
  <r>
    <n v="8277"/>
    <x v="4098"/>
    <x v="0"/>
    <x v="823"/>
    <d v="2013-02-25T00:00:00"/>
    <s v="Standard Class"/>
    <s v="LC-16960"/>
    <s v="Lindsay Castell"/>
    <x v="2"/>
    <s v="United States"/>
    <s v="Tampa"/>
    <x v="2"/>
    <n v="33614"/>
    <x v="0"/>
    <s v="OFF-BI-10003727"/>
    <x v="1"/>
    <x v="8"/>
    <s v="Avery Durable Slant Ring Binders With Label Holder"/>
    <n v="3.762"/>
    <n v="3"/>
    <n v="0.7"/>
    <n v="-2.7587999999999999"/>
    <x v="11"/>
  </r>
  <r>
    <n v="8278"/>
    <x v="4098"/>
    <x v="0"/>
    <x v="823"/>
    <d v="2013-02-25T00:00:00"/>
    <s v="Standard Class"/>
    <s v="LC-16960"/>
    <s v="Lindsay Castell"/>
    <x v="2"/>
    <s v="United States"/>
    <s v="Tampa"/>
    <x v="2"/>
    <n v="33614"/>
    <x v="0"/>
    <s v="OFF-BI-10002026"/>
    <x v="1"/>
    <x v="8"/>
    <s v="Avery Arch Ring Binders"/>
    <n v="34.86"/>
    <n v="2"/>
    <n v="0.7"/>
    <n v="-26.725999999999999"/>
    <x v="11"/>
  </r>
  <r>
    <n v="8279"/>
    <x v="4098"/>
    <x v="0"/>
    <x v="823"/>
    <d v="2013-02-25T00:00:00"/>
    <s v="Standard Class"/>
    <s v="LC-16960"/>
    <s v="Lindsay Castell"/>
    <x v="2"/>
    <s v="United States"/>
    <s v="Tampa"/>
    <x v="2"/>
    <n v="33614"/>
    <x v="0"/>
    <s v="OFF-ST-10001496"/>
    <x v="1"/>
    <x v="4"/>
    <s v="Standard Rollaway File with Lock"/>
    <n v="432.45600000000002"/>
    <n v="3"/>
    <n v="0.2"/>
    <n v="32.434199999999997"/>
    <x v="11"/>
  </r>
  <r>
    <n v="8280"/>
    <x v="4099"/>
    <x v="3"/>
    <x v="300"/>
    <d v="2014-04-27T00:00:00"/>
    <s v="Standard Class"/>
    <s v="BD-11725"/>
    <s v="Bruce Degenhardt"/>
    <x v="0"/>
    <s v="United States"/>
    <s v="Columbus"/>
    <x v="32"/>
    <n v="31907"/>
    <x v="0"/>
    <s v="OFF-ST-10003716"/>
    <x v="1"/>
    <x v="4"/>
    <s v="Tennsco Double-Tier Lockers"/>
    <n v="675.06"/>
    <n v="3"/>
    <n v="0"/>
    <n v="87.757800000000003"/>
    <x v="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x v="5"/>
  </r>
  <r>
    <n v="8282"/>
    <x v="4100"/>
    <x v="3"/>
    <x v="1188"/>
    <d v="2014-05-11T00:00:00"/>
    <s v="First Class"/>
    <s v="MC-17605"/>
    <s v="Matt Connell"/>
    <x v="1"/>
    <s v="United States"/>
    <s v="Jacksonville"/>
    <x v="3"/>
    <n v="28540"/>
    <x v="0"/>
    <s v="FUR-CH-10001270"/>
    <x v="0"/>
    <x v="1"/>
    <s v="Harbour Creations Steel Folding Chair"/>
    <n v="207"/>
    <n v="3"/>
    <n v="0.2"/>
    <n v="25.875"/>
    <x v="5"/>
  </r>
  <r>
    <n v="8283"/>
    <x v="4101"/>
    <x v="1"/>
    <x v="379"/>
    <d v="2012-12-26T00:00:00"/>
    <s v="Second Class"/>
    <s v="SZ-20035"/>
    <s v="Sam Zeldin"/>
    <x v="2"/>
    <s v="United States"/>
    <s v="Saint Charles"/>
    <x v="10"/>
    <n v="60174"/>
    <x v="2"/>
    <s v="TEC-MA-10004241"/>
    <x v="2"/>
    <x v="15"/>
    <s v="Star Micronics TSP800 TSP847IIU Receipt Printer"/>
    <n v="600.53"/>
    <n v="2"/>
    <n v="0.3"/>
    <n v="137.26400000000001"/>
    <x v="4"/>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x v="4"/>
  </r>
  <r>
    <n v="8285"/>
    <x v="4101"/>
    <x v="1"/>
    <x v="379"/>
    <d v="2012-12-26T00:00:00"/>
    <s v="Second Class"/>
    <s v="SZ-20035"/>
    <s v="Sam Zeldin"/>
    <x v="2"/>
    <s v="United States"/>
    <s v="Saint Charles"/>
    <x v="10"/>
    <n v="60174"/>
    <x v="2"/>
    <s v="TEC-AC-10003198"/>
    <x v="2"/>
    <x v="11"/>
    <s v="Enermax Acrylux Wireless Keyboard"/>
    <n v="637.44000000000005"/>
    <n v="8"/>
    <n v="0.2"/>
    <n v="135.45599999999999"/>
    <x v="4"/>
  </r>
  <r>
    <n v="8286"/>
    <x v="4101"/>
    <x v="1"/>
    <x v="379"/>
    <d v="2012-12-26T00:00:00"/>
    <s v="Second Class"/>
    <s v="SZ-20035"/>
    <s v="Sam Zeldin"/>
    <x v="2"/>
    <s v="United States"/>
    <s v="Saint Charles"/>
    <x v="10"/>
    <n v="60174"/>
    <x v="2"/>
    <s v="FUR-FU-10003039"/>
    <x v="0"/>
    <x v="5"/>
    <s v="Howard Miller 11-1/2&quot; Diameter Grantwood Wall Clock"/>
    <n v="51.756"/>
    <n v="3"/>
    <n v="0.6"/>
    <n v="-33.641399999999997"/>
    <x v="4"/>
  </r>
  <r>
    <n v="8287"/>
    <x v="4102"/>
    <x v="2"/>
    <x v="1132"/>
    <d v="2011-08-16T00:00:00"/>
    <s v="Standard Class"/>
    <s v="DH-13675"/>
    <s v="Duane Huffman"/>
    <x v="2"/>
    <s v="United States"/>
    <s v="Miami"/>
    <x v="2"/>
    <n v="33180"/>
    <x v="0"/>
    <s v="OFF-PA-10000295"/>
    <x v="1"/>
    <x v="10"/>
    <s v="Xerox 229"/>
    <n v="31.103999999999999"/>
    <n v="6"/>
    <n v="0.2"/>
    <n v="10.8864"/>
    <x v="6"/>
  </r>
  <r>
    <n v="8288"/>
    <x v="4102"/>
    <x v="2"/>
    <x v="1132"/>
    <d v="2011-08-16T00:00:00"/>
    <s v="Standard Class"/>
    <s v="DH-13675"/>
    <s v="Duane Huffman"/>
    <x v="2"/>
    <s v="United States"/>
    <s v="Miami"/>
    <x v="2"/>
    <n v="33180"/>
    <x v="0"/>
    <s v="OFF-AR-10004344"/>
    <x v="1"/>
    <x v="6"/>
    <s v="Bulldog Vacuum Base Pencil Sharpener"/>
    <n v="47.96"/>
    <n v="5"/>
    <n v="0.2"/>
    <n v="4.1965000000000003"/>
    <x v="6"/>
  </r>
  <r>
    <n v="8289"/>
    <x v="4102"/>
    <x v="2"/>
    <x v="1132"/>
    <d v="2011-08-16T00:00:00"/>
    <s v="Standard Class"/>
    <s v="DH-13675"/>
    <s v="Duane Huffman"/>
    <x v="2"/>
    <s v="United States"/>
    <s v="Miami"/>
    <x v="2"/>
    <n v="33180"/>
    <x v="0"/>
    <s v="TEC-AC-10002473"/>
    <x v="2"/>
    <x v="11"/>
    <s v="Maxell 4.7GB DVD-R"/>
    <n v="158.928"/>
    <n v="7"/>
    <n v="0.2"/>
    <n v="41.718600000000002"/>
    <x v="6"/>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x v="6"/>
  </r>
  <r>
    <n v="8291"/>
    <x v="4102"/>
    <x v="2"/>
    <x v="1132"/>
    <d v="2011-08-16T00:00:00"/>
    <s v="Standard Class"/>
    <s v="DH-13675"/>
    <s v="Duane Huffman"/>
    <x v="2"/>
    <s v="United States"/>
    <s v="Miami"/>
    <x v="2"/>
    <n v="33180"/>
    <x v="0"/>
    <s v="OFF-SU-10000432"/>
    <x v="1"/>
    <x v="14"/>
    <s v="Acco Side-Punched Conventional Columnar Pads"/>
    <n v="5.5519999999999996"/>
    <n v="2"/>
    <n v="0.2"/>
    <n v="-1.0409999999999999"/>
    <x v="6"/>
  </r>
  <r>
    <n v="8292"/>
    <x v="4102"/>
    <x v="2"/>
    <x v="1132"/>
    <d v="2011-08-16T00:00:00"/>
    <s v="Standard Class"/>
    <s v="DH-13675"/>
    <s v="Duane Huffman"/>
    <x v="2"/>
    <s v="United States"/>
    <s v="Miami"/>
    <x v="2"/>
    <n v="33180"/>
    <x v="0"/>
    <s v="OFF-LA-10000443"/>
    <x v="1"/>
    <x v="2"/>
    <s v="Avery 501"/>
    <n v="2.952"/>
    <n v="1"/>
    <n v="0.2"/>
    <n v="0.99629999999999996"/>
    <x v="6"/>
  </r>
  <r>
    <n v="8293"/>
    <x v="4103"/>
    <x v="1"/>
    <x v="555"/>
    <d v="2012-12-15T00:00:00"/>
    <s v="Standard Class"/>
    <s v="LC-16885"/>
    <s v="Lena Creighton"/>
    <x v="0"/>
    <s v="United States"/>
    <s v="Troy"/>
    <x v="24"/>
    <n v="45373"/>
    <x v="3"/>
    <s v="OFF-BI-10003166"/>
    <x v="1"/>
    <x v="8"/>
    <s v="GBC Plasticlear Binding Covers"/>
    <n v="10.332000000000001"/>
    <n v="3"/>
    <n v="0.7"/>
    <n v="-7.5768000000000004"/>
    <x v="4"/>
  </r>
  <r>
    <n v="8294"/>
    <x v="4104"/>
    <x v="3"/>
    <x v="132"/>
    <d v="2014-11-08T00:00:00"/>
    <s v="Standard Class"/>
    <s v="JO-15145"/>
    <s v="Jack O'Briant"/>
    <x v="1"/>
    <s v="United States"/>
    <s v="Seattle"/>
    <x v="4"/>
    <n v="98103"/>
    <x v="1"/>
    <s v="OFF-BI-10002393"/>
    <x v="1"/>
    <x v="8"/>
    <s v="Binder Posts"/>
    <n v="18.367999999999999"/>
    <n v="4"/>
    <n v="0.2"/>
    <n v="5.9695999999999998"/>
    <x v="0"/>
  </r>
  <r>
    <n v="8295"/>
    <x v="4105"/>
    <x v="3"/>
    <x v="677"/>
    <d v="2014-03-18T00:00:00"/>
    <s v="Standard Class"/>
    <s v="MT-17815"/>
    <s v="Meg Tillman"/>
    <x v="0"/>
    <s v="United States"/>
    <s v="New York City"/>
    <x v="15"/>
    <n v="10011"/>
    <x v="3"/>
    <s v="TEC-PH-10001809"/>
    <x v="2"/>
    <x v="7"/>
    <s v="Panasonic KX T7736-B Digital phone"/>
    <n v="299.89999999999998"/>
    <n v="2"/>
    <n v="0"/>
    <n v="74.974999999999994"/>
    <x v="10"/>
  </r>
  <r>
    <n v="8296"/>
    <x v="4106"/>
    <x v="0"/>
    <x v="198"/>
    <d v="2013-06-04T00:00:00"/>
    <s v="Standard Class"/>
    <s v="EB-13750"/>
    <s v="Edward Becker"/>
    <x v="1"/>
    <s v="United States"/>
    <s v="Arlington"/>
    <x v="17"/>
    <n v="22204"/>
    <x v="0"/>
    <s v="OFF-EN-10002600"/>
    <x v="1"/>
    <x v="12"/>
    <s v="Redi-Strip #10 Envelopes, 4 1/8 x 9 1/2"/>
    <n v="26.55"/>
    <n v="9"/>
    <n v="0"/>
    <n v="12.744"/>
    <x v="5"/>
  </r>
  <r>
    <n v="8297"/>
    <x v="4106"/>
    <x v="0"/>
    <x v="198"/>
    <d v="2013-06-04T00:00:00"/>
    <s v="Standard Class"/>
    <s v="EB-13750"/>
    <s v="Edward Becker"/>
    <x v="1"/>
    <s v="United States"/>
    <s v="Arlington"/>
    <x v="17"/>
    <n v="22204"/>
    <x v="0"/>
    <s v="TEC-AC-10000109"/>
    <x v="2"/>
    <x v="11"/>
    <s v="Sony Micro Vault Click 16 GB USB 2.0 Flash Drive"/>
    <n v="111.98"/>
    <n v="2"/>
    <n v="0"/>
    <n v="26.8752"/>
    <x v="5"/>
  </r>
  <r>
    <n v="8298"/>
    <x v="4107"/>
    <x v="1"/>
    <x v="761"/>
    <d v="2012-07-11T00:00:00"/>
    <s v="Standard Class"/>
    <s v="RS-19765"/>
    <s v="Roland Schwarz"/>
    <x v="1"/>
    <s v="United States"/>
    <s v="Charlotte"/>
    <x v="3"/>
    <n v="28205"/>
    <x v="0"/>
    <s v="FUR-FU-10003829"/>
    <x v="0"/>
    <x v="5"/>
    <s v="Stackable Trays"/>
    <n v="4.9279999999999999"/>
    <n v="2"/>
    <n v="0.2"/>
    <n v="0.73919999999999997"/>
    <x v="7"/>
  </r>
  <r>
    <n v="8299"/>
    <x v="4107"/>
    <x v="1"/>
    <x v="761"/>
    <d v="2012-07-11T00:00:00"/>
    <s v="Standard Class"/>
    <s v="RS-19765"/>
    <s v="Roland Schwarz"/>
    <x v="1"/>
    <s v="United States"/>
    <s v="Charlotte"/>
    <x v="3"/>
    <n v="28205"/>
    <x v="0"/>
    <s v="OFF-LA-10003223"/>
    <x v="1"/>
    <x v="2"/>
    <s v="Avery 508"/>
    <n v="11.784000000000001"/>
    <n v="3"/>
    <n v="0.2"/>
    <n v="4.2717000000000001"/>
    <x v="7"/>
  </r>
  <r>
    <n v="8300"/>
    <x v="4108"/>
    <x v="2"/>
    <x v="518"/>
    <d v="2011-03-15T00:00:00"/>
    <s v="Standard Class"/>
    <s v="RB-19435"/>
    <s v="Richard Bierner"/>
    <x v="0"/>
    <s v="United States"/>
    <s v="Roseville"/>
    <x v="1"/>
    <n v="95661"/>
    <x v="1"/>
    <s v="OFF-AR-10001770"/>
    <x v="1"/>
    <x v="6"/>
    <s v="Economy #2 Pencils"/>
    <n v="7.98"/>
    <n v="3"/>
    <n v="0"/>
    <n v="2.0748000000000002"/>
    <x v="10"/>
  </r>
  <r>
    <n v="8301"/>
    <x v="4109"/>
    <x v="1"/>
    <x v="704"/>
    <d v="2012-04-24T00:00:00"/>
    <s v="Standard Class"/>
    <s v="OT-18730"/>
    <s v="Olvera Toch"/>
    <x v="0"/>
    <s v="United States"/>
    <s v="Detroit"/>
    <x v="12"/>
    <n v="48234"/>
    <x v="2"/>
    <s v="OFF-EN-10003296"/>
    <x v="1"/>
    <x v="12"/>
    <s v="Tyvek Side-Opening Peel &amp; Seel Expanding Envelopes"/>
    <n v="180.96"/>
    <n v="2"/>
    <n v="0"/>
    <n v="81.432000000000002"/>
    <x v="3"/>
  </r>
  <r>
    <n v="8302"/>
    <x v="4110"/>
    <x v="3"/>
    <x v="1189"/>
    <d v="2014-08-02T00:00:00"/>
    <s v="Standard Class"/>
    <s v="GZ-14545"/>
    <s v="George Zrebassa"/>
    <x v="1"/>
    <s v="United States"/>
    <s v="Los Angeles"/>
    <x v="1"/>
    <n v="90036"/>
    <x v="1"/>
    <s v="TEC-AC-10003870"/>
    <x v="2"/>
    <x v="11"/>
    <s v="LogitechÂ Z-906 Speaker sys - home theater - 5.1-CH"/>
    <n v="1649.95"/>
    <n v="5"/>
    <n v="0"/>
    <n v="659.98"/>
    <x v="7"/>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x v="7"/>
  </r>
  <r>
    <n v="8304"/>
    <x v="4111"/>
    <x v="2"/>
    <x v="656"/>
    <d v="2011-11-02T00:00:00"/>
    <s v="Second Class"/>
    <s v="NL-18310"/>
    <s v="Nancy Lomonaco"/>
    <x v="2"/>
    <s v="United States"/>
    <s v="San Francisco"/>
    <x v="1"/>
    <n v="94110"/>
    <x v="1"/>
    <s v="TEC-PH-10003092"/>
    <x v="2"/>
    <x v="7"/>
    <s v="Motorola L804"/>
    <n v="73.584000000000003"/>
    <n v="2"/>
    <n v="0.2"/>
    <n v="8.2782"/>
    <x v="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x v="0"/>
  </r>
  <r>
    <n v="8306"/>
    <x v="4113"/>
    <x v="0"/>
    <x v="1190"/>
    <d v="2013-08-17T00:00:00"/>
    <s v="Standard Class"/>
    <s v="MT-18070"/>
    <s v="Michelle Tran"/>
    <x v="2"/>
    <s v="United States"/>
    <s v="Tulsa"/>
    <x v="26"/>
    <n v="74133"/>
    <x v="2"/>
    <s v="OFF-PA-10001870"/>
    <x v="1"/>
    <x v="10"/>
    <s v="Xerox 202"/>
    <n v="32.4"/>
    <n v="5"/>
    <n v="0"/>
    <n v="15.552"/>
    <x v="6"/>
  </r>
  <r>
    <n v="8307"/>
    <x v="4113"/>
    <x v="0"/>
    <x v="1190"/>
    <d v="2013-08-17T00:00:00"/>
    <s v="Standard Class"/>
    <s v="MT-18070"/>
    <s v="Michelle Tran"/>
    <x v="2"/>
    <s v="United States"/>
    <s v="Tulsa"/>
    <x v="26"/>
    <n v="74133"/>
    <x v="2"/>
    <s v="OFF-BI-10003305"/>
    <x v="1"/>
    <x v="8"/>
    <s v="Avery Hanging File Binders"/>
    <n v="41.86"/>
    <n v="7"/>
    <n v="0"/>
    <n v="19.255600000000001"/>
    <x v="6"/>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x v="6"/>
  </r>
  <r>
    <n v="8309"/>
    <x v="4114"/>
    <x v="0"/>
    <x v="197"/>
    <d v="2013-07-26T00:00:00"/>
    <s v="Same Day"/>
    <s v="BC-11125"/>
    <s v="Becky Castell"/>
    <x v="2"/>
    <s v="United States"/>
    <s v="San Francisco"/>
    <x v="1"/>
    <n v="94122"/>
    <x v="1"/>
    <s v="OFF-AR-10001419"/>
    <x v="1"/>
    <x v="6"/>
    <s v="Newell 325"/>
    <n v="37.17"/>
    <n v="9"/>
    <n v="0"/>
    <n v="11.151"/>
    <x v="7"/>
  </r>
  <r>
    <n v="8310"/>
    <x v="4115"/>
    <x v="2"/>
    <x v="72"/>
    <d v="2011-03-07T00:00:00"/>
    <s v="Standard Class"/>
    <s v="GW-14605"/>
    <s v="Giulietta Weimer"/>
    <x v="0"/>
    <s v="United States"/>
    <s v="Houston"/>
    <x v="5"/>
    <n v="77036"/>
    <x v="2"/>
    <s v="OFF-ST-10003692"/>
    <x v="1"/>
    <x v="4"/>
    <s v="Recycled Steel Personal File for Hanging File Folders"/>
    <n v="137.352"/>
    <n v="3"/>
    <n v="0.2"/>
    <n v="8.5845000000000002"/>
    <x v="10"/>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x v="10"/>
  </r>
  <r>
    <n v="8312"/>
    <x v="4116"/>
    <x v="3"/>
    <x v="795"/>
    <d v="2014-02-01T00:00:00"/>
    <s v="Standard Class"/>
    <s v="BD-11500"/>
    <s v="Bradley Drucker"/>
    <x v="0"/>
    <s v="United States"/>
    <s v="Columbus"/>
    <x v="32"/>
    <n v="31907"/>
    <x v="0"/>
    <s v="FUR-FU-10002157"/>
    <x v="0"/>
    <x v="5"/>
    <s v="Artistic Insta-Plaque"/>
    <n v="62.72"/>
    <n v="4"/>
    <n v="0"/>
    <n v="24.460799999999999"/>
    <x v="9"/>
  </r>
  <r>
    <n v="8313"/>
    <x v="4116"/>
    <x v="3"/>
    <x v="795"/>
    <d v="2014-02-01T00:00:00"/>
    <s v="Standard Class"/>
    <s v="BD-11500"/>
    <s v="Bradley Drucker"/>
    <x v="0"/>
    <s v="United States"/>
    <s v="Columbus"/>
    <x v="32"/>
    <n v="31907"/>
    <x v="0"/>
    <s v="TEC-PH-10001459"/>
    <x v="2"/>
    <x v="7"/>
    <s v="Samsung Galaxy Mega 6.3"/>
    <n v="2939.93"/>
    <n v="7"/>
    <n v="0"/>
    <n v="764.3818"/>
    <x v="9"/>
  </r>
  <r>
    <n v="8314"/>
    <x v="4117"/>
    <x v="2"/>
    <x v="136"/>
    <d v="2011-07-16T00:00:00"/>
    <s v="Standard Class"/>
    <s v="PV-18985"/>
    <s v="Paul Van Hugh"/>
    <x v="2"/>
    <s v="United States"/>
    <s v="League City"/>
    <x v="5"/>
    <n v="77573"/>
    <x v="2"/>
    <s v="FUR-CH-10002126"/>
    <x v="0"/>
    <x v="1"/>
    <s v="Hon Deluxe Fabric Upholstered Stacking Chairs"/>
    <n v="512.35799999999995"/>
    <n v="3"/>
    <n v="0.3"/>
    <n v="-14.6388"/>
    <x v="7"/>
  </r>
  <r>
    <n v="8315"/>
    <x v="4117"/>
    <x v="2"/>
    <x v="136"/>
    <d v="2011-07-16T00:00:00"/>
    <s v="Standard Class"/>
    <s v="PV-18985"/>
    <s v="Paul Van Hugh"/>
    <x v="2"/>
    <s v="United States"/>
    <s v="League City"/>
    <x v="5"/>
    <n v="77573"/>
    <x v="2"/>
    <s v="OFF-FA-10001561"/>
    <x v="1"/>
    <x v="13"/>
    <s v="Stockwell Push Pins"/>
    <n v="3.488"/>
    <n v="2"/>
    <n v="0.2"/>
    <n v="0.56679999999999997"/>
    <x v="7"/>
  </r>
  <r>
    <n v="8316"/>
    <x v="4117"/>
    <x v="2"/>
    <x v="136"/>
    <d v="2011-07-16T00:00:00"/>
    <s v="Standard Class"/>
    <s v="PV-18985"/>
    <s v="Paul Van Hugh"/>
    <x v="2"/>
    <s v="United States"/>
    <s v="League City"/>
    <x v="5"/>
    <n v="77573"/>
    <x v="2"/>
    <s v="OFF-AR-10003158"/>
    <x v="1"/>
    <x v="6"/>
    <s v="Fluorescent Highlighters by Dixon"/>
    <n v="22.288"/>
    <n v="7"/>
    <n v="0.2"/>
    <n v="3.9003999999999999"/>
    <x v="7"/>
  </r>
  <r>
    <n v="8317"/>
    <x v="4117"/>
    <x v="2"/>
    <x v="136"/>
    <d v="2011-07-16T00:00:00"/>
    <s v="Standard Class"/>
    <s v="PV-18985"/>
    <s v="Paul Van Hugh"/>
    <x v="2"/>
    <s v="United States"/>
    <s v="League City"/>
    <x v="5"/>
    <n v="77573"/>
    <x v="2"/>
    <s v="OFF-PA-10001804"/>
    <x v="1"/>
    <x v="10"/>
    <s v="Xerox 195"/>
    <n v="16.032"/>
    <n v="3"/>
    <n v="0.2"/>
    <n v="5.6112000000000002"/>
    <x v="7"/>
  </r>
  <r>
    <n v="8318"/>
    <x v="4118"/>
    <x v="3"/>
    <x v="645"/>
    <d v="2014-04-17T00:00:00"/>
    <s v="Standard Class"/>
    <s v="HM-14980"/>
    <s v="Henry MacAllister"/>
    <x v="0"/>
    <s v="United States"/>
    <s v="Burlington"/>
    <x v="3"/>
    <n v="27217"/>
    <x v="0"/>
    <s v="OFF-AR-10000422"/>
    <x v="1"/>
    <x v="6"/>
    <s v="Pencil and Crayon Sharpener"/>
    <n v="1.752"/>
    <n v="1"/>
    <n v="0.2"/>
    <n v="0.15329999999999999"/>
    <x v="3"/>
  </r>
  <r>
    <n v="8319"/>
    <x v="4118"/>
    <x v="3"/>
    <x v="645"/>
    <d v="2014-04-17T00:00:00"/>
    <s v="Standard Class"/>
    <s v="HM-14980"/>
    <s v="Henry MacAllister"/>
    <x v="0"/>
    <s v="United States"/>
    <s v="Burlington"/>
    <x v="3"/>
    <n v="27217"/>
    <x v="0"/>
    <s v="OFF-AR-10000127"/>
    <x v="1"/>
    <x v="6"/>
    <s v="Newell 321"/>
    <n v="20.992000000000001"/>
    <n v="8"/>
    <n v="0.2"/>
    <n v="2.3616000000000001"/>
    <x v="3"/>
  </r>
  <r>
    <n v="8320"/>
    <x v="4119"/>
    <x v="3"/>
    <x v="38"/>
    <d v="2014-11-19T00:00:00"/>
    <s v="Standard Class"/>
    <s v="EM-14065"/>
    <s v="Erin Mull"/>
    <x v="0"/>
    <s v="United States"/>
    <s v="New York City"/>
    <x v="15"/>
    <n v="10009"/>
    <x v="3"/>
    <s v="OFF-ST-10004634"/>
    <x v="1"/>
    <x v="4"/>
    <s v="Personal Folder Holder, Ebony"/>
    <n v="11.21"/>
    <n v="1"/>
    <n v="0"/>
    <n v="3.363"/>
    <x v="0"/>
  </r>
  <r>
    <n v="8321"/>
    <x v="4120"/>
    <x v="1"/>
    <x v="901"/>
    <d v="2012-12-06T00:00:00"/>
    <s v="First Class"/>
    <s v="SF-20065"/>
    <s v="Sandra Flanagan"/>
    <x v="0"/>
    <s v="United States"/>
    <s v="Dallas"/>
    <x v="5"/>
    <n v="75220"/>
    <x v="2"/>
    <s v="OFF-AR-10003582"/>
    <x v="1"/>
    <x v="6"/>
    <s v="Boston Electric Pencil Sharpener, Model 1818, Charcoal Black"/>
    <n v="45.04"/>
    <n v="2"/>
    <n v="0.2"/>
    <n v="4.5039999999999996"/>
    <x v="4"/>
  </r>
  <r>
    <n v="8322"/>
    <x v="4121"/>
    <x v="0"/>
    <x v="182"/>
    <d v="2013-10-02T00:00:00"/>
    <s v="Standard Class"/>
    <s v="SC-20380"/>
    <s v="Shahid Collister"/>
    <x v="0"/>
    <s v="United States"/>
    <s v="Houston"/>
    <x v="5"/>
    <n v="77095"/>
    <x v="2"/>
    <s v="OFF-BI-10002026"/>
    <x v="1"/>
    <x v="8"/>
    <s v="Ibico Recycled Linen-Style Covers"/>
    <n v="15.624000000000001"/>
    <n v="2"/>
    <n v="0.8"/>
    <n v="-24.9984"/>
    <x v="8"/>
  </r>
  <r>
    <n v="8323"/>
    <x v="4122"/>
    <x v="0"/>
    <x v="258"/>
    <d v="2013-11-26T00:00:00"/>
    <s v="Standard Class"/>
    <s v="ND-18370"/>
    <s v="Natalie DeCherney"/>
    <x v="0"/>
    <s v="United States"/>
    <s v="Long Beach"/>
    <x v="15"/>
    <n v="11561"/>
    <x v="3"/>
    <s v="OFF-AP-10000595"/>
    <x v="1"/>
    <x v="9"/>
    <s v="Disposable Triple-Filter Dust Bags"/>
    <n v="8.74"/>
    <n v="2"/>
    <n v="0"/>
    <n v="2.2724000000000002"/>
    <x v="0"/>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x v="0"/>
  </r>
  <r>
    <n v="8325"/>
    <x v="4123"/>
    <x v="3"/>
    <x v="565"/>
    <d v="2014-09-10T00:00:00"/>
    <s v="First Class"/>
    <s v="FC-14245"/>
    <s v="Frank Carlisle"/>
    <x v="2"/>
    <s v="United States"/>
    <s v="Hialeah"/>
    <x v="2"/>
    <n v="33012"/>
    <x v="0"/>
    <s v="OFF-ST-10001321"/>
    <x v="1"/>
    <x v="4"/>
    <s v="Decoflex Hanging Personal Folder File, Blue"/>
    <n v="61.68"/>
    <n v="5"/>
    <n v="0.2"/>
    <n v="5.3970000000000002"/>
    <x v="8"/>
  </r>
  <r>
    <n v="8326"/>
    <x v="4123"/>
    <x v="3"/>
    <x v="565"/>
    <d v="2014-09-10T00:00:00"/>
    <s v="First Class"/>
    <s v="FC-14245"/>
    <s v="Frank Carlisle"/>
    <x v="2"/>
    <s v="United States"/>
    <s v="Hialeah"/>
    <x v="2"/>
    <n v="33012"/>
    <x v="0"/>
    <s v="TEC-PH-10001750"/>
    <x v="2"/>
    <x v="7"/>
    <s v="Samsung Rugby III"/>
    <n v="158.376"/>
    <n v="3"/>
    <n v="0.2"/>
    <n v="13.857900000000001"/>
    <x v="8"/>
  </r>
  <r>
    <n v="8327"/>
    <x v="4124"/>
    <x v="3"/>
    <x v="246"/>
    <d v="2014-07-25T00:00:00"/>
    <s v="Second Class"/>
    <s v="KL-16555"/>
    <s v="Kelly Lampkin"/>
    <x v="1"/>
    <s v="United States"/>
    <s v="Aurora"/>
    <x v="10"/>
    <n v="60505"/>
    <x v="2"/>
    <s v="OFF-BI-10001890"/>
    <x v="1"/>
    <x v="8"/>
    <s v="Avery Poly Binder Pockets"/>
    <n v="2.8639999999999999"/>
    <n v="4"/>
    <n v="0.8"/>
    <n v="-4.5823999999999998"/>
    <x v="7"/>
  </r>
  <r>
    <n v="8328"/>
    <x v="4124"/>
    <x v="3"/>
    <x v="246"/>
    <d v="2014-07-25T00:00:00"/>
    <s v="Second Class"/>
    <s v="KL-16555"/>
    <s v="Kelly Lampkin"/>
    <x v="1"/>
    <s v="United States"/>
    <s v="Aurora"/>
    <x v="10"/>
    <n v="60505"/>
    <x v="2"/>
    <s v="OFF-BI-10004224"/>
    <x v="1"/>
    <x v="8"/>
    <s v="Catalog Binders with Expanding Posts"/>
    <n v="94.191999999999993"/>
    <n v="7"/>
    <n v="0.8"/>
    <n v="-164.83600000000001"/>
    <x v="7"/>
  </r>
  <r>
    <n v="8329"/>
    <x v="4125"/>
    <x v="3"/>
    <x v="833"/>
    <d v="2014-10-12T00:00:00"/>
    <s v="Standard Class"/>
    <s v="XP-21865"/>
    <s v="Xylona Preis"/>
    <x v="0"/>
    <s v="United States"/>
    <s v="Belleville"/>
    <x v="30"/>
    <n v="7109"/>
    <x v="3"/>
    <s v="OFF-PA-10001357"/>
    <x v="1"/>
    <x v="10"/>
    <s v="Xerox 1886"/>
    <n v="143.69999999999999"/>
    <n v="3"/>
    <n v="0"/>
    <n v="68.975999999999999"/>
    <x v="2"/>
  </r>
  <r>
    <n v="8330"/>
    <x v="4125"/>
    <x v="3"/>
    <x v="833"/>
    <d v="2014-10-12T00:00:00"/>
    <s v="Standard Class"/>
    <s v="XP-21865"/>
    <s v="Xylona Preis"/>
    <x v="0"/>
    <s v="United States"/>
    <s v="Belleville"/>
    <x v="30"/>
    <n v="7109"/>
    <x v="3"/>
    <s v="OFF-PA-10004888"/>
    <x v="1"/>
    <x v="10"/>
    <s v="Xerox 217"/>
    <n v="6.48"/>
    <n v="1"/>
    <n v="0"/>
    <n v="3.1103999999999998"/>
    <x v="2"/>
  </r>
  <r>
    <n v="8331"/>
    <x v="4126"/>
    <x v="3"/>
    <x v="659"/>
    <d v="2014-11-12T00:00:00"/>
    <s v="Standard Class"/>
    <s v="FP-14320"/>
    <s v="Frank Preis"/>
    <x v="0"/>
    <s v="United States"/>
    <s v="New York City"/>
    <x v="15"/>
    <n v="10024"/>
    <x v="3"/>
    <s v="TEC-AC-10002370"/>
    <x v="2"/>
    <x v="11"/>
    <s v="Maxell CD-R Discs"/>
    <n v="7.88"/>
    <n v="4"/>
    <n v="0"/>
    <n v="2.5215999999999998"/>
    <x v="0"/>
  </r>
  <r>
    <n v="8332"/>
    <x v="4127"/>
    <x v="0"/>
    <x v="1185"/>
    <d v="2013-03-13T00:00:00"/>
    <s v="First Class"/>
    <s v="PS-18760"/>
    <s v="Pamela Stobb"/>
    <x v="0"/>
    <s v="United States"/>
    <s v="Andover"/>
    <x v="31"/>
    <n v="1810"/>
    <x v="3"/>
    <s v="OFF-ST-10004634"/>
    <x v="1"/>
    <x v="4"/>
    <s v="Personal Folder Holder, Ebony"/>
    <n v="11.21"/>
    <n v="1"/>
    <n v="0"/>
    <n v="3.363"/>
    <x v="10"/>
  </r>
  <r>
    <n v="8333"/>
    <x v="4127"/>
    <x v="0"/>
    <x v="1185"/>
    <d v="2013-03-13T00:00:00"/>
    <s v="First Class"/>
    <s v="PS-18760"/>
    <s v="Pamela Stobb"/>
    <x v="0"/>
    <s v="United States"/>
    <s v="Andover"/>
    <x v="31"/>
    <n v="1810"/>
    <x v="3"/>
    <s v="FUR-CH-10002647"/>
    <x v="0"/>
    <x v="1"/>
    <s v="Situations Contoured Folding Chairs, 4/Set"/>
    <n v="354.9"/>
    <n v="5"/>
    <n v="0"/>
    <n v="88.724999999999994"/>
    <x v="10"/>
  </r>
  <r>
    <n v="8334"/>
    <x v="4127"/>
    <x v="0"/>
    <x v="1185"/>
    <d v="2013-03-13T00:00:00"/>
    <s v="First Class"/>
    <s v="PS-18760"/>
    <s v="Pamela Stobb"/>
    <x v="0"/>
    <s v="United States"/>
    <s v="Andover"/>
    <x v="31"/>
    <n v="1810"/>
    <x v="3"/>
    <s v="OFF-PA-10001801"/>
    <x v="1"/>
    <x v="10"/>
    <s v="Xerox 193"/>
    <n v="17.940000000000001"/>
    <n v="3"/>
    <n v="0"/>
    <n v="8.7905999999999995"/>
    <x v="10"/>
  </r>
  <r>
    <n v="8335"/>
    <x v="4127"/>
    <x v="0"/>
    <x v="1185"/>
    <d v="2013-03-13T00:00:00"/>
    <s v="First Class"/>
    <s v="PS-18760"/>
    <s v="Pamela Stobb"/>
    <x v="0"/>
    <s v="United States"/>
    <s v="Andover"/>
    <x v="31"/>
    <n v="1810"/>
    <x v="3"/>
    <s v="OFF-BI-10004632"/>
    <x v="1"/>
    <x v="8"/>
    <s v="GBC Binding covers"/>
    <n v="51.8"/>
    <n v="4"/>
    <n v="0"/>
    <n v="23.31"/>
    <x v="10"/>
  </r>
  <r>
    <n v="8336"/>
    <x v="4128"/>
    <x v="3"/>
    <x v="726"/>
    <d v="2014-05-19T00:00:00"/>
    <s v="Second Class"/>
    <s v="CW-11905"/>
    <s v="Carl Weiss"/>
    <x v="2"/>
    <s v="United States"/>
    <s v="Newark"/>
    <x v="13"/>
    <n v="19711"/>
    <x v="3"/>
    <s v="OFF-BI-10002082"/>
    <x v="1"/>
    <x v="8"/>
    <s v="GBC Twin Loop Wire Binding Elements"/>
    <n v="299.52"/>
    <n v="9"/>
    <n v="0"/>
    <n v="149.76"/>
    <x v="5"/>
  </r>
  <r>
    <n v="8337"/>
    <x v="4129"/>
    <x v="0"/>
    <x v="415"/>
    <d v="2013-07-09T00:00:00"/>
    <s v="Standard Class"/>
    <s v="KH-16360"/>
    <s v="Katherine Hughes"/>
    <x v="0"/>
    <s v="United States"/>
    <s v="Arlington"/>
    <x v="17"/>
    <n v="22204"/>
    <x v="0"/>
    <s v="OFF-AR-10003986"/>
    <x v="1"/>
    <x v="6"/>
    <s v="Avery Hi-Liter Pen Style Six-Color Fluorescent Set"/>
    <n v="7.7"/>
    <n v="2"/>
    <n v="0"/>
    <n v="3.157"/>
    <x v="7"/>
  </r>
  <r>
    <n v="8338"/>
    <x v="4130"/>
    <x v="2"/>
    <x v="422"/>
    <d v="2012-01-03T00:00:00"/>
    <s v="Standard Class"/>
    <s v="TC-20980"/>
    <s v="Tamara Chand"/>
    <x v="1"/>
    <s v="United States"/>
    <s v="Decatur"/>
    <x v="19"/>
    <n v="35601"/>
    <x v="0"/>
    <s v="OFF-PA-10001243"/>
    <x v="1"/>
    <x v="10"/>
    <s v="Xerox 1983"/>
    <n v="23.92"/>
    <n v="4"/>
    <n v="0"/>
    <n v="11.720800000000001"/>
    <x v="4"/>
  </r>
  <r>
    <n v="8339"/>
    <x v="4130"/>
    <x v="2"/>
    <x v="422"/>
    <d v="2012-01-03T00:00:00"/>
    <s v="Standard Class"/>
    <s v="TC-20980"/>
    <s v="Tamara Chand"/>
    <x v="1"/>
    <s v="United States"/>
    <s v="Decatur"/>
    <x v="19"/>
    <n v="35601"/>
    <x v="0"/>
    <s v="TEC-AC-10003198"/>
    <x v="2"/>
    <x v="11"/>
    <s v="Enermax Acrylux Wireless Keyboard"/>
    <n v="498"/>
    <n v="5"/>
    <n v="0"/>
    <n v="184.26"/>
    <x v="4"/>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x v="3"/>
  </r>
  <r>
    <n v="8341"/>
    <x v="4132"/>
    <x v="2"/>
    <x v="687"/>
    <d v="2011-11-20T00:00:00"/>
    <s v="Standard Class"/>
    <s v="CC-12220"/>
    <s v="Chris Cortes"/>
    <x v="0"/>
    <s v="United States"/>
    <s v="Chesapeake"/>
    <x v="17"/>
    <n v="23320"/>
    <x v="0"/>
    <s v="OFF-PA-10002262"/>
    <x v="1"/>
    <x v="10"/>
    <s v="Xerox 192"/>
    <n v="32.4"/>
    <n v="5"/>
    <n v="0"/>
    <n v="15.552"/>
    <x v="0"/>
  </r>
  <r>
    <n v="8342"/>
    <x v="4133"/>
    <x v="3"/>
    <x v="532"/>
    <d v="2014-06-15T00:00:00"/>
    <s v="First Class"/>
    <s v="ZD-21925"/>
    <s v="Zuschuss Donatelli"/>
    <x v="0"/>
    <s v="United States"/>
    <s v="Los Angeles"/>
    <x v="1"/>
    <n v="90036"/>
    <x v="1"/>
    <s v="OFF-AP-10004532"/>
    <x v="1"/>
    <x v="9"/>
    <s v="Kensington 6 Outlet Guardian Standard Surge Protector"/>
    <n v="61.44"/>
    <n v="3"/>
    <n v="0"/>
    <n v="16.588799999999999"/>
    <x v="1"/>
  </r>
  <r>
    <n v="8343"/>
    <x v="4134"/>
    <x v="0"/>
    <x v="881"/>
    <d v="2013-12-01T00:00:00"/>
    <s v="Standard Class"/>
    <s v="JK-15370"/>
    <s v="Jay Kimmel"/>
    <x v="0"/>
    <s v="United States"/>
    <s v="Huntsville"/>
    <x v="19"/>
    <n v="35810"/>
    <x v="0"/>
    <s v="OFF-ST-10001325"/>
    <x v="1"/>
    <x v="4"/>
    <s v="Sterilite Officeware Hinged File Box"/>
    <n v="73.36"/>
    <n v="7"/>
    <n v="0"/>
    <n v="19.807200000000002"/>
    <x v="0"/>
  </r>
  <r>
    <n v="8344"/>
    <x v="4135"/>
    <x v="2"/>
    <x v="90"/>
    <d v="2011-03-25T00:00:00"/>
    <s v="Standard Class"/>
    <s v="GM-14440"/>
    <s v="Gary McGarr"/>
    <x v="0"/>
    <s v="United States"/>
    <s v="Knoxville"/>
    <x v="18"/>
    <n v="37918"/>
    <x v="0"/>
    <s v="OFF-LA-10004544"/>
    <x v="1"/>
    <x v="2"/>
    <s v="Avery 505"/>
    <n v="59.2"/>
    <n v="5"/>
    <n v="0.2"/>
    <n v="22.2"/>
    <x v="10"/>
  </r>
  <r>
    <n v="8345"/>
    <x v="4135"/>
    <x v="2"/>
    <x v="90"/>
    <d v="2011-03-25T00:00:00"/>
    <s v="Standard Class"/>
    <s v="GM-14440"/>
    <s v="Gary McGarr"/>
    <x v="0"/>
    <s v="United States"/>
    <s v="Knoxville"/>
    <x v="18"/>
    <n v="37918"/>
    <x v="0"/>
    <s v="FUR-FU-10001473"/>
    <x v="0"/>
    <x v="5"/>
    <s v="DAX Wood Document Frame"/>
    <n v="32.951999999999998"/>
    <n v="3"/>
    <n v="0.2"/>
    <n v="6.5903999999999998"/>
    <x v="10"/>
  </r>
  <r>
    <n v="8346"/>
    <x v="4135"/>
    <x v="2"/>
    <x v="90"/>
    <d v="2011-03-25T00:00:00"/>
    <s v="Standard Class"/>
    <s v="GM-14440"/>
    <s v="Gary McGarr"/>
    <x v="0"/>
    <s v="United States"/>
    <s v="Knoxville"/>
    <x v="18"/>
    <n v="37918"/>
    <x v="0"/>
    <s v="FUR-CH-10000422"/>
    <x v="0"/>
    <x v="1"/>
    <s v="Global Highback Leather Tilter in Burgundy"/>
    <n v="218.376"/>
    <n v="3"/>
    <n v="0.2"/>
    <n v="-10.918799999999999"/>
    <x v="10"/>
  </r>
  <r>
    <n v="8347"/>
    <x v="4136"/>
    <x v="1"/>
    <x v="28"/>
    <d v="2012-05-04T00:00:00"/>
    <s v="Standard Class"/>
    <s v="JW-15220"/>
    <s v="Jane Waco"/>
    <x v="1"/>
    <s v="United States"/>
    <s v="Lawrence"/>
    <x v="31"/>
    <n v="1841"/>
    <x v="3"/>
    <s v="FUR-FU-10002960"/>
    <x v="0"/>
    <x v="5"/>
    <s v="Eldon 200 Class Desk Accessories, Burgundy"/>
    <n v="31.4"/>
    <n v="5"/>
    <n v="0"/>
    <n v="13.188000000000001"/>
    <x v="3"/>
  </r>
  <r>
    <n v="8348"/>
    <x v="4136"/>
    <x v="1"/>
    <x v="28"/>
    <d v="2012-05-04T00:00:00"/>
    <s v="Standard Class"/>
    <s v="JW-15220"/>
    <s v="Jane Waco"/>
    <x v="1"/>
    <s v="United States"/>
    <s v="Lawrence"/>
    <x v="31"/>
    <n v="1841"/>
    <x v="3"/>
    <s v="FUR-FU-10002445"/>
    <x v="0"/>
    <x v="5"/>
    <s v="DAX Two-Tone Rosewood/Black Document Frame, Desktop, 5 x 7"/>
    <n v="9.48"/>
    <n v="1"/>
    <n v="0"/>
    <n v="3.7919999999999998"/>
    <x v="3"/>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x v="3"/>
  </r>
  <r>
    <n v="8350"/>
    <x v="4136"/>
    <x v="1"/>
    <x v="28"/>
    <d v="2012-05-04T00:00:00"/>
    <s v="Standard Class"/>
    <s v="JW-15220"/>
    <s v="Jane Waco"/>
    <x v="1"/>
    <s v="United States"/>
    <s v="Lawrence"/>
    <x v="31"/>
    <n v="1841"/>
    <x v="3"/>
    <s v="FUR-FU-10001025"/>
    <x v="0"/>
    <x v="5"/>
    <s v="Eldon ImÃ ge Series Desk Accessories, Clear"/>
    <n v="24.3"/>
    <n v="5"/>
    <n v="0"/>
    <n v="10.449"/>
    <x v="3"/>
  </r>
  <r>
    <n v="8351"/>
    <x v="4136"/>
    <x v="1"/>
    <x v="28"/>
    <d v="2012-05-04T00:00:00"/>
    <s v="Standard Class"/>
    <s v="JW-15220"/>
    <s v="Jane Waco"/>
    <x v="1"/>
    <s v="United States"/>
    <s v="Lawrence"/>
    <x v="31"/>
    <n v="1841"/>
    <x v="3"/>
    <s v="OFF-PA-10002689"/>
    <x v="1"/>
    <x v="10"/>
    <s v="Weyerhaeuser First Choice Laser/Copy Paper (20Lb. and 88 Bright)"/>
    <n v="6.48"/>
    <n v="1"/>
    <n v="0"/>
    <n v="3.1103999999999998"/>
    <x v="3"/>
  </r>
  <r>
    <n v="8352"/>
    <x v="4137"/>
    <x v="3"/>
    <x v="898"/>
    <d v="2014-05-09T00:00:00"/>
    <s v="Standard Class"/>
    <s v="BO-11350"/>
    <s v="Bill Overfelt"/>
    <x v="1"/>
    <s v="United States"/>
    <s v="Philadelphia"/>
    <x v="9"/>
    <n v="19134"/>
    <x v="3"/>
    <s v="FUR-FU-10004245"/>
    <x v="0"/>
    <x v="5"/>
    <s v="Career Cubicle Clock, 8 1/4&quot;, Black"/>
    <n v="32.448"/>
    <n v="2"/>
    <n v="0.2"/>
    <n v="7.3007999999999997"/>
    <x v="5"/>
  </r>
  <r>
    <n v="8353"/>
    <x v="4137"/>
    <x v="3"/>
    <x v="898"/>
    <d v="2014-05-09T00:00:00"/>
    <s v="Standard Class"/>
    <s v="BO-11350"/>
    <s v="Bill Overfelt"/>
    <x v="1"/>
    <s v="United States"/>
    <s v="Philadelphia"/>
    <x v="9"/>
    <n v="19134"/>
    <x v="3"/>
    <s v="OFF-BI-10003684"/>
    <x v="1"/>
    <x v="8"/>
    <s v="Wilson Jones Legal Size Ring Binders"/>
    <n v="26.388000000000002"/>
    <n v="4"/>
    <n v="0.7"/>
    <n v="-17.591999999999999"/>
    <x v="5"/>
  </r>
  <r>
    <n v="8354"/>
    <x v="4137"/>
    <x v="3"/>
    <x v="898"/>
    <d v="2014-05-09T00:00:00"/>
    <s v="Standard Class"/>
    <s v="BO-11350"/>
    <s v="Bill Overfelt"/>
    <x v="1"/>
    <s v="United States"/>
    <s v="Philadelphia"/>
    <x v="9"/>
    <n v="19134"/>
    <x v="3"/>
    <s v="FUR-TA-10003748"/>
    <x v="0"/>
    <x v="3"/>
    <s v="Bevis 36 x 72 Conference Tables"/>
    <n v="373.47"/>
    <n v="5"/>
    <n v="0.4"/>
    <n v="-112.041"/>
    <x v="5"/>
  </r>
  <r>
    <n v="8355"/>
    <x v="4137"/>
    <x v="3"/>
    <x v="898"/>
    <d v="2014-05-09T00:00:00"/>
    <s v="Standard Class"/>
    <s v="BO-11350"/>
    <s v="Bill Overfelt"/>
    <x v="1"/>
    <s v="United States"/>
    <s v="Philadelphia"/>
    <x v="9"/>
    <n v="19134"/>
    <x v="3"/>
    <s v="OFF-BI-10002133"/>
    <x v="1"/>
    <x v="8"/>
    <s v="Wilson Jones Elliptical Ring 3 1/2&quot; Capacity Binders, 800 sheets"/>
    <n v="64.2"/>
    <n v="5"/>
    <n v="0.7"/>
    <n v="-44.94"/>
    <x v="5"/>
  </r>
  <r>
    <n v="8356"/>
    <x v="4137"/>
    <x v="3"/>
    <x v="898"/>
    <d v="2014-05-09T00:00:00"/>
    <s v="Standard Class"/>
    <s v="BO-11350"/>
    <s v="Bill Overfelt"/>
    <x v="1"/>
    <s v="United States"/>
    <s v="Philadelphia"/>
    <x v="9"/>
    <n v="19134"/>
    <x v="3"/>
    <s v="OFF-FA-10002280"/>
    <x v="1"/>
    <x v="13"/>
    <s v="Advantus Plastic Paper Clips"/>
    <n v="8"/>
    <n v="2"/>
    <n v="0.2"/>
    <n v="2.8"/>
    <x v="5"/>
  </r>
  <r>
    <n v="8357"/>
    <x v="4138"/>
    <x v="0"/>
    <x v="370"/>
    <d v="2013-08-31T00:00:00"/>
    <s v="Standard Class"/>
    <s v="XP-21865"/>
    <s v="Xylona Preis"/>
    <x v="0"/>
    <s v="United States"/>
    <s v="Athens"/>
    <x v="32"/>
    <n v="30605"/>
    <x v="0"/>
    <s v="FUR-FU-10000308"/>
    <x v="0"/>
    <x v="5"/>
    <s v="Deflect-o Glass Clear Studded Chair Mats"/>
    <n v="186.54"/>
    <n v="3"/>
    <n v="0"/>
    <n v="41.038800000000002"/>
    <x v="6"/>
  </r>
  <r>
    <n v="8358"/>
    <x v="4139"/>
    <x v="2"/>
    <x v="909"/>
    <d v="2011-04-18T00:00:00"/>
    <s v="Standard Class"/>
    <s v="MM-18055"/>
    <s v="Michelle Moray"/>
    <x v="0"/>
    <s v="United States"/>
    <s v="Great Falls"/>
    <x v="37"/>
    <n v="59405"/>
    <x v="1"/>
    <s v="OFF-ST-10000876"/>
    <x v="1"/>
    <x v="4"/>
    <s v="Eldon Simplefile Box Office"/>
    <n v="87.08"/>
    <n v="7"/>
    <n v="0"/>
    <n v="24.382400000000001"/>
    <x v="3"/>
  </r>
  <r>
    <n v="8359"/>
    <x v="4139"/>
    <x v="2"/>
    <x v="909"/>
    <d v="2011-04-18T00:00:00"/>
    <s v="Standard Class"/>
    <s v="MM-18055"/>
    <s v="Michelle Moray"/>
    <x v="0"/>
    <s v="United States"/>
    <s v="Great Falls"/>
    <x v="37"/>
    <n v="59405"/>
    <x v="1"/>
    <s v="TEC-PH-10000586"/>
    <x v="2"/>
    <x v="7"/>
    <s v="AT&amp;T SB67148 SynJ"/>
    <n v="105.584"/>
    <n v="2"/>
    <n v="0.2"/>
    <n v="9.2385999999999999"/>
    <x v="3"/>
  </r>
  <r>
    <n v="8360"/>
    <x v="4139"/>
    <x v="2"/>
    <x v="909"/>
    <d v="2011-04-18T00:00:00"/>
    <s v="Standard Class"/>
    <s v="MM-18055"/>
    <s v="Michelle Moray"/>
    <x v="0"/>
    <s v="United States"/>
    <s v="Great Falls"/>
    <x v="37"/>
    <n v="59405"/>
    <x v="1"/>
    <s v="TEC-AC-10003399"/>
    <x v="2"/>
    <x v="11"/>
    <s v="Memorex Mini Travel Drive 64 GB USB 2.0 Flash Drive"/>
    <n v="217.44"/>
    <n v="6"/>
    <n v="0"/>
    <n v="91.324799999999996"/>
    <x v="3"/>
  </r>
  <r>
    <n v="8361"/>
    <x v="4140"/>
    <x v="3"/>
    <x v="460"/>
    <d v="2014-01-05T00:00:00"/>
    <s v="Second Class"/>
    <s v="TS-21655"/>
    <s v="Trudy Schmidt"/>
    <x v="0"/>
    <s v="United States"/>
    <s v="El Paso"/>
    <x v="5"/>
    <n v="79907"/>
    <x v="2"/>
    <s v="OFF-AR-10001955"/>
    <x v="1"/>
    <x v="6"/>
    <s v="Newell 319"/>
    <n v="31.744"/>
    <n v="2"/>
    <n v="0.2"/>
    <n v="3.968"/>
    <x v="9"/>
  </r>
  <r>
    <n v="8362"/>
    <x v="4140"/>
    <x v="3"/>
    <x v="460"/>
    <d v="2014-01-05T00:00:00"/>
    <s v="Second Class"/>
    <s v="TS-21655"/>
    <s v="Trudy Schmidt"/>
    <x v="0"/>
    <s v="United States"/>
    <s v="El Paso"/>
    <x v="5"/>
    <n v="79907"/>
    <x v="2"/>
    <s v="OFF-AP-10000027"/>
    <x v="1"/>
    <x v="9"/>
    <s v="Hoover Commercial SteamVac"/>
    <n v="5.4320000000000004"/>
    <n v="2"/>
    <n v="0.8"/>
    <n v="-13.58"/>
    <x v="9"/>
  </r>
  <r>
    <n v="8363"/>
    <x v="4140"/>
    <x v="3"/>
    <x v="460"/>
    <d v="2014-01-05T00:00:00"/>
    <s v="Second Class"/>
    <s v="TS-21655"/>
    <s v="Trudy Schmidt"/>
    <x v="0"/>
    <s v="United States"/>
    <s v="El Paso"/>
    <x v="5"/>
    <n v="79907"/>
    <x v="2"/>
    <s v="FUR-TA-10002958"/>
    <x v="0"/>
    <x v="3"/>
    <s v="Bevis Oval Conference Table, Walnut"/>
    <n v="913.43"/>
    <n v="5"/>
    <n v="0.3"/>
    <n v="-169.637"/>
    <x v="9"/>
  </r>
  <r>
    <n v="8364"/>
    <x v="4140"/>
    <x v="3"/>
    <x v="460"/>
    <d v="2014-01-05T00:00:00"/>
    <s v="Second Class"/>
    <s v="TS-21655"/>
    <s v="Trudy Schmidt"/>
    <x v="0"/>
    <s v="United States"/>
    <s v="El Paso"/>
    <x v="5"/>
    <n v="79907"/>
    <x v="2"/>
    <s v="OFF-ST-10002615"/>
    <x v="1"/>
    <x v="4"/>
    <s v="Dual Level, Single-Width Filing Carts"/>
    <n v="372.14400000000001"/>
    <n v="3"/>
    <n v="0.2"/>
    <n v="27.910799999999998"/>
    <x v="9"/>
  </r>
  <r>
    <n v="8365"/>
    <x v="4141"/>
    <x v="3"/>
    <x v="1045"/>
    <d v="2014-05-03T00:00:00"/>
    <s v="Standard Class"/>
    <s v="JL-15235"/>
    <s v="Janet Lee"/>
    <x v="0"/>
    <s v="United States"/>
    <s v="Kissimmee"/>
    <x v="2"/>
    <n v="34741"/>
    <x v="0"/>
    <s v="TEC-PH-10002624"/>
    <x v="2"/>
    <x v="7"/>
    <s v="Samsung Galaxy S4 Mini"/>
    <n v="751.98400000000004"/>
    <n v="2"/>
    <n v="0.2"/>
    <n v="84.598200000000006"/>
    <x v="3"/>
  </r>
  <r>
    <n v="8366"/>
    <x v="4142"/>
    <x v="3"/>
    <x v="289"/>
    <d v="2014-02-03T00:00:00"/>
    <s v="First Class"/>
    <s v="SZ-20035"/>
    <s v="Sam Zeldin"/>
    <x v="2"/>
    <s v="United States"/>
    <s v="Seattle"/>
    <x v="4"/>
    <n v="98105"/>
    <x v="1"/>
    <s v="TEC-PH-10002275"/>
    <x v="2"/>
    <x v="7"/>
    <s v="Mitel 5320 IP Phone VoIP phone"/>
    <n v="604.76800000000003"/>
    <n v="4"/>
    <n v="0.2"/>
    <n v="60.476799999999997"/>
    <x v="9"/>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x v="8"/>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x v="8"/>
  </r>
  <r>
    <n v="8369"/>
    <x v="4143"/>
    <x v="2"/>
    <x v="557"/>
    <d v="2011-09-12T00:00:00"/>
    <s v="Second Class"/>
    <s v="LR-17035"/>
    <s v="Lisa Ryan"/>
    <x v="1"/>
    <s v="United States"/>
    <s v="Santa Clara"/>
    <x v="1"/>
    <n v="95051"/>
    <x v="1"/>
    <s v="OFF-BI-10004308"/>
    <x v="1"/>
    <x v="8"/>
    <s v="Avery Legal 4-Ring Binder"/>
    <n v="83.92"/>
    <n v="5"/>
    <n v="0.2"/>
    <n v="31.47"/>
    <x v="8"/>
  </r>
  <r>
    <n v="8370"/>
    <x v="4144"/>
    <x v="0"/>
    <x v="725"/>
    <d v="2013-06-17T00:00:00"/>
    <s v="Standard Class"/>
    <s v="SV-20365"/>
    <s v="Seth Vernon"/>
    <x v="0"/>
    <s v="United States"/>
    <s v="Los Angeles"/>
    <x v="1"/>
    <n v="90049"/>
    <x v="1"/>
    <s v="FUR-TA-10003473"/>
    <x v="0"/>
    <x v="3"/>
    <s v="Bretford Rectangular Conference Table Tops"/>
    <n v="902.71199999999999"/>
    <n v="3"/>
    <n v="0.2"/>
    <n v="33.851700000000001"/>
    <x v="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x v="2"/>
  </r>
  <r>
    <n v="8372"/>
    <x v="4146"/>
    <x v="2"/>
    <x v="422"/>
    <d v="2011-12-30T00:00:00"/>
    <s v="First Class"/>
    <s v="NC-18415"/>
    <s v="Nathan Cano"/>
    <x v="0"/>
    <s v="United States"/>
    <s v="Fort Worth"/>
    <x v="5"/>
    <n v="76106"/>
    <x v="2"/>
    <s v="OFF-BI-10001658"/>
    <x v="1"/>
    <x v="8"/>
    <s v="GBC Standard Therm-A-Bind Covers"/>
    <n v="4.984"/>
    <n v="1"/>
    <n v="0.8"/>
    <n v="-8.4727999999999994"/>
    <x v="4"/>
  </r>
  <r>
    <n v="8373"/>
    <x v="4147"/>
    <x v="0"/>
    <x v="390"/>
    <d v="2013-12-02T00:00:00"/>
    <s v="Standard Class"/>
    <s v="SC-20680"/>
    <s v="Steve Carroll"/>
    <x v="2"/>
    <s v="United States"/>
    <s v="Seattle"/>
    <x v="4"/>
    <n v="98105"/>
    <x v="1"/>
    <s v="FUR-FU-10003535"/>
    <x v="0"/>
    <x v="5"/>
    <s v="Howard Miller Distant Time Traveler Alarm Clock"/>
    <n v="82.26"/>
    <n v="3"/>
    <n v="0"/>
    <n v="33.726599999999998"/>
    <x v="0"/>
  </r>
  <r>
    <n v="8374"/>
    <x v="4148"/>
    <x v="0"/>
    <x v="338"/>
    <d v="2013-11-14T00:00:00"/>
    <s v="First Class"/>
    <s v="RO-19780"/>
    <s v="Rose O'Brian"/>
    <x v="0"/>
    <s v="United States"/>
    <s v="San Francisco"/>
    <x v="1"/>
    <n v="94110"/>
    <x v="1"/>
    <s v="OFF-ST-10000352"/>
    <x v="1"/>
    <x v="4"/>
    <s v="Acco Perma 2700 Stacking Storage Drawers"/>
    <n v="29.74"/>
    <n v="1"/>
    <n v="0"/>
    <n v="4.4610000000000003"/>
    <x v="0"/>
  </r>
  <r>
    <n v="8375"/>
    <x v="4149"/>
    <x v="1"/>
    <x v="956"/>
    <d v="2012-01-10T00:00:00"/>
    <s v="Standard Class"/>
    <s v="JL-15175"/>
    <s v="James Lanier"/>
    <x v="2"/>
    <s v="United States"/>
    <s v="San Francisco"/>
    <x v="1"/>
    <n v="94110"/>
    <x v="1"/>
    <s v="OFF-AP-10004859"/>
    <x v="1"/>
    <x v="9"/>
    <s v="Acco 6 Outlet Guardian Premium Surge Suppressor"/>
    <n v="87.36"/>
    <n v="6"/>
    <n v="0"/>
    <n v="23.587199999999999"/>
    <x v="9"/>
  </r>
  <r>
    <n v="8376"/>
    <x v="4149"/>
    <x v="1"/>
    <x v="956"/>
    <d v="2012-01-10T00:00:00"/>
    <s v="Standard Class"/>
    <s v="JL-15175"/>
    <s v="James Lanier"/>
    <x v="2"/>
    <s v="United States"/>
    <s v="San Francisco"/>
    <x v="1"/>
    <n v="94110"/>
    <x v="1"/>
    <s v="OFF-BI-10001294"/>
    <x v="1"/>
    <x v="8"/>
    <s v="Fellowes Binding Cases"/>
    <n v="56.16"/>
    <n v="6"/>
    <n v="0.2"/>
    <n v="17.55"/>
    <x v="9"/>
  </r>
  <r>
    <n v="8377"/>
    <x v="4150"/>
    <x v="3"/>
    <x v="708"/>
    <d v="2014-03-28T00:00:00"/>
    <s v="Standard Class"/>
    <s v="PW-19030"/>
    <s v="Pauline Webber"/>
    <x v="1"/>
    <s v="United States"/>
    <s v="Pompano Beach"/>
    <x v="2"/>
    <n v="33068"/>
    <x v="0"/>
    <s v="OFF-AP-10001242"/>
    <x v="1"/>
    <x v="9"/>
    <s v="APC 7 Outlet Network SurgeArrest Surge Protector"/>
    <n v="64.384"/>
    <n v="1"/>
    <n v="0.2"/>
    <n v="8.048"/>
    <x v="10"/>
  </r>
  <r>
    <n v="8378"/>
    <x v="4151"/>
    <x v="1"/>
    <x v="768"/>
    <d v="2012-11-18T00:00:00"/>
    <s v="Standard Class"/>
    <s v="MF-18250"/>
    <s v="Monica Federle"/>
    <x v="1"/>
    <s v="United States"/>
    <s v="Houston"/>
    <x v="5"/>
    <n v="77095"/>
    <x v="2"/>
    <s v="OFF-ST-10002344"/>
    <x v="1"/>
    <x v="4"/>
    <s v="Carina 42&quot;Hx23 3/4&quot;W Media Storage Unit"/>
    <n v="64.784000000000006"/>
    <n v="1"/>
    <n v="0.2"/>
    <n v="-14.5764"/>
    <x v="0"/>
  </r>
  <r>
    <n v="8379"/>
    <x v="4151"/>
    <x v="1"/>
    <x v="768"/>
    <d v="2012-11-18T00:00:00"/>
    <s v="Standard Class"/>
    <s v="MF-18250"/>
    <s v="Monica Federle"/>
    <x v="1"/>
    <s v="United States"/>
    <s v="Houston"/>
    <x v="5"/>
    <n v="77095"/>
    <x v="2"/>
    <s v="OFF-PA-10003349"/>
    <x v="1"/>
    <x v="10"/>
    <s v="Xerox 1957"/>
    <n v="15.552"/>
    <n v="3"/>
    <n v="0.2"/>
    <n v="5.6375999999999999"/>
    <x v="0"/>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x v="0"/>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x v="8"/>
  </r>
  <r>
    <n v="8382"/>
    <x v="4153"/>
    <x v="0"/>
    <x v="716"/>
    <d v="2013-03-20T00:00:00"/>
    <s v="Second Class"/>
    <s v="AC-10660"/>
    <s v="Anna Chung"/>
    <x v="0"/>
    <s v="United States"/>
    <s v="San Francisco"/>
    <x v="1"/>
    <n v="94109"/>
    <x v="1"/>
    <s v="TEC-PH-10003800"/>
    <x v="2"/>
    <x v="7"/>
    <s v="i.Sound Portable Power - 8000 mAh"/>
    <n v="84.784000000000006"/>
    <n v="2"/>
    <n v="0.2"/>
    <n v="-20.136199999999999"/>
    <x v="10"/>
  </r>
  <r>
    <n v="8383"/>
    <x v="4154"/>
    <x v="0"/>
    <x v="597"/>
    <d v="2013-02-15T00:00:00"/>
    <s v="Standard Class"/>
    <s v="MH-17440"/>
    <s v="Mark Haberlin"/>
    <x v="1"/>
    <s v="United States"/>
    <s v="Houston"/>
    <x v="5"/>
    <n v="77036"/>
    <x v="2"/>
    <s v="FUR-CH-10001270"/>
    <x v="0"/>
    <x v="1"/>
    <s v="Harbour Creations Steel Folding Chair"/>
    <n v="241.5"/>
    <n v="4"/>
    <n v="0.3"/>
    <n v="0"/>
    <x v="11"/>
  </r>
  <r>
    <n v="8384"/>
    <x v="4155"/>
    <x v="0"/>
    <x v="491"/>
    <d v="2013-11-29T00:00:00"/>
    <s v="First Class"/>
    <s v="CD-12790"/>
    <s v="Cynthia Delaney"/>
    <x v="2"/>
    <s v="United States"/>
    <s v="Shelton"/>
    <x v="29"/>
    <n v="6484"/>
    <x v="3"/>
    <s v="TEC-AC-10003447"/>
    <x v="2"/>
    <x v="11"/>
    <s v="Micropad Numeric Keypads"/>
    <n v="59.97"/>
    <n v="3"/>
    <n v="0"/>
    <n v="14.9925"/>
    <x v="0"/>
  </r>
  <r>
    <n v="8385"/>
    <x v="4155"/>
    <x v="0"/>
    <x v="491"/>
    <d v="2013-11-29T00:00:00"/>
    <s v="First Class"/>
    <s v="CD-12790"/>
    <s v="Cynthia Delaney"/>
    <x v="2"/>
    <s v="United States"/>
    <s v="Shelton"/>
    <x v="29"/>
    <n v="6484"/>
    <x v="3"/>
    <s v="OFF-PA-10004285"/>
    <x v="1"/>
    <x v="10"/>
    <s v="Xerox 1959"/>
    <n v="13.36"/>
    <n v="2"/>
    <n v="0"/>
    <n v="6.4127999999999998"/>
    <x v="0"/>
  </r>
  <r>
    <n v="8386"/>
    <x v="4156"/>
    <x v="3"/>
    <x v="507"/>
    <d v="2014-09-09T00:00:00"/>
    <s v="Standard Class"/>
    <s v="CV-12805"/>
    <s v="Cynthia Voltz"/>
    <x v="1"/>
    <s v="United States"/>
    <s v="Oakland"/>
    <x v="1"/>
    <n v="94601"/>
    <x v="1"/>
    <s v="OFF-BI-10001757"/>
    <x v="1"/>
    <x v="8"/>
    <s v="Pressboard Hanging Data Binders for Unburst Sheets"/>
    <n v="11.808"/>
    <n v="3"/>
    <n v="0.2"/>
    <n v="4.1327999999999996"/>
    <x v="8"/>
  </r>
  <r>
    <n v="8387"/>
    <x v="4157"/>
    <x v="1"/>
    <x v="71"/>
    <d v="2012-06-03T00:00:00"/>
    <s v="Standard Class"/>
    <s v="TB-21625"/>
    <s v="Trudy Brown"/>
    <x v="0"/>
    <s v="United States"/>
    <s v="Manchester"/>
    <x v="29"/>
    <n v="6040"/>
    <x v="3"/>
    <s v="OFF-ST-10001558"/>
    <x v="1"/>
    <x v="4"/>
    <s v="Acco Perma 4000 Stacking Storage Drawers"/>
    <n v="16.239999999999998"/>
    <n v="1"/>
    <n v="0"/>
    <n v="2.4359999999999999"/>
    <x v="5"/>
  </r>
  <r>
    <n v="8388"/>
    <x v="4157"/>
    <x v="1"/>
    <x v="71"/>
    <d v="2012-06-03T00:00:00"/>
    <s v="Standard Class"/>
    <s v="TB-21625"/>
    <s v="Trudy Brown"/>
    <x v="0"/>
    <s v="United States"/>
    <s v="Manchester"/>
    <x v="29"/>
    <n v="6040"/>
    <x v="3"/>
    <s v="OFF-ST-10001328"/>
    <x v="1"/>
    <x v="4"/>
    <s v="Personal Filing Tote with Lid, Black/Gray"/>
    <n v="77.55"/>
    <n v="5"/>
    <n v="0"/>
    <n v="21.713999999999999"/>
    <x v="5"/>
  </r>
  <r>
    <n v="8389"/>
    <x v="4158"/>
    <x v="2"/>
    <x v="301"/>
    <d v="2011-11-05T00:00:00"/>
    <s v="Standard Class"/>
    <s v="DG-13300"/>
    <s v="Deirdre Greer"/>
    <x v="1"/>
    <s v="United States"/>
    <s v="Orange"/>
    <x v="30"/>
    <n v="7050"/>
    <x v="3"/>
    <s v="OFF-AP-10004708"/>
    <x v="1"/>
    <x v="9"/>
    <s v="Fellowes Superior 10 Outlet Split Surge Protector"/>
    <n v="76.12"/>
    <n v="2"/>
    <n v="0"/>
    <n v="22.0748"/>
    <x v="0"/>
  </r>
  <r>
    <n v="8390"/>
    <x v="4159"/>
    <x v="0"/>
    <x v="797"/>
    <d v="2013-12-31T00:00:00"/>
    <s v="First Class"/>
    <s v="RD-19810"/>
    <s v="Ross DeVincentis"/>
    <x v="2"/>
    <s v="United States"/>
    <s v="Akron"/>
    <x v="24"/>
    <n v="44312"/>
    <x v="3"/>
    <s v="OFF-FA-10000621"/>
    <x v="1"/>
    <x v="13"/>
    <s v="OIC Colored Binder Clips, Assorted Sizes"/>
    <n v="17.184000000000001"/>
    <n v="6"/>
    <n v="0.2"/>
    <n v="6.2291999999999996"/>
    <x v="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x v="4"/>
  </r>
  <r>
    <n v="8392"/>
    <x v="4161"/>
    <x v="3"/>
    <x v="331"/>
    <d v="2014-12-31T00:00:00"/>
    <s v="Standard Class"/>
    <s v="JB-16045"/>
    <s v="Julia Barnett"/>
    <x v="2"/>
    <s v="United States"/>
    <s v="Danbury"/>
    <x v="29"/>
    <n v="6810"/>
    <x v="3"/>
    <s v="FUR-FU-10001473"/>
    <x v="0"/>
    <x v="5"/>
    <s v="DAX Wood Document Frame"/>
    <n v="27.46"/>
    <n v="2"/>
    <n v="0"/>
    <n v="9.8856000000000002"/>
    <x v="4"/>
  </r>
  <r>
    <n v="8393"/>
    <x v="4162"/>
    <x v="0"/>
    <x v="49"/>
    <d v="2013-12-07T00:00:00"/>
    <s v="Second Class"/>
    <s v="EJ-14155"/>
    <s v="Eva Jacobs"/>
    <x v="0"/>
    <s v="United States"/>
    <s v="Franklin"/>
    <x v="31"/>
    <n v="2038"/>
    <x v="3"/>
    <s v="TEC-PH-10000193"/>
    <x v="2"/>
    <x v="7"/>
    <s v="Jensen SMPS-640 -Â speaker phone"/>
    <n v="137.94"/>
    <n v="3"/>
    <n v="0"/>
    <n v="35.864400000000003"/>
    <x v="4"/>
  </r>
  <r>
    <n v="8394"/>
    <x v="4162"/>
    <x v="0"/>
    <x v="49"/>
    <d v="2013-12-07T00:00:00"/>
    <s v="Second Class"/>
    <s v="EJ-14155"/>
    <s v="Eva Jacobs"/>
    <x v="0"/>
    <s v="United States"/>
    <s v="Franklin"/>
    <x v="31"/>
    <n v="2038"/>
    <x v="3"/>
    <s v="FUR-FU-10002045"/>
    <x v="0"/>
    <x v="5"/>
    <s v="Executive Impressions 14&quot;"/>
    <n v="111.15"/>
    <n v="5"/>
    <n v="0"/>
    <n v="48.905999999999999"/>
    <x v="4"/>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x v="4"/>
  </r>
  <r>
    <n v="8396"/>
    <x v="4162"/>
    <x v="0"/>
    <x v="49"/>
    <d v="2013-12-07T00:00:00"/>
    <s v="Second Class"/>
    <s v="EJ-14155"/>
    <s v="Eva Jacobs"/>
    <x v="0"/>
    <s v="United States"/>
    <s v="Franklin"/>
    <x v="31"/>
    <n v="2038"/>
    <x v="3"/>
    <s v="FUR-TA-10001095"/>
    <x v="0"/>
    <x v="3"/>
    <s v="Chromcraft Round Conference Tables"/>
    <n v="366.00900000000001"/>
    <n v="3"/>
    <n v="0.3"/>
    <n v="-47.058300000000003"/>
    <x v="4"/>
  </r>
  <r>
    <n v="8397"/>
    <x v="4163"/>
    <x v="2"/>
    <x v="479"/>
    <d v="2011-06-30T00:00:00"/>
    <s v="Same Day"/>
    <s v="BD-11620"/>
    <s v="Brian DeCherney"/>
    <x v="0"/>
    <s v="United States"/>
    <s v="Wilmington"/>
    <x v="3"/>
    <n v="28403"/>
    <x v="0"/>
    <s v="OFF-PA-10001144"/>
    <x v="1"/>
    <x v="10"/>
    <s v="Xerox 1913"/>
    <n v="310.68799999999999"/>
    <n v="7"/>
    <n v="0.2"/>
    <n v="108.74079999999999"/>
    <x v="1"/>
  </r>
  <r>
    <n v="8398"/>
    <x v="4164"/>
    <x v="2"/>
    <x v="1010"/>
    <d v="2011-09-04T00:00:00"/>
    <s v="First Class"/>
    <s v="MR-17545"/>
    <s v="Mathew Reese"/>
    <x v="2"/>
    <s v="United States"/>
    <s v="Houston"/>
    <x v="5"/>
    <n v="77095"/>
    <x v="2"/>
    <s v="OFF-BI-10004099"/>
    <x v="1"/>
    <x v="8"/>
    <s v="GBC VeloBinder Strips"/>
    <n v="7.68"/>
    <n v="5"/>
    <n v="0.8"/>
    <n v="-11.52"/>
    <x v="8"/>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x v="0"/>
  </r>
  <r>
    <n v="8400"/>
    <x v="4166"/>
    <x v="1"/>
    <x v="657"/>
    <d v="2012-04-18T00:00:00"/>
    <s v="Standard Class"/>
    <s v="TH-21100"/>
    <s v="Thea Hendricks"/>
    <x v="0"/>
    <s v="United States"/>
    <s v="Glendale"/>
    <x v="16"/>
    <n v="85301"/>
    <x v="1"/>
    <s v="OFF-ST-10000344"/>
    <x v="1"/>
    <x v="4"/>
    <s v="Neat Ideas Personal Hanging Folder Files, Black"/>
    <n v="10.744"/>
    <n v="1"/>
    <n v="0.2"/>
    <n v="0.80579999999999996"/>
    <x v="3"/>
  </r>
  <r>
    <n v="8401"/>
    <x v="4167"/>
    <x v="1"/>
    <x v="901"/>
    <d v="2012-12-09T00:00:00"/>
    <s v="Second Class"/>
    <s v="BD-11635"/>
    <s v="Brian Derr"/>
    <x v="0"/>
    <s v="United States"/>
    <s v="New York City"/>
    <x v="15"/>
    <n v="10009"/>
    <x v="3"/>
    <s v="OFF-BI-10002026"/>
    <x v="1"/>
    <x v="8"/>
    <s v="Avery Arch Ring Binders"/>
    <n v="232.4"/>
    <n v="5"/>
    <n v="0.2"/>
    <n v="78.435000000000002"/>
    <x v="4"/>
  </r>
  <r>
    <n v="8402"/>
    <x v="4167"/>
    <x v="1"/>
    <x v="901"/>
    <d v="2012-12-09T00:00:00"/>
    <s v="Second Class"/>
    <s v="BD-11635"/>
    <s v="Brian Derr"/>
    <x v="0"/>
    <s v="United States"/>
    <s v="New York City"/>
    <x v="15"/>
    <n v="10009"/>
    <x v="3"/>
    <s v="FUR-CH-10003535"/>
    <x v="0"/>
    <x v="1"/>
    <s v="Global Armless Task Chair, Royal Blue"/>
    <n v="164.64599999999999"/>
    <n v="3"/>
    <n v="0.1"/>
    <n v="12.8058"/>
    <x v="4"/>
  </r>
  <r>
    <n v="8403"/>
    <x v="4167"/>
    <x v="1"/>
    <x v="901"/>
    <d v="2012-12-09T00:00:00"/>
    <s v="Second Class"/>
    <s v="BD-11635"/>
    <s v="Brian Derr"/>
    <x v="0"/>
    <s v="United States"/>
    <s v="New York City"/>
    <x v="15"/>
    <n v="10009"/>
    <x v="3"/>
    <s v="OFF-PA-10004156"/>
    <x v="1"/>
    <x v="10"/>
    <s v="Xerox 188"/>
    <n v="22.68"/>
    <n v="2"/>
    <n v="0"/>
    <n v="11.113200000000001"/>
    <x v="4"/>
  </r>
  <r>
    <n v="8404"/>
    <x v="4168"/>
    <x v="0"/>
    <x v="854"/>
    <d v="2013-02-07T00:00:00"/>
    <s v="Standard Class"/>
    <s v="SM-20950"/>
    <s v="Suzanne McNair"/>
    <x v="1"/>
    <s v="United States"/>
    <s v="Los Angeles"/>
    <x v="1"/>
    <n v="90036"/>
    <x v="1"/>
    <s v="OFF-PA-10002254"/>
    <x v="1"/>
    <x v="10"/>
    <s v="Xerox 1883"/>
    <n v="105.52"/>
    <n v="4"/>
    <n v="0"/>
    <n v="48.539200000000001"/>
    <x v="11"/>
  </r>
  <r>
    <n v="8405"/>
    <x v="4169"/>
    <x v="3"/>
    <x v="141"/>
    <d v="2014-07-13T00:00:00"/>
    <s v="Standard Class"/>
    <s v="HE-14800"/>
    <s v="Harold Engle"/>
    <x v="1"/>
    <s v="United States"/>
    <s v="Newark"/>
    <x v="13"/>
    <n v="19711"/>
    <x v="3"/>
    <s v="FUR-FU-10003247"/>
    <x v="0"/>
    <x v="5"/>
    <s v="36X48 HARDFLOOR CHAIRMAT"/>
    <n v="83.92"/>
    <n v="4"/>
    <n v="0"/>
    <n v="5.8743999999999996"/>
    <x v="7"/>
  </r>
  <r>
    <n v="8406"/>
    <x v="4169"/>
    <x v="3"/>
    <x v="141"/>
    <d v="2014-07-13T00:00:00"/>
    <s v="Standard Class"/>
    <s v="HE-14800"/>
    <s v="Harold Engle"/>
    <x v="1"/>
    <s v="United States"/>
    <s v="Newark"/>
    <x v="13"/>
    <n v="19711"/>
    <x v="3"/>
    <s v="TEC-AC-10002473"/>
    <x v="2"/>
    <x v="11"/>
    <s v="Maxell 4.7GB DVD-R"/>
    <n v="141.9"/>
    <n v="5"/>
    <n v="0"/>
    <n v="58.179000000000002"/>
    <x v="7"/>
  </r>
  <r>
    <n v="8407"/>
    <x v="4169"/>
    <x v="3"/>
    <x v="141"/>
    <d v="2014-07-13T00:00:00"/>
    <s v="Standard Class"/>
    <s v="HE-14800"/>
    <s v="Harold Engle"/>
    <x v="1"/>
    <s v="United States"/>
    <s v="Newark"/>
    <x v="13"/>
    <n v="19711"/>
    <x v="3"/>
    <s v="FUR-FU-10001057"/>
    <x v="0"/>
    <x v="5"/>
    <s v="Tensor Track Tree Floor Lamp"/>
    <n v="39.979999999999997"/>
    <n v="2"/>
    <n v="0"/>
    <n v="9.1953999999999994"/>
    <x v="7"/>
  </r>
  <r>
    <n v="8408"/>
    <x v="4169"/>
    <x v="3"/>
    <x v="141"/>
    <d v="2014-07-13T00:00:00"/>
    <s v="Standard Class"/>
    <s v="HE-14800"/>
    <s v="Harold Engle"/>
    <x v="1"/>
    <s v="United States"/>
    <s v="Newark"/>
    <x v="13"/>
    <n v="19711"/>
    <x v="3"/>
    <s v="OFF-AR-10001419"/>
    <x v="1"/>
    <x v="6"/>
    <s v="Newell 325"/>
    <n v="28.91"/>
    <n v="7"/>
    <n v="0"/>
    <n v="8.673"/>
    <x v="7"/>
  </r>
  <r>
    <n v="8409"/>
    <x v="4169"/>
    <x v="3"/>
    <x v="141"/>
    <d v="2014-07-13T00:00:00"/>
    <s v="Standard Class"/>
    <s v="HE-14800"/>
    <s v="Harold Engle"/>
    <x v="1"/>
    <s v="United States"/>
    <s v="Newark"/>
    <x v="13"/>
    <n v="19711"/>
    <x v="3"/>
    <s v="OFF-AR-10004010"/>
    <x v="1"/>
    <x v="6"/>
    <s v="Hunt Boston Vacuum Mount KS Pencil Sharpener"/>
    <n v="174.95"/>
    <n v="5"/>
    <n v="0"/>
    <n v="45.487000000000002"/>
    <x v="7"/>
  </r>
  <r>
    <n v="8410"/>
    <x v="4170"/>
    <x v="1"/>
    <x v="555"/>
    <d v="2012-12-17T00:00:00"/>
    <s v="Standard Class"/>
    <s v="JK-15640"/>
    <s v="Jim Kriz"/>
    <x v="2"/>
    <s v="United States"/>
    <s v="San Bernardino"/>
    <x v="1"/>
    <n v="92404"/>
    <x v="1"/>
    <s v="OFF-BI-10004230"/>
    <x v="1"/>
    <x v="8"/>
    <s v="GBC Recycled Grain Textured Covers"/>
    <n v="110.52800000000001"/>
    <n v="4"/>
    <n v="0.2"/>
    <n v="38.684800000000003"/>
    <x v="4"/>
  </r>
  <r>
    <n v="8411"/>
    <x v="4171"/>
    <x v="0"/>
    <x v="625"/>
    <d v="2013-11-16T00:00:00"/>
    <s v="Same Day"/>
    <s v="ON-18715"/>
    <s v="Odella Nelson"/>
    <x v="1"/>
    <s v="United States"/>
    <s v="Burlington"/>
    <x v="3"/>
    <n v="27217"/>
    <x v="0"/>
    <s v="FUR-TA-10001768"/>
    <x v="0"/>
    <x v="3"/>
    <s v="Hon Racetrack Conference Tables"/>
    <n v="630.024"/>
    <n v="4"/>
    <n v="0.4"/>
    <n v="-199.5076"/>
    <x v="0"/>
  </r>
  <r>
    <n v="8412"/>
    <x v="4172"/>
    <x v="0"/>
    <x v="195"/>
    <d v="2013-05-13T00:00:00"/>
    <s v="Second Class"/>
    <s v="TH-21100"/>
    <s v="Thea Hendricks"/>
    <x v="0"/>
    <s v="United States"/>
    <s v="Salem"/>
    <x v="17"/>
    <n v="24153"/>
    <x v="0"/>
    <s v="OFF-AR-10003514"/>
    <x v="1"/>
    <x v="6"/>
    <s v="4009 Highlighters by Sanford"/>
    <n v="27.86"/>
    <n v="7"/>
    <n v="0"/>
    <n v="9.1937999999999995"/>
    <x v="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x v="10"/>
  </r>
  <r>
    <n v="8414"/>
    <x v="4174"/>
    <x v="0"/>
    <x v="907"/>
    <d v="2013-12-22T00:00:00"/>
    <s v="Standard Class"/>
    <s v="AH-10075"/>
    <s v="Adam Hart"/>
    <x v="1"/>
    <s v="United States"/>
    <s v="Arlington"/>
    <x v="5"/>
    <n v="76017"/>
    <x v="2"/>
    <s v="OFF-PA-10001972"/>
    <x v="1"/>
    <x v="10"/>
    <s v="Xerox 214"/>
    <n v="51.84"/>
    <n v="10"/>
    <n v="0.2"/>
    <n v="18.143999999999998"/>
    <x v="4"/>
  </r>
  <r>
    <n v="8415"/>
    <x v="4174"/>
    <x v="0"/>
    <x v="907"/>
    <d v="2013-12-22T00:00:00"/>
    <s v="Standard Class"/>
    <s v="AH-10075"/>
    <s v="Adam Hart"/>
    <x v="1"/>
    <s v="United States"/>
    <s v="Arlington"/>
    <x v="5"/>
    <n v="76017"/>
    <x v="2"/>
    <s v="TEC-AC-10002942"/>
    <x v="2"/>
    <x v="11"/>
    <s v="WD My Passport Ultra 1TB Portable External Hard Drive"/>
    <n v="165.6"/>
    <n v="3"/>
    <n v="0.2"/>
    <n v="-6.21"/>
    <x v="4"/>
  </r>
  <r>
    <n v="8416"/>
    <x v="4175"/>
    <x v="3"/>
    <x v="1191"/>
    <d v="2014-04-13T00:00:00"/>
    <s v="Standard Class"/>
    <s v="ML-17755"/>
    <s v="Max Ludwig"/>
    <x v="2"/>
    <s v="United States"/>
    <s v="Marion"/>
    <x v="23"/>
    <n v="52302"/>
    <x v="2"/>
    <s v="OFF-PA-10000474"/>
    <x v="1"/>
    <x v="10"/>
    <s v="Staples"/>
    <n v="106.32"/>
    <n v="3"/>
    <n v="0"/>
    <n v="49.970399999999998"/>
    <x v="3"/>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x v="5"/>
  </r>
  <r>
    <n v="8418"/>
    <x v="4176"/>
    <x v="3"/>
    <x v="1188"/>
    <d v="2014-05-12T00:00:00"/>
    <s v="First Class"/>
    <s v="LB-16795"/>
    <s v="Laurel Beltran"/>
    <x v="2"/>
    <s v="United States"/>
    <s v="Seattle"/>
    <x v="4"/>
    <n v="98105"/>
    <x v="1"/>
    <s v="OFF-ST-10000604"/>
    <x v="1"/>
    <x v="4"/>
    <s v="Home/Office Personal File Carts"/>
    <n v="104.28"/>
    <n v="3"/>
    <n v="0"/>
    <n v="26.07"/>
    <x v="5"/>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x v="5"/>
  </r>
  <r>
    <n v="8420"/>
    <x v="4176"/>
    <x v="3"/>
    <x v="1188"/>
    <d v="2014-05-12T00:00:00"/>
    <s v="First Class"/>
    <s v="LB-16795"/>
    <s v="Laurel Beltran"/>
    <x v="2"/>
    <s v="United States"/>
    <s v="Seattle"/>
    <x v="4"/>
    <n v="98105"/>
    <x v="1"/>
    <s v="OFF-ST-10000636"/>
    <x v="1"/>
    <x v="4"/>
    <s v="Rogers Profile Extra Capacity Storage Tub"/>
    <n v="66.959999999999994"/>
    <n v="4"/>
    <n v="0"/>
    <n v="2.6783999999999999"/>
    <x v="5"/>
  </r>
  <r>
    <n v="8421"/>
    <x v="4176"/>
    <x v="3"/>
    <x v="1188"/>
    <d v="2014-05-12T00:00:00"/>
    <s v="First Class"/>
    <s v="LB-16795"/>
    <s v="Laurel Beltran"/>
    <x v="2"/>
    <s v="United States"/>
    <s v="Seattle"/>
    <x v="4"/>
    <n v="98105"/>
    <x v="1"/>
    <s v="TEC-AC-10004171"/>
    <x v="2"/>
    <x v="11"/>
    <s v="Razer Kraken 7.1 Surround Sound Over Ear USB Gaming Headset"/>
    <n v="199.98"/>
    <n v="2"/>
    <n v="0"/>
    <n v="87.991200000000006"/>
    <x v="5"/>
  </r>
  <r>
    <n v="8422"/>
    <x v="4177"/>
    <x v="3"/>
    <x v="386"/>
    <d v="2014-10-17T00:00:00"/>
    <s v="Standard Class"/>
    <s v="NP-18670"/>
    <s v="Nora Paige"/>
    <x v="0"/>
    <s v="United States"/>
    <s v="Lakewood"/>
    <x v="30"/>
    <n v="8701"/>
    <x v="3"/>
    <s v="TEC-AC-10002167"/>
    <x v="2"/>
    <x v="11"/>
    <s v="ImationÂ 8gb Micro Traveldrive Usb 2.0Â Flash Drive"/>
    <n v="45"/>
    <n v="3"/>
    <n v="0"/>
    <n v="4.95"/>
    <x v="2"/>
  </r>
  <r>
    <n v="8423"/>
    <x v="4177"/>
    <x v="3"/>
    <x v="386"/>
    <d v="2014-10-17T00:00:00"/>
    <s v="Standard Class"/>
    <s v="NP-18670"/>
    <s v="Nora Paige"/>
    <x v="0"/>
    <s v="United States"/>
    <s v="Lakewood"/>
    <x v="30"/>
    <n v="8701"/>
    <x v="3"/>
    <s v="OFF-FA-10000621"/>
    <x v="1"/>
    <x v="13"/>
    <s v="OIC Colored Binder Clips, Assorted Sizes"/>
    <n v="17.899999999999999"/>
    <n v="5"/>
    <n v="0"/>
    <n v="8.7710000000000008"/>
    <x v="2"/>
  </r>
  <r>
    <n v="8424"/>
    <x v="4177"/>
    <x v="3"/>
    <x v="386"/>
    <d v="2014-10-17T00:00:00"/>
    <s v="Standard Class"/>
    <s v="NP-18670"/>
    <s v="Nora Paige"/>
    <x v="0"/>
    <s v="United States"/>
    <s v="Lakewood"/>
    <x v="30"/>
    <n v="8701"/>
    <x v="3"/>
    <s v="FUR-FU-10004053"/>
    <x v="0"/>
    <x v="5"/>
    <s v="DAX Two-Tone Silver Metal Document Frame"/>
    <n v="40.479999999999997"/>
    <n v="2"/>
    <n v="0"/>
    <n v="17.406400000000001"/>
    <x v="2"/>
  </r>
  <r>
    <n v="8425"/>
    <x v="4177"/>
    <x v="3"/>
    <x v="386"/>
    <d v="2014-10-17T00:00:00"/>
    <s v="Standard Class"/>
    <s v="NP-18670"/>
    <s v="Nora Paige"/>
    <x v="0"/>
    <s v="United States"/>
    <s v="Lakewood"/>
    <x v="30"/>
    <n v="8701"/>
    <x v="3"/>
    <s v="FUR-BO-10003404"/>
    <x v="0"/>
    <x v="0"/>
    <s v="Global Adaptabilites Bookcase, Cherry/Storm Gray Finish"/>
    <n v="2154.9"/>
    <n v="5"/>
    <n v="0"/>
    <n v="129.29400000000001"/>
    <x v="2"/>
  </r>
  <r>
    <n v="8426"/>
    <x v="4178"/>
    <x v="0"/>
    <x v="770"/>
    <d v="2013-08-31T00:00:00"/>
    <s v="First Class"/>
    <s v="EB-13750"/>
    <s v="Edward Becker"/>
    <x v="1"/>
    <s v="United States"/>
    <s v="Cincinnati"/>
    <x v="24"/>
    <n v="45231"/>
    <x v="3"/>
    <s v="OFF-BI-10004099"/>
    <x v="1"/>
    <x v="8"/>
    <s v="GBC VeloBinder Strips"/>
    <n v="18.431999999999999"/>
    <n v="8"/>
    <n v="0.7"/>
    <n v="-12.288"/>
    <x v="6"/>
  </r>
  <r>
    <n v="8427"/>
    <x v="4179"/>
    <x v="1"/>
    <x v="653"/>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x v="2"/>
  </r>
  <r>
    <n v="8428"/>
    <x v="4180"/>
    <x v="3"/>
    <x v="51"/>
    <d v="2014-11-26T00:00:00"/>
    <s v="First Class"/>
    <s v="DC-12850"/>
    <s v="Dan Campbell"/>
    <x v="0"/>
    <s v="United States"/>
    <s v="Roseville"/>
    <x v="12"/>
    <n v="48066"/>
    <x v="2"/>
    <s v="OFF-SU-10001935"/>
    <x v="1"/>
    <x v="14"/>
    <s v="Staples"/>
    <n v="4.3600000000000003"/>
    <n v="2"/>
    <n v="0"/>
    <n v="0.1744"/>
    <x v="0"/>
  </r>
  <r>
    <n v="8429"/>
    <x v="4181"/>
    <x v="3"/>
    <x v="105"/>
    <d v="2014-11-17T00:00:00"/>
    <s v="Standard Class"/>
    <s v="DJ-13510"/>
    <s v="Don Jones"/>
    <x v="1"/>
    <s v="United States"/>
    <s v="Tempe"/>
    <x v="16"/>
    <n v="85281"/>
    <x v="1"/>
    <s v="TEC-AC-10004227"/>
    <x v="2"/>
    <x v="11"/>
    <s v="SanDisk Ultra 16 GB MicroSDHC Class 10 Memory Card"/>
    <n v="62.351999999999997"/>
    <n v="6"/>
    <n v="0.2"/>
    <n v="-10.9116"/>
    <x v="0"/>
  </r>
  <r>
    <n v="8430"/>
    <x v="4182"/>
    <x v="0"/>
    <x v="1054"/>
    <d v="2013-12-22T00:00:00"/>
    <s v="Second Class"/>
    <s v="CL-12565"/>
    <s v="Clay Ludtke"/>
    <x v="0"/>
    <s v="United States"/>
    <s v="Reading"/>
    <x v="9"/>
    <n v="19601"/>
    <x v="3"/>
    <s v="FUR-FU-10004904"/>
    <x v="0"/>
    <x v="5"/>
    <s v="Eldon &quot;L&quot; Workstation Diamond Chairmat"/>
    <n v="303.92"/>
    <n v="5"/>
    <n v="0.2"/>
    <n v="-30.391999999999999"/>
    <x v="4"/>
  </r>
  <r>
    <n v="8431"/>
    <x v="4183"/>
    <x v="2"/>
    <x v="809"/>
    <d v="2011-04-05T00:00:00"/>
    <s v="Standard Class"/>
    <s v="NC-18340"/>
    <s v="Nat Carroll"/>
    <x v="0"/>
    <s v="United States"/>
    <s v="Apple Valley"/>
    <x v="11"/>
    <n v="55124"/>
    <x v="2"/>
    <s v="OFF-ST-10001511"/>
    <x v="1"/>
    <x v="4"/>
    <s v="Space Solutions Commercial Steel Shelving"/>
    <n v="129.30000000000001"/>
    <n v="2"/>
    <n v="0"/>
    <n v="6.4649999999999999"/>
    <x v="10"/>
  </r>
  <r>
    <n v="8432"/>
    <x v="4184"/>
    <x v="3"/>
    <x v="1183"/>
    <d v="2014-11-14T00:00:00"/>
    <s v="Standard Class"/>
    <s v="KN-16450"/>
    <s v="Kean Nguyen"/>
    <x v="1"/>
    <s v="United States"/>
    <s v="Baltimore"/>
    <x v="39"/>
    <n v="21215"/>
    <x v="3"/>
    <s v="FUR-FU-10003535"/>
    <x v="0"/>
    <x v="5"/>
    <s v="Howard Miller Distant Time Traveler Alarm Clock"/>
    <n v="274.2"/>
    <n v="10"/>
    <n v="0"/>
    <n v="112.422"/>
    <x v="0"/>
  </r>
  <r>
    <n v="8433"/>
    <x v="4185"/>
    <x v="2"/>
    <x v="80"/>
    <d v="2011-09-18T00:00:00"/>
    <s v="Second Class"/>
    <s v="SC-20260"/>
    <s v="Scott Cohen"/>
    <x v="1"/>
    <s v="United States"/>
    <s v="Corpus Christi"/>
    <x v="5"/>
    <n v="78415"/>
    <x v="2"/>
    <s v="OFF-FA-10000053"/>
    <x v="1"/>
    <x v="13"/>
    <s v="Revere Boxed Rubber Bands by Revere"/>
    <n v="6.048"/>
    <n v="4"/>
    <n v="0.2"/>
    <n v="-1.3608"/>
    <x v="8"/>
  </r>
  <r>
    <n v="8434"/>
    <x v="4185"/>
    <x v="2"/>
    <x v="80"/>
    <d v="2011-09-18T00:00:00"/>
    <s v="Second Class"/>
    <s v="SC-20260"/>
    <s v="Scott Cohen"/>
    <x v="1"/>
    <s v="United States"/>
    <s v="Corpus Christi"/>
    <x v="5"/>
    <n v="78415"/>
    <x v="2"/>
    <s v="OFF-PA-10004610"/>
    <x v="1"/>
    <x v="10"/>
    <s v="Xerox 1900"/>
    <n v="6.8479999999999999"/>
    <n v="2"/>
    <n v="0.2"/>
    <n v="2.14"/>
    <x v="8"/>
  </r>
  <r>
    <n v="8435"/>
    <x v="4185"/>
    <x v="2"/>
    <x v="80"/>
    <d v="2011-09-18T00:00:00"/>
    <s v="Second Class"/>
    <s v="SC-20260"/>
    <s v="Scott Cohen"/>
    <x v="1"/>
    <s v="United States"/>
    <s v="Corpus Christi"/>
    <x v="5"/>
    <n v="78415"/>
    <x v="2"/>
    <s v="FUR-FU-10000550"/>
    <x v="0"/>
    <x v="5"/>
    <s v="Stacking Trays by OIC"/>
    <n v="9.9600000000000009"/>
    <n v="5"/>
    <n v="0.6"/>
    <n v="-6.7229999999999999"/>
    <x v="8"/>
  </r>
  <r>
    <n v="8436"/>
    <x v="4185"/>
    <x v="2"/>
    <x v="80"/>
    <d v="2011-09-18T00:00:00"/>
    <s v="Second Class"/>
    <s v="SC-20260"/>
    <s v="Scott Cohen"/>
    <x v="1"/>
    <s v="United States"/>
    <s v="Corpus Christi"/>
    <x v="5"/>
    <n v="78415"/>
    <x v="2"/>
    <s v="OFF-BI-10001721"/>
    <x v="1"/>
    <x v="8"/>
    <s v="Trimflex Flexible Post Binders"/>
    <n v="8.5519999999999996"/>
    <n v="2"/>
    <n v="0.8"/>
    <n v="-13.683199999999999"/>
    <x v="8"/>
  </r>
  <r>
    <n v="8437"/>
    <x v="4186"/>
    <x v="1"/>
    <x v="1181"/>
    <d v="2012-09-26T00:00:00"/>
    <s v="Standard Class"/>
    <s v="AM-10705"/>
    <s v="Anne McFarland"/>
    <x v="0"/>
    <s v="United States"/>
    <s v="Las Vegas"/>
    <x v="33"/>
    <n v="89115"/>
    <x v="1"/>
    <s v="OFF-BI-10004040"/>
    <x v="1"/>
    <x v="8"/>
    <s v="Wilson Jones Impact Binders"/>
    <n v="45.584000000000003"/>
    <n v="11"/>
    <n v="0.2"/>
    <n v="16.5242"/>
    <x v="8"/>
  </r>
  <r>
    <n v="8438"/>
    <x v="4187"/>
    <x v="1"/>
    <x v="895"/>
    <d v="2012-12-16T00:00:00"/>
    <s v="Standard Class"/>
    <s v="RA-19945"/>
    <s v="Ryan Akin"/>
    <x v="0"/>
    <s v="United States"/>
    <s v="Cleveland"/>
    <x v="24"/>
    <n v="44105"/>
    <x v="3"/>
    <s v="TEC-AC-10002550"/>
    <x v="2"/>
    <x v="11"/>
    <s v="Maxell 4.7GB DVD-RW 3/Pack"/>
    <n v="25.488"/>
    <n v="2"/>
    <n v="0.2"/>
    <n v="4.4603999999999999"/>
    <x v="4"/>
  </r>
  <r>
    <n v="8439"/>
    <x v="4188"/>
    <x v="2"/>
    <x v="1061"/>
    <d v="2011-06-01T00:00:00"/>
    <s v="Standard Class"/>
    <s v="MM-17260"/>
    <s v="Magdelene Morse"/>
    <x v="0"/>
    <s v="United States"/>
    <s v="Seattle"/>
    <x v="4"/>
    <n v="98105"/>
    <x v="1"/>
    <s v="OFF-BI-10003876"/>
    <x v="1"/>
    <x v="8"/>
    <s v="Green Canvas Binder for 8-1/2&quot; x 14&quot; Sheets"/>
    <n v="136.96"/>
    <n v="4"/>
    <n v="0.2"/>
    <n v="51.36"/>
    <x v="5"/>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x v="10"/>
  </r>
  <r>
    <n v="8441"/>
    <x v="4190"/>
    <x v="0"/>
    <x v="16"/>
    <d v="2013-12-13T00:00:00"/>
    <s v="Second Class"/>
    <s v="JB-16045"/>
    <s v="Julia Barnett"/>
    <x v="2"/>
    <s v="United States"/>
    <s v="Columbus"/>
    <x v="24"/>
    <n v="43229"/>
    <x v="3"/>
    <s v="OFF-PA-10002615"/>
    <x v="1"/>
    <x v="10"/>
    <s v="Ampad Gold Fibre Wirebound Steno Books, 6&quot; x 9&quot;, Gregg Ruled"/>
    <n v="10.584"/>
    <n v="3"/>
    <n v="0.2"/>
    <n v="3.4398"/>
    <x v="4"/>
  </r>
  <r>
    <n v="8442"/>
    <x v="4191"/>
    <x v="3"/>
    <x v="636"/>
    <d v="2014-05-11T00:00:00"/>
    <s v="Standard Class"/>
    <s v="DB-13615"/>
    <s v="Doug Bickford"/>
    <x v="0"/>
    <s v="United States"/>
    <s v="Tucson"/>
    <x v="16"/>
    <n v="85705"/>
    <x v="1"/>
    <s v="OFF-PA-10002254"/>
    <x v="1"/>
    <x v="10"/>
    <s v="Xerox 1883"/>
    <n v="84.415999999999997"/>
    <n v="4"/>
    <n v="0.2"/>
    <n v="27.435199999999998"/>
    <x v="5"/>
  </r>
  <r>
    <n v="8443"/>
    <x v="4192"/>
    <x v="0"/>
    <x v="1193"/>
    <d v="2013-03-11T00:00:00"/>
    <s v="Standard Class"/>
    <s v="JB-16045"/>
    <s v="Julia Barnett"/>
    <x v="2"/>
    <s v="United States"/>
    <s v="Philadelphia"/>
    <x v="9"/>
    <n v="19120"/>
    <x v="3"/>
    <s v="TEC-PH-10004586"/>
    <x v="2"/>
    <x v="7"/>
    <s v="Wilson SignalBoost 841262 DB PRO Amplifier Kit"/>
    <n v="431.94"/>
    <n v="2"/>
    <n v="0.4"/>
    <n v="-71.989999999999995"/>
    <x v="10"/>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x v="10"/>
  </r>
  <r>
    <n v="8445"/>
    <x v="4192"/>
    <x v="0"/>
    <x v="1193"/>
    <d v="2013-03-11T00:00:00"/>
    <s v="Standard Class"/>
    <s v="JB-16045"/>
    <s v="Julia Barnett"/>
    <x v="2"/>
    <s v="United States"/>
    <s v="Philadelphia"/>
    <x v="9"/>
    <n v="19120"/>
    <x v="3"/>
    <s v="TEC-PH-10002538"/>
    <x v="2"/>
    <x v="7"/>
    <s v="Grandstream GXP1160 VoIP phone"/>
    <n v="68.238"/>
    <n v="3"/>
    <n v="0.4"/>
    <n v="-12.510300000000001"/>
    <x v="10"/>
  </r>
  <r>
    <n v="8446"/>
    <x v="4193"/>
    <x v="3"/>
    <x v="436"/>
    <d v="2014-10-25T00:00:00"/>
    <s v="First Class"/>
    <s v="AH-10075"/>
    <s v="Adam Hart"/>
    <x v="1"/>
    <s v="United States"/>
    <s v="Cranston"/>
    <x v="34"/>
    <n v="2920"/>
    <x v="3"/>
    <s v="FUR-TA-10001039"/>
    <x v="0"/>
    <x v="3"/>
    <s v="KI Adjustable-Height Table"/>
    <n v="240.744"/>
    <n v="4"/>
    <n v="0.3"/>
    <n v="-13.7568"/>
    <x v="2"/>
  </r>
  <r>
    <n v="8447"/>
    <x v="4193"/>
    <x v="3"/>
    <x v="436"/>
    <d v="2014-10-25T00:00:00"/>
    <s v="First Class"/>
    <s v="AH-10075"/>
    <s v="Adam Hart"/>
    <x v="1"/>
    <s v="United States"/>
    <s v="Cranston"/>
    <x v="34"/>
    <n v="2920"/>
    <x v="3"/>
    <s v="FUR-FU-10004963"/>
    <x v="0"/>
    <x v="5"/>
    <s v="Eldon 400 Class Desk Accessories, Black Carbon"/>
    <n v="35"/>
    <n v="4"/>
    <n v="0"/>
    <n v="14.7"/>
    <x v="2"/>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x v="2"/>
  </r>
  <r>
    <n v="8449"/>
    <x v="4193"/>
    <x v="3"/>
    <x v="436"/>
    <d v="2014-10-25T00:00:00"/>
    <s v="First Class"/>
    <s v="AH-10075"/>
    <s v="Adam Hart"/>
    <x v="1"/>
    <s v="United States"/>
    <s v="Cranston"/>
    <x v="34"/>
    <n v="2920"/>
    <x v="3"/>
    <s v="FUR-TA-10004915"/>
    <x v="0"/>
    <x v="3"/>
    <s v="Office Impressions End Table, 20-1/2&quot;H x 24&quot;W x 20&quot;D"/>
    <n v="637.89599999999996"/>
    <n v="3"/>
    <n v="0.3"/>
    <n v="-127.5792"/>
    <x v="2"/>
  </r>
  <r>
    <n v="8450"/>
    <x v="4193"/>
    <x v="3"/>
    <x v="436"/>
    <d v="2014-10-25T00:00:00"/>
    <s v="First Class"/>
    <s v="AH-10075"/>
    <s v="Adam Hart"/>
    <x v="1"/>
    <s v="United States"/>
    <s v="Cranston"/>
    <x v="34"/>
    <n v="2920"/>
    <x v="3"/>
    <s v="OFF-PA-10003724"/>
    <x v="1"/>
    <x v="10"/>
    <s v="Wirebound Message Book, 4 per Page"/>
    <n v="43.44"/>
    <n v="8"/>
    <n v="0"/>
    <n v="21.285599999999999"/>
    <x v="2"/>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x v="2"/>
  </r>
  <r>
    <n v="8452"/>
    <x v="4194"/>
    <x v="2"/>
    <x v="582"/>
    <d v="2011-04-30T00:00:00"/>
    <s v="First Class"/>
    <s v="AI-10855"/>
    <s v="Arianne Irving"/>
    <x v="0"/>
    <s v="United States"/>
    <s v="San Francisco"/>
    <x v="1"/>
    <n v="94122"/>
    <x v="1"/>
    <s v="TEC-PH-10001459"/>
    <x v="2"/>
    <x v="7"/>
    <s v="Samsung Galaxy Mega 6.3"/>
    <n v="1679.96"/>
    <n v="5"/>
    <n v="0.2"/>
    <n v="125.997"/>
    <x v="3"/>
  </r>
  <r>
    <n v="8453"/>
    <x v="4195"/>
    <x v="0"/>
    <x v="724"/>
    <d v="2013-04-24T00:00:00"/>
    <s v="Standard Class"/>
    <s v="TH-21115"/>
    <s v="Thea Hudgings"/>
    <x v="1"/>
    <s v="United States"/>
    <s v="Houston"/>
    <x v="5"/>
    <n v="77070"/>
    <x v="2"/>
    <s v="FUR-CH-10002880"/>
    <x v="0"/>
    <x v="1"/>
    <s v="Global High-Back Leather Tilter, Burgundy"/>
    <n v="344.37200000000001"/>
    <n v="4"/>
    <n v="0.3"/>
    <n v="-93.472399999999993"/>
    <x v="3"/>
  </r>
  <r>
    <n v="8454"/>
    <x v="4195"/>
    <x v="0"/>
    <x v="724"/>
    <d v="2013-04-24T00:00:00"/>
    <s v="Standard Class"/>
    <s v="TH-21115"/>
    <s v="Thea Hudgings"/>
    <x v="1"/>
    <s v="United States"/>
    <s v="Houston"/>
    <x v="5"/>
    <n v="77070"/>
    <x v="2"/>
    <s v="OFF-ST-10001780"/>
    <x v="1"/>
    <x v="4"/>
    <s v="Tennsco 16-Compartment Lockers with Coat Rack"/>
    <n v="1554.9359999999999"/>
    <n v="3"/>
    <n v="0.2"/>
    <n v="77.746799999999993"/>
    <x v="3"/>
  </r>
  <r>
    <n v="8455"/>
    <x v="4195"/>
    <x v="0"/>
    <x v="724"/>
    <d v="2013-04-24T00:00:00"/>
    <s v="Standard Class"/>
    <s v="TH-21115"/>
    <s v="Thea Hudgings"/>
    <x v="1"/>
    <s v="United States"/>
    <s v="Houston"/>
    <x v="5"/>
    <n v="77070"/>
    <x v="2"/>
    <s v="FUR-FU-10004748"/>
    <x v="0"/>
    <x v="5"/>
    <s v="Howard Miller 16&quot; Diameter Gallery Wall Clock"/>
    <n v="127.88"/>
    <n v="5"/>
    <n v="0.6"/>
    <n v="-67.137"/>
    <x v="3"/>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x v="5"/>
  </r>
  <r>
    <n v="8457"/>
    <x v="4197"/>
    <x v="3"/>
    <x v="39"/>
    <d v="2014-06-03T00:00:00"/>
    <s v="Second Class"/>
    <s v="TH-21235"/>
    <s v="Tiffany House"/>
    <x v="1"/>
    <s v="United States"/>
    <s v="Chicago"/>
    <x v="10"/>
    <n v="60653"/>
    <x v="2"/>
    <s v="FUR-CH-10001146"/>
    <x v="0"/>
    <x v="1"/>
    <s v="Global Task Chair, Black"/>
    <n v="106.869"/>
    <n v="3"/>
    <n v="0.3"/>
    <n v="-29.007300000000001"/>
    <x v="5"/>
  </r>
  <r>
    <n v="8458"/>
    <x v="4197"/>
    <x v="3"/>
    <x v="39"/>
    <d v="2014-06-03T00:00:00"/>
    <s v="Second Class"/>
    <s v="TH-21235"/>
    <s v="Tiffany House"/>
    <x v="1"/>
    <s v="United States"/>
    <s v="Chicago"/>
    <x v="10"/>
    <n v="60653"/>
    <x v="2"/>
    <s v="OFF-BI-10004364"/>
    <x v="1"/>
    <x v="8"/>
    <s v="Storex Dura Pro Binders"/>
    <n v="3.5640000000000001"/>
    <n v="3"/>
    <n v="0.8"/>
    <n v="-6.2370000000000001"/>
    <x v="5"/>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x v="6"/>
  </r>
  <r>
    <n v="8460"/>
    <x v="4198"/>
    <x v="2"/>
    <x v="55"/>
    <d v="2011-08-29T00:00:00"/>
    <s v="Standard Class"/>
    <s v="JE-15715"/>
    <s v="Joe Elijah"/>
    <x v="0"/>
    <s v="United States"/>
    <s v="Houston"/>
    <x v="5"/>
    <n v="77070"/>
    <x v="2"/>
    <s v="OFF-BI-10002225"/>
    <x v="1"/>
    <x v="8"/>
    <s v="Square Ring Data Binders, Rigid 75 Pt. Covers, 11&quot; x 14-7/8&quot;"/>
    <n v="12.384"/>
    <n v="3"/>
    <n v="0.8"/>
    <n v="-19.814399999999999"/>
    <x v="6"/>
  </r>
  <r>
    <n v="8461"/>
    <x v="4199"/>
    <x v="2"/>
    <x v="1194"/>
    <d v="2011-09-04T00:00:00"/>
    <s v="Standard Class"/>
    <s v="AT-10735"/>
    <s v="Annie Thurman"/>
    <x v="0"/>
    <s v="United States"/>
    <s v="Bristol"/>
    <x v="29"/>
    <n v="6010"/>
    <x v="3"/>
    <s v="OFF-BI-10002432"/>
    <x v="1"/>
    <x v="8"/>
    <s v="Wilson Jones Standard D-Ring Binders"/>
    <n v="25.3"/>
    <n v="5"/>
    <n v="0"/>
    <n v="11.891"/>
    <x v="6"/>
  </r>
  <r>
    <n v="8462"/>
    <x v="4199"/>
    <x v="2"/>
    <x v="1194"/>
    <d v="2011-09-04T00:00:00"/>
    <s v="Standard Class"/>
    <s v="AT-10735"/>
    <s v="Annie Thurman"/>
    <x v="0"/>
    <s v="United States"/>
    <s v="Bristol"/>
    <x v="29"/>
    <n v="6010"/>
    <x v="3"/>
    <s v="OFF-ST-10000563"/>
    <x v="1"/>
    <x v="4"/>
    <s v="Fellowes Bankers Box Stor/Drawer Steel Plus"/>
    <n v="95.94"/>
    <n v="3"/>
    <n v="0"/>
    <n v="9.5939999999999994"/>
    <x v="6"/>
  </r>
  <r>
    <n v="8463"/>
    <x v="4200"/>
    <x v="1"/>
    <x v="37"/>
    <d v="2012-09-07T00:00:00"/>
    <s v="Second Class"/>
    <s v="JH-15820"/>
    <s v="John Huston"/>
    <x v="0"/>
    <s v="United States"/>
    <s v="Holland"/>
    <x v="12"/>
    <n v="49423"/>
    <x v="2"/>
    <s v="OFF-LA-10001982"/>
    <x v="1"/>
    <x v="2"/>
    <s v="Smead Alpha-Z Color-Coded Name Labels First Letter Starter Set"/>
    <n v="7.5"/>
    <n v="2"/>
    <n v="0"/>
    <n v="3.6"/>
    <x v="8"/>
  </r>
  <r>
    <n v="8464"/>
    <x v="4201"/>
    <x v="2"/>
    <x v="1176"/>
    <d v="2011-04-01T00:00:00"/>
    <s v="Standard Class"/>
    <s v="DR-12940"/>
    <s v="Daniel Raglin"/>
    <x v="2"/>
    <s v="United States"/>
    <s v="Albuquerque"/>
    <x v="27"/>
    <n v="87105"/>
    <x v="1"/>
    <s v="TEC-PH-10003273"/>
    <x v="2"/>
    <x v="7"/>
    <s v="AT&amp;T TR1909W"/>
    <n v="302.37599999999998"/>
    <n v="3"/>
    <n v="0.2"/>
    <n v="22.6782"/>
    <x v="10"/>
  </r>
  <r>
    <n v="8465"/>
    <x v="4202"/>
    <x v="1"/>
    <x v="1187"/>
    <d v="2012-05-15T00:00:00"/>
    <s v="Standard Class"/>
    <s v="AB-10165"/>
    <s v="Alan Barnes"/>
    <x v="0"/>
    <s v="United States"/>
    <s v="Louisville"/>
    <x v="22"/>
    <n v="80027"/>
    <x v="1"/>
    <s v="TEC-AC-10002718"/>
    <x v="2"/>
    <x v="11"/>
    <s v="Belkin Standard 104 key USB Keyboard"/>
    <n v="46.688000000000002"/>
    <n v="4"/>
    <n v="0.2"/>
    <n v="-2.9180000000000001"/>
    <x v="5"/>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x v="3"/>
  </r>
  <r>
    <n v="8467"/>
    <x v="4204"/>
    <x v="1"/>
    <x v="265"/>
    <d v="2012-04-14T00:00:00"/>
    <s v="Standard Class"/>
    <s v="IG-15085"/>
    <s v="Ivan Gibson"/>
    <x v="0"/>
    <s v="United States"/>
    <s v="Norwich"/>
    <x v="29"/>
    <n v="6360"/>
    <x v="3"/>
    <s v="OFF-AP-10000179"/>
    <x v="1"/>
    <x v="9"/>
    <s v="Honeywell Enviracaire Portable HEPA Air Cleaner for up to 10 x 16 Room"/>
    <n v="370.14"/>
    <n v="3"/>
    <n v="0"/>
    <n v="144.3546"/>
    <x v="3"/>
  </r>
  <r>
    <n v="8468"/>
    <x v="4205"/>
    <x v="0"/>
    <x v="251"/>
    <d v="2013-09-24T00:00:00"/>
    <s v="Standard Class"/>
    <s v="FH-14275"/>
    <s v="Frank Hawley"/>
    <x v="1"/>
    <s v="United States"/>
    <s v="San Francisco"/>
    <x v="1"/>
    <n v="94122"/>
    <x v="1"/>
    <s v="OFF-BI-10002309"/>
    <x v="1"/>
    <x v="8"/>
    <s v="Avery Heavy-Duty EZD  Binder With Locking Rings"/>
    <n v="8.9280000000000008"/>
    <n v="2"/>
    <n v="0.2"/>
    <n v="3.1248"/>
    <x v="8"/>
  </r>
  <r>
    <n v="8469"/>
    <x v="4206"/>
    <x v="0"/>
    <x v="583"/>
    <d v="2013-11-18T00:00:00"/>
    <s v="Standard Class"/>
    <s v="AS-10285"/>
    <s v="Alejandro Savely"/>
    <x v="1"/>
    <s v="United States"/>
    <s v="Noblesville"/>
    <x v="14"/>
    <n v="46060"/>
    <x v="2"/>
    <s v="FUR-TA-10001950"/>
    <x v="0"/>
    <x v="3"/>
    <s v="Balt Solid Wood Round Tables"/>
    <n v="2678.94"/>
    <n v="6"/>
    <n v="0"/>
    <n v="241.1046"/>
    <x v="0"/>
  </r>
  <r>
    <n v="8470"/>
    <x v="4207"/>
    <x v="3"/>
    <x v="756"/>
    <d v="2014-04-28T00:00:00"/>
    <s v="Standard Class"/>
    <s v="PN-18775"/>
    <s v="Parhena Norris"/>
    <x v="2"/>
    <s v="United States"/>
    <s v="Clarksville"/>
    <x v="18"/>
    <n v="37042"/>
    <x v="0"/>
    <s v="FUR-BO-10001972"/>
    <x v="0"/>
    <x v="0"/>
    <s v="O'Sullivan 4-Shelf Bookcase in Odessa Pine"/>
    <n v="387.13600000000002"/>
    <n v="4"/>
    <n v="0.2"/>
    <n v="-14.5176"/>
    <x v="3"/>
  </r>
  <r>
    <n v="8471"/>
    <x v="4207"/>
    <x v="3"/>
    <x v="756"/>
    <d v="2014-04-28T00:00:00"/>
    <s v="Standard Class"/>
    <s v="PN-18775"/>
    <s v="Parhena Norris"/>
    <x v="2"/>
    <s v="United States"/>
    <s v="Clarksville"/>
    <x v="18"/>
    <n v="37042"/>
    <x v="0"/>
    <s v="TEC-AC-10002473"/>
    <x v="2"/>
    <x v="11"/>
    <s v="Maxell 4.7GB DVD-R"/>
    <n v="45.408000000000001"/>
    <n v="2"/>
    <n v="0.2"/>
    <n v="11.919600000000001"/>
    <x v="3"/>
  </r>
  <r>
    <n v="8472"/>
    <x v="4207"/>
    <x v="3"/>
    <x v="756"/>
    <d v="2014-04-28T00:00:00"/>
    <s v="Standard Class"/>
    <s v="PN-18775"/>
    <s v="Parhena Norris"/>
    <x v="2"/>
    <s v="United States"/>
    <s v="Clarksville"/>
    <x v="18"/>
    <n v="37042"/>
    <x v="0"/>
    <s v="FUR-FU-10000193"/>
    <x v="0"/>
    <x v="5"/>
    <s v="Tenex Chairmats For Use with Hard Floors"/>
    <n v="77.951999999999998"/>
    <n v="3"/>
    <n v="0.2"/>
    <n v="-11.6928"/>
    <x v="3"/>
  </r>
  <r>
    <n v="8473"/>
    <x v="4207"/>
    <x v="3"/>
    <x v="756"/>
    <d v="2014-04-28T00:00:00"/>
    <s v="Standard Class"/>
    <s v="PN-18775"/>
    <s v="Parhena Norris"/>
    <x v="2"/>
    <s v="United States"/>
    <s v="Clarksville"/>
    <x v="18"/>
    <n v="37042"/>
    <x v="0"/>
    <s v="OFF-LA-10000081"/>
    <x v="1"/>
    <x v="2"/>
    <s v="Avery 496"/>
    <n v="3"/>
    <n v="1"/>
    <n v="0.2"/>
    <n v="1.05"/>
    <x v="3"/>
  </r>
  <r>
    <n v="8474"/>
    <x v="4208"/>
    <x v="1"/>
    <x v="420"/>
    <d v="2012-10-26T00:00:00"/>
    <s v="Second Class"/>
    <s v="GM-14500"/>
    <s v="Gene McClure"/>
    <x v="0"/>
    <s v="United States"/>
    <s v="Hollywood"/>
    <x v="2"/>
    <n v="33021"/>
    <x v="0"/>
    <s v="OFF-ST-10000876"/>
    <x v="1"/>
    <x v="4"/>
    <s v="Eldon Simplefile Box Office"/>
    <n v="9.952"/>
    <n v="1"/>
    <n v="0.2"/>
    <n v="0.99519999999999997"/>
    <x v="2"/>
  </r>
  <r>
    <n v="8475"/>
    <x v="4209"/>
    <x v="3"/>
    <x v="359"/>
    <d v="2014-04-15T00:00:00"/>
    <s v="Standard Class"/>
    <s v="NC-18625"/>
    <s v="Noah Childs"/>
    <x v="1"/>
    <s v="United States"/>
    <s v="York"/>
    <x v="9"/>
    <n v="17403"/>
    <x v="3"/>
    <s v="OFF-BI-10004492"/>
    <x v="1"/>
    <x v="8"/>
    <s v="Tuf-Vin Binders"/>
    <n v="37.896000000000001"/>
    <n v="4"/>
    <n v="0.7"/>
    <n v="-29.053599999999999"/>
    <x v="3"/>
  </r>
  <r>
    <n v="8476"/>
    <x v="4209"/>
    <x v="3"/>
    <x v="359"/>
    <d v="2014-04-15T00:00:00"/>
    <s v="Standard Class"/>
    <s v="NC-18625"/>
    <s v="Noah Childs"/>
    <x v="1"/>
    <s v="United States"/>
    <s v="York"/>
    <x v="9"/>
    <n v="17403"/>
    <x v="3"/>
    <s v="OFF-PA-10001033"/>
    <x v="1"/>
    <x v="10"/>
    <s v="Xerox 1893"/>
    <n v="65.584000000000003"/>
    <n v="2"/>
    <n v="0.2"/>
    <n v="23.7742"/>
    <x v="3"/>
  </r>
  <r>
    <n v="8477"/>
    <x v="4210"/>
    <x v="3"/>
    <x v="855"/>
    <d v="2014-11-02T00:00:00"/>
    <s v="Standard Class"/>
    <s v="TW-21025"/>
    <s v="Tamara Willingham"/>
    <x v="2"/>
    <s v="United States"/>
    <s v="Mesa"/>
    <x v="16"/>
    <n v="85204"/>
    <x v="1"/>
    <s v="OFF-PA-10004039"/>
    <x v="1"/>
    <x v="10"/>
    <s v="Xerox 1882"/>
    <n v="44.783999999999999"/>
    <n v="1"/>
    <n v="0.2"/>
    <n v="16.234200000000001"/>
    <x v="2"/>
  </r>
  <r>
    <n v="8478"/>
    <x v="4211"/>
    <x v="1"/>
    <x v="628"/>
    <d v="2012-10-30T00:00:00"/>
    <s v="Same Day"/>
    <s v="BF-11020"/>
    <s v="Barry FranzÃ¶sisch"/>
    <x v="1"/>
    <s v="United States"/>
    <s v="New York City"/>
    <x v="15"/>
    <n v="10024"/>
    <x v="3"/>
    <s v="TEC-MA-10004552"/>
    <x v="2"/>
    <x v="15"/>
    <s v="Star Micronics TSP100 TSP143LAN Receipt Printer"/>
    <n v="1035.8"/>
    <n v="4"/>
    <n v="0"/>
    <n v="269.30799999999999"/>
    <x v="2"/>
  </r>
  <r>
    <n v="8479"/>
    <x v="4212"/>
    <x v="3"/>
    <x v="404"/>
    <d v="2014-12-25T00:00:00"/>
    <s v="Standard Class"/>
    <s v="TT-21460"/>
    <s v="Tonja Turnell"/>
    <x v="2"/>
    <s v="United States"/>
    <s v="San Francisco"/>
    <x v="1"/>
    <n v="94110"/>
    <x v="1"/>
    <s v="OFF-AR-10002578"/>
    <x v="1"/>
    <x v="6"/>
    <s v="Newell 335"/>
    <n v="5.76"/>
    <n v="2"/>
    <n v="0"/>
    <n v="1.6704000000000001"/>
    <x v="4"/>
  </r>
  <r>
    <n v="8480"/>
    <x v="4213"/>
    <x v="0"/>
    <x v="299"/>
    <d v="2013-03-17T00:00:00"/>
    <s v="Standard Class"/>
    <s v="SW-20245"/>
    <s v="Scot Wooten"/>
    <x v="0"/>
    <s v="United States"/>
    <s v="Los Angeles"/>
    <x v="1"/>
    <n v="90036"/>
    <x v="1"/>
    <s v="OFF-PA-10004022"/>
    <x v="1"/>
    <x v="10"/>
    <s v="Hammermill Color Copier Paper (28Lb. and 96 Bright)"/>
    <n v="19.98"/>
    <n v="2"/>
    <n v="0"/>
    <n v="8.9909999999999997"/>
    <x v="10"/>
  </r>
  <r>
    <n v="8481"/>
    <x v="4214"/>
    <x v="2"/>
    <x v="609"/>
    <d v="2011-07-27T00:00:00"/>
    <s v="Standard Class"/>
    <s v="PG-18820"/>
    <s v="Patrick Gardner"/>
    <x v="0"/>
    <s v="United States"/>
    <s v="Omaha"/>
    <x v="8"/>
    <n v="68104"/>
    <x v="2"/>
    <s v="TEC-PH-10004100"/>
    <x v="2"/>
    <x v="7"/>
    <s v="Griffin GC17055 Auxiliary Audio Cable"/>
    <n v="35.979999999999997"/>
    <n v="2"/>
    <n v="0"/>
    <n v="10.074400000000001"/>
    <x v="7"/>
  </r>
  <r>
    <n v="8482"/>
    <x v="4215"/>
    <x v="0"/>
    <x v="1012"/>
    <d v="2013-05-29T00:00:00"/>
    <s v="Standard Class"/>
    <s v="DP-13390"/>
    <s v="Dennis Pardue"/>
    <x v="2"/>
    <s v="United States"/>
    <s v="Philadelphia"/>
    <x v="9"/>
    <n v="19120"/>
    <x v="3"/>
    <s v="OFF-AR-10001860"/>
    <x v="1"/>
    <x v="6"/>
    <s v="BIC Liqua Brite Liner"/>
    <n v="16.655999999999999"/>
    <n v="3"/>
    <n v="0.2"/>
    <n v="3.3311999999999999"/>
    <x v="5"/>
  </r>
  <r>
    <n v="8483"/>
    <x v="4216"/>
    <x v="3"/>
    <x v="512"/>
    <d v="2014-02-16T00:00:00"/>
    <s v="Standard Class"/>
    <s v="DJ-13510"/>
    <s v="Don Jones"/>
    <x v="1"/>
    <s v="United States"/>
    <s v="New York City"/>
    <x v="15"/>
    <n v="10024"/>
    <x v="3"/>
    <s v="OFF-LA-10001297"/>
    <x v="1"/>
    <x v="2"/>
    <s v="Avery 473"/>
    <n v="20.7"/>
    <n v="2"/>
    <n v="0"/>
    <n v="9.9359999999999999"/>
    <x v="11"/>
  </r>
  <r>
    <n v="8484"/>
    <x v="4217"/>
    <x v="0"/>
    <x v="873"/>
    <d v="2013-09-25T00:00:00"/>
    <s v="Standard Class"/>
    <s v="EN-13780"/>
    <s v="Edward Nazzal"/>
    <x v="0"/>
    <s v="United States"/>
    <s v="Grand Rapids"/>
    <x v="12"/>
    <n v="49505"/>
    <x v="2"/>
    <s v="OFF-BI-10004828"/>
    <x v="1"/>
    <x v="8"/>
    <s v="GBC Poly Designer Binding Covers"/>
    <n v="83.7"/>
    <n v="5"/>
    <n v="0"/>
    <n v="41.012999999999998"/>
    <x v="8"/>
  </r>
  <r>
    <n v="8485"/>
    <x v="4218"/>
    <x v="3"/>
    <x v="241"/>
    <d v="2014-09-25T00:00:00"/>
    <s v="Same Day"/>
    <s v="PB-19150"/>
    <s v="Philip Brown"/>
    <x v="0"/>
    <s v="United States"/>
    <s v="Seattle"/>
    <x v="4"/>
    <n v="98115"/>
    <x v="1"/>
    <s v="FUR-FU-10002759"/>
    <x v="0"/>
    <x v="5"/>
    <s v="12-1/2 Diameter Round Wall Clock"/>
    <n v="199.8"/>
    <n v="10"/>
    <n v="0"/>
    <n v="71.927999999999997"/>
    <x v="8"/>
  </r>
  <r>
    <n v="8486"/>
    <x v="4219"/>
    <x v="3"/>
    <x v="996"/>
    <d v="2014-04-01T00:00:00"/>
    <s v="Standard Class"/>
    <s v="BD-11560"/>
    <s v="Brendan Dodson"/>
    <x v="2"/>
    <s v="United States"/>
    <s v="Fresno"/>
    <x v="1"/>
    <n v="93727"/>
    <x v="1"/>
    <s v="OFF-PA-10000740"/>
    <x v="1"/>
    <x v="10"/>
    <s v="Xerox 1982"/>
    <n v="45.68"/>
    <n v="2"/>
    <n v="0"/>
    <n v="21.012799999999999"/>
    <x v="10"/>
  </r>
  <r>
    <n v="8487"/>
    <x v="4219"/>
    <x v="3"/>
    <x v="996"/>
    <d v="2014-04-01T00:00:00"/>
    <s v="Standard Class"/>
    <s v="BD-11560"/>
    <s v="Brendan Dodson"/>
    <x v="2"/>
    <s v="United States"/>
    <s v="Fresno"/>
    <x v="1"/>
    <n v="93727"/>
    <x v="1"/>
    <s v="OFF-PA-10001144"/>
    <x v="1"/>
    <x v="10"/>
    <s v="Xerox 1913"/>
    <n v="110.96"/>
    <n v="2"/>
    <n v="0"/>
    <n v="53.260800000000003"/>
    <x v="10"/>
  </r>
  <r>
    <n v="8488"/>
    <x v="4219"/>
    <x v="3"/>
    <x v="996"/>
    <d v="2014-04-01T00:00:00"/>
    <s v="Standard Class"/>
    <s v="BD-11560"/>
    <s v="Brendan Dodson"/>
    <x v="2"/>
    <s v="United States"/>
    <s v="Fresno"/>
    <x v="1"/>
    <n v="93727"/>
    <x v="1"/>
    <s v="OFF-PA-10000859"/>
    <x v="1"/>
    <x v="10"/>
    <s v="Unpadded Memo Slips"/>
    <n v="11.94"/>
    <n v="3"/>
    <n v="0"/>
    <n v="5.97"/>
    <x v="10"/>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x v="11"/>
  </r>
  <r>
    <n v="8490"/>
    <x v="4220"/>
    <x v="0"/>
    <x v="1056"/>
    <d v="2013-02-04T00:00:00"/>
    <s v="Second Class"/>
    <s v="SE-20110"/>
    <s v="Sanjit Engle"/>
    <x v="0"/>
    <s v="United States"/>
    <s v="Arlington"/>
    <x v="17"/>
    <n v="22204"/>
    <x v="0"/>
    <s v="OFF-BI-10002557"/>
    <x v="1"/>
    <x v="8"/>
    <s v="Presstex Flexible Ring Binders"/>
    <n v="36.4"/>
    <n v="8"/>
    <n v="0"/>
    <n v="18.2"/>
    <x v="11"/>
  </r>
  <r>
    <n v="8491"/>
    <x v="4220"/>
    <x v="0"/>
    <x v="1056"/>
    <d v="2013-02-04T00:00:00"/>
    <s v="Second Class"/>
    <s v="SE-20110"/>
    <s v="Sanjit Engle"/>
    <x v="0"/>
    <s v="United States"/>
    <s v="Arlington"/>
    <x v="17"/>
    <n v="22204"/>
    <x v="0"/>
    <s v="FUR-FU-10001731"/>
    <x v="0"/>
    <x v="5"/>
    <s v="Acrylic Self-Standing Desk Frames"/>
    <n v="18.690000000000001"/>
    <n v="7"/>
    <n v="0"/>
    <n v="7.1021999999999998"/>
    <x v="11"/>
  </r>
  <r>
    <n v="8492"/>
    <x v="4221"/>
    <x v="3"/>
    <x v="437"/>
    <d v="2014-07-12T00:00:00"/>
    <s v="Standard Class"/>
    <s v="AT-10735"/>
    <s v="Annie Thurman"/>
    <x v="0"/>
    <s v="United States"/>
    <s v="Los Angeles"/>
    <x v="1"/>
    <n v="90049"/>
    <x v="1"/>
    <s v="OFF-FA-10001135"/>
    <x v="1"/>
    <x v="13"/>
    <s v="Brites Rubber Bands, 1 1/2 oz. Box"/>
    <n v="5.94"/>
    <n v="3"/>
    <n v="0"/>
    <n v="0.1188"/>
    <x v="7"/>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x v="2"/>
  </r>
  <r>
    <n v="8494"/>
    <x v="4222"/>
    <x v="1"/>
    <x v="924"/>
    <d v="2012-10-28T00:00:00"/>
    <s v="Standard Class"/>
    <s v="CC-12685"/>
    <s v="Craig Carroll"/>
    <x v="0"/>
    <s v="United States"/>
    <s v="Lubbock"/>
    <x v="5"/>
    <n v="79424"/>
    <x v="2"/>
    <s v="TEC-CO-10001943"/>
    <x v="2"/>
    <x v="16"/>
    <s v="Canon PC-428 Personal Copier"/>
    <n v="479.976"/>
    <n v="3"/>
    <n v="0.2"/>
    <n v="161.99189999999999"/>
    <x v="2"/>
  </r>
  <r>
    <n v="8495"/>
    <x v="4222"/>
    <x v="1"/>
    <x v="924"/>
    <d v="2012-10-28T00:00:00"/>
    <s v="Standard Class"/>
    <s v="CC-12685"/>
    <s v="Craig Carroll"/>
    <x v="0"/>
    <s v="United States"/>
    <s v="Lubbock"/>
    <x v="5"/>
    <n v="79424"/>
    <x v="2"/>
    <s v="OFF-BI-10000977"/>
    <x v="1"/>
    <x v="8"/>
    <s v="Ibico Plastic Spiral Binding Combs"/>
    <n v="6.08"/>
    <n v="1"/>
    <n v="0.8"/>
    <n v="-10.336"/>
    <x v="2"/>
  </r>
  <r>
    <n v="8496"/>
    <x v="4223"/>
    <x v="0"/>
    <x v="499"/>
    <d v="2013-12-09T00:00:00"/>
    <s v="Standard Class"/>
    <s v="AS-10225"/>
    <s v="Alan Schoenberger"/>
    <x v="1"/>
    <s v="United States"/>
    <s v="Longmont"/>
    <x v="22"/>
    <n v="80501"/>
    <x v="1"/>
    <s v="TEC-AC-10002942"/>
    <x v="2"/>
    <x v="11"/>
    <s v="WD My Passport Ultra 1TB Portable External Hard Drive"/>
    <n v="165.6"/>
    <n v="3"/>
    <n v="0.2"/>
    <n v="-6.21"/>
    <x v="4"/>
  </r>
  <r>
    <n v="8497"/>
    <x v="4224"/>
    <x v="2"/>
    <x v="1195"/>
    <d v="2011-03-08T00:00:00"/>
    <s v="Second Class"/>
    <s v="AB-10150"/>
    <s v="Aimee Bixby"/>
    <x v="0"/>
    <s v="United States"/>
    <s v="Yonkers"/>
    <x v="15"/>
    <n v="10701"/>
    <x v="3"/>
    <s v="OFF-AR-10000588"/>
    <x v="1"/>
    <x v="6"/>
    <s v="Newell 345"/>
    <n v="59.52"/>
    <n v="3"/>
    <n v="0"/>
    <n v="15.475199999999999"/>
    <x v="10"/>
  </r>
  <r>
    <n v="8498"/>
    <x v="4224"/>
    <x v="2"/>
    <x v="1195"/>
    <d v="2011-03-08T00:00:00"/>
    <s v="Second Class"/>
    <s v="AB-10150"/>
    <s v="Aimee Bixby"/>
    <x v="0"/>
    <s v="United States"/>
    <s v="Yonkers"/>
    <x v="15"/>
    <n v="10701"/>
    <x v="3"/>
    <s v="TEC-AC-10002001"/>
    <x v="2"/>
    <x v="11"/>
    <s v="Logitech Wireless Gaming Headset G930"/>
    <n v="479.97"/>
    <n v="3"/>
    <n v="0"/>
    <n v="177.5889"/>
    <x v="10"/>
  </r>
  <r>
    <n v="8499"/>
    <x v="4224"/>
    <x v="2"/>
    <x v="1195"/>
    <d v="2011-03-08T00:00:00"/>
    <s v="Second Class"/>
    <s v="AB-10150"/>
    <s v="Aimee Bixby"/>
    <x v="0"/>
    <s v="United States"/>
    <s v="Yonkers"/>
    <x v="15"/>
    <n v="10701"/>
    <x v="3"/>
    <s v="OFF-SU-10000381"/>
    <x v="1"/>
    <x v="14"/>
    <s v="Acme Forged Steel Scissors with Black Enamel Handles"/>
    <n v="18.62"/>
    <n v="2"/>
    <n v="0"/>
    <n v="5.3997999999999999"/>
    <x v="10"/>
  </r>
  <r>
    <n v="8500"/>
    <x v="4224"/>
    <x v="2"/>
    <x v="1195"/>
    <d v="2011-03-08T00:00:00"/>
    <s v="Second Class"/>
    <s v="AB-10150"/>
    <s v="Aimee Bixby"/>
    <x v="0"/>
    <s v="United States"/>
    <s v="Yonkers"/>
    <x v="15"/>
    <n v="10701"/>
    <x v="3"/>
    <s v="OFF-BI-10001617"/>
    <x v="1"/>
    <x v="8"/>
    <s v="GBC Wire Binding Combs"/>
    <n v="49.631999999999998"/>
    <n v="6"/>
    <n v="0.2"/>
    <n v="16.750800000000002"/>
    <x v="10"/>
  </r>
  <r>
    <n v="8501"/>
    <x v="4224"/>
    <x v="2"/>
    <x v="1195"/>
    <d v="2011-03-08T00:00:00"/>
    <s v="Second Class"/>
    <s v="AB-10150"/>
    <s v="Aimee Bixby"/>
    <x v="0"/>
    <s v="United States"/>
    <s v="Yonkers"/>
    <x v="15"/>
    <n v="10701"/>
    <x v="3"/>
    <s v="OFF-PA-10001878"/>
    <x v="1"/>
    <x v="10"/>
    <s v="Xerox 1891"/>
    <n v="97.82"/>
    <n v="2"/>
    <n v="0"/>
    <n v="45.9754"/>
    <x v="10"/>
  </r>
  <r>
    <n v="8502"/>
    <x v="4225"/>
    <x v="1"/>
    <x v="879"/>
    <d v="2012-03-03T00:00:00"/>
    <s v="Second Class"/>
    <s v="DH-13075"/>
    <s v="Dave Hallsten"/>
    <x v="1"/>
    <s v="United States"/>
    <s v="Los Angeles"/>
    <x v="1"/>
    <n v="90045"/>
    <x v="1"/>
    <s v="TEC-PH-10000376"/>
    <x v="2"/>
    <x v="7"/>
    <s v="Square Credit Card Reader"/>
    <n v="15.984"/>
    <n v="2"/>
    <n v="0.2"/>
    <n v="1.1988000000000001"/>
    <x v="11"/>
  </r>
  <r>
    <n v="8503"/>
    <x v="4225"/>
    <x v="1"/>
    <x v="879"/>
    <d v="2012-03-03T00:00:00"/>
    <s v="Second Class"/>
    <s v="DH-13075"/>
    <s v="Dave Hallsten"/>
    <x v="1"/>
    <s v="United States"/>
    <s v="Los Angeles"/>
    <x v="1"/>
    <n v="90045"/>
    <x v="1"/>
    <s v="FUR-CH-10003396"/>
    <x v="0"/>
    <x v="1"/>
    <s v="Global Deluxe Steno Chair"/>
    <n v="184.75200000000001"/>
    <n v="3"/>
    <n v="0.2"/>
    <n v="-20.784600000000001"/>
    <x v="11"/>
  </r>
  <r>
    <n v="8504"/>
    <x v="4226"/>
    <x v="2"/>
    <x v="980"/>
    <d v="2011-02-25T00:00:00"/>
    <s v="Standard Class"/>
    <s v="SR-20740"/>
    <s v="Steven Roelle"/>
    <x v="2"/>
    <s v="United States"/>
    <s v="Los Angeles"/>
    <x v="1"/>
    <n v="90049"/>
    <x v="1"/>
    <s v="OFF-PA-10003363"/>
    <x v="1"/>
    <x v="10"/>
    <s v="Xerox 204"/>
    <n v="12.96"/>
    <n v="2"/>
    <n v="0"/>
    <n v="6.2207999999999997"/>
    <x v="11"/>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x v="5"/>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x v="10"/>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x v="10"/>
  </r>
  <r>
    <n v="8508"/>
    <x v="4228"/>
    <x v="0"/>
    <x v="387"/>
    <d v="2013-03-13T00:00:00"/>
    <s v="Standard Class"/>
    <s v="SJ-20125"/>
    <s v="Sanjit Jacobs"/>
    <x v="2"/>
    <s v="United States"/>
    <s v="Dallas"/>
    <x v="5"/>
    <n v="75217"/>
    <x v="2"/>
    <s v="OFF-EN-10001453"/>
    <x v="1"/>
    <x v="12"/>
    <s v="Tyvek Interoffice Envelopes, 9 1/2&quot; x 12 1/2&quot;, 100/Box"/>
    <n v="146.352"/>
    <n v="3"/>
    <n v="0.2"/>
    <n v="49.393799999999999"/>
    <x v="10"/>
  </r>
  <r>
    <n v="8509"/>
    <x v="4229"/>
    <x v="1"/>
    <x v="555"/>
    <d v="2012-12-14T00:00:00"/>
    <s v="First Class"/>
    <s v="CA-12775"/>
    <s v="Cynthia Arntzen"/>
    <x v="0"/>
    <s v="United States"/>
    <s v="Detroit"/>
    <x v="12"/>
    <n v="48205"/>
    <x v="2"/>
    <s v="TEC-AC-10004761"/>
    <x v="2"/>
    <x v="11"/>
    <s v="Maxell 4.7GB DVD+RW 3/Pack"/>
    <n v="175.23"/>
    <n v="11"/>
    <n v="0"/>
    <n v="61.330500000000001"/>
    <x v="4"/>
  </r>
  <r>
    <n v="8510"/>
    <x v="4229"/>
    <x v="1"/>
    <x v="555"/>
    <d v="2012-12-14T00:00:00"/>
    <s v="First Class"/>
    <s v="CA-12775"/>
    <s v="Cynthia Arntzen"/>
    <x v="0"/>
    <s v="United States"/>
    <s v="Detroit"/>
    <x v="12"/>
    <n v="48205"/>
    <x v="2"/>
    <s v="TEC-PH-10003691"/>
    <x v="2"/>
    <x v="7"/>
    <s v="BlackBerry Q10"/>
    <n v="125.99"/>
    <n v="1"/>
    <n v="0"/>
    <n v="31.497499999999999"/>
    <x v="4"/>
  </r>
  <r>
    <n v="8511"/>
    <x v="4229"/>
    <x v="1"/>
    <x v="555"/>
    <d v="2012-12-14T00:00:00"/>
    <s v="First Class"/>
    <s v="CA-12775"/>
    <s v="Cynthia Arntzen"/>
    <x v="0"/>
    <s v="United States"/>
    <s v="Detroit"/>
    <x v="12"/>
    <n v="48205"/>
    <x v="2"/>
    <s v="OFF-BI-10004965"/>
    <x v="1"/>
    <x v="8"/>
    <s v="Ibico Covers for Plastic or Wire Binding Elements"/>
    <n v="23"/>
    <n v="2"/>
    <n v="0"/>
    <n v="10.35"/>
    <x v="4"/>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x v="4"/>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x v="11"/>
  </r>
  <r>
    <n v="8514"/>
    <x v="4232"/>
    <x v="3"/>
    <x v="929"/>
    <d v="2014-06-10T00:00:00"/>
    <s v="Standard Class"/>
    <s v="NS-18640"/>
    <s v="Noel Staavos"/>
    <x v="1"/>
    <s v="United States"/>
    <s v="Orlando"/>
    <x v="2"/>
    <n v="32839"/>
    <x v="0"/>
    <s v="OFF-PA-10002787"/>
    <x v="1"/>
    <x v="10"/>
    <s v="Xerox 227"/>
    <n v="20.736000000000001"/>
    <n v="4"/>
    <n v="0.2"/>
    <n v="7.2576000000000001"/>
    <x v="1"/>
  </r>
  <r>
    <n v="8515"/>
    <x v="4233"/>
    <x v="1"/>
    <x v="291"/>
    <d v="2012-08-26T00:00:00"/>
    <s v="Standard Class"/>
    <s v="HG-14965"/>
    <s v="Henry Goldwyn"/>
    <x v="1"/>
    <s v="United States"/>
    <s v="Florence"/>
    <x v="0"/>
    <n v="41042"/>
    <x v="0"/>
    <s v="OFF-AR-10003602"/>
    <x v="1"/>
    <x v="6"/>
    <s v="Quartet Omega Colored Chalk, 12/Pack"/>
    <n v="17.52"/>
    <n v="3"/>
    <n v="0"/>
    <n v="8.2344000000000008"/>
    <x v="6"/>
  </r>
  <r>
    <n v="8516"/>
    <x v="4233"/>
    <x v="1"/>
    <x v="291"/>
    <d v="2012-08-26T00:00:00"/>
    <s v="Standard Class"/>
    <s v="HG-14965"/>
    <s v="Henry Goldwyn"/>
    <x v="1"/>
    <s v="United States"/>
    <s v="Florence"/>
    <x v="0"/>
    <n v="41042"/>
    <x v="0"/>
    <s v="OFF-AR-10002053"/>
    <x v="1"/>
    <x v="6"/>
    <s v="Premium Writing Pencils, Soft, #2 by Central Association for the Blind"/>
    <n v="35.76"/>
    <n v="12"/>
    <n v="0"/>
    <n v="10.0128"/>
    <x v="6"/>
  </r>
  <r>
    <n v="8517"/>
    <x v="4234"/>
    <x v="0"/>
    <x v="281"/>
    <d v="2013-04-12T00:00:00"/>
    <s v="Standard Class"/>
    <s v="SF-20200"/>
    <s v="Sarah Foster"/>
    <x v="0"/>
    <s v="United States"/>
    <s v="New York City"/>
    <x v="15"/>
    <n v="10009"/>
    <x v="3"/>
    <s v="OFF-AR-10002833"/>
    <x v="1"/>
    <x v="6"/>
    <s v="Newell 322"/>
    <n v="3.64"/>
    <n v="2"/>
    <n v="0"/>
    <n v="0.98280000000000001"/>
    <x v="3"/>
  </r>
  <r>
    <n v="8518"/>
    <x v="4235"/>
    <x v="3"/>
    <x v="400"/>
    <d v="2014-06-08T00:00:00"/>
    <s v="Second Class"/>
    <s v="EM-14065"/>
    <s v="Erin Mull"/>
    <x v="0"/>
    <s v="United States"/>
    <s v="Frisco"/>
    <x v="5"/>
    <n v="75034"/>
    <x v="2"/>
    <s v="FUR-FU-10002501"/>
    <x v="0"/>
    <x v="5"/>
    <s v="Nu-Dell Executive Frame"/>
    <n v="30.335999999999999"/>
    <n v="6"/>
    <n v="0.6"/>
    <n v="-17.443200000000001"/>
    <x v="1"/>
  </r>
  <r>
    <n v="8519"/>
    <x v="4236"/>
    <x v="3"/>
    <x v="769"/>
    <d v="2014-12-11T00:00:00"/>
    <s v="Standard Class"/>
    <s v="DO-13645"/>
    <s v="Doug O'Connell"/>
    <x v="0"/>
    <s v="United States"/>
    <s v="Paterson"/>
    <x v="30"/>
    <n v="7501"/>
    <x v="3"/>
    <s v="FUR-FU-10002506"/>
    <x v="0"/>
    <x v="5"/>
    <s v="Tensor &quot;Hersey Kiss&quot; Styled Floor Lamp"/>
    <n v="12.99"/>
    <n v="1"/>
    <n v="0"/>
    <n v="1.5588"/>
    <x v="4"/>
  </r>
  <r>
    <n v="8520"/>
    <x v="4236"/>
    <x v="3"/>
    <x v="769"/>
    <d v="2014-12-11T00:00:00"/>
    <s v="Standard Class"/>
    <s v="DO-13645"/>
    <s v="Doug O'Connell"/>
    <x v="0"/>
    <s v="United States"/>
    <s v="Paterson"/>
    <x v="30"/>
    <n v="7501"/>
    <x v="3"/>
    <s v="FUR-CH-10003817"/>
    <x v="0"/>
    <x v="1"/>
    <s v="Global Value Steno Chair, Gray"/>
    <n v="182.22"/>
    <n v="3"/>
    <n v="0"/>
    <n v="45.555"/>
    <x v="4"/>
  </r>
  <r>
    <n v="8521"/>
    <x v="4236"/>
    <x v="3"/>
    <x v="769"/>
    <d v="2014-12-11T00:00:00"/>
    <s v="Standard Class"/>
    <s v="DO-13645"/>
    <s v="Doug O'Connell"/>
    <x v="0"/>
    <s v="United States"/>
    <s v="Paterson"/>
    <x v="30"/>
    <n v="7501"/>
    <x v="3"/>
    <s v="FUR-CH-10004860"/>
    <x v="0"/>
    <x v="1"/>
    <s v="Global Low Back Tilter Chair"/>
    <n v="302.94"/>
    <n v="3"/>
    <n v="0"/>
    <n v="18.176400000000001"/>
    <x v="4"/>
  </r>
  <r>
    <n v="8522"/>
    <x v="4237"/>
    <x v="0"/>
    <x v="383"/>
    <d v="2013-01-15T00:00:00"/>
    <s v="Standard Class"/>
    <s v="MP-17470"/>
    <s v="Mark Packer"/>
    <x v="2"/>
    <s v="United States"/>
    <s v="Columbus"/>
    <x v="24"/>
    <n v="43229"/>
    <x v="3"/>
    <s v="FUR-FU-10002268"/>
    <x v="0"/>
    <x v="5"/>
    <s v="Ultra Door Push Plate"/>
    <n v="54.991999999999997"/>
    <n v="14"/>
    <n v="0.2"/>
    <n v="8.9361999999999995"/>
    <x v="9"/>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x v="3"/>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x v="8"/>
  </r>
  <r>
    <n v="8525"/>
    <x v="4240"/>
    <x v="3"/>
    <x v="633"/>
    <d v="2014-03-17T00:00:00"/>
    <s v="Same Day"/>
    <s v="SP-20920"/>
    <s v="Susan Pistek"/>
    <x v="0"/>
    <s v="United States"/>
    <s v="Columbus"/>
    <x v="24"/>
    <n v="43229"/>
    <x v="3"/>
    <s v="TEC-PH-10004348"/>
    <x v="2"/>
    <x v="7"/>
    <s v="OtterBox Defender Series Case - iPhone 5c"/>
    <n v="44.375999999999998"/>
    <n v="2"/>
    <n v="0.4"/>
    <n v="-7.3959999999999999"/>
    <x v="10"/>
  </r>
  <r>
    <n v="8526"/>
    <x v="4240"/>
    <x v="3"/>
    <x v="633"/>
    <d v="2014-03-17T00:00:00"/>
    <s v="Same Day"/>
    <s v="SP-20920"/>
    <s v="Susan Pistek"/>
    <x v="0"/>
    <s v="United States"/>
    <s v="Columbus"/>
    <x v="24"/>
    <n v="43229"/>
    <x v="3"/>
    <s v="FUR-FU-10003424"/>
    <x v="0"/>
    <x v="5"/>
    <s v="Nu-Dell Oak Frame"/>
    <n v="51.264000000000003"/>
    <n v="6"/>
    <n v="0.2"/>
    <n v="7.6896000000000004"/>
    <x v="10"/>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x v="10"/>
  </r>
  <r>
    <n v="8528"/>
    <x v="4240"/>
    <x v="3"/>
    <x v="633"/>
    <d v="2014-03-17T00:00:00"/>
    <s v="Same Day"/>
    <s v="SP-20920"/>
    <s v="Susan Pistek"/>
    <x v="0"/>
    <s v="United States"/>
    <s v="Columbus"/>
    <x v="24"/>
    <n v="43229"/>
    <x v="3"/>
    <s v="TEC-AC-10004571"/>
    <x v="2"/>
    <x v="11"/>
    <s v="Logitech G700s Rechargeable Gaming Mouse"/>
    <n v="159.98400000000001"/>
    <n v="2"/>
    <n v="0.2"/>
    <n v="43.995600000000003"/>
    <x v="10"/>
  </r>
  <r>
    <n v="8529"/>
    <x v="4240"/>
    <x v="3"/>
    <x v="633"/>
    <d v="2014-03-17T00:00:00"/>
    <s v="Same Day"/>
    <s v="SP-20920"/>
    <s v="Susan Pistek"/>
    <x v="0"/>
    <s v="United States"/>
    <s v="Columbus"/>
    <x v="24"/>
    <n v="43229"/>
    <x v="3"/>
    <s v="OFF-ST-10000675"/>
    <x v="1"/>
    <x v="4"/>
    <s v="File Shuttle II and Handi-File, Black"/>
    <n v="54.223999999999997"/>
    <n v="2"/>
    <n v="0.2"/>
    <n v="3.3889999999999998"/>
    <x v="10"/>
  </r>
  <r>
    <n v="8530"/>
    <x v="4241"/>
    <x v="3"/>
    <x v="468"/>
    <d v="2014-11-18T00:00:00"/>
    <s v="Standard Class"/>
    <s v="ME-17320"/>
    <s v="Maria Etezadi"/>
    <x v="2"/>
    <s v="United States"/>
    <s v="Los Angeles"/>
    <x v="1"/>
    <n v="90008"/>
    <x v="1"/>
    <s v="FUR-CH-10001714"/>
    <x v="0"/>
    <x v="1"/>
    <s v="Global Leather &amp; Oak Executive Chair, Burgundy"/>
    <n v="241.42400000000001"/>
    <n v="2"/>
    <n v="0.2"/>
    <n v="-36.2136"/>
    <x v="0"/>
  </r>
  <r>
    <n v="8531"/>
    <x v="4242"/>
    <x v="0"/>
    <x v="885"/>
    <d v="2013-12-07T00:00:00"/>
    <s v="Standard Class"/>
    <s v="BS-11755"/>
    <s v="Bruce Stewart"/>
    <x v="0"/>
    <s v="United States"/>
    <s v="Detroit"/>
    <x v="12"/>
    <n v="48227"/>
    <x v="2"/>
    <s v="OFF-PA-10000380"/>
    <x v="1"/>
    <x v="10"/>
    <s v="REDIFORM Incoming/Outgoing Call Register, 11&quot; X 8 1/2&quot;, 100 Messages"/>
    <n v="33.36"/>
    <n v="4"/>
    <n v="0"/>
    <n v="16.68"/>
    <x v="4"/>
  </r>
  <r>
    <n v="8532"/>
    <x v="4242"/>
    <x v="0"/>
    <x v="885"/>
    <d v="2013-12-07T00:00:00"/>
    <s v="Standard Class"/>
    <s v="BS-11755"/>
    <s v="Bruce Stewart"/>
    <x v="0"/>
    <s v="United States"/>
    <s v="Detroit"/>
    <x v="12"/>
    <n v="48227"/>
    <x v="2"/>
    <s v="OFF-PA-10002713"/>
    <x v="1"/>
    <x v="10"/>
    <s v="Adams Phone Message Book, 200 Message Capacity, 8 1/16â€ x 11â€"/>
    <n v="13.76"/>
    <n v="2"/>
    <n v="0"/>
    <n v="6.3296000000000001"/>
    <x v="4"/>
  </r>
  <r>
    <n v="8533"/>
    <x v="4242"/>
    <x v="0"/>
    <x v="885"/>
    <d v="2013-12-07T00:00:00"/>
    <s v="Standard Class"/>
    <s v="BS-11755"/>
    <s v="Bruce Stewart"/>
    <x v="0"/>
    <s v="United States"/>
    <s v="Detroit"/>
    <x v="12"/>
    <n v="48227"/>
    <x v="2"/>
    <s v="OFF-ST-10001370"/>
    <x v="1"/>
    <x v="4"/>
    <s v="Sensible Storage WireTech Storage Systems"/>
    <n v="496.86"/>
    <n v="7"/>
    <n v="0"/>
    <n v="24.843"/>
    <x v="4"/>
  </r>
  <r>
    <n v="8534"/>
    <x v="4242"/>
    <x v="0"/>
    <x v="885"/>
    <d v="2013-12-07T00:00:00"/>
    <s v="Standard Class"/>
    <s v="BS-11755"/>
    <s v="Bruce Stewart"/>
    <x v="0"/>
    <s v="United States"/>
    <s v="Detroit"/>
    <x v="12"/>
    <n v="48227"/>
    <x v="2"/>
    <s v="FUR-CH-10000513"/>
    <x v="0"/>
    <x v="1"/>
    <s v="High-Back Leather Manager's Chair"/>
    <n v="389.97"/>
    <n v="3"/>
    <n v="0"/>
    <n v="35.097299999999997"/>
    <x v="4"/>
  </r>
  <r>
    <n v="8535"/>
    <x v="4243"/>
    <x v="1"/>
    <x v="1004"/>
    <d v="2012-01-15T00:00:00"/>
    <s v="Second Class"/>
    <s v="KS-16300"/>
    <s v="Karen Seio"/>
    <x v="1"/>
    <s v="United States"/>
    <s v="Columbus"/>
    <x v="32"/>
    <n v="31907"/>
    <x v="0"/>
    <s v="OFF-LA-10003223"/>
    <x v="1"/>
    <x v="2"/>
    <s v="Avery 508"/>
    <n v="9.82"/>
    <n v="2"/>
    <n v="0"/>
    <n v="4.8117999999999999"/>
    <x v="9"/>
  </r>
  <r>
    <n v="8536"/>
    <x v="4244"/>
    <x v="2"/>
    <x v="1174"/>
    <d v="2011-05-20T00:00:00"/>
    <s v="Standard Class"/>
    <s v="CC-12475"/>
    <s v="Cindy Chapman"/>
    <x v="0"/>
    <s v="United States"/>
    <s v="San Francisco"/>
    <x v="1"/>
    <n v="94122"/>
    <x v="1"/>
    <s v="TEC-AC-10002217"/>
    <x v="2"/>
    <x v="11"/>
    <s v="ImationÂ Clip USBÂ flash driveÂ - 8 GB"/>
    <n v="56.4"/>
    <n v="3"/>
    <n v="0"/>
    <n v="3.3839999999999999"/>
    <x v="5"/>
  </r>
  <r>
    <n v="8537"/>
    <x v="4245"/>
    <x v="1"/>
    <x v="722"/>
    <d v="2012-06-11T00:00:00"/>
    <s v="Standard Class"/>
    <s v="HD-14785"/>
    <s v="Harold Dahlen"/>
    <x v="2"/>
    <s v="United States"/>
    <s v="Philadelphia"/>
    <x v="9"/>
    <n v="19143"/>
    <x v="3"/>
    <s v="OFF-BI-10003707"/>
    <x v="1"/>
    <x v="8"/>
    <s v="Aluminum Screw Posts"/>
    <n v="18.312000000000001"/>
    <n v="4"/>
    <n v="0.7"/>
    <n v="-12.208"/>
    <x v="1"/>
  </r>
  <r>
    <n v="8538"/>
    <x v="4245"/>
    <x v="1"/>
    <x v="722"/>
    <d v="2012-06-11T00:00:00"/>
    <s v="Standard Class"/>
    <s v="HD-14785"/>
    <s v="Harold Dahlen"/>
    <x v="2"/>
    <s v="United States"/>
    <s v="Philadelphia"/>
    <x v="9"/>
    <n v="19143"/>
    <x v="3"/>
    <s v="OFF-PA-10000552"/>
    <x v="1"/>
    <x v="10"/>
    <s v="Xerox 200"/>
    <n v="25.92"/>
    <n v="5"/>
    <n v="0.2"/>
    <n v="9.0719999999999992"/>
    <x v="1"/>
  </r>
  <r>
    <n v="8539"/>
    <x v="4245"/>
    <x v="1"/>
    <x v="722"/>
    <d v="2012-06-11T00:00:00"/>
    <s v="Standard Class"/>
    <s v="HD-14785"/>
    <s v="Harold Dahlen"/>
    <x v="2"/>
    <s v="United States"/>
    <s v="Philadelphia"/>
    <x v="9"/>
    <n v="19143"/>
    <x v="3"/>
    <s v="OFF-AR-10003183"/>
    <x v="1"/>
    <x v="6"/>
    <s v="Avery Fluorescent Highlighter Four-Color Set"/>
    <n v="8.016"/>
    <n v="3"/>
    <n v="0.2"/>
    <n v="1.002"/>
    <x v="1"/>
  </r>
  <r>
    <n v="8540"/>
    <x v="4246"/>
    <x v="3"/>
    <x v="631"/>
    <d v="2014-03-14T00:00:00"/>
    <s v="Standard Class"/>
    <s v="KB-16315"/>
    <s v="Karl Braun"/>
    <x v="0"/>
    <s v="United States"/>
    <s v="Los Angeles"/>
    <x v="1"/>
    <n v="90008"/>
    <x v="1"/>
    <s v="TEC-CO-10000971"/>
    <x v="2"/>
    <x v="16"/>
    <s v="Hewlett Packard 310 Color Digital Copier"/>
    <n v="479.98399999999998"/>
    <n v="2"/>
    <n v="0.2"/>
    <n v="59.997999999999998"/>
    <x v="10"/>
  </r>
  <r>
    <n v="8541"/>
    <x v="4246"/>
    <x v="3"/>
    <x v="631"/>
    <d v="2014-03-14T00:00:00"/>
    <s v="Standard Class"/>
    <s v="KB-16315"/>
    <s v="Karl Braun"/>
    <x v="0"/>
    <s v="United States"/>
    <s v="Los Angeles"/>
    <x v="1"/>
    <n v="90008"/>
    <x v="1"/>
    <s v="OFF-BI-10003910"/>
    <x v="1"/>
    <x v="8"/>
    <s v="DXL Angle-View Binders with Locking Rings by Samsill"/>
    <n v="30.84"/>
    <n v="5"/>
    <n v="0.2"/>
    <n v="9.6374999999999993"/>
    <x v="10"/>
  </r>
  <r>
    <n v="8542"/>
    <x v="4247"/>
    <x v="1"/>
    <x v="937"/>
    <d v="2012-12-23T00:00:00"/>
    <s v="First Class"/>
    <s v="HR-14830"/>
    <s v="Harold Ryan"/>
    <x v="1"/>
    <s v="United States"/>
    <s v="Philadelphia"/>
    <x v="9"/>
    <n v="19140"/>
    <x v="3"/>
    <s v="OFF-ST-10001172"/>
    <x v="1"/>
    <x v="4"/>
    <s v="Tennsco Lockers, Sand"/>
    <n v="33.567999999999998"/>
    <n v="2"/>
    <n v="0.2"/>
    <n v="1.6783999999999999"/>
    <x v="4"/>
  </r>
  <r>
    <n v="8543"/>
    <x v="4247"/>
    <x v="1"/>
    <x v="937"/>
    <d v="2012-12-23T00:00:00"/>
    <s v="First Class"/>
    <s v="HR-14830"/>
    <s v="Harold Ryan"/>
    <x v="1"/>
    <s v="United States"/>
    <s v="Philadelphia"/>
    <x v="9"/>
    <n v="19140"/>
    <x v="3"/>
    <s v="FUR-CH-10001270"/>
    <x v="0"/>
    <x v="1"/>
    <s v="Harbour Creations Steel Folding Chair"/>
    <n v="422.625"/>
    <n v="7"/>
    <n v="0.3"/>
    <n v="0"/>
    <x v="4"/>
  </r>
  <r>
    <n v="8544"/>
    <x v="4248"/>
    <x v="2"/>
    <x v="908"/>
    <d v="2011-08-11T00:00:00"/>
    <s v="Standard Class"/>
    <s v="TB-21625"/>
    <s v="Trudy Brown"/>
    <x v="0"/>
    <s v="United States"/>
    <s v="New York City"/>
    <x v="15"/>
    <n v="10035"/>
    <x v="3"/>
    <s v="TEC-AC-10004571"/>
    <x v="2"/>
    <x v="11"/>
    <s v="Logitech G700s Rechargeable Gaming Mouse"/>
    <n v="199.98"/>
    <n v="2"/>
    <n v="0"/>
    <n v="83.991600000000005"/>
    <x v="6"/>
  </r>
  <r>
    <n v="8545"/>
    <x v="4249"/>
    <x v="0"/>
    <x v="1196"/>
    <d v="2013-04-01T00:00:00"/>
    <s v="Standard Class"/>
    <s v="DS-13180"/>
    <s v="David Smith"/>
    <x v="1"/>
    <s v="United States"/>
    <s v="Columbus"/>
    <x v="32"/>
    <n v="31907"/>
    <x v="0"/>
    <s v="FUR-FU-10004053"/>
    <x v="0"/>
    <x v="5"/>
    <s v="DAX Two-Tone Silver Metal Document Frame"/>
    <n v="20.239999999999998"/>
    <n v="1"/>
    <n v="0"/>
    <n v="8.7032000000000007"/>
    <x v="10"/>
  </r>
  <r>
    <n v="8546"/>
    <x v="4249"/>
    <x v="0"/>
    <x v="1196"/>
    <d v="2013-04-01T00:00:00"/>
    <s v="Standard Class"/>
    <s v="DS-13180"/>
    <s v="David Smith"/>
    <x v="1"/>
    <s v="United States"/>
    <s v="Columbus"/>
    <x v="32"/>
    <n v="31907"/>
    <x v="0"/>
    <s v="FUR-FU-10003731"/>
    <x v="0"/>
    <x v="5"/>
    <s v="Eldon Expressions Wood and Plastic Desk Accessories, Oak"/>
    <n v="39.92"/>
    <n v="4"/>
    <n v="0"/>
    <n v="11.1776"/>
    <x v="10"/>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x v="10"/>
  </r>
  <r>
    <n v="8548"/>
    <x v="4250"/>
    <x v="1"/>
    <x v="901"/>
    <d v="2012-12-10T00:00:00"/>
    <s v="Standard Class"/>
    <s v="GB-14530"/>
    <s v="George Bell"/>
    <x v="1"/>
    <s v="United States"/>
    <s v="Los Angeles"/>
    <x v="1"/>
    <n v="90049"/>
    <x v="1"/>
    <s v="TEC-AC-10001266"/>
    <x v="2"/>
    <x v="11"/>
    <s v="Memorex Micro Travel Drive 8 GB"/>
    <n v="39"/>
    <n v="3"/>
    <n v="0"/>
    <n v="17.55"/>
    <x v="4"/>
  </r>
  <r>
    <n v="8549"/>
    <x v="4250"/>
    <x v="1"/>
    <x v="901"/>
    <d v="2012-12-10T00:00:00"/>
    <s v="Standard Class"/>
    <s v="GB-14530"/>
    <s v="George Bell"/>
    <x v="1"/>
    <s v="United States"/>
    <s v="Los Angeles"/>
    <x v="1"/>
    <n v="90049"/>
    <x v="1"/>
    <s v="OFF-LA-10000452"/>
    <x v="1"/>
    <x v="2"/>
    <s v="Avery 488"/>
    <n v="12.6"/>
    <n v="4"/>
    <n v="0"/>
    <n v="6.048"/>
    <x v="4"/>
  </r>
  <r>
    <n v="8550"/>
    <x v="4251"/>
    <x v="1"/>
    <x v="861"/>
    <d v="2012-09-12T00:00:00"/>
    <s v="First Class"/>
    <s v="GB-14530"/>
    <s v="George Bell"/>
    <x v="1"/>
    <s v="United States"/>
    <s v="Aurora"/>
    <x v="22"/>
    <n v="80013"/>
    <x v="1"/>
    <s v="FUR-FU-10000073"/>
    <x v="0"/>
    <x v="5"/>
    <s v="Deflect-O Glasstique Clear Desk Accessories"/>
    <n v="24.64"/>
    <n v="4"/>
    <n v="0.2"/>
    <n v="4.0039999999999996"/>
    <x v="8"/>
  </r>
  <r>
    <n v="8551"/>
    <x v="4252"/>
    <x v="1"/>
    <x v="789"/>
    <d v="2012-07-24T00:00:00"/>
    <s v="Standard Class"/>
    <s v="VB-21745"/>
    <s v="Victoria Brennan"/>
    <x v="1"/>
    <s v="United States"/>
    <s v="Houston"/>
    <x v="5"/>
    <n v="77041"/>
    <x v="2"/>
    <s v="OFF-LA-10002368"/>
    <x v="1"/>
    <x v="2"/>
    <s v="Avery 479"/>
    <n v="6.2640000000000002"/>
    <n v="3"/>
    <n v="0.2"/>
    <n v="2.0358000000000001"/>
    <x v="7"/>
  </r>
  <r>
    <n v="8552"/>
    <x v="4252"/>
    <x v="1"/>
    <x v="789"/>
    <d v="2012-07-24T00:00:00"/>
    <s v="Standard Class"/>
    <s v="VB-21745"/>
    <s v="Victoria Brennan"/>
    <x v="1"/>
    <s v="United States"/>
    <s v="Houston"/>
    <x v="5"/>
    <n v="77041"/>
    <x v="2"/>
    <s v="OFF-FA-10004248"/>
    <x v="1"/>
    <x v="13"/>
    <s v="Advantus T-Pin Paper Clips"/>
    <n v="14.432"/>
    <n v="4"/>
    <n v="0.2"/>
    <n v="3.4276"/>
    <x v="7"/>
  </r>
  <r>
    <n v="8553"/>
    <x v="4253"/>
    <x v="2"/>
    <x v="992"/>
    <d v="2011-06-03T00:00:00"/>
    <s v="Standard Class"/>
    <s v="MC-17425"/>
    <s v="Mark Cousins"/>
    <x v="1"/>
    <s v="United States"/>
    <s v="Chicago"/>
    <x v="10"/>
    <n v="60623"/>
    <x v="2"/>
    <s v="TEC-CO-10004202"/>
    <x v="2"/>
    <x v="16"/>
    <s v="Brother DCP1000 Digital 3 in 1 Multifunction Machine"/>
    <n v="719.976"/>
    <n v="3"/>
    <n v="0.2"/>
    <n v="134.99549999999999"/>
    <x v="5"/>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2000000000001"/>
    <x v="0"/>
  </r>
  <r>
    <n v="8555"/>
    <x v="4255"/>
    <x v="0"/>
    <x v="10"/>
    <d v="2013-12-12T00:00:00"/>
    <s v="First Class"/>
    <s v="PM-18940"/>
    <s v="Paul MacIntyre"/>
    <x v="0"/>
    <s v="United States"/>
    <s v="Springfield"/>
    <x v="17"/>
    <n v="22153"/>
    <x v="0"/>
    <s v="FUR-TA-10002530"/>
    <x v="0"/>
    <x v="3"/>
    <s v="Iceberg OfficeWorks 42&quot; Round Tables"/>
    <n v="1056.8599999999999"/>
    <n v="7"/>
    <n v="0"/>
    <n v="158.529"/>
    <x v="4"/>
  </r>
  <r>
    <n v="8556"/>
    <x v="4256"/>
    <x v="1"/>
    <x v="204"/>
    <d v="2012-03-22T00:00:00"/>
    <s v="Same Day"/>
    <s v="DC-13285"/>
    <s v="Debra Catini"/>
    <x v="0"/>
    <s v="United States"/>
    <s v="Plantation"/>
    <x v="2"/>
    <n v="33317"/>
    <x v="0"/>
    <s v="TEC-AC-10002567"/>
    <x v="2"/>
    <x v="11"/>
    <s v="Logitech G602 Wireless Gaming Mouse"/>
    <n v="447.94400000000002"/>
    <n v="7"/>
    <n v="0.2"/>
    <n v="89.588800000000006"/>
    <x v="10"/>
  </r>
  <r>
    <n v="8557"/>
    <x v="4256"/>
    <x v="1"/>
    <x v="204"/>
    <d v="2012-03-22T00:00:00"/>
    <s v="Same Day"/>
    <s v="DC-13285"/>
    <s v="Debra Catini"/>
    <x v="0"/>
    <s v="United States"/>
    <s v="Plantation"/>
    <x v="2"/>
    <n v="33317"/>
    <x v="0"/>
    <s v="OFF-ST-10002182"/>
    <x v="1"/>
    <x v="4"/>
    <s v="Iris 3-Drawer Stacking Bin, Black"/>
    <n v="150.40799999999999"/>
    <n v="9"/>
    <n v="0.2"/>
    <n v="-33.841799999999999"/>
    <x v="10"/>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x v="4"/>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x v="4"/>
  </r>
  <r>
    <n v="8560"/>
    <x v="4257"/>
    <x v="0"/>
    <x v="443"/>
    <d v="2013-12-27T00:00:00"/>
    <s v="Second Class"/>
    <s v="LA-16780"/>
    <s v="Laura Armstrong"/>
    <x v="1"/>
    <s v="United States"/>
    <s v="Houston"/>
    <x v="5"/>
    <n v="77041"/>
    <x v="2"/>
    <s v="TEC-PH-10004345"/>
    <x v="2"/>
    <x v="7"/>
    <s v="Cisco SPA 502G IP Phone"/>
    <n v="287.88"/>
    <n v="3"/>
    <n v="0.2"/>
    <n v="35.984999999999999"/>
    <x v="4"/>
  </r>
  <r>
    <n v="8561"/>
    <x v="4257"/>
    <x v="0"/>
    <x v="443"/>
    <d v="2013-12-27T00:00:00"/>
    <s v="Second Class"/>
    <s v="LA-16780"/>
    <s v="Laura Armstrong"/>
    <x v="1"/>
    <s v="United States"/>
    <s v="Houston"/>
    <x v="5"/>
    <n v="77041"/>
    <x v="2"/>
    <s v="TEC-PH-10004912"/>
    <x v="2"/>
    <x v="7"/>
    <s v="Cisco SPA112 2 Port Phone Adapter"/>
    <n v="131.88"/>
    <n v="3"/>
    <n v="0.2"/>
    <n v="14.836499999999999"/>
    <x v="4"/>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x v="4"/>
  </r>
  <r>
    <n v="8563"/>
    <x v="4258"/>
    <x v="0"/>
    <x v="1197"/>
    <d v="2013-04-07T00:00:00"/>
    <s v="Second Class"/>
    <s v="DJ-13420"/>
    <s v="Denny Joy"/>
    <x v="1"/>
    <s v="United States"/>
    <s v="Milwaukee"/>
    <x v="6"/>
    <n v="53209"/>
    <x v="2"/>
    <s v="FUR-CH-10000847"/>
    <x v="0"/>
    <x v="1"/>
    <s v="Global Executive Mid-Back Manager's Chair"/>
    <n v="1454.9"/>
    <n v="5"/>
    <n v="0"/>
    <n v="378.274"/>
    <x v="3"/>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x v="5"/>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x v="5"/>
  </r>
  <r>
    <n v="8566"/>
    <x v="4260"/>
    <x v="0"/>
    <x v="1019"/>
    <d v="2013-11-19T00:00:00"/>
    <s v="First Class"/>
    <s v="BG-11035"/>
    <s v="Barry Gonzalez"/>
    <x v="0"/>
    <s v="United States"/>
    <s v="The Colony"/>
    <x v="5"/>
    <n v="75056"/>
    <x v="2"/>
    <s v="TEC-PH-10002350"/>
    <x v="2"/>
    <x v="7"/>
    <s v="Apple EarPods with Remote and Mic"/>
    <n v="67.176000000000002"/>
    <n v="3"/>
    <n v="0.2"/>
    <n v="6.7176"/>
    <x v="0"/>
  </r>
  <r>
    <n v="8567"/>
    <x v="4260"/>
    <x v="0"/>
    <x v="1019"/>
    <d v="2013-11-19T00:00:00"/>
    <s v="First Class"/>
    <s v="BG-11035"/>
    <s v="Barry Gonzalez"/>
    <x v="0"/>
    <s v="United States"/>
    <s v="The Colony"/>
    <x v="5"/>
    <n v="75056"/>
    <x v="2"/>
    <s v="OFF-PA-10000697"/>
    <x v="1"/>
    <x v="10"/>
    <s v="TOPS Voice Message Log Book, Flash Format"/>
    <n v="15.231999999999999"/>
    <n v="4"/>
    <n v="0.2"/>
    <n v="5.5216000000000003"/>
    <x v="0"/>
  </r>
  <r>
    <n v="8568"/>
    <x v="4261"/>
    <x v="0"/>
    <x v="338"/>
    <d v="2013-11-13T00:00:00"/>
    <s v="First Class"/>
    <s v="SV-20365"/>
    <s v="Seth Vernon"/>
    <x v="0"/>
    <s v="United States"/>
    <s v="Troy"/>
    <x v="24"/>
    <n v="45373"/>
    <x v="3"/>
    <s v="OFF-PA-10002787"/>
    <x v="1"/>
    <x v="10"/>
    <s v="Xerox 227"/>
    <n v="31.103999999999999"/>
    <n v="6"/>
    <n v="0.2"/>
    <n v="10.8864"/>
    <x v="0"/>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x v="4"/>
  </r>
  <r>
    <n v="8570"/>
    <x v="4262"/>
    <x v="0"/>
    <x v="409"/>
    <d v="2013-12-13T00:00:00"/>
    <s v="Standard Class"/>
    <s v="DP-13105"/>
    <s v="Dave Poirier"/>
    <x v="1"/>
    <s v="United States"/>
    <s v="Hempstead"/>
    <x v="15"/>
    <n v="11550"/>
    <x v="3"/>
    <s v="OFF-BI-10001721"/>
    <x v="1"/>
    <x v="8"/>
    <s v="Trimflex Flexible Post Binders"/>
    <n v="222.352"/>
    <n v="13"/>
    <n v="0.2"/>
    <n v="77.8232"/>
    <x v="4"/>
  </r>
  <r>
    <n v="8571"/>
    <x v="4262"/>
    <x v="0"/>
    <x v="409"/>
    <d v="2013-12-13T00:00:00"/>
    <s v="Standard Class"/>
    <s v="DP-13105"/>
    <s v="Dave Poirier"/>
    <x v="1"/>
    <s v="United States"/>
    <s v="Hempstead"/>
    <x v="15"/>
    <n v="11550"/>
    <x v="3"/>
    <s v="TEC-CO-10004202"/>
    <x v="2"/>
    <x v="16"/>
    <s v="Brother DCP1000 Digital 3 in 1 Multifunction Machine"/>
    <n v="479.98399999999998"/>
    <n v="2"/>
    <n v="0.2"/>
    <n v="89.997"/>
    <x v="4"/>
  </r>
  <r>
    <n v="8572"/>
    <x v="4263"/>
    <x v="0"/>
    <x v="1015"/>
    <d v="2013-04-04T00:00:00"/>
    <s v="Same Day"/>
    <s v="SR-20740"/>
    <s v="Steven Roelle"/>
    <x v="2"/>
    <s v="United States"/>
    <s v="Dallas"/>
    <x v="5"/>
    <n v="75081"/>
    <x v="2"/>
    <s v="OFF-PA-10003893"/>
    <x v="1"/>
    <x v="10"/>
    <s v="Xerox 1962"/>
    <n v="10.272"/>
    <n v="3"/>
    <n v="0.2"/>
    <n v="3.21"/>
    <x v="3"/>
  </r>
  <r>
    <n v="8573"/>
    <x v="4264"/>
    <x v="2"/>
    <x v="683"/>
    <d v="2011-12-02T00:00:00"/>
    <s v="Standard Class"/>
    <s v="BT-11680"/>
    <s v="Brian Thompson"/>
    <x v="0"/>
    <s v="United States"/>
    <s v="Houston"/>
    <x v="5"/>
    <n v="77041"/>
    <x v="2"/>
    <s v="TEC-MA-10004679"/>
    <x v="2"/>
    <x v="15"/>
    <s v="StarTech.com 10/100 VDSL2 Ethernet Extender Kit"/>
    <n v="998.85"/>
    <n v="5"/>
    <n v="0.4"/>
    <n v="-199.77"/>
    <x v="0"/>
  </r>
  <r>
    <n v="8574"/>
    <x v="4265"/>
    <x v="1"/>
    <x v="1182"/>
    <d v="2012-10-22T00:00:00"/>
    <s v="First Class"/>
    <s v="MS-17770"/>
    <s v="Maxwell Schwartz"/>
    <x v="0"/>
    <s v="United States"/>
    <s v="New York City"/>
    <x v="15"/>
    <n v="10035"/>
    <x v="3"/>
    <s v="OFF-PA-10000249"/>
    <x v="1"/>
    <x v="10"/>
    <s v="Staples"/>
    <n v="24.56"/>
    <n v="2"/>
    <n v="0"/>
    <n v="11.543200000000001"/>
    <x v="2"/>
  </r>
  <r>
    <n v="8575"/>
    <x v="4266"/>
    <x v="2"/>
    <x v="111"/>
    <d v="2011-09-19T00:00:00"/>
    <s v="Same Day"/>
    <s v="JK-15640"/>
    <s v="Jim Kriz"/>
    <x v="2"/>
    <s v="United States"/>
    <s v="San Francisco"/>
    <x v="1"/>
    <n v="94110"/>
    <x v="1"/>
    <s v="OFF-FA-10000053"/>
    <x v="1"/>
    <x v="13"/>
    <s v="Revere Boxed Rubber Bands by Revere"/>
    <n v="5.67"/>
    <n v="3"/>
    <n v="0"/>
    <n v="0.1134"/>
    <x v="8"/>
  </r>
  <r>
    <n v="8576"/>
    <x v="4267"/>
    <x v="3"/>
    <x v="151"/>
    <d v="2014-08-31T00:00:00"/>
    <s v="Second Class"/>
    <s v="ST-20530"/>
    <s v="Shui Tom"/>
    <x v="0"/>
    <s v="United States"/>
    <s v="Port Saint Lucie"/>
    <x v="2"/>
    <n v="34952"/>
    <x v="0"/>
    <s v="OFF-AP-10000804"/>
    <x v="1"/>
    <x v="9"/>
    <s v="Hoover Portapower Portable Vacuum"/>
    <n v="14.336"/>
    <n v="4"/>
    <n v="0.2"/>
    <n v="0.89600000000000002"/>
    <x v="6"/>
  </r>
  <r>
    <n v="8577"/>
    <x v="4268"/>
    <x v="3"/>
    <x v="445"/>
    <d v="2014-07-05T00:00:00"/>
    <s v="First Class"/>
    <s v="TS-21505"/>
    <s v="Tony Sayre"/>
    <x v="0"/>
    <s v="United States"/>
    <s v="Concord"/>
    <x v="38"/>
    <n v="3301"/>
    <x v="3"/>
    <s v="FUR-FU-10004188"/>
    <x v="0"/>
    <x v="5"/>
    <s v="Luxo Professional Combination Clamp-On Lamps"/>
    <n v="102.3"/>
    <n v="1"/>
    <n v="0"/>
    <n v="26.597999999999999"/>
    <x v="7"/>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x v="4"/>
  </r>
  <r>
    <n v="8579"/>
    <x v="4269"/>
    <x v="3"/>
    <x v="66"/>
    <d v="2014-12-27T00:00:00"/>
    <s v="Standard Class"/>
    <s v="CM-12190"/>
    <s v="Charlotte Melton"/>
    <x v="0"/>
    <s v="United States"/>
    <s v="Rochester"/>
    <x v="11"/>
    <n v="55901"/>
    <x v="2"/>
    <s v="OFF-ST-10001228"/>
    <x v="1"/>
    <x v="4"/>
    <s v="Personal File Boxes with Fold-Down Carry Handle"/>
    <n v="31.16"/>
    <n v="2"/>
    <n v="0"/>
    <n v="7.79"/>
    <x v="4"/>
  </r>
  <r>
    <n v="8580"/>
    <x v="4270"/>
    <x v="0"/>
    <x v="797"/>
    <d v="2014-01-03T00:00:00"/>
    <s v="Standard Class"/>
    <s v="JW-15955"/>
    <s v="Joni Wasserman"/>
    <x v="0"/>
    <s v="United States"/>
    <s v="Louisville"/>
    <x v="0"/>
    <n v="40214"/>
    <x v="0"/>
    <s v="OFF-LA-10002368"/>
    <x v="1"/>
    <x v="2"/>
    <s v="Avery 479"/>
    <n v="2.61"/>
    <n v="1"/>
    <n v="0"/>
    <n v="1.2005999999999999"/>
    <x v="4"/>
  </r>
  <r>
    <n v="8581"/>
    <x v="4271"/>
    <x v="2"/>
    <x v="671"/>
    <d v="2011-05-22T00:00:00"/>
    <s v="Second Class"/>
    <s v="MC-17590"/>
    <s v="Matt Collister"/>
    <x v="1"/>
    <s v="United States"/>
    <s v="San Marcos"/>
    <x v="5"/>
    <n v="78666"/>
    <x v="2"/>
    <s v="FUR-FU-10003489"/>
    <x v="0"/>
    <x v="5"/>
    <s v="Contemporary Borderless Frame"/>
    <n v="10.332000000000001"/>
    <n v="3"/>
    <n v="0.6"/>
    <n v="-5.9409000000000001"/>
    <x v="5"/>
  </r>
  <r>
    <n v="8582"/>
    <x v="4271"/>
    <x v="2"/>
    <x v="671"/>
    <d v="2011-05-22T00:00:00"/>
    <s v="Second Class"/>
    <s v="MC-17590"/>
    <s v="Matt Collister"/>
    <x v="1"/>
    <s v="United States"/>
    <s v="San Marcos"/>
    <x v="5"/>
    <n v="78666"/>
    <x v="2"/>
    <s v="OFF-PA-10000289"/>
    <x v="1"/>
    <x v="10"/>
    <s v="Xerox 213"/>
    <n v="10.368"/>
    <n v="2"/>
    <n v="0.2"/>
    <n v="3.6288"/>
    <x v="5"/>
  </r>
  <r>
    <n v="8583"/>
    <x v="4271"/>
    <x v="2"/>
    <x v="671"/>
    <d v="2011-05-22T00:00:00"/>
    <s v="Second Class"/>
    <s v="MC-17590"/>
    <s v="Matt Collister"/>
    <x v="1"/>
    <s v="United States"/>
    <s v="San Marcos"/>
    <x v="5"/>
    <n v="78666"/>
    <x v="2"/>
    <s v="TEC-AC-10004227"/>
    <x v="2"/>
    <x v="11"/>
    <s v="SanDisk Ultra 16 GB MicroSDHC Class 10 Memory Card"/>
    <n v="20.783999999999999"/>
    <n v="2"/>
    <n v="0.2"/>
    <n v="-3.6372"/>
    <x v="5"/>
  </r>
  <r>
    <n v="8584"/>
    <x v="4271"/>
    <x v="2"/>
    <x v="671"/>
    <d v="2011-05-22T00:00:00"/>
    <s v="Second Class"/>
    <s v="MC-17590"/>
    <s v="Matt Collister"/>
    <x v="1"/>
    <s v="United States"/>
    <s v="San Marcos"/>
    <x v="5"/>
    <n v="78666"/>
    <x v="2"/>
    <s v="OFF-ST-10000636"/>
    <x v="1"/>
    <x v="4"/>
    <s v="Rogers Profile Extra Capacity Storage Tub"/>
    <n v="66.959999999999994"/>
    <n v="5"/>
    <n v="0.2"/>
    <n v="-13.391999999999999"/>
    <x v="5"/>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x v="11"/>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x v="4"/>
  </r>
  <r>
    <n v="8587"/>
    <x v="4274"/>
    <x v="3"/>
    <x v="497"/>
    <d v="2014-07-19T00:00:00"/>
    <s v="Standard Class"/>
    <s v="KB-16240"/>
    <s v="Karen Bern"/>
    <x v="1"/>
    <s v="United States"/>
    <s v="Los Angeles"/>
    <x v="1"/>
    <n v="90049"/>
    <x v="1"/>
    <s v="TEC-AC-10003832"/>
    <x v="2"/>
    <x v="11"/>
    <s v="LogitechÂ P710e Mobile Speakerphone"/>
    <n v="1287.45"/>
    <n v="5"/>
    <n v="0"/>
    <n v="244.6155"/>
    <x v="7"/>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x v="7"/>
  </r>
  <r>
    <n v="8589"/>
    <x v="4275"/>
    <x v="1"/>
    <x v="1060"/>
    <d v="2012-05-22T00:00:00"/>
    <s v="Standard Class"/>
    <s v="FC-14335"/>
    <s v="Fred Chung"/>
    <x v="1"/>
    <s v="United States"/>
    <s v="Philadelphia"/>
    <x v="9"/>
    <n v="19140"/>
    <x v="3"/>
    <s v="OFF-ST-10002583"/>
    <x v="1"/>
    <x v="4"/>
    <s v="Fellowes Neat Ideas Storage Cubes"/>
    <n v="51.968000000000004"/>
    <n v="2"/>
    <n v="0.2"/>
    <n v="-10.393599999999999"/>
    <x v="5"/>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x v="9"/>
  </r>
  <r>
    <n v="8591"/>
    <x v="4277"/>
    <x v="3"/>
    <x v="365"/>
    <d v="2014-10-02T00:00:00"/>
    <s v="First Class"/>
    <s v="FH-14365"/>
    <s v="Fred Hopkins"/>
    <x v="1"/>
    <s v="United States"/>
    <s v="Hempstead"/>
    <x v="15"/>
    <n v="11550"/>
    <x v="3"/>
    <s v="OFF-EN-10004846"/>
    <x v="1"/>
    <x v="12"/>
    <s v="Letter or Legal Size Expandable Poly String Tie Envelopes"/>
    <n v="7.98"/>
    <n v="3"/>
    <n v="0"/>
    <n v="3.9102000000000001"/>
    <x v="8"/>
  </r>
  <r>
    <n v="8592"/>
    <x v="4278"/>
    <x v="3"/>
    <x v="756"/>
    <d v="2014-04-27T00:00:00"/>
    <s v="First Class"/>
    <s v="SO-20335"/>
    <s v="Sean O'Donnell"/>
    <x v="0"/>
    <s v="United States"/>
    <s v="Greeley"/>
    <x v="22"/>
    <n v="80634"/>
    <x v="1"/>
    <s v="OFF-EN-10003134"/>
    <x v="1"/>
    <x v="12"/>
    <s v="Staples"/>
    <n v="18.687999999999999"/>
    <n v="2"/>
    <n v="0.2"/>
    <n v="7.008"/>
    <x v="3"/>
  </r>
  <r>
    <n v="8593"/>
    <x v="4278"/>
    <x v="3"/>
    <x v="756"/>
    <d v="2014-04-27T00:00:00"/>
    <s v="First Class"/>
    <s v="SO-20335"/>
    <s v="Sean O'Donnell"/>
    <x v="0"/>
    <s v="United States"/>
    <s v="Greeley"/>
    <x v="22"/>
    <n v="80634"/>
    <x v="1"/>
    <s v="FUR-FU-10001025"/>
    <x v="0"/>
    <x v="5"/>
    <s v="Eldon ImÃ ge Series Desk Accessories, Clear"/>
    <n v="11.664"/>
    <n v="3"/>
    <n v="0.2"/>
    <n v="3.3534000000000002"/>
    <x v="3"/>
  </r>
  <r>
    <n v="8594"/>
    <x v="4279"/>
    <x v="3"/>
    <x v="45"/>
    <d v="2014-11-14T00:00:00"/>
    <s v="Standard Class"/>
    <s v="PM-19135"/>
    <s v="Peter McVee"/>
    <x v="2"/>
    <s v="United States"/>
    <s v="Jacksonville"/>
    <x v="2"/>
    <n v="32216"/>
    <x v="0"/>
    <s v="TEC-AC-10002567"/>
    <x v="2"/>
    <x v="11"/>
    <s v="Logitech G602 Wireless Gaming Mouse"/>
    <n v="191.976"/>
    <n v="3"/>
    <n v="0.2"/>
    <n v="38.395200000000003"/>
    <x v="0"/>
  </r>
  <r>
    <n v="8595"/>
    <x v="4279"/>
    <x v="3"/>
    <x v="45"/>
    <d v="2014-11-14T00:00:00"/>
    <s v="Standard Class"/>
    <s v="PM-19135"/>
    <s v="Peter McVee"/>
    <x v="2"/>
    <s v="United States"/>
    <s v="Jacksonville"/>
    <x v="2"/>
    <n v="32216"/>
    <x v="0"/>
    <s v="TEC-PH-10004094"/>
    <x v="2"/>
    <x v="7"/>
    <s v="Motorola L703CM"/>
    <n v="499.16800000000001"/>
    <n v="4"/>
    <n v="0.2"/>
    <n v="31.198"/>
    <x v="0"/>
  </r>
  <r>
    <n v="8596"/>
    <x v="4280"/>
    <x v="2"/>
    <x v="952"/>
    <d v="2011-05-07T00:00:00"/>
    <s v="First Class"/>
    <s v="GD-14590"/>
    <s v="Giulietta Dortch"/>
    <x v="1"/>
    <s v="United States"/>
    <s v="Arlington"/>
    <x v="17"/>
    <n v="22204"/>
    <x v="0"/>
    <s v="OFF-BI-10004364"/>
    <x v="1"/>
    <x v="8"/>
    <s v="Storex Dura Pro Binders"/>
    <n v="11.88"/>
    <n v="2"/>
    <n v="0"/>
    <n v="5.3460000000000001"/>
    <x v="5"/>
  </r>
  <r>
    <n v="8597"/>
    <x v="4280"/>
    <x v="2"/>
    <x v="952"/>
    <d v="2011-05-07T00:00:00"/>
    <s v="First Class"/>
    <s v="GD-14590"/>
    <s v="Giulietta Dortch"/>
    <x v="1"/>
    <s v="United States"/>
    <s v="Arlington"/>
    <x v="17"/>
    <n v="22204"/>
    <x v="0"/>
    <s v="OFF-PA-10000474"/>
    <x v="1"/>
    <x v="10"/>
    <s v="Staples"/>
    <n v="35.44"/>
    <n v="1"/>
    <n v="0"/>
    <n v="16.6568"/>
    <x v="5"/>
  </r>
  <r>
    <n v="8598"/>
    <x v="4281"/>
    <x v="0"/>
    <x v="189"/>
    <d v="2013-11-01T00:00:00"/>
    <s v="Standard Class"/>
    <s v="PA-19060"/>
    <s v="Pete Armstrong"/>
    <x v="2"/>
    <s v="United States"/>
    <s v="San Francisco"/>
    <x v="1"/>
    <n v="94122"/>
    <x v="1"/>
    <s v="OFF-BI-10004308"/>
    <x v="1"/>
    <x v="8"/>
    <s v="Avery Legal 4-Ring Binder"/>
    <n v="67.135999999999996"/>
    <n v="4"/>
    <n v="0.2"/>
    <n v="25.175999999999998"/>
    <x v="2"/>
  </r>
  <r>
    <n v="8599"/>
    <x v="4282"/>
    <x v="2"/>
    <x v="35"/>
    <d v="2011-12-01T00:00:00"/>
    <s v="Standard Class"/>
    <s v="LS-17200"/>
    <s v="Luke Schmidt"/>
    <x v="1"/>
    <s v="United States"/>
    <s v="Fresno"/>
    <x v="1"/>
    <n v="93727"/>
    <x v="1"/>
    <s v="OFF-BI-10002012"/>
    <x v="1"/>
    <x v="8"/>
    <s v="Wilson Jones Easy Flow II Sheet Lifters"/>
    <n v="4.32"/>
    <n v="3"/>
    <n v="0.2"/>
    <n v="1.512"/>
    <x v="0"/>
  </r>
  <r>
    <n v="8600"/>
    <x v="4282"/>
    <x v="2"/>
    <x v="35"/>
    <d v="2011-12-01T00:00:00"/>
    <s v="Standard Class"/>
    <s v="LS-17200"/>
    <s v="Luke Schmidt"/>
    <x v="1"/>
    <s v="United States"/>
    <s v="Fresno"/>
    <x v="1"/>
    <n v="93727"/>
    <x v="1"/>
    <s v="OFF-PA-10002586"/>
    <x v="1"/>
    <x v="10"/>
    <s v="Xerox 1970"/>
    <n v="14.94"/>
    <n v="3"/>
    <n v="0"/>
    <n v="7.0217999999999998"/>
    <x v="0"/>
  </r>
  <r>
    <n v="8601"/>
    <x v="4282"/>
    <x v="2"/>
    <x v="35"/>
    <d v="2011-12-01T00:00:00"/>
    <s v="Standard Class"/>
    <s v="LS-17200"/>
    <s v="Luke Schmidt"/>
    <x v="1"/>
    <s v="United States"/>
    <s v="Fresno"/>
    <x v="1"/>
    <n v="93727"/>
    <x v="1"/>
    <s v="OFF-AP-10000692"/>
    <x v="1"/>
    <x v="9"/>
    <s v="Fellowes Mighty 8 Compact Surge Protector"/>
    <n v="40.54"/>
    <n v="2"/>
    <n v="0"/>
    <n v="11.3512"/>
    <x v="0"/>
  </r>
  <r>
    <n v="8602"/>
    <x v="4282"/>
    <x v="2"/>
    <x v="35"/>
    <d v="2011-12-01T00:00:00"/>
    <s v="Standard Class"/>
    <s v="LS-17200"/>
    <s v="Luke Schmidt"/>
    <x v="1"/>
    <s v="United States"/>
    <s v="Fresno"/>
    <x v="1"/>
    <n v="93727"/>
    <x v="1"/>
    <s v="OFF-BI-10001553"/>
    <x v="1"/>
    <x v="8"/>
    <s v="SpineVue Locking Slant-D Ring Binders by Cardinal"/>
    <n v="7.3120000000000003"/>
    <n v="1"/>
    <n v="0.2"/>
    <n v="2.5592000000000001"/>
    <x v="0"/>
  </r>
  <r>
    <n v="8603"/>
    <x v="4283"/>
    <x v="2"/>
    <x v="520"/>
    <d v="2011-12-31T00:00:00"/>
    <s v="Same Day"/>
    <s v="JL-15175"/>
    <s v="James Lanier"/>
    <x v="2"/>
    <s v="United States"/>
    <s v="Reno"/>
    <x v="33"/>
    <n v="89502"/>
    <x v="1"/>
    <s v="TEC-PH-10004908"/>
    <x v="2"/>
    <x v="7"/>
    <s v="Panasonic KX TS3282W Corded phone"/>
    <n v="475.94400000000002"/>
    <n v="7"/>
    <n v="0.2"/>
    <n v="59.493000000000002"/>
    <x v="4"/>
  </r>
  <r>
    <n v="8604"/>
    <x v="4284"/>
    <x v="0"/>
    <x v="835"/>
    <d v="2013-01-08T00:00:00"/>
    <s v="Standard Class"/>
    <s v="CA-12310"/>
    <s v="Christine Abelman"/>
    <x v="1"/>
    <s v="United States"/>
    <s v="San Antonio"/>
    <x v="5"/>
    <n v="78207"/>
    <x v="2"/>
    <s v="TEC-AC-10002217"/>
    <x v="2"/>
    <x v="11"/>
    <s v="ImationÂ Clip USBÂ flash driveÂ - 8 GB"/>
    <n v="30.08"/>
    <n v="2"/>
    <n v="0.2"/>
    <n v="-5.2640000000000002"/>
    <x v="9"/>
  </r>
  <r>
    <n v="8605"/>
    <x v="4284"/>
    <x v="0"/>
    <x v="835"/>
    <d v="2013-01-08T00:00:00"/>
    <s v="Standard Class"/>
    <s v="CA-12310"/>
    <s v="Christine Abelman"/>
    <x v="1"/>
    <s v="United States"/>
    <s v="San Antonio"/>
    <x v="5"/>
    <n v="78207"/>
    <x v="2"/>
    <s v="TEC-AC-10002942"/>
    <x v="2"/>
    <x v="11"/>
    <s v="WD My Passport Ultra 1TB Portable External Hard Drive"/>
    <n v="165.6"/>
    <n v="3"/>
    <n v="0.2"/>
    <n v="-6.21"/>
    <x v="9"/>
  </r>
  <r>
    <n v="8606"/>
    <x v="4284"/>
    <x v="0"/>
    <x v="835"/>
    <d v="2013-01-08T00:00:00"/>
    <s v="Standard Class"/>
    <s v="CA-12310"/>
    <s v="Christine Abelman"/>
    <x v="1"/>
    <s v="United States"/>
    <s v="San Antonio"/>
    <x v="5"/>
    <n v="78207"/>
    <x v="2"/>
    <s v="TEC-PH-10002890"/>
    <x v="2"/>
    <x v="7"/>
    <s v="AT&amp;T 17929 Lendline Telephone"/>
    <n v="180.96"/>
    <n v="5"/>
    <n v="0.2"/>
    <n v="13.571999999999999"/>
    <x v="9"/>
  </r>
  <r>
    <n v="8607"/>
    <x v="4285"/>
    <x v="3"/>
    <x v="238"/>
    <d v="2014-08-23T00:00:00"/>
    <s v="Standard Class"/>
    <s v="CM-12160"/>
    <s v="Charles McCrossin"/>
    <x v="0"/>
    <s v="United States"/>
    <s v="New Bedford"/>
    <x v="31"/>
    <n v="2740"/>
    <x v="3"/>
    <s v="TEC-AC-10003614"/>
    <x v="2"/>
    <x v="11"/>
    <s v="Verbatim 25 GB 6x Blu-ray Single Layer Recordable Disc, 10/Pack"/>
    <n v="23.18"/>
    <n v="2"/>
    <n v="0"/>
    <n v="7.6494"/>
    <x v="6"/>
  </r>
  <r>
    <n v="8608"/>
    <x v="4286"/>
    <x v="2"/>
    <x v="611"/>
    <d v="2011-06-09T00:00:00"/>
    <s v="Standard Class"/>
    <s v="BT-11440"/>
    <s v="Bobby Trafton"/>
    <x v="0"/>
    <s v="United States"/>
    <s v="New York City"/>
    <x v="15"/>
    <n v="10035"/>
    <x v="3"/>
    <s v="FUR-FU-10002878"/>
    <x v="0"/>
    <x v="5"/>
    <s v="Seth Thomas 14&quot; Day/Date Wall Clock"/>
    <n v="56.96"/>
    <n v="2"/>
    <n v="0"/>
    <n v="21.075199999999999"/>
    <x v="1"/>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x v="1"/>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x v="1"/>
  </r>
  <r>
    <n v="8611"/>
    <x v="4286"/>
    <x v="2"/>
    <x v="611"/>
    <d v="2011-06-09T00:00:00"/>
    <s v="Standard Class"/>
    <s v="BT-11440"/>
    <s v="Bobby Trafton"/>
    <x v="0"/>
    <s v="United States"/>
    <s v="New York City"/>
    <x v="15"/>
    <n v="10035"/>
    <x v="3"/>
    <s v="FUR-FU-10002191"/>
    <x v="0"/>
    <x v="5"/>
    <s v="G.E. Halogen Desk Lamp Bulbs"/>
    <n v="13.96"/>
    <n v="2"/>
    <n v="0"/>
    <n v="6.7008000000000001"/>
    <x v="1"/>
  </r>
  <r>
    <n v="8612"/>
    <x v="4287"/>
    <x v="3"/>
    <x v="38"/>
    <d v="2014-11-18T00:00:00"/>
    <s v="Second Class"/>
    <s v="SE-20110"/>
    <s v="Sanjit Engle"/>
    <x v="0"/>
    <s v="United States"/>
    <s v="Oxnard"/>
    <x v="1"/>
    <n v="93030"/>
    <x v="1"/>
    <s v="TEC-AC-10000682"/>
    <x v="2"/>
    <x v="11"/>
    <s v="Kensington K72356US Mouse-in-a-Box USB Desktop Mouse"/>
    <n v="82.95"/>
    <n v="5"/>
    <n v="0"/>
    <n v="29.032499999999999"/>
    <x v="0"/>
  </r>
  <r>
    <n v="8613"/>
    <x v="4288"/>
    <x v="0"/>
    <x v="1198"/>
    <d v="2013-02-01T00:00:00"/>
    <s v="Second Class"/>
    <s v="HG-14965"/>
    <s v="Henry Goldwyn"/>
    <x v="1"/>
    <s v="United States"/>
    <s v="Los Angeles"/>
    <x v="1"/>
    <n v="90036"/>
    <x v="1"/>
    <s v="OFF-AR-10000588"/>
    <x v="1"/>
    <x v="6"/>
    <s v="Newell 345"/>
    <n v="39.68"/>
    <n v="2"/>
    <n v="0"/>
    <n v="10.316800000000001"/>
    <x v="9"/>
  </r>
  <r>
    <n v="8614"/>
    <x v="4289"/>
    <x v="0"/>
    <x v="1199"/>
    <d v="2013-11-15T00:00:00"/>
    <s v="Standard Class"/>
    <s v="PF-19165"/>
    <s v="Philip Fox"/>
    <x v="0"/>
    <s v="United States"/>
    <s v="Oakland"/>
    <x v="1"/>
    <n v="94601"/>
    <x v="1"/>
    <s v="TEC-AC-10002001"/>
    <x v="2"/>
    <x v="11"/>
    <s v="Logitech Wireless Gaming Headset G930"/>
    <n v="479.97"/>
    <n v="3"/>
    <n v="0"/>
    <n v="177.5889"/>
    <x v="0"/>
  </r>
  <r>
    <n v="8615"/>
    <x v="4290"/>
    <x v="0"/>
    <x v="545"/>
    <d v="2013-09-15T00:00:00"/>
    <s v="Standard Class"/>
    <s v="BD-11770"/>
    <s v="Bryan Davis"/>
    <x v="0"/>
    <s v="United States"/>
    <s v="Edmonds"/>
    <x v="4"/>
    <n v="98026"/>
    <x v="1"/>
    <s v="OFF-LA-10003720"/>
    <x v="1"/>
    <x v="2"/>
    <s v="Avery 487"/>
    <n v="7.38"/>
    <n v="2"/>
    <n v="0"/>
    <n v="3.4685999999999999"/>
    <x v="8"/>
  </r>
  <r>
    <n v="8616"/>
    <x v="4290"/>
    <x v="0"/>
    <x v="545"/>
    <d v="2013-09-15T00:00:00"/>
    <s v="Standard Class"/>
    <s v="BD-11770"/>
    <s v="Bryan Davis"/>
    <x v="0"/>
    <s v="United States"/>
    <s v="Edmonds"/>
    <x v="4"/>
    <n v="98026"/>
    <x v="1"/>
    <s v="OFF-BI-10004364"/>
    <x v="1"/>
    <x v="8"/>
    <s v="Storex Dura Pro Binders"/>
    <n v="14.256"/>
    <n v="3"/>
    <n v="0.2"/>
    <n v="4.4550000000000001"/>
    <x v="8"/>
  </r>
  <r>
    <n v="8617"/>
    <x v="4290"/>
    <x v="0"/>
    <x v="545"/>
    <d v="2013-09-15T00:00:00"/>
    <s v="Standard Class"/>
    <s v="BD-11770"/>
    <s v="Bryan Davis"/>
    <x v="0"/>
    <s v="United States"/>
    <s v="Edmonds"/>
    <x v="4"/>
    <n v="98026"/>
    <x v="1"/>
    <s v="OFF-PA-10000100"/>
    <x v="1"/>
    <x v="10"/>
    <s v="Xerox 1945"/>
    <n v="81.98"/>
    <n v="2"/>
    <n v="0"/>
    <n v="40.170200000000001"/>
    <x v="8"/>
  </r>
  <r>
    <n v="8618"/>
    <x v="4290"/>
    <x v="0"/>
    <x v="545"/>
    <d v="2013-09-15T00:00:00"/>
    <s v="Standard Class"/>
    <s v="BD-11770"/>
    <s v="Bryan Davis"/>
    <x v="0"/>
    <s v="United States"/>
    <s v="Edmonds"/>
    <x v="4"/>
    <n v="98026"/>
    <x v="1"/>
    <s v="OFF-BI-10004826"/>
    <x v="1"/>
    <x v="8"/>
    <s v="JM Magazine Binder"/>
    <n v="39.624000000000002"/>
    <n v="3"/>
    <n v="0.2"/>
    <n v="13.868399999999999"/>
    <x v="8"/>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x v="10"/>
  </r>
  <r>
    <n v="8620"/>
    <x v="4292"/>
    <x v="3"/>
    <x v="565"/>
    <d v="2014-09-14T00:00:00"/>
    <s v="Second Class"/>
    <s v="EM-14095"/>
    <s v="Eudokia Martin"/>
    <x v="1"/>
    <s v="United States"/>
    <s v="New York City"/>
    <x v="15"/>
    <n v="10024"/>
    <x v="3"/>
    <s v="OFF-ST-10001031"/>
    <x v="1"/>
    <x v="4"/>
    <s v="Adjustable Personal File Tote"/>
    <n v="65.12"/>
    <n v="4"/>
    <n v="0"/>
    <n v="16.9312"/>
    <x v="8"/>
  </r>
  <r>
    <n v="8621"/>
    <x v="4293"/>
    <x v="3"/>
    <x v="44"/>
    <d v="2014-11-10T00:00:00"/>
    <s v="Second Class"/>
    <s v="LC-17050"/>
    <s v="Liz Carlisle"/>
    <x v="0"/>
    <s v="United States"/>
    <s v="Dallas"/>
    <x v="5"/>
    <n v="75217"/>
    <x v="2"/>
    <s v="FUR-FU-10003878"/>
    <x v="0"/>
    <x v="5"/>
    <s v="Linden 10&quot; Round Wall Clock, Black"/>
    <n v="30.56"/>
    <n v="5"/>
    <n v="0.6"/>
    <n v="-19.864000000000001"/>
    <x v="0"/>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x v="5"/>
  </r>
  <r>
    <n v="8623"/>
    <x v="4295"/>
    <x v="0"/>
    <x v="581"/>
    <d v="2013-12-02T00:00:00"/>
    <s v="Standard Class"/>
    <s v="CM-12235"/>
    <s v="Chris McAfee"/>
    <x v="0"/>
    <s v="United States"/>
    <s v="Phoenix"/>
    <x v="16"/>
    <n v="85023"/>
    <x v="1"/>
    <s v="OFF-ST-10000876"/>
    <x v="1"/>
    <x v="4"/>
    <s v="Eldon Simplefile Box Office"/>
    <n v="39.808"/>
    <n v="4"/>
    <n v="0.2"/>
    <n v="3.9807999999999999"/>
    <x v="0"/>
  </r>
  <r>
    <n v="8624"/>
    <x v="4296"/>
    <x v="1"/>
    <x v="50"/>
    <d v="2012-11-18T00:00:00"/>
    <s v="Standard Class"/>
    <s v="FM-14380"/>
    <s v="Fred McMath"/>
    <x v="0"/>
    <s v="United States"/>
    <s v="Miami"/>
    <x v="2"/>
    <n v="33178"/>
    <x v="0"/>
    <s v="OFF-BI-10004224"/>
    <x v="1"/>
    <x v="8"/>
    <s v="Catalog Binders with Expanding Posts"/>
    <n v="121.104"/>
    <n v="6"/>
    <n v="0.7"/>
    <n v="-100.92"/>
    <x v="0"/>
  </r>
  <r>
    <n v="8625"/>
    <x v="4296"/>
    <x v="1"/>
    <x v="50"/>
    <d v="2012-11-18T00:00:00"/>
    <s v="Standard Class"/>
    <s v="FM-14380"/>
    <s v="Fred McMath"/>
    <x v="0"/>
    <s v="United States"/>
    <s v="Miami"/>
    <x v="2"/>
    <n v="33178"/>
    <x v="0"/>
    <s v="TEC-AC-10004568"/>
    <x v="2"/>
    <x v="11"/>
    <s v="MaxellÂ LTO Ultrium - 800 GB"/>
    <n v="111.96"/>
    <n v="5"/>
    <n v="0.2"/>
    <n v="-1.3995"/>
    <x v="0"/>
  </r>
  <r>
    <n v="8626"/>
    <x v="4297"/>
    <x v="1"/>
    <x v="575"/>
    <d v="2012-12-12T00:00:00"/>
    <s v="Standard Class"/>
    <s v="HG-14965"/>
    <s v="Henry Goldwyn"/>
    <x v="1"/>
    <s v="United States"/>
    <s v="Colorado Springs"/>
    <x v="22"/>
    <n v="80906"/>
    <x v="1"/>
    <s v="OFF-PA-10000533"/>
    <x v="1"/>
    <x v="10"/>
    <s v="Southworth Parchment Paper &amp; Envelopes"/>
    <n v="15.696"/>
    <n v="3"/>
    <n v="0.2"/>
    <n v="5.1012000000000004"/>
    <x v="4"/>
  </r>
  <r>
    <n v="8627"/>
    <x v="4298"/>
    <x v="1"/>
    <x v="67"/>
    <d v="2012-09-12T00:00:00"/>
    <s v="Standard Class"/>
    <s v="AG-10525"/>
    <s v="Andy Gerbode"/>
    <x v="1"/>
    <s v="United States"/>
    <s v="New York City"/>
    <x v="15"/>
    <n v="10011"/>
    <x v="3"/>
    <s v="OFF-ST-10003638"/>
    <x v="1"/>
    <x v="4"/>
    <s v="Mobile Personal File Cube"/>
    <n v="70.260000000000005"/>
    <n v="3"/>
    <n v="0"/>
    <n v="18.970199999999998"/>
    <x v="8"/>
  </r>
  <r>
    <n v="8628"/>
    <x v="4298"/>
    <x v="1"/>
    <x v="67"/>
    <d v="2012-09-12T00:00:00"/>
    <s v="Standard Class"/>
    <s v="AG-10525"/>
    <s v="Andy Gerbode"/>
    <x v="1"/>
    <s v="United States"/>
    <s v="New York City"/>
    <x v="15"/>
    <n v="10011"/>
    <x v="3"/>
    <s v="TEC-AC-10002305"/>
    <x v="2"/>
    <x v="11"/>
    <s v="KeyTronicÂ E03601U1 -Â KeyboardÂ - Beige"/>
    <n v="90"/>
    <n v="5"/>
    <n v="0"/>
    <n v="16.2"/>
    <x v="8"/>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x v="8"/>
  </r>
  <r>
    <n v="8630"/>
    <x v="4298"/>
    <x v="1"/>
    <x v="67"/>
    <d v="2012-09-12T00:00:00"/>
    <s v="Standard Class"/>
    <s v="AG-10525"/>
    <s v="Andy Gerbode"/>
    <x v="1"/>
    <s v="United States"/>
    <s v="New York City"/>
    <x v="15"/>
    <n v="10011"/>
    <x v="3"/>
    <s v="FUR-TA-10003569"/>
    <x v="0"/>
    <x v="3"/>
    <s v="Bretford CR8500 Series Meeting Room Furniture"/>
    <n v="481.17599999999999"/>
    <n v="2"/>
    <n v="0.4"/>
    <n v="-120.294"/>
    <x v="8"/>
  </r>
  <r>
    <n v="8631"/>
    <x v="4298"/>
    <x v="1"/>
    <x v="67"/>
    <d v="2012-09-12T00:00:00"/>
    <s v="Standard Class"/>
    <s v="AG-10525"/>
    <s v="Andy Gerbode"/>
    <x v="1"/>
    <s v="United States"/>
    <s v="New York City"/>
    <x v="15"/>
    <n v="10011"/>
    <x v="3"/>
    <s v="OFF-FA-10003059"/>
    <x v="1"/>
    <x v="13"/>
    <s v="Assorted Color Push Pins"/>
    <n v="7.24"/>
    <n v="4"/>
    <n v="0"/>
    <n v="2.3892000000000002"/>
    <x v="8"/>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x v="7"/>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x v="7"/>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x v="7"/>
  </r>
  <r>
    <n v="8635"/>
    <x v="4300"/>
    <x v="3"/>
    <x v="326"/>
    <d v="2014-08-30T00:00:00"/>
    <s v="Standard Class"/>
    <s v="SV-20365"/>
    <s v="Seth Vernon"/>
    <x v="0"/>
    <s v="United States"/>
    <s v="Philadelphia"/>
    <x v="9"/>
    <n v="19140"/>
    <x v="3"/>
    <s v="FUR-BO-10001798"/>
    <x v="0"/>
    <x v="0"/>
    <s v="Bush Somerset Collection Bookcase"/>
    <n v="130.97999999999999"/>
    <n v="2"/>
    <n v="0.5"/>
    <n v="-89.066400000000002"/>
    <x v="6"/>
  </r>
  <r>
    <n v="8636"/>
    <x v="4301"/>
    <x v="2"/>
    <x v="1013"/>
    <d v="2011-05-02T00:00:00"/>
    <s v="First Class"/>
    <s v="JM-16195"/>
    <s v="Justin MacKendrick"/>
    <x v="0"/>
    <s v="United States"/>
    <s v="Louisville"/>
    <x v="0"/>
    <n v="40214"/>
    <x v="0"/>
    <s v="OFF-AR-10004010"/>
    <x v="1"/>
    <x v="6"/>
    <s v="Hunt Boston Vacuum Mount KS Pencil Sharpener"/>
    <n v="174.95"/>
    <n v="5"/>
    <n v="0"/>
    <n v="45.487000000000002"/>
    <x v="3"/>
  </r>
  <r>
    <n v="8637"/>
    <x v="4301"/>
    <x v="2"/>
    <x v="1013"/>
    <d v="2011-05-02T00:00:00"/>
    <s v="First Class"/>
    <s v="JM-16195"/>
    <s v="Justin MacKendrick"/>
    <x v="0"/>
    <s v="United States"/>
    <s v="Louisville"/>
    <x v="0"/>
    <n v="40214"/>
    <x v="0"/>
    <s v="OFF-ST-10000585"/>
    <x v="1"/>
    <x v="4"/>
    <s v="Economy Rollaway Files"/>
    <n v="826"/>
    <n v="5"/>
    <n v="0"/>
    <n v="214.76"/>
    <x v="3"/>
  </r>
  <r>
    <n v="8638"/>
    <x v="4302"/>
    <x v="3"/>
    <x v="842"/>
    <d v="2014-05-03T00:00:00"/>
    <s v="Standard Class"/>
    <s v="HM-14980"/>
    <s v="Henry MacAllister"/>
    <x v="0"/>
    <s v="United States"/>
    <s v="Seattle"/>
    <x v="4"/>
    <n v="98105"/>
    <x v="1"/>
    <s v="FUR-FU-10000397"/>
    <x v="0"/>
    <x v="5"/>
    <s v="Luxo Economy Swing Arm Lamp"/>
    <n v="139.58000000000001"/>
    <n v="7"/>
    <n v="0"/>
    <n v="39.0824"/>
    <x v="3"/>
  </r>
  <r>
    <n v="8639"/>
    <x v="4303"/>
    <x v="3"/>
    <x v="283"/>
    <d v="2014-07-25T00:00:00"/>
    <s v="First Class"/>
    <s v="PO-19180"/>
    <s v="Philisse Overcash"/>
    <x v="2"/>
    <s v="United States"/>
    <s v="Kenosha"/>
    <x v="6"/>
    <n v="53142"/>
    <x v="2"/>
    <s v="TEC-AC-10000736"/>
    <x v="2"/>
    <x v="11"/>
    <s v="Logitech G600 MMO Gaming Mouse"/>
    <n v="399.95"/>
    <n v="5"/>
    <n v="0"/>
    <n v="143.982"/>
    <x v="7"/>
  </r>
  <r>
    <n v="8640"/>
    <x v="4304"/>
    <x v="2"/>
    <x v="736"/>
    <d v="2011-12-15T00:00:00"/>
    <s v="Second Class"/>
    <s v="KC-16675"/>
    <s v="Kimberly Carter"/>
    <x v="1"/>
    <s v="United States"/>
    <s v="Henderson"/>
    <x v="0"/>
    <n v="42420"/>
    <x v="0"/>
    <s v="OFF-BI-10004970"/>
    <x v="1"/>
    <x v="8"/>
    <s v="ACCOHIDE 3-Ring Binder, Blue, 1&quot;"/>
    <n v="12.39"/>
    <n v="3"/>
    <n v="0"/>
    <n v="5.8232999999999997"/>
    <x v="4"/>
  </r>
  <r>
    <n v="8641"/>
    <x v="4305"/>
    <x v="3"/>
    <x v="602"/>
    <d v="2014-01-17T00:00:00"/>
    <s v="Standard Class"/>
    <s v="DB-13120"/>
    <s v="David Bremer"/>
    <x v="1"/>
    <s v="United States"/>
    <s v="Dallas"/>
    <x v="5"/>
    <n v="75217"/>
    <x v="2"/>
    <s v="OFF-BI-10000545"/>
    <x v="1"/>
    <x v="8"/>
    <s v="GBC Ibimaster 500 Manual ProClick Binding System"/>
    <n v="760.98"/>
    <n v="5"/>
    <n v="0.8"/>
    <n v="-1141.47"/>
    <x v="9"/>
  </r>
  <r>
    <n v="8642"/>
    <x v="4306"/>
    <x v="3"/>
    <x v="574"/>
    <d v="2014-12-03T00:00:00"/>
    <s v="Same Day"/>
    <s v="SV-20935"/>
    <s v="Susan Vittorini"/>
    <x v="0"/>
    <s v="United States"/>
    <s v="Peoria"/>
    <x v="16"/>
    <n v="85345"/>
    <x v="1"/>
    <s v="OFF-BI-10001670"/>
    <x v="1"/>
    <x v="8"/>
    <s v="Vinyl Sectional Post Binders"/>
    <n v="67.86"/>
    <n v="6"/>
    <n v="0.7"/>
    <n v="-45.24"/>
    <x v="4"/>
  </r>
  <r>
    <n v="8643"/>
    <x v="4307"/>
    <x v="1"/>
    <x v="627"/>
    <d v="2012-11-15T00:00:00"/>
    <s v="Standard Class"/>
    <s v="NS-18640"/>
    <s v="Noel Staavos"/>
    <x v="1"/>
    <s v="United States"/>
    <s v="Jacksonville"/>
    <x v="3"/>
    <n v="28540"/>
    <x v="0"/>
    <s v="OFF-FA-10000624"/>
    <x v="1"/>
    <x v="13"/>
    <s v="OIC Binder Clips"/>
    <n v="31.504000000000001"/>
    <n v="11"/>
    <n v="0.2"/>
    <n v="11.814"/>
    <x v="0"/>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x v="0"/>
  </r>
  <r>
    <n v="8645"/>
    <x v="4307"/>
    <x v="1"/>
    <x v="627"/>
    <d v="2012-11-15T00:00:00"/>
    <s v="Standard Class"/>
    <s v="NS-18640"/>
    <s v="Noel Staavos"/>
    <x v="1"/>
    <s v="United States"/>
    <s v="Jacksonville"/>
    <x v="3"/>
    <n v="28540"/>
    <x v="0"/>
    <s v="OFF-BI-10000315"/>
    <x v="1"/>
    <x v="8"/>
    <s v="Poly Designer Cover &amp; Back"/>
    <n v="39.878999999999998"/>
    <n v="7"/>
    <n v="0.7"/>
    <n v="-29.244599999999998"/>
    <x v="0"/>
  </r>
  <r>
    <n v="8646"/>
    <x v="4307"/>
    <x v="1"/>
    <x v="627"/>
    <d v="2012-11-15T00:00:00"/>
    <s v="Standard Class"/>
    <s v="NS-18640"/>
    <s v="Noel Staavos"/>
    <x v="1"/>
    <s v="United States"/>
    <s v="Jacksonville"/>
    <x v="3"/>
    <n v="28540"/>
    <x v="0"/>
    <s v="FUR-FU-10000023"/>
    <x v="0"/>
    <x v="5"/>
    <s v="Eldon Wave Desk Accessories"/>
    <n v="4.7119999999999997"/>
    <n v="1"/>
    <n v="0.2"/>
    <n v="1.4136"/>
    <x v="0"/>
  </r>
  <r>
    <n v="8647"/>
    <x v="4308"/>
    <x v="0"/>
    <x v="881"/>
    <d v="2013-11-30T00:00:00"/>
    <s v="Standard Class"/>
    <s v="MH-17455"/>
    <s v="Mark Hamilton"/>
    <x v="0"/>
    <s v="United States"/>
    <s v="Los Angeles"/>
    <x v="1"/>
    <n v="90032"/>
    <x v="1"/>
    <s v="FUR-CH-10004698"/>
    <x v="0"/>
    <x v="1"/>
    <s v="Padded Folding Chairs, Black, 4/Carton"/>
    <n v="194.352"/>
    <n v="3"/>
    <n v="0.2"/>
    <n v="19.435199999999998"/>
    <x v="0"/>
  </r>
  <r>
    <n v="8648"/>
    <x v="4309"/>
    <x v="1"/>
    <x v="901"/>
    <d v="2012-12-08T00:00:00"/>
    <s v="First Class"/>
    <s v="RR-19525"/>
    <s v="Rick Reed"/>
    <x v="1"/>
    <s v="United States"/>
    <s v="Nashville"/>
    <x v="18"/>
    <n v="37211"/>
    <x v="0"/>
    <s v="FUR-CH-10004477"/>
    <x v="0"/>
    <x v="1"/>
    <s v="Global Push Button Manager's Chair, Indigo"/>
    <n v="97.424000000000007"/>
    <n v="2"/>
    <n v="0.2"/>
    <n v="10.9602"/>
    <x v="4"/>
  </r>
  <r>
    <n v="8649"/>
    <x v="4310"/>
    <x v="0"/>
    <x v="875"/>
    <d v="2013-08-04T00:00:00"/>
    <s v="Standard Class"/>
    <s v="RH-19555"/>
    <s v="Ritsa Hightower"/>
    <x v="0"/>
    <s v="United States"/>
    <s v="Charlotte"/>
    <x v="3"/>
    <n v="28205"/>
    <x v="0"/>
    <s v="OFF-ST-10003816"/>
    <x v="1"/>
    <x v="4"/>
    <s v="Fellowes High-Stak Drawer Files"/>
    <n v="704.76"/>
    <n v="5"/>
    <n v="0.2"/>
    <n v="26.4285"/>
    <x v="7"/>
  </r>
  <r>
    <n v="8650"/>
    <x v="4310"/>
    <x v="0"/>
    <x v="875"/>
    <d v="2013-08-04T00:00:00"/>
    <s v="Standard Class"/>
    <s v="RH-19555"/>
    <s v="Ritsa Hightower"/>
    <x v="0"/>
    <s v="United States"/>
    <s v="Charlotte"/>
    <x v="3"/>
    <n v="28205"/>
    <x v="0"/>
    <s v="OFF-BI-10002429"/>
    <x v="1"/>
    <x v="8"/>
    <s v="Premier Elliptical Ring Binder, Black"/>
    <n v="27.396000000000001"/>
    <n v="3"/>
    <n v="0.7"/>
    <n v="-20.090399999999999"/>
    <x v="7"/>
  </r>
  <r>
    <n v="8651"/>
    <x v="4311"/>
    <x v="2"/>
    <x v="103"/>
    <d v="2011-09-13T00:00:00"/>
    <s v="Same Day"/>
    <s v="RP-19390"/>
    <s v="Resi PÃ¶lking"/>
    <x v="0"/>
    <s v="United States"/>
    <s v="Seattle"/>
    <x v="4"/>
    <n v="98103"/>
    <x v="1"/>
    <s v="OFF-FA-10000840"/>
    <x v="1"/>
    <x v="13"/>
    <s v="OIC Thumb-Tacks"/>
    <n v="5.7"/>
    <n v="5"/>
    <n v="0"/>
    <n v="2.6789999999999998"/>
    <x v="8"/>
  </r>
  <r>
    <n v="8652"/>
    <x v="4311"/>
    <x v="2"/>
    <x v="103"/>
    <d v="2011-09-13T00:00:00"/>
    <s v="Same Day"/>
    <s v="RP-19390"/>
    <s v="Resi PÃ¶lking"/>
    <x v="0"/>
    <s v="United States"/>
    <s v="Seattle"/>
    <x v="4"/>
    <n v="98103"/>
    <x v="1"/>
    <s v="FUR-FU-10001918"/>
    <x v="0"/>
    <x v="5"/>
    <s v="C-Line Cubicle Keepers Polyproplyene Holder With Velcro Backings"/>
    <n v="14.19"/>
    <n v="3"/>
    <n v="0"/>
    <n v="5.5340999999999996"/>
    <x v="8"/>
  </r>
  <r>
    <n v="8653"/>
    <x v="4311"/>
    <x v="2"/>
    <x v="103"/>
    <d v="2011-09-13T00:00:00"/>
    <s v="Same Day"/>
    <s v="RP-19390"/>
    <s v="Resi PÃ¶lking"/>
    <x v="0"/>
    <s v="United States"/>
    <s v="Seattle"/>
    <x v="4"/>
    <n v="98103"/>
    <x v="1"/>
    <s v="OFF-SU-10001574"/>
    <x v="1"/>
    <x v="14"/>
    <s v="Acme Value Line Scissors"/>
    <n v="7.3"/>
    <n v="2"/>
    <n v="0"/>
    <n v="2.19"/>
    <x v="8"/>
  </r>
  <r>
    <n v="8654"/>
    <x v="4311"/>
    <x v="2"/>
    <x v="103"/>
    <d v="2011-09-13T00:00:00"/>
    <s v="Same Day"/>
    <s v="RP-19390"/>
    <s v="Resi PÃ¶lking"/>
    <x v="0"/>
    <s v="United States"/>
    <s v="Seattle"/>
    <x v="4"/>
    <n v="98103"/>
    <x v="1"/>
    <s v="TEC-AC-10001606"/>
    <x v="2"/>
    <x v="11"/>
    <s v="Logitech Wireless Performance Mouse MX for PC and Mac"/>
    <n v="199.98"/>
    <n v="2"/>
    <n v="0"/>
    <n v="75.992400000000004"/>
    <x v="8"/>
  </r>
  <r>
    <n v="8655"/>
    <x v="4311"/>
    <x v="2"/>
    <x v="103"/>
    <d v="2011-09-13T00:00:00"/>
    <s v="Same Day"/>
    <s v="RP-19390"/>
    <s v="Resi PÃ¶lking"/>
    <x v="0"/>
    <s v="United States"/>
    <s v="Seattle"/>
    <x v="4"/>
    <n v="98103"/>
    <x v="1"/>
    <s v="TEC-AC-10003399"/>
    <x v="2"/>
    <x v="11"/>
    <s v="Memorex Mini Travel Drive 64 GB USB 2.0 Flash Drive"/>
    <n v="144.96"/>
    <n v="4"/>
    <n v="0"/>
    <n v="60.883200000000002"/>
    <x v="8"/>
  </r>
  <r>
    <n v="8656"/>
    <x v="4311"/>
    <x v="2"/>
    <x v="103"/>
    <d v="2011-09-13T00:00:00"/>
    <s v="Same Day"/>
    <s v="RP-19390"/>
    <s v="Resi PÃ¶lking"/>
    <x v="0"/>
    <s v="United States"/>
    <s v="Seattle"/>
    <x v="4"/>
    <n v="98103"/>
    <x v="1"/>
    <s v="TEC-AC-10000865"/>
    <x v="2"/>
    <x v="11"/>
    <s v="WD My Passport Ultra 500GB Portable External Hard Drive"/>
    <n v="118"/>
    <n v="2"/>
    <n v="0"/>
    <n v="20.059999999999999"/>
    <x v="8"/>
  </r>
  <r>
    <n v="8657"/>
    <x v="4311"/>
    <x v="2"/>
    <x v="103"/>
    <d v="2011-09-13T00:00:00"/>
    <s v="Same Day"/>
    <s v="RP-19390"/>
    <s v="Resi PÃ¶lking"/>
    <x v="0"/>
    <s v="United States"/>
    <s v="Seattle"/>
    <x v="4"/>
    <n v="98103"/>
    <x v="1"/>
    <s v="OFF-PA-10002923"/>
    <x v="1"/>
    <x v="10"/>
    <s v="Xerox 1942"/>
    <n v="48.94"/>
    <n v="1"/>
    <n v="0"/>
    <n v="24.47"/>
    <x v="8"/>
  </r>
  <r>
    <n v="8658"/>
    <x v="4311"/>
    <x v="2"/>
    <x v="103"/>
    <d v="2011-09-13T00:00:00"/>
    <s v="Same Day"/>
    <s v="RP-19390"/>
    <s v="Resi PÃ¶lking"/>
    <x v="0"/>
    <s v="United States"/>
    <s v="Seattle"/>
    <x v="4"/>
    <n v="98103"/>
    <x v="1"/>
    <s v="OFF-AP-10004785"/>
    <x v="1"/>
    <x v="9"/>
    <s v="Holmes Replacement Filter for HEPA Air Cleaner, Medium Room"/>
    <n v="22.66"/>
    <n v="2"/>
    <n v="0"/>
    <n v="9.7438000000000002"/>
    <x v="8"/>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x v="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x v="8"/>
  </r>
  <r>
    <n v="8661"/>
    <x v="4314"/>
    <x v="3"/>
    <x v="920"/>
    <d v="2014-12-01T00:00:00"/>
    <s v="Standard Class"/>
    <s v="HZ-14950"/>
    <s v="Henia Zydlo"/>
    <x v="0"/>
    <s v="United States"/>
    <s v="Fort Lauderdale"/>
    <x v="2"/>
    <n v="33311"/>
    <x v="0"/>
    <s v="FUR-BO-10003965"/>
    <x v="0"/>
    <x v="0"/>
    <s v="O'Sullivan Manor Hill 2-Door Library in Brianna Oak"/>
    <n v="723.92"/>
    <n v="5"/>
    <n v="0.2"/>
    <n v="-81.441000000000003"/>
    <x v="0"/>
  </r>
  <r>
    <n v="8662"/>
    <x v="4315"/>
    <x v="1"/>
    <x v="793"/>
    <d v="2012-05-17T00:00:00"/>
    <s v="Standard Class"/>
    <s v="JG-15160"/>
    <s v="James Galang"/>
    <x v="0"/>
    <s v="United States"/>
    <s v="Houston"/>
    <x v="5"/>
    <n v="77041"/>
    <x v="2"/>
    <s v="FUR-FU-10000175"/>
    <x v="0"/>
    <x v="5"/>
    <s v="DAX Wood Document Frame."/>
    <n v="21.968"/>
    <n v="4"/>
    <n v="0.6"/>
    <n v="-15.9268"/>
    <x v="5"/>
  </r>
  <r>
    <n v="8663"/>
    <x v="4315"/>
    <x v="1"/>
    <x v="793"/>
    <d v="2012-05-17T00:00:00"/>
    <s v="Standard Class"/>
    <s v="JG-15160"/>
    <s v="James Galang"/>
    <x v="0"/>
    <s v="United States"/>
    <s v="Houston"/>
    <x v="5"/>
    <n v="77041"/>
    <x v="2"/>
    <s v="TEC-PH-10001336"/>
    <x v="2"/>
    <x v="7"/>
    <s v="Digium D40 VoIP phone"/>
    <n v="619.15200000000004"/>
    <n v="6"/>
    <n v="0.2"/>
    <n v="69.654600000000002"/>
    <x v="5"/>
  </r>
  <r>
    <n v="8664"/>
    <x v="4315"/>
    <x v="1"/>
    <x v="793"/>
    <d v="2012-05-17T00:00:00"/>
    <s v="Standard Class"/>
    <s v="JG-15160"/>
    <s v="James Galang"/>
    <x v="0"/>
    <s v="United States"/>
    <s v="Houston"/>
    <x v="5"/>
    <n v="77041"/>
    <x v="2"/>
    <s v="OFF-PA-10001954"/>
    <x v="1"/>
    <x v="10"/>
    <s v="Xerox 1964"/>
    <n v="127.904"/>
    <n v="7"/>
    <n v="0.2"/>
    <n v="41.568800000000003"/>
    <x v="5"/>
  </r>
  <r>
    <n v="8665"/>
    <x v="4316"/>
    <x v="3"/>
    <x v="983"/>
    <d v="2014-04-02T00:00:00"/>
    <s v="Second Class"/>
    <s v="AB-10165"/>
    <s v="Alan Barnes"/>
    <x v="0"/>
    <s v="United States"/>
    <s v="Lakewood"/>
    <x v="1"/>
    <n v="90712"/>
    <x v="1"/>
    <s v="FUR-FU-10004973"/>
    <x v="0"/>
    <x v="5"/>
    <s v="Flat Face Poster Frame"/>
    <n v="94.2"/>
    <n v="5"/>
    <n v="0"/>
    <n v="39.564"/>
    <x v="10"/>
  </r>
  <r>
    <n v="8666"/>
    <x v="4317"/>
    <x v="0"/>
    <x v="1019"/>
    <d v="2013-11-19T00:00:00"/>
    <s v="First Class"/>
    <s v="HJ-14875"/>
    <s v="Heather Jas"/>
    <x v="2"/>
    <s v="United States"/>
    <s v="San Francisco"/>
    <x v="1"/>
    <n v="94122"/>
    <x v="1"/>
    <s v="OFF-SU-10004231"/>
    <x v="1"/>
    <x v="14"/>
    <s v="Acme Tagit Stainless Steel Antibacterial Scissors"/>
    <n v="49.5"/>
    <n v="5"/>
    <n v="0"/>
    <n v="13.365"/>
    <x v="0"/>
  </r>
  <r>
    <n v="8667"/>
    <x v="4318"/>
    <x v="0"/>
    <x v="945"/>
    <d v="2014-01-03T00:00:00"/>
    <s v="First Class"/>
    <s v="CJ-11875"/>
    <s v="Carl Jackson"/>
    <x v="1"/>
    <s v="United States"/>
    <s v="Philadelphia"/>
    <x v="9"/>
    <n v="19140"/>
    <x v="3"/>
    <s v="OFF-AR-10004269"/>
    <x v="1"/>
    <x v="6"/>
    <s v="Newell 31"/>
    <n v="16.52"/>
    <n v="5"/>
    <n v="0.2"/>
    <n v="1.6519999999999999"/>
    <x v="4"/>
  </r>
  <r>
    <n v="8668"/>
    <x v="4319"/>
    <x v="0"/>
    <x v="596"/>
    <d v="2013-12-25T00:00:00"/>
    <s v="Second Class"/>
    <s v="ED-13885"/>
    <s v="Emily Ducich"/>
    <x v="2"/>
    <s v="United States"/>
    <s v="Seattle"/>
    <x v="4"/>
    <n v="98115"/>
    <x v="1"/>
    <s v="OFF-BI-10004002"/>
    <x v="1"/>
    <x v="8"/>
    <s v="Wilson Jones International Size A4 Ring Binders"/>
    <n v="55.36"/>
    <n v="4"/>
    <n v="0.2"/>
    <n v="19.376000000000001"/>
    <x v="4"/>
  </r>
  <r>
    <n v="8669"/>
    <x v="4319"/>
    <x v="0"/>
    <x v="596"/>
    <d v="2013-12-25T00:00:00"/>
    <s v="Second Class"/>
    <s v="ED-13885"/>
    <s v="Emily Ducich"/>
    <x v="2"/>
    <s v="United States"/>
    <s v="Seattle"/>
    <x v="4"/>
    <n v="98115"/>
    <x v="1"/>
    <s v="TEC-MA-10000752"/>
    <x v="2"/>
    <x v="15"/>
    <s v="Texas Instrument TI-15 Fraction Calculator"/>
    <n v="11.56"/>
    <n v="1"/>
    <n v="0.2"/>
    <n v="3.7570000000000001"/>
    <x v="4"/>
  </r>
  <r>
    <n v="8670"/>
    <x v="4320"/>
    <x v="1"/>
    <x v="139"/>
    <d v="2012-12-25T00:00:00"/>
    <s v="Second Class"/>
    <s v="AI-10855"/>
    <s v="Arianne Irving"/>
    <x v="0"/>
    <s v="United States"/>
    <s v="Los Angeles"/>
    <x v="1"/>
    <n v="90036"/>
    <x v="1"/>
    <s v="OFF-PA-10004947"/>
    <x v="1"/>
    <x v="10"/>
    <s v="Staples"/>
    <n v="17.12"/>
    <n v="4"/>
    <n v="0"/>
    <n v="7.7039999999999997"/>
    <x v="4"/>
  </r>
  <r>
    <n v="8671"/>
    <x v="4321"/>
    <x v="2"/>
    <x v="422"/>
    <d v="2012-01-01T00:00:00"/>
    <s v="Second Class"/>
    <s v="KB-16315"/>
    <s v="Karl Braun"/>
    <x v="0"/>
    <s v="United States"/>
    <s v="Cleveland"/>
    <x v="24"/>
    <n v="44105"/>
    <x v="3"/>
    <s v="FUR-FU-10004904"/>
    <x v="0"/>
    <x v="5"/>
    <s v="Eldon &quot;L&quot; Workstation Diamond Chairmat"/>
    <n v="182.352"/>
    <n v="3"/>
    <n v="0.2"/>
    <n v="-18.235199999999999"/>
    <x v="4"/>
  </r>
  <r>
    <n v="8672"/>
    <x v="4321"/>
    <x v="2"/>
    <x v="422"/>
    <d v="2012-01-01T00:00:00"/>
    <s v="Second Class"/>
    <s v="KB-16315"/>
    <s v="Karl Braun"/>
    <x v="0"/>
    <s v="United States"/>
    <s v="Cleveland"/>
    <x v="24"/>
    <n v="44105"/>
    <x v="3"/>
    <s v="OFF-ST-10002790"/>
    <x v="1"/>
    <x v="4"/>
    <s v="Safco Industrial Shelving"/>
    <n v="118.16"/>
    <n v="2"/>
    <n v="0.2"/>
    <n v="-25.109000000000002"/>
    <x v="4"/>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x v="11"/>
  </r>
  <r>
    <n v="8674"/>
    <x v="4322"/>
    <x v="3"/>
    <x v="911"/>
    <d v="2014-02-22T00:00:00"/>
    <s v="Standard Class"/>
    <s v="JS-16030"/>
    <s v="Joy Smith"/>
    <x v="0"/>
    <s v="United States"/>
    <s v="Decatur"/>
    <x v="10"/>
    <n v="62521"/>
    <x v="2"/>
    <s v="FUR-CH-10004063"/>
    <x v="0"/>
    <x v="1"/>
    <s v="Global Deluxe High-Back Manager's Chair"/>
    <n v="600.55799999999999"/>
    <n v="3"/>
    <n v="0.3"/>
    <n v="-8.5793999999999997"/>
    <x v="11"/>
  </r>
  <r>
    <n v="8675"/>
    <x v="4322"/>
    <x v="3"/>
    <x v="911"/>
    <d v="2014-02-22T00:00:00"/>
    <s v="Standard Class"/>
    <s v="JS-16030"/>
    <s v="Joy Smith"/>
    <x v="0"/>
    <s v="United States"/>
    <s v="Decatur"/>
    <x v="10"/>
    <n v="62521"/>
    <x v="2"/>
    <s v="OFF-ST-10000642"/>
    <x v="1"/>
    <x v="4"/>
    <s v="Tennsco Lockers, Gray"/>
    <n v="50.351999999999997"/>
    <n v="3"/>
    <n v="0.2"/>
    <n v="-8.1821999999999999"/>
    <x v="11"/>
  </r>
  <r>
    <n v="8676"/>
    <x v="4322"/>
    <x v="3"/>
    <x v="911"/>
    <d v="2014-02-22T00:00:00"/>
    <s v="Standard Class"/>
    <s v="JS-16030"/>
    <s v="Joy Smith"/>
    <x v="0"/>
    <s v="United States"/>
    <s v="Decatur"/>
    <x v="10"/>
    <n v="62521"/>
    <x v="2"/>
    <s v="OFF-AR-10004078"/>
    <x v="1"/>
    <x v="6"/>
    <s v="Newell 312"/>
    <n v="28.032"/>
    <n v="6"/>
    <n v="0.2"/>
    <n v="3.504"/>
    <x v="11"/>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x v="11"/>
  </r>
  <r>
    <n v="8678"/>
    <x v="4323"/>
    <x v="3"/>
    <x v="1200"/>
    <d v="2014-10-27T00:00:00"/>
    <s v="First Class"/>
    <s v="PO-18850"/>
    <s v="Patrick O'Brill"/>
    <x v="0"/>
    <s v="United States"/>
    <s v="Mansfield"/>
    <x v="5"/>
    <n v="76063"/>
    <x v="2"/>
    <s v="FUR-TA-10004607"/>
    <x v="0"/>
    <x v="3"/>
    <s v="Hon 2111 Invitation Series Straight Table"/>
    <n v="517.40499999999997"/>
    <n v="5"/>
    <n v="0.3"/>
    <n v="-81.3065"/>
    <x v="2"/>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x v="8"/>
  </r>
  <r>
    <n v="8680"/>
    <x v="4324"/>
    <x v="0"/>
    <x v="476"/>
    <d v="2013-09-08T00:00:00"/>
    <s v="Second Class"/>
    <s v="RD-19810"/>
    <s v="Ross DeVincentis"/>
    <x v="2"/>
    <s v="United States"/>
    <s v="Houston"/>
    <x v="5"/>
    <n v="77070"/>
    <x v="2"/>
    <s v="TEC-AC-10001714"/>
    <x v="2"/>
    <x v="11"/>
    <s v="LogitechÂ MX Performance Wireless Mouse"/>
    <n v="159.56"/>
    <n v="5"/>
    <n v="0.2"/>
    <n v="33.906500000000001"/>
    <x v="8"/>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x v="4"/>
  </r>
  <r>
    <n v="8682"/>
    <x v="4325"/>
    <x v="0"/>
    <x v="49"/>
    <d v="2013-12-04T00:00:00"/>
    <s v="Second Class"/>
    <s v="JD-15895"/>
    <s v="Jonathan Doherty"/>
    <x v="1"/>
    <s v="United States"/>
    <s v="Richmond"/>
    <x v="17"/>
    <n v="23223"/>
    <x v="0"/>
    <s v="OFF-SU-10004664"/>
    <x v="1"/>
    <x v="14"/>
    <s v="Acme Softgrip Scissors"/>
    <n v="40.700000000000003"/>
    <n v="5"/>
    <n v="0"/>
    <n v="11.803000000000001"/>
    <x v="4"/>
  </r>
  <r>
    <n v="8683"/>
    <x v="4326"/>
    <x v="2"/>
    <x v="1127"/>
    <d v="2011-11-10T00:00:00"/>
    <s v="Standard Class"/>
    <s v="SR-20740"/>
    <s v="Steven Roelle"/>
    <x v="2"/>
    <s v="United States"/>
    <s v="Arlington"/>
    <x v="17"/>
    <n v="22204"/>
    <x v="0"/>
    <s v="TEC-AC-10002550"/>
    <x v="2"/>
    <x v="11"/>
    <s v="Maxell 4.7GB DVD-RW 3/Pack"/>
    <n v="47.79"/>
    <n v="3"/>
    <n v="0"/>
    <n v="16.2486"/>
    <x v="0"/>
  </r>
  <r>
    <n v="8684"/>
    <x v="4327"/>
    <x v="3"/>
    <x v="920"/>
    <d v="2014-12-02T00:00:00"/>
    <s v="Standard Class"/>
    <s v="TZ-21580"/>
    <s v="Tracy Zic"/>
    <x v="0"/>
    <s v="United States"/>
    <s v="San Francisco"/>
    <x v="1"/>
    <n v="94122"/>
    <x v="1"/>
    <s v="OFF-AR-10002335"/>
    <x v="1"/>
    <x v="6"/>
    <s v="DIXON Oriole Pencils"/>
    <n v="5.16"/>
    <n v="2"/>
    <n v="0"/>
    <n v="1.3415999999999999"/>
    <x v="0"/>
  </r>
  <r>
    <n v="8685"/>
    <x v="4328"/>
    <x v="0"/>
    <x v="186"/>
    <d v="2013-12-24T00:00:00"/>
    <s v="Standard Class"/>
    <s v="TN-21040"/>
    <s v="Tanja Norvell"/>
    <x v="2"/>
    <s v="United States"/>
    <s v="San Diego"/>
    <x v="1"/>
    <n v="92024"/>
    <x v="1"/>
    <s v="TEC-AC-10001445"/>
    <x v="2"/>
    <x v="11"/>
    <s v="ImationÂ USB 2.0 SwivelÂ Flash DriveÂ USBÂ flash driveÂ - 4 GB - Pink"/>
    <n v="21.21"/>
    <n v="7"/>
    <n v="0"/>
    <n v="4.4541000000000004"/>
    <x v="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x v="0"/>
  </r>
  <r>
    <n v="8687"/>
    <x v="4330"/>
    <x v="0"/>
    <x v="190"/>
    <d v="2013-06-27T00:00:00"/>
    <s v="Same Day"/>
    <s v="AH-10075"/>
    <s v="Adam Hart"/>
    <x v="1"/>
    <s v="United States"/>
    <s v="Los Angeles"/>
    <x v="1"/>
    <n v="90036"/>
    <x v="1"/>
    <s v="OFF-SU-10003505"/>
    <x v="1"/>
    <x v="14"/>
    <s v="Premier Electric Letter Opener"/>
    <n v="231.72"/>
    <n v="2"/>
    <n v="0"/>
    <n v="11.586"/>
    <x v="1"/>
  </r>
  <r>
    <n v="8688"/>
    <x v="4330"/>
    <x v="0"/>
    <x v="190"/>
    <d v="2013-06-27T00:00:00"/>
    <s v="Same Day"/>
    <s v="AH-10075"/>
    <s v="Adam Hart"/>
    <x v="1"/>
    <s v="United States"/>
    <s v="Los Angeles"/>
    <x v="1"/>
    <n v="90036"/>
    <x v="1"/>
    <s v="OFF-FA-10000624"/>
    <x v="1"/>
    <x v="13"/>
    <s v="OIC Binder Clips"/>
    <n v="17.899999999999999"/>
    <n v="5"/>
    <n v="0"/>
    <n v="8.9499999999999993"/>
    <x v="1"/>
  </r>
  <r>
    <n v="8689"/>
    <x v="4330"/>
    <x v="0"/>
    <x v="190"/>
    <d v="2013-06-27T00:00:00"/>
    <s v="Same Day"/>
    <s v="AH-10075"/>
    <s v="Adam Hart"/>
    <x v="1"/>
    <s v="United States"/>
    <s v="Los Angeles"/>
    <x v="1"/>
    <n v="90036"/>
    <x v="1"/>
    <s v="OFF-PA-10002870"/>
    <x v="1"/>
    <x v="10"/>
    <s v="Ampad Phone Message Book, Recycled, 400 Message Capacity, 5 Â¾â€ x 11â€"/>
    <n v="12.48"/>
    <n v="2"/>
    <n v="0"/>
    <n v="5.6159999999999997"/>
    <x v="1"/>
  </r>
  <r>
    <n v="8690"/>
    <x v="4331"/>
    <x v="2"/>
    <x v="58"/>
    <d v="2011-12-30T00:00:00"/>
    <s v="Standard Class"/>
    <s v="AY-10555"/>
    <s v="Andy Yotov"/>
    <x v="1"/>
    <s v="United States"/>
    <s v="Philadelphia"/>
    <x v="9"/>
    <n v="19140"/>
    <x v="3"/>
    <s v="OFF-AR-10002257"/>
    <x v="1"/>
    <x v="6"/>
    <s v="Eldon Spacemaker Box, Quick-Snap Lid, Clear"/>
    <n v="8.016"/>
    <n v="3"/>
    <n v="0.2"/>
    <n v="1.1022000000000001"/>
    <x v="4"/>
  </r>
  <r>
    <n v="8691"/>
    <x v="4332"/>
    <x v="0"/>
    <x v="1041"/>
    <d v="2013-08-19T00:00:00"/>
    <s v="Standard Class"/>
    <s v="SP-20650"/>
    <s v="Stephanie Phelps"/>
    <x v="1"/>
    <s v="United States"/>
    <s v="Akron"/>
    <x v="24"/>
    <n v="44312"/>
    <x v="3"/>
    <s v="TEC-PH-10003580"/>
    <x v="2"/>
    <x v="7"/>
    <s v="Cisco IP Phone 7961G-GE VoIP phone"/>
    <n v="259.89600000000002"/>
    <n v="2"/>
    <n v="0.4"/>
    <n v="-56.3108"/>
    <x v="6"/>
  </r>
  <r>
    <n v="8692"/>
    <x v="4332"/>
    <x v="0"/>
    <x v="1041"/>
    <d v="2013-08-19T00:00:00"/>
    <s v="Standard Class"/>
    <s v="SP-20650"/>
    <s v="Stephanie Phelps"/>
    <x v="1"/>
    <s v="United States"/>
    <s v="Akron"/>
    <x v="24"/>
    <n v="44312"/>
    <x v="3"/>
    <s v="TEC-PH-10001530"/>
    <x v="2"/>
    <x v="7"/>
    <s v="Plantronics Voyager Pro Legend"/>
    <n v="247.18799999999999"/>
    <n v="2"/>
    <n v="0.4"/>
    <n v="-49.437600000000003"/>
    <x v="6"/>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x v="6"/>
  </r>
  <r>
    <n v="8694"/>
    <x v="4333"/>
    <x v="0"/>
    <x v="1057"/>
    <d v="2013-10-29T00:00:00"/>
    <s v="Standard Class"/>
    <s v="ED-13885"/>
    <s v="Emily Ducich"/>
    <x v="2"/>
    <s v="United States"/>
    <s v="San Francisco"/>
    <x v="1"/>
    <n v="94110"/>
    <x v="1"/>
    <s v="TEC-AC-10000892"/>
    <x v="2"/>
    <x v="11"/>
    <s v="NETGEAR N750 Dual Band Wi-Fi Gigabit Router"/>
    <n v="450"/>
    <n v="5"/>
    <n v="0"/>
    <n v="162"/>
    <x v="2"/>
  </r>
  <r>
    <n v="8695"/>
    <x v="4334"/>
    <x v="2"/>
    <x v="709"/>
    <d v="2011-08-28T00:00:00"/>
    <s v="Second Class"/>
    <s v="CR-12625"/>
    <s v="Corey Roper"/>
    <x v="2"/>
    <s v="United States"/>
    <s v="Grand Rapids"/>
    <x v="12"/>
    <n v="49505"/>
    <x v="2"/>
    <s v="OFF-PA-10001934"/>
    <x v="1"/>
    <x v="10"/>
    <s v="Xerox 1993"/>
    <n v="19.440000000000001"/>
    <n v="3"/>
    <n v="0"/>
    <n v="9.5256000000000007"/>
    <x v="6"/>
  </r>
  <r>
    <n v="8696"/>
    <x v="4335"/>
    <x v="3"/>
    <x v="175"/>
    <d v="2014-09-18T00:00:00"/>
    <s v="Second Class"/>
    <s v="CS-12400"/>
    <s v="Christopher Schild"/>
    <x v="2"/>
    <s v="United States"/>
    <s v="San Francisco"/>
    <x v="1"/>
    <n v="94109"/>
    <x v="1"/>
    <s v="FUR-TA-10003473"/>
    <x v="0"/>
    <x v="3"/>
    <s v="Bretford Rectangular Conference Table Tops"/>
    <n v="300.904"/>
    <n v="1"/>
    <n v="0.2"/>
    <n v="11.283899999999999"/>
    <x v="8"/>
  </r>
  <r>
    <n v="8697"/>
    <x v="4336"/>
    <x v="3"/>
    <x v="140"/>
    <d v="2014-06-21T00:00:00"/>
    <s v="Standard Class"/>
    <s v="TS-21205"/>
    <s v="Thomas Seio"/>
    <x v="1"/>
    <s v="United States"/>
    <s v="Nashville"/>
    <x v="18"/>
    <n v="37211"/>
    <x v="0"/>
    <s v="TEC-PH-10001051"/>
    <x v="2"/>
    <x v="7"/>
    <s v="HTC One"/>
    <n v="239.976"/>
    <n v="3"/>
    <n v="0.2"/>
    <n v="26.997299999999999"/>
    <x v="1"/>
  </r>
  <r>
    <n v="8698"/>
    <x v="4336"/>
    <x v="3"/>
    <x v="140"/>
    <d v="2014-06-21T00:00:00"/>
    <s v="Standard Class"/>
    <s v="TS-21205"/>
    <s v="Thomas Seio"/>
    <x v="1"/>
    <s v="United States"/>
    <s v="Nashville"/>
    <x v="18"/>
    <n v="37211"/>
    <x v="0"/>
    <s v="FUR-FU-10004351"/>
    <x v="0"/>
    <x v="5"/>
    <s v="Staples"/>
    <n v="31.167999999999999"/>
    <n v="4"/>
    <n v="0.2"/>
    <n v="9.3504000000000005"/>
    <x v="1"/>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x v="1"/>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x v="1"/>
  </r>
  <r>
    <n v="8701"/>
    <x v="4336"/>
    <x v="3"/>
    <x v="140"/>
    <d v="2014-06-21T00:00:00"/>
    <s v="Standard Class"/>
    <s v="TS-21205"/>
    <s v="Thomas Seio"/>
    <x v="1"/>
    <s v="United States"/>
    <s v="Nashville"/>
    <x v="18"/>
    <n v="37211"/>
    <x v="0"/>
    <s v="OFF-AP-10004249"/>
    <x v="1"/>
    <x v="9"/>
    <s v="Staples"/>
    <n v="76.608000000000004"/>
    <n v="8"/>
    <n v="0.2"/>
    <n v="6.7031999999999998"/>
    <x v="1"/>
  </r>
  <r>
    <n v="8702"/>
    <x v="4336"/>
    <x v="3"/>
    <x v="140"/>
    <d v="2014-06-21T00:00:00"/>
    <s v="Standard Class"/>
    <s v="TS-21205"/>
    <s v="Thomas Seio"/>
    <x v="1"/>
    <s v="United States"/>
    <s v="Nashville"/>
    <x v="18"/>
    <n v="37211"/>
    <x v="0"/>
    <s v="OFF-ST-10001490"/>
    <x v="1"/>
    <x v="4"/>
    <s v="Hot File 7-Pocket, Floor Stand"/>
    <n v="142.77600000000001"/>
    <n v="1"/>
    <n v="0.2"/>
    <n v="17.847000000000001"/>
    <x v="1"/>
  </r>
  <r>
    <n v="8703"/>
    <x v="4336"/>
    <x v="3"/>
    <x v="140"/>
    <d v="2014-06-21T00:00:00"/>
    <s v="Standard Class"/>
    <s v="TS-21205"/>
    <s v="Thomas Seio"/>
    <x v="1"/>
    <s v="United States"/>
    <s v="Nashville"/>
    <x v="18"/>
    <n v="37211"/>
    <x v="0"/>
    <s v="OFF-PA-10000312"/>
    <x v="1"/>
    <x v="10"/>
    <s v="Xerox 1955"/>
    <n v="91.36"/>
    <n v="5"/>
    <n v="0.2"/>
    <n v="29.692"/>
    <x v="1"/>
  </r>
  <r>
    <n v="8704"/>
    <x v="4337"/>
    <x v="1"/>
    <x v="1201"/>
    <d v="2012-03-05T00:00:00"/>
    <s v="Standard Class"/>
    <s v="RP-19390"/>
    <s v="Resi PÃ¶lking"/>
    <x v="0"/>
    <s v="United States"/>
    <s v="Philadelphia"/>
    <x v="9"/>
    <n v="19120"/>
    <x v="3"/>
    <s v="OFF-AP-10002906"/>
    <x v="1"/>
    <x v="9"/>
    <s v="Hoover Replacement Belt for Commercial Guardsman Heavy-Duty Upright Vacuum"/>
    <n v="3.552"/>
    <n v="2"/>
    <n v="0.2"/>
    <n v="0.44400000000000001"/>
    <x v="10"/>
  </r>
  <r>
    <n v="8705"/>
    <x v="4338"/>
    <x v="0"/>
    <x v="310"/>
    <d v="2013-07-27T00:00:00"/>
    <s v="First Class"/>
    <s v="IL-15100"/>
    <s v="Ivan Liston"/>
    <x v="0"/>
    <s v="United States"/>
    <s v="Houston"/>
    <x v="5"/>
    <n v="77041"/>
    <x v="2"/>
    <s v="TEC-PH-10004100"/>
    <x v="2"/>
    <x v="7"/>
    <s v="Griffin GC17055 Auxiliary Audio Cable"/>
    <n v="115.136"/>
    <n v="8"/>
    <n v="0.2"/>
    <n v="11.5136"/>
    <x v="7"/>
  </r>
  <r>
    <n v="8706"/>
    <x v="4339"/>
    <x v="2"/>
    <x v="1202"/>
    <d v="2011-10-05T00:00:00"/>
    <s v="Standard Class"/>
    <s v="NF-18475"/>
    <s v="Neil FranzÃ¶sisch"/>
    <x v="2"/>
    <s v="United States"/>
    <s v="Reno"/>
    <x v="33"/>
    <n v="89502"/>
    <x v="1"/>
    <s v="OFF-FA-10000254"/>
    <x v="1"/>
    <x v="13"/>
    <s v="Sterling Rubber Bands by Alliance"/>
    <n v="4.71"/>
    <n v="1"/>
    <n v="0"/>
    <n v="0"/>
    <x v="2"/>
  </r>
  <r>
    <n v="8707"/>
    <x v="4340"/>
    <x v="2"/>
    <x v="78"/>
    <d v="2011-09-13T00:00:00"/>
    <s v="Standard Class"/>
    <s v="PP-18955"/>
    <s v="Paul Prost"/>
    <x v="2"/>
    <s v="United States"/>
    <s v="New York City"/>
    <x v="15"/>
    <n v="10009"/>
    <x v="3"/>
    <s v="FUR-CH-10004289"/>
    <x v="0"/>
    <x v="1"/>
    <s v="Global Super Steno Chair"/>
    <n v="172.76400000000001"/>
    <n v="2"/>
    <n v="0.1"/>
    <n v="13.437200000000001"/>
    <x v="8"/>
  </r>
  <r>
    <n v="8708"/>
    <x v="4340"/>
    <x v="2"/>
    <x v="78"/>
    <d v="2011-09-13T00:00:00"/>
    <s v="Standard Class"/>
    <s v="PP-18955"/>
    <s v="Paul Prost"/>
    <x v="2"/>
    <s v="United States"/>
    <s v="New York City"/>
    <x v="15"/>
    <n v="10009"/>
    <x v="3"/>
    <s v="OFF-AR-10003469"/>
    <x v="1"/>
    <x v="6"/>
    <s v="Nontoxic Chalk"/>
    <n v="3.52"/>
    <n v="2"/>
    <n v="0"/>
    <n v="1.6896"/>
    <x v="8"/>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x v="0"/>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x v="0"/>
  </r>
  <r>
    <n v="8711"/>
    <x v="4341"/>
    <x v="2"/>
    <x v="912"/>
    <d v="2011-11-18T00:00:00"/>
    <s v="First Class"/>
    <s v="JD-16150"/>
    <s v="Justin Deggeller"/>
    <x v="1"/>
    <s v="United States"/>
    <s v="Los Angeles"/>
    <x v="1"/>
    <n v="90008"/>
    <x v="1"/>
    <s v="OFF-ST-10000991"/>
    <x v="1"/>
    <x v="4"/>
    <s v="Space Solutions HD Industrial Steel Shelving."/>
    <n v="344.91"/>
    <n v="3"/>
    <n v="0"/>
    <n v="10.347300000000001"/>
    <x v="0"/>
  </r>
  <r>
    <n v="8712"/>
    <x v="4342"/>
    <x v="2"/>
    <x v="223"/>
    <d v="2011-03-07T00:00:00"/>
    <s v="Standard Class"/>
    <s v="EJ-14155"/>
    <s v="Eva Jacobs"/>
    <x v="0"/>
    <s v="United States"/>
    <s v="San Diego"/>
    <x v="1"/>
    <n v="92037"/>
    <x v="1"/>
    <s v="FUR-TA-10002958"/>
    <x v="0"/>
    <x v="3"/>
    <s v="Bevis Oval Conference Table, Walnut"/>
    <n v="626.35199999999998"/>
    <n v="3"/>
    <n v="0.2"/>
    <n v="-23.488199999999999"/>
    <x v="10"/>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x v="4"/>
  </r>
  <r>
    <n v="8714"/>
    <x v="4344"/>
    <x v="3"/>
    <x v="497"/>
    <d v="2014-07-17T00:00:00"/>
    <s v="Standard Class"/>
    <s v="TS-21430"/>
    <s v="Tom Stivers"/>
    <x v="1"/>
    <s v="United States"/>
    <s v="San Diego"/>
    <x v="1"/>
    <n v="92105"/>
    <x v="1"/>
    <s v="TEC-PH-10000004"/>
    <x v="2"/>
    <x v="7"/>
    <s v="Belkin iPhone and iPad Lightning Cable"/>
    <n v="71.951999999999998"/>
    <n v="6"/>
    <n v="0.2"/>
    <n v="5.3963999999999999"/>
    <x v="7"/>
  </r>
  <r>
    <n v="8715"/>
    <x v="4344"/>
    <x v="3"/>
    <x v="497"/>
    <d v="2014-07-17T00:00:00"/>
    <s v="Standard Class"/>
    <s v="TS-21430"/>
    <s v="Tom Stivers"/>
    <x v="1"/>
    <s v="United States"/>
    <s v="San Diego"/>
    <x v="1"/>
    <n v="92105"/>
    <x v="1"/>
    <s v="OFF-BI-10003708"/>
    <x v="1"/>
    <x v="8"/>
    <s v="Acco Four Pocket Poly Ring Binder with Label Holder, Smoke, 1&quot;"/>
    <n v="29.8"/>
    <n v="5"/>
    <n v="0.2"/>
    <n v="9.3125"/>
    <x v="7"/>
  </r>
  <r>
    <n v="8716"/>
    <x v="4345"/>
    <x v="3"/>
    <x v="673"/>
    <d v="2014-11-21T00:00:00"/>
    <s v="Second Class"/>
    <s v="BM-11650"/>
    <s v="Brian Moss"/>
    <x v="1"/>
    <s v="United States"/>
    <s v="Elyria"/>
    <x v="24"/>
    <n v="44035"/>
    <x v="3"/>
    <s v="OFF-BI-10002949"/>
    <x v="1"/>
    <x v="8"/>
    <s v="Prestige Round Ring Binders"/>
    <n v="1.8240000000000001"/>
    <n v="1"/>
    <n v="0.7"/>
    <n v="-1.3984000000000001"/>
    <x v="0"/>
  </r>
  <r>
    <n v="8717"/>
    <x v="4346"/>
    <x v="0"/>
    <x v="1"/>
    <d v="2013-06-17T00:00:00"/>
    <s v="Second Class"/>
    <s v="AW-10930"/>
    <s v="Arthur Wiediger"/>
    <x v="2"/>
    <s v="United States"/>
    <s v="Houston"/>
    <x v="5"/>
    <n v="77070"/>
    <x v="2"/>
    <s v="OFF-AP-10001242"/>
    <x v="1"/>
    <x v="9"/>
    <s v="APC 7 Outlet Network SurgeArrest Surge Protector"/>
    <n v="64.384"/>
    <n v="4"/>
    <n v="0.8"/>
    <n v="-160.96"/>
    <x v="1"/>
  </r>
  <r>
    <n v="8718"/>
    <x v="4346"/>
    <x v="0"/>
    <x v="1"/>
    <d v="2013-06-17T00:00:00"/>
    <s v="Second Class"/>
    <s v="AW-10930"/>
    <s v="Arthur Wiediger"/>
    <x v="2"/>
    <s v="United States"/>
    <s v="Houston"/>
    <x v="5"/>
    <n v="77070"/>
    <x v="2"/>
    <s v="FUR-FU-10001424"/>
    <x v="0"/>
    <x v="5"/>
    <s v="Dax Clear Box Frame"/>
    <n v="6.984"/>
    <n v="2"/>
    <n v="0.6"/>
    <n v="-4.5396000000000001"/>
    <x v="1"/>
  </r>
  <r>
    <n v="8719"/>
    <x v="4346"/>
    <x v="0"/>
    <x v="1"/>
    <d v="2013-06-17T00:00:00"/>
    <s v="Second Class"/>
    <s v="AW-10930"/>
    <s v="Arthur Wiediger"/>
    <x v="2"/>
    <s v="United States"/>
    <s v="Houston"/>
    <x v="5"/>
    <n v="77070"/>
    <x v="2"/>
    <s v="OFF-AR-10003469"/>
    <x v="1"/>
    <x v="6"/>
    <s v="Nontoxic Chalk"/>
    <n v="11.263999999999999"/>
    <n v="8"/>
    <n v="0.2"/>
    <n v="3.9424000000000001"/>
    <x v="1"/>
  </r>
  <r>
    <n v="8720"/>
    <x v="4346"/>
    <x v="0"/>
    <x v="1"/>
    <d v="2013-06-17T00:00:00"/>
    <s v="Second Class"/>
    <s v="AW-10930"/>
    <s v="Arthur Wiediger"/>
    <x v="2"/>
    <s v="United States"/>
    <s v="Houston"/>
    <x v="5"/>
    <n v="77070"/>
    <x v="2"/>
    <s v="OFF-PA-10000232"/>
    <x v="1"/>
    <x v="10"/>
    <s v="Xerox 1975"/>
    <n v="15.552"/>
    <n v="3"/>
    <n v="0.2"/>
    <n v="5.6375999999999999"/>
    <x v="1"/>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x v="1"/>
  </r>
  <r>
    <n v="8722"/>
    <x v="4346"/>
    <x v="0"/>
    <x v="1"/>
    <d v="2013-06-17T00:00:00"/>
    <s v="Second Class"/>
    <s v="AW-10930"/>
    <s v="Arthur Wiediger"/>
    <x v="2"/>
    <s v="United States"/>
    <s v="Houston"/>
    <x v="5"/>
    <n v="77070"/>
    <x v="2"/>
    <s v="OFF-ST-10002562"/>
    <x v="1"/>
    <x v="4"/>
    <s v="Staples"/>
    <n v="67.536000000000001"/>
    <n v="9"/>
    <n v="0.2"/>
    <n v="6.7535999999999996"/>
    <x v="1"/>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x v="1"/>
  </r>
  <r>
    <n v="8724"/>
    <x v="4347"/>
    <x v="0"/>
    <x v="723"/>
    <d v="2014-01-01T00:00:00"/>
    <s v="Second Class"/>
    <s v="MH-17290"/>
    <s v="Marc Harrigan"/>
    <x v="2"/>
    <s v="United States"/>
    <s v="Miami"/>
    <x v="2"/>
    <n v="33178"/>
    <x v="0"/>
    <s v="OFF-PA-10002986"/>
    <x v="1"/>
    <x v="10"/>
    <s v="Xerox 1898"/>
    <n v="37.408000000000001"/>
    <n v="7"/>
    <n v="0.2"/>
    <n v="13.0928"/>
    <x v="4"/>
  </r>
  <r>
    <n v="8725"/>
    <x v="4347"/>
    <x v="0"/>
    <x v="723"/>
    <d v="2014-01-01T00:00:00"/>
    <s v="Second Class"/>
    <s v="MH-17290"/>
    <s v="Marc Harrigan"/>
    <x v="2"/>
    <s v="United States"/>
    <s v="Miami"/>
    <x v="2"/>
    <n v="33178"/>
    <x v="0"/>
    <s v="OFF-PA-10000143"/>
    <x v="1"/>
    <x v="10"/>
    <s v="Astroparche Fine Business Paper"/>
    <n v="25.344000000000001"/>
    <n v="6"/>
    <n v="0.2"/>
    <n v="8.8704000000000001"/>
    <x v="4"/>
  </r>
  <r>
    <n v="8726"/>
    <x v="4348"/>
    <x v="3"/>
    <x v="257"/>
    <d v="2014-03-24T00:00:00"/>
    <s v="Standard Class"/>
    <s v="SW-20275"/>
    <s v="Scott Williamson"/>
    <x v="0"/>
    <s v="United States"/>
    <s v="Seattle"/>
    <x v="4"/>
    <n v="98115"/>
    <x v="1"/>
    <s v="OFF-AR-10003752"/>
    <x v="1"/>
    <x v="6"/>
    <s v="Deluxe Chalkboard Eraser Cleaner"/>
    <n v="46.2"/>
    <n v="4"/>
    <n v="0"/>
    <n v="21.251999999999999"/>
    <x v="10"/>
  </r>
  <r>
    <n v="8727"/>
    <x v="4349"/>
    <x v="1"/>
    <x v="17"/>
    <d v="2012-12-31T00:00:00"/>
    <s v="Standard Class"/>
    <s v="SP-20860"/>
    <s v="Sung Pak"/>
    <x v="1"/>
    <s v="United States"/>
    <s v="Murfreesboro"/>
    <x v="18"/>
    <n v="37130"/>
    <x v="0"/>
    <s v="TEC-AC-10002370"/>
    <x v="2"/>
    <x v="11"/>
    <s v="Maxell CD-R Discs"/>
    <n v="4.7279999999999998"/>
    <n v="3"/>
    <n v="0.2"/>
    <n v="0.70920000000000005"/>
    <x v="4"/>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x v="4"/>
  </r>
  <r>
    <n v="8729"/>
    <x v="4349"/>
    <x v="1"/>
    <x v="17"/>
    <d v="2012-12-31T00:00:00"/>
    <s v="Standard Class"/>
    <s v="SP-20860"/>
    <s v="Sung Pak"/>
    <x v="1"/>
    <s v="United States"/>
    <s v="Murfreesboro"/>
    <x v="18"/>
    <n v="37130"/>
    <x v="0"/>
    <s v="FUR-BO-10002853"/>
    <x v="0"/>
    <x v="0"/>
    <s v="O'Sullivan 5-Shelf Heavy-Duty Bookcases"/>
    <n v="131.10400000000001"/>
    <n v="2"/>
    <n v="0.2"/>
    <n v="8.1940000000000008"/>
    <x v="4"/>
  </r>
  <r>
    <n v="8730"/>
    <x v="4349"/>
    <x v="1"/>
    <x v="17"/>
    <d v="2012-12-31T00:00:00"/>
    <s v="Standard Class"/>
    <s v="SP-20860"/>
    <s v="Sung Pak"/>
    <x v="1"/>
    <s v="United States"/>
    <s v="Murfreesboro"/>
    <x v="18"/>
    <n v="37130"/>
    <x v="0"/>
    <s v="OFF-ST-10002562"/>
    <x v="1"/>
    <x v="4"/>
    <s v="Staples"/>
    <n v="22.512"/>
    <n v="3"/>
    <n v="0.2"/>
    <n v="2.2511999999999999"/>
    <x v="4"/>
  </r>
  <r>
    <n v="8731"/>
    <x v="4349"/>
    <x v="1"/>
    <x v="17"/>
    <d v="2012-12-31T00:00:00"/>
    <s v="Standard Class"/>
    <s v="SP-20860"/>
    <s v="Sung Pak"/>
    <x v="1"/>
    <s v="United States"/>
    <s v="Murfreesboro"/>
    <x v="18"/>
    <n v="37130"/>
    <x v="0"/>
    <s v="TEC-AC-10004227"/>
    <x v="2"/>
    <x v="11"/>
    <s v="SanDisk Ultra 16 GB MicroSDHC Class 10 Memory Card"/>
    <n v="72.744"/>
    <n v="7"/>
    <n v="0.2"/>
    <n v="-12.7302"/>
    <x v="4"/>
  </r>
  <r>
    <n v="8732"/>
    <x v="4350"/>
    <x v="1"/>
    <x v="374"/>
    <d v="2012-08-06T00:00:00"/>
    <s v="Standard Class"/>
    <s v="SC-20695"/>
    <s v="Steve Chapman"/>
    <x v="1"/>
    <s v="United States"/>
    <s v="Saint Louis"/>
    <x v="25"/>
    <n v="63116"/>
    <x v="2"/>
    <s v="OFF-SU-10002573"/>
    <x v="1"/>
    <x v="14"/>
    <s v="Acme 10&quot; Easy Grip Assistive Scissors"/>
    <n v="52.59"/>
    <n v="3"/>
    <n v="0"/>
    <n v="15.776999999999999"/>
    <x v="7"/>
  </r>
  <r>
    <n v="8733"/>
    <x v="4351"/>
    <x v="3"/>
    <x v="818"/>
    <d v="2014-06-30T00:00:00"/>
    <s v="Second Class"/>
    <s v="PW-19030"/>
    <s v="Pauline Webber"/>
    <x v="1"/>
    <s v="United States"/>
    <s v="Seattle"/>
    <x v="4"/>
    <n v="98105"/>
    <x v="1"/>
    <s v="OFF-PA-10003848"/>
    <x v="1"/>
    <x v="10"/>
    <s v="Xerox 1997"/>
    <n v="19.440000000000001"/>
    <n v="3"/>
    <n v="0"/>
    <n v="9.3312000000000008"/>
    <x v="1"/>
  </r>
  <r>
    <n v="8734"/>
    <x v="4351"/>
    <x v="3"/>
    <x v="818"/>
    <d v="2014-06-30T00:00:00"/>
    <s v="Second Class"/>
    <s v="PW-19030"/>
    <s v="Pauline Webber"/>
    <x v="1"/>
    <s v="United States"/>
    <s v="Seattle"/>
    <x v="4"/>
    <n v="98105"/>
    <x v="1"/>
    <s v="FUR-FU-10001290"/>
    <x v="0"/>
    <x v="5"/>
    <s v="Executive Impressions Supervisor Wall Clock"/>
    <n v="126.3"/>
    <n v="3"/>
    <n v="0"/>
    <n v="40.415999999999997"/>
    <x v="1"/>
  </r>
  <r>
    <n v="8735"/>
    <x v="4351"/>
    <x v="3"/>
    <x v="818"/>
    <d v="2014-06-30T00:00:00"/>
    <s v="Second Class"/>
    <s v="PW-19030"/>
    <s v="Pauline Webber"/>
    <x v="1"/>
    <s v="United States"/>
    <s v="Seattle"/>
    <x v="4"/>
    <n v="98105"/>
    <x v="1"/>
    <s v="TEC-AC-10003832"/>
    <x v="2"/>
    <x v="11"/>
    <s v="LogitechÂ P710e Mobile Speakerphone"/>
    <n v="1287.45"/>
    <n v="5"/>
    <n v="0"/>
    <n v="244.6155"/>
    <x v="1"/>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x v="11"/>
  </r>
  <r>
    <n v="8737"/>
    <x v="4353"/>
    <x v="0"/>
    <x v="913"/>
    <d v="2013-09-10T00:00:00"/>
    <s v="Standard Class"/>
    <s v="RP-19855"/>
    <s v="Roy Phan"/>
    <x v="1"/>
    <s v="United States"/>
    <s v="Woodbury"/>
    <x v="11"/>
    <n v="55125"/>
    <x v="2"/>
    <s v="OFF-ST-10001490"/>
    <x v="1"/>
    <x v="4"/>
    <s v="Hot File 7-Pocket, Floor Stand"/>
    <n v="535.41"/>
    <n v="3"/>
    <n v="0"/>
    <n v="160.62299999999999"/>
    <x v="8"/>
  </r>
  <r>
    <n v="8738"/>
    <x v="4354"/>
    <x v="3"/>
    <x v="1191"/>
    <d v="2014-04-11T00:00:00"/>
    <s v="Standard Class"/>
    <s v="CS-12175"/>
    <s v="Charles Sheldon"/>
    <x v="1"/>
    <s v="United States"/>
    <s v="Chattanooga"/>
    <x v="18"/>
    <n v="37421"/>
    <x v="0"/>
    <s v="OFF-BI-10003669"/>
    <x v="1"/>
    <x v="8"/>
    <s v="3M Organizer Strips"/>
    <n v="8.1"/>
    <n v="5"/>
    <n v="0.7"/>
    <n v="-5.94"/>
    <x v="3"/>
  </r>
  <r>
    <n v="8739"/>
    <x v="4355"/>
    <x v="3"/>
    <x v="166"/>
    <d v="2014-12-12T00:00:00"/>
    <s v="First Class"/>
    <s v="MJ-17740"/>
    <s v="Max Jones"/>
    <x v="0"/>
    <s v="United States"/>
    <s v="Philadelphia"/>
    <x v="9"/>
    <n v="19140"/>
    <x v="3"/>
    <s v="OFF-AR-10004441"/>
    <x v="1"/>
    <x v="6"/>
    <s v="BIC Brite Liner Highlighters"/>
    <n v="13.247999999999999"/>
    <n v="4"/>
    <n v="0.2"/>
    <n v="3.6432000000000002"/>
    <x v="4"/>
  </r>
  <r>
    <n v="8740"/>
    <x v="4355"/>
    <x v="3"/>
    <x v="166"/>
    <d v="2014-12-12T00:00:00"/>
    <s v="First Class"/>
    <s v="MJ-17740"/>
    <s v="Max Jones"/>
    <x v="0"/>
    <s v="United States"/>
    <s v="Philadelphia"/>
    <x v="9"/>
    <n v="19140"/>
    <x v="3"/>
    <s v="TEC-PH-10001924"/>
    <x v="2"/>
    <x v="7"/>
    <s v="iHome FM Clock Radio with Lightning Dock"/>
    <n v="83.988"/>
    <n v="2"/>
    <n v="0.4"/>
    <n v="-20.997"/>
    <x v="4"/>
  </r>
  <r>
    <n v="8741"/>
    <x v="4356"/>
    <x v="0"/>
    <x v="1131"/>
    <d v="2013-07-26T00:00:00"/>
    <s v="First Class"/>
    <s v="JG-15160"/>
    <s v="James Galang"/>
    <x v="0"/>
    <s v="United States"/>
    <s v="Lafayette"/>
    <x v="28"/>
    <n v="70506"/>
    <x v="0"/>
    <s v="OFF-AR-10004456"/>
    <x v="1"/>
    <x v="6"/>
    <s v="Panasonic KP-4ABK Battery-Operated Pencil Sharpener"/>
    <n v="73.2"/>
    <n v="5"/>
    <n v="0"/>
    <n v="21.228000000000002"/>
    <x v="7"/>
  </r>
  <r>
    <n v="8742"/>
    <x v="4357"/>
    <x v="1"/>
    <x v="529"/>
    <d v="2012-11-09T00:00:00"/>
    <s v="Same Day"/>
    <s v="AG-10765"/>
    <s v="Anthony Garverick"/>
    <x v="2"/>
    <s v="United States"/>
    <s v="Lawrence"/>
    <x v="14"/>
    <n v="46226"/>
    <x v="2"/>
    <s v="OFF-BI-10001890"/>
    <x v="1"/>
    <x v="8"/>
    <s v="Avery Poly Binder Pockets"/>
    <n v="10.74"/>
    <n v="3"/>
    <n v="0"/>
    <n v="5.1551999999999998"/>
    <x v="0"/>
  </r>
  <r>
    <n v="8743"/>
    <x v="4358"/>
    <x v="1"/>
    <x v="653"/>
    <d v="2012-10-04T00:00:00"/>
    <s v="First Class"/>
    <s v="CK-12205"/>
    <s v="Chloris Kastensmidt"/>
    <x v="0"/>
    <s v="United States"/>
    <s v="Hillsboro"/>
    <x v="21"/>
    <n v="97123"/>
    <x v="1"/>
    <s v="FUR-FU-10000629"/>
    <x v="0"/>
    <x v="5"/>
    <s v="9-3/4 Diameter Round Wall Clock"/>
    <n v="11.032"/>
    <n v="1"/>
    <n v="0.2"/>
    <n v="3.0337999999999998"/>
    <x v="2"/>
  </r>
  <r>
    <n v="8744"/>
    <x v="4358"/>
    <x v="1"/>
    <x v="653"/>
    <d v="2012-10-04T00:00:00"/>
    <s v="First Class"/>
    <s v="CK-12205"/>
    <s v="Chloris Kastensmidt"/>
    <x v="0"/>
    <s v="United States"/>
    <s v="Hillsboro"/>
    <x v="21"/>
    <n v="97123"/>
    <x v="1"/>
    <s v="TEC-AC-10002323"/>
    <x v="2"/>
    <x v="11"/>
    <s v="SanDisk Ultra 32 GB MicroSDHC Class 10 Memory Card"/>
    <n v="53.04"/>
    <n v="3"/>
    <n v="0.2"/>
    <n v="-4.641"/>
    <x v="2"/>
  </r>
  <r>
    <n v="8745"/>
    <x v="4359"/>
    <x v="1"/>
    <x v="6"/>
    <d v="2012-11-25T00:00:00"/>
    <s v="Second Class"/>
    <s v="HD-14785"/>
    <s v="Harold Dahlen"/>
    <x v="2"/>
    <s v="United States"/>
    <s v="Cambridge"/>
    <x v="31"/>
    <n v="2138"/>
    <x v="3"/>
    <s v="OFF-AR-10003056"/>
    <x v="1"/>
    <x v="6"/>
    <s v="Newell 341"/>
    <n v="17.12"/>
    <n v="4"/>
    <n v="0"/>
    <n v="4.9648000000000003"/>
    <x v="0"/>
  </r>
  <r>
    <n v="8746"/>
    <x v="4359"/>
    <x v="1"/>
    <x v="6"/>
    <d v="2012-11-25T00:00:00"/>
    <s v="Second Class"/>
    <s v="HD-14785"/>
    <s v="Harold Dahlen"/>
    <x v="2"/>
    <s v="United States"/>
    <s v="Cambridge"/>
    <x v="31"/>
    <n v="2138"/>
    <x v="3"/>
    <s v="OFF-PA-10000300"/>
    <x v="1"/>
    <x v="10"/>
    <s v="Xerox 1936"/>
    <n v="59.94"/>
    <n v="3"/>
    <n v="0"/>
    <n v="28.171800000000001"/>
    <x v="0"/>
  </r>
  <r>
    <n v="8747"/>
    <x v="4360"/>
    <x v="3"/>
    <x v="62"/>
    <d v="2014-02-08T00:00:00"/>
    <s v="Standard Class"/>
    <s v="BO-11350"/>
    <s v="Bill Overfelt"/>
    <x v="1"/>
    <s v="United States"/>
    <s v="San Diego"/>
    <x v="1"/>
    <n v="92105"/>
    <x v="1"/>
    <s v="FUR-FU-10000293"/>
    <x v="0"/>
    <x v="5"/>
    <s v="Eldon Antistatic Chair Mats for Low to Medium Pile Carpets"/>
    <n v="210.58"/>
    <n v="2"/>
    <n v="0"/>
    <n v="12.6348"/>
    <x v="11"/>
  </r>
  <r>
    <n v="8748"/>
    <x v="4360"/>
    <x v="3"/>
    <x v="62"/>
    <d v="2014-02-08T00:00:00"/>
    <s v="Standard Class"/>
    <s v="BO-11350"/>
    <s v="Bill Overfelt"/>
    <x v="1"/>
    <s v="United States"/>
    <s v="San Diego"/>
    <x v="1"/>
    <n v="92105"/>
    <x v="1"/>
    <s v="OFF-BI-10003638"/>
    <x v="1"/>
    <x v="8"/>
    <s v="GBC Durable Plastic Covers"/>
    <n v="30.96"/>
    <n v="2"/>
    <n v="0.2"/>
    <n v="10.061999999999999"/>
    <x v="11"/>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x v="1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x v="1"/>
  </r>
  <r>
    <n v="8751"/>
    <x v="4361"/>
    <x v="1"/>
    <x v="382"/>
    <d v="2012-06-19T00:00:00"/>
    <s v="First Class"/>
    <s v="LC-16885"/>
    <s v="Lena Creighton"/>
    <x v="0"/>
    <s v="United States"/>
    <s v="New York City"/>
    <x v="15"/>
    <n v="10009"/>
    <x v="3"/>
    <s v="TEC-PH-10004922"/>
    <x v="2"/>
    <x v="7"/>
    <s v="RCA Visys Integrated PBX 8-Line Router"/>
    <n v="133.97999999999999"/>
    <n v="2"/>
    <n v="0"/>
    <n v="33.494999999999997"/>
    <x v="1"/>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x v="5"/>
  </r>
  <r>
    <n v="8753"/>
    <x v="4362"/>
    <x v="0"/>
    <x v="465"/>
    <d v="2013-05-10T00:00:00"/>
    <s v="Standard Class"/>
    <s v="RB-19465"/>
    <s v="Rick Bensley"/>
    <x v="2"/>
    <s v="United States"/>
    <s v="Tallahassee"/>
    <x v="2"/>
    <n v="32303"/>
    <x v="0"/>
    <s v="TEC-PH-10001198"/>
    <x v="2"/>
    <x v="7"/>
    <s v="Avaya 4621SW VoIP phone"/>
    <n v="177.48"/>
    <n v="3"/>
    <n v="0.2"/>
    <n v="19.9665"/>
    <x v="5"/>
  </r>
  <r>
    <n v="8754"/>
    <x v="4363"/>
    <x v="3"/>
    <x v="428"/>
    <d v="2014-09-11T00:00:00"/>
    <s v="First Class"/>
    <s v="JD-16015"/>
    <s v="Joy Daniels"/>
    <x v="0"/>
    <s v="United States"/>
    <s v="Toledo"/>
    <x v="24"/>
    <n v="43615"/>
    <x v="3"/>
    <s v="OFF-LA-10000443"/>
    <x v="1"/>
    <x v="2"/>
    <s v="Avery 501"/>
    <n v="17.712"/>
    <n v="6"/>
    <n v="0.2"/>
    <n v="5.9778000000000002"/>
    <x v="8"/>
  </r>
  <r>
    <n v="8755"/>
    <x v="4363"/>
    <x v="3"/>
    <x v="428"/>
    <d v="2014-09-11T00:00:00"/>
    <s v="First Class"/>
    <s v="JD-16015"/>
    <s v="Joy Daniels"/>
    <x v="0"/>
    <s v="United States"/>
    <s v="Toledo"/>
    <x v="24"/>
    <n v="43615"/>
    <x v="3"/>
    <s v="OFF-BI-10003669"/>
    <x v="1"/>
    <x v="8"/>
    <s v="3M Organizer Strips"/>
    <n v="4.8600000000000003"/>
    <n v="3"/>
    <n v="0.7"/>
    <n v="-3.5640000000000001"/>
    <x v="8"/>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x v="8"/>
  </r>
  <r>
    <n v="8757"/>
    <x v="4364"/>
    <x v="0"/>
    <x v="405"/>
    <d v="2013-07-27T00:00:00"/>
    <s v="Standard Class"/>
    <s v="MF-17665"/>
    <s v="Maureen Fritzler"/>
    <x v="1"/>
    <s v="United States"/>
    <s v="Columbia"/>
    <x v="39"/>
    <n v="21044"/>
    <x v="3"/>
    <s v="OFF-AP-10002350"/>
    <x v="1"/>
    <x v="9"/>
    <s v="Belkin F9H710-06 7 Outlet SurgeMaster Surge Protector"/>
    <n v="37.68"/>
    <n v="2"/>
    <n v="0"/>
    <n v="10.5504"/>
    <x v="7"/>
  </r>
  <r>
    <n v="8758"/>
    <x v="4364"/>
    <x v="0"/>
    <x v="405"/>
    <d v="2013-07-27T00:00:00"/>
    <s v="Standard Class"/>
    <s v="MF-17665"/>
    <s v="Maureen Fritzler"/>
    <x v="1"/>
    <s v="United States"/>
    <s v="Columbia"/>
    <x v="39"/>
    <n v="21044"/>
    <x v="3"/>
    <s v="OFF-PA-10004100"/>
    <x v="1"/>
    <x v="10"/>
    <s v="Xerox 216"/>
    <n v="51.84"/>
    <n v="8"/>
    <n v="0"/>
    <n v="24.883199999999999"/>
    <x v="7"/>
  </r>
  <r>
    <n v="8759"/>
    <x v="4364"/>
    <x v="0"/>
    <x v="405"/>
    <d v="2013-07-27T00:00:00"/>
    <s v="Standard Class"/>
    <s v="MF-17665"/>
    <s v="Maureen Fritzler"/>
    <x v="1"/>
    <s v="United States"/>
    <s v="Columbia"/>
    <x v="39"/>
    <n v="21044"/>
    <x v="3"/>
    <s v="FUR-FU-10000794"/>
    <x v="0"/>
    <x v="5"/>
    <s v="Eldon Stackable Tray, Side-Load, Legal, Smoke"/>
    <n v="27.42"/>
    <n v="3"/>
    <n v="0"/>
    <n v="9.3228000000000009"/>
    <x v="7"/>
  </r>
  <r>
    <n v="8760"/>
    <x v="4364"/>
    <x v="0"/>
    <x v="405"/>
    <d v="2013-07-27T00:00:00"/>
    <s v="Standard Class"/>
    <s v="MF-17665"/>
    <s v="Maureen Fritzler"/>
    <x v="1"/>
    <s v="United States"/>
    <s v="Columbia"/>
    <x v="39"/>
    <n v="21044"/>
    <x v="3"/>
    <s v="OFF-BI-10002012"/>
    <x v="1"/>
    <x v="8"/>
    <s v="Wilson Jones Easy Flow II Sheet Lifters"/>
    <n v="5.4"/>
    <n v="3"/>
    <n v="0"/>
    <n v="2.5920000000000001"/>
    <x v="7"/>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x v="9"/>
  </r>
  <r>
    <n v="8762"/>
    <x v="4365"/>
    <x v="0"/>
    <x v="1011"/>
    <d v="2013-02-06T00:00:00"/>
    <s v="Standard Class"/>
    <s v="BF-11170"/>
    <s v="Ben Ferrer"/>
    <x v="2"/>
    <s v="United States"/>
    <s v="Atlanta"/>
    <x v="32"/>
    <n v="30318"/>
    <x v="0"/>
    <s v="OFF-EN-10004483"/>
    <x v="1"/>
    <x v="12"/>
    <s v="#10 White Business Envelopes,4 1/8 x 9 1/2"/>
    <n v="125.36"/>
    <n v="8"/>
    <n v="0"/>
    <n v="58.919199999999996"/>
    <x v="9"/>
  </r>
  <r>
    <n v="8763"/>
    <x v="4366"/>
    <x v="0"/>
    <x v="723"/>
    <d v="2014-01-03T00:00:00"/>
    <s v="Standard Class"/>
    <s v="FO-14305"/>
    <s v="Frank Olsen"/>
    <x v="0"/>
    <s v="United States"/>
    <s v="Sacramento"/>
    <x v="1"/>
    <n v="95823"/>
    <x v="1"/>
    <s v="OFF-ST-10003722"/>
    <x v="1"/>
    <x v="4"/>
    <s v="Project Tote Personal File"/>
    <n v="14.03"/>
    <n v="1"/>
    <n v="0"/>
    <n v="4.0686999999999998"/>
    <x v="4"/>
  </r>
  <r>
    <n v="8764"/>
    <x v="4366"/>
    <x v="0"/>
    <x v="723"/>
    <d v="2014-01-03T00:00:00"/>
    <s v="Standard Class"/>
    <s v="FO-14305"/>
    <s v="Frank Olsen"/>
    <x v="0"/>
    <s v="United States"/>
    <s v="Sacramento"/>
    <x v="1"/>
    <n v="95823"/>
    <x v="1"/>
    <s v="OFF-SU-10002557"/>
    <x v="1"/>
    <x v="14"/>
    <s v="Fiskars Spring-Action Scissors"/>
    <n v="27.96"/>
    <n v="2"/>
    <n v="0"/>
    <n v="7.2695999999999996"/>
    <x v="4"/>
  </r>
  <r>
    <n v="8765"/>
    <x v="4367"/>
    <x v="1"/>
    <x v="82"/>
    <d v="2012-11-27T00:00:00"/>
    <s v="Standard Class"/>
    <s v="BB-11545"/>
    <s v="Brenda Bowman"/>
    <x v="1"/>
    <s v="United States"/>
    <s v="Fort Worth"/>
    <x v="5"/>
    <n v="76106"/>
    <x v="2"/>
    <s v="OFF-AR-10002257"/>
    <x v="1"/>
    <x v="6"/>
    <s v="Eldon Spacemaker Box, Quick-Snap Lid, Clear"/>
    <n v="5.3440000000000003"/>
    <n v="2"/>
    <n v="0.2"/>
    <n v="0.73480000000000001"/>
    <x v="0"/>
  </r>
  <r>
    <n v="8766"/>
    <x v="4367"/>
    <x v="1"/>
    <x v="82"/>
    <d v="2012-11-27T00:00:00"/>
    <s v="Standard Class"/>
    <s v="BB-11545"/>
    <s v="Brenda Bowman"/>
    <x v="1"/>
    <s v="United States"/>
    <s v="Fort Worth"/>
    <x v="5"/>
    <n v="76106"/>
    <x v="2"/>
    <s v="OFF-BI-10000756"/>
    <x v="1"/>
    <x v="8"/>
    <s v="Storex DuraTech Recycled Plastic Frosted Binders"/>
    <n v="1.696"/>
    <n v="2"/>
    <n v="0.8"/>
    <n v="-2.544"/>
    <x v="0"/>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x v="0"/>
  </r>
  <r>
    <n v="8768"/>
    <x v="4367"/>
    <x v="1"/>
    <x v="82"/>
    <d v="2012-11-27T00:00:00"/>
    <s v="Standard Class"/>
    <s v="BB-11545"/>
    <s v="Brenda Bowman"/>
    <x v="1"/>
    <s v="United States"/>
    <s v="Fort Worth"/>
    <x v="5"/>
    <n v="76106"/>
    <x v="2"/>
    <s v="OFF-BI-10002194"/>
    <x v="1"/>
    <x v="8"/>
    <s v="Cardinal Hold-It CD Pocket"/>
    <n v="7.98"/>
    <n v="5"/>
    <n v="0.8"/>
    <n v="-13.167"/>
    <x v="0"/>
  </r>
  <r>
    <n v="8769"/>
    <x v="4368"/>
    <x v="1"/>
    <x v="348"/>
    <d v="2012-10-09T00:00:00"/>
    <s v="Standard Class"/>
    <s v="IL-15100"/>
    <s v="Ivan Liston"/>
    <x v="0"/>
    <s v="United States"/>
    <s v="Columbus"/>
    <x v="24"/>
    <n v="43229"/>
    <x v="3"/>
    <s v="TEC-AC-10000892"/>
    <x v="2"/>
    <x v="11"/>
    <s v="NETGEAR N750 Dual Band Wi-Fi Gigabit Router"/>
    <n v="288"/>
    <n v="4"/>
    <n v="0.2"/>
    <n v="57.6"/>
    <x v="2"/>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x v="8"/>
  </r>
  <r>
    <n v="8771"/>
    <x v="4369"/>
    <x v="0"/>
    <x v="126"/>
    <d v="2013-09-14T00:00:00"/>
    <s v="Same Day"/>
    <s v="PO-19180"/>
    <s v="Philisse Overcash"/>
    <x v="2"/>
    <s v="United States"/>
    <s v="Louisville"/>
    <x v="22"/>
    <n v="80027"/>
    <x v="1"/>
    <s v="FUR-CH-10002304"/>
    <x v="0"/>
    <x v="1"/>
    <s v="Global Stack Chair without Arms, Black"/>
    <n v="83.135999999999996"/>
    <n v="4"/>
    <n v="0.2"/>
    <n v="5.1959999999999997"/>
    <x v="8"/>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x v="8"/>
  </r>
  <r>
    <n v="8773"/>
    <x v="4370"/>
    <x v="3"/>
    <x v="32"/>
    <d v="2014-09-18T00:00:00"/>
    <s v="First Class"/>
    <s v="DB-13555"/>
    <s v="Dorothy Badders"/>
    <x v="1"/>
    <s v="United States"/>
    <s v="Raleigh"/>
    <x v="3"/>
    <n v="27604"/>
    <x v="0"/>
    <s v="OFF-PA-10001125"/>
    <x v="1"/>
    <x v="10"/>
    <s v="Xerox 1988"/>
    <n v="74.352000000000004"/>
    <n v="3"/>
    <n v="0.2"/>
    <n v="23.234999999999999"/>
    <x v="8"/>
  </r>
  <r>
    <n v="8774"/>
    <x v="4371"/>
    <x v="1"/>
    <x v="1203"/>
    <d v="2012-02-28T00:00:00"/>
    <s v="Standard Class"/>
    <s v="LC-16960"/>
    <s v="Lindsay Castell"/>
    <x v="2"/>
    <s v="United States"/>
    <s v="New York City"/>
    <x v="15"/>
    <n v="10024"/>
    <x v="3"/>
    <s v="OFF-AP-10000804"/>
    <x v="1"/>
    <x v="9"/>
    <s v="Hoover Portapower Portable Vacuum"/>
    <n v="26.88"/>
    <n v="6"/>
    <n v="0"/>
    <n v="6.72"/>
    <x v="11"/>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x v="11"/>
  </r>
  <r>
    <n v="8776"/>
    <x v="4372"/>
    <x v="0"/>
    <x v="5"/>
    <d v="2013-12-10T00:00:00"/>
    <s v="Second Class"/>
    <s v="MP-18175"/>
    <s v="Mike Pelletier"/>
    <x v="2"/>
    <s v="United States"/>
    <s v="Chicago"/>
    <x v="10"/>
    <n v="60623"/>
    <x v="2"/>
    <s v="OFF-AR-10001547"/>
    <x v="1"/>
    <x v="6"/>
    <s v="Newell 311"/>
    <n v="3.536"/>
    <n v="2"/>
    <n v="0.2"/>
    <n v="0.30940000000000001"/>
    <x v="4"/>
  </r>
  <r>
    <n v="8777"/>
    <x v="4373"/>
    <x v="0"/>
    <x v="415"/>
    <d v="2013-07-04T00:00:00"/>
    <s v="First Class"/>
    <s v="EA-14035"/>
    <s v="Erin Ashbrook"/>
    <x v="1"/>
    <s v="United States"/>
    <s v="Huntsville"/>
    <x v="5"/>
    <n v="77340"/>
    <x v="2"/>
    <s v="FUR-CH-10000665"/>
    <x v="0"/>
    <x v="1"/>
    <s v="Global Airflow Leather Mesh Back Chair, Black"/>
    <n v="528.42999999999995"/>
    <n v="5"/>
    <n v="0.3"/>
    <n v="0"/>
    <x v="7"/>
  </r>
  <r>
    <n v="8778"/>
    <x v="4373"/>
    <x v="0"/>
    <x v="415"/>
    <d v="2013-07-04T00:00:00"/>
    <s v="First Class"/>
    <s v="EA-14035"/>
    <s v="Erin Ashbrook"/>
    <x v="1"/>
    <s v="United States"/>
    <s v="Huntsville"/>
    <x v="5"/>
    <n v="77340"/>
    <x v="2"/>
    <s v="OFF-PA-10000520"/>
    <x v="1"/>
    <x v="10"/>
    <s v="Xerox 201"/>
    <n v="41.472000000000001"/>
    <n v="8"/>
    <n v="0.2"/>
    <n v="14.5152"/>
    <x v="7"/>
  </r>
  <r>
    <n v="8779"/>
    <x v="4374"/>
    <x v="3"/>
    <x v="1096"/>
    <d v="2014-12-19T00:00:00"/>
    <s v="Standard Class"/>
    <s v="BP-11095"/>
    <s v="Bart Pistole"/>
    <x v="1"/>
    <s v="United States"/>
    <s v="New York City"/>
    <x v="15"/>
    <n v="10024"/>
    <x v="3"/>
    <s v="FUR-BO-10004015"/>
    <x v="0"/>
    <x v="0"/>
    <s v="Bush Andora Bookcase, Maple/Graphite Gray Finish"/>
    <n v="287.976"/>
    <n v="3"/>
    <n v="0.2"/>
    <n v="7.1993999999999998"/>
    <x v="4"/>
  </r>
  <r>
    <n v="8780"/>
    <x v="4375"/>
    <x v="1"/>
    <x v="305"/>
    <d v="2012-03-22T00:00:00"/>
    <s v="Second Class"/>
    <s v="BM-11785"/>
    <s v="Bryan Mills"/>
    <x v="0"/>
    <s v="United States"/>
    <s v="Salem"/>
    <x v="21"/>
    <n v="97301"/>
    <x v="1"/>
    <s v="OFF-ST-10004258"/>
    <x v="1"/>
    <x v="4"/>
    <s v="Portable Personal File Box"/>
    <n v="29.303999999999998"/>
    <n v="3"/>
    <n v="0.2"/>
    <n v="2.5640999999999998"/>
    <x v="10"/>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x v="10"/>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x v="10"/>
  </r>
  <r>
    <n v="8783"/>
    <x v="4377"/>
    <x v="0"/>
    <x v="306"/>
    <d v="2013-09-21T00:00:00"/>
    <s v="Standard Class"/>
    <s v="JD-16150"/>
    <s v="Justin Deggeller"/>
    <x v="1"/>
    <s v="United States"/>
    <s v="Twin Falls"/>
    <x v="45"/>
    <n v="83301"/>
    <x v="1"/>
    <s v="OFF-BI-10001249"/>
    <x v="1"/>
    <x v="8"/>
    <s v="Avery Heavy-Duty EZD View Binder with Locking Rings"/>
    <n v="20.416"/>
    <n v="4"/>
    <n v="0.2"/>
    <n v="6.6352000000000002"/>
    <x v="8"/>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x v="8"/>
  </r>
  <r>
    <n v="8785"/>
    <x v="4378"/>
    <x v="3"/>
    <x v="294"/>
    <d v="2014-03-24T00:00:00"/>
    <s v="Standard Class"/>
    <s v="AS-10630"/>
    <s v="Ann Steele"/>
    <x v="2"/>
    <s v="United States"/>
    <s v="Knoxville"/>
    <x v="18"/>
    <n v="37918"/>
    <x v="0"/>
    <s v="OFF-LA-10003190"/>
    <x v="1"/>
    <x v="2"/>
    <s v="Avery 474"/>
    <n v="4.6079999999999997"/>
    <n v="2"/>
    <n v="0.2"/>
    <n v="1.6704000000000001"/>
    <x v="10"/>
  </r>
  <r>
    <n v="8786"/>
    <x v="4379"/>
    <x v="3"/>
    <x v="39"/>
    <d v="2014-06-03T00:00:00"/>
    <s v="Standard Class"/>
    <s v="CM-11815"/>
    <s v="Candace McMahon"/>
    <x v="1"/>
    <s v="United States"/>
    <s v="Phoenix"/>
    <x v="16"/>
    <n v="85023"/>
    <x v="1"/>
    <s v="TEC-PH-10001305"/>
    <x v="2"/>
    <x v="7"/>
    <s v="Panasonic KX TS208W Corded phone"/>
    <n v="195.96"/>
    <n v="5"/>
    <n v="0.2"/>
    <n v="19.596"/>
    <x v="5"/>
  </r>
  <r>
    <n v="8787"/>
    <x v="4379"/>
    <x v="3"/>
    <x v="39"/>
    <d v="2014-06-03T00:00:00"/>
    <s v="Standard Class"/>
    <s v="CM-11815"/>
    <s v="Candace McMahon"/>
    <x v="1"/>
    <s v="United States"/>
    <s v="Phoenix"/>
    <x v="16"/>
    <n v="85023"/>
    <x v="1"/>
    <s v="OFF-PA-10001534"/>
    <x v="1"/>
    <x v="10"/>
    <s v="Xerox 230"/>
    <n v="15.552"/>
    <n v="3"/>
    <n v="0.2"/>
    <n v="5.4432"/>
    <x v="5"/>
  </r>
  <r>
    <n v="8788"/>
    <x v="4379"/>
    <x v="3"/>
    <x v="39"/>
    <d v="2014-06-03T00:00:00"/>
    <s v="Standard Class"/>
    <s v="CM-11815"/>
    <s v="Candace McMahon"/>
    <x v="1"/>
    <s v="United States"/>
    <s v="Phoenix"/>
    <x v="16"/>
    <n v="85023"/>
    <x v="1"/>
    <s v="TEC-AC-10000844"/>
    <x v="2"/>
    <x v="11"/>
    <s v="LogitechÂ Gaming G510s - Keyboard"/>
    <n v="271.96800000000002"/>
    <n v="4"/>
    <n v="0.2"/>
    <n v="54.393599999999999"/>
    <x v="5"/>
  </r>
  <r>
    <n v="8789"/>
    <x v="4380"/>
    <x v="3"/>
    <x v="140"/>
    <d v="2014-06-20T00:00:00"/>
    <s v="Standard Class"/>
    <s v="JE-15715"/>
    <s v="Joe Elijah"/>
    <x v="0"/>
    <s v="United States"/>
    <s v="Monroe"/>
    <x v="3"/>
    <n v="28110"/>
    <x v="0"/>
    <s v="FUR-CH-10000847"/>
    <x v="0"/>
    <x v="1"/>
    <s v="Global Executive Mid-Back Manager's Chair"/>
    <n v="698.35199999999998"/>
    <n v="3"/>
    <n v="0.2"/>
    <n v="52.376399999999997"/>
    <x v="1"/>
  </r>
  <r>
    <n v="8790"/>
    <x v="4380"/>
    <x v="3"/>
    <x v="140"/>
    <d v="2014-06-20T00:00:00"/>
    <s v="Standard Class"/>
    <s v="JE-15715"/>
    <s v="Joe Elijah"/>
    <x v="0"/>
    <s v="United States"/>
    <s v="Monroe"/>
    <x v="3"/>
    <n v="28110"/>
    <x v="0"/>
    <s v="FUR-BO-10000468"/>
    <x v="0"/>
    <x v="0"/>
    <s v="O'Sullivan 2-Shelf Heavy-Duty Bookcases"/>
    <n v="77.727999999999994"/>
    <n v="2"/>
    <n v="0.2"/>
    <n v="-3.8864000000000001"/>
    <x v="1"/>
  </r>
  <r>
    <n v="8791"/>
    <x v="4381"/>
    <x v="1"/>
    <x v="684"/>
    <d v="2012-09-12T00:00:00"/>
    <s v="Standard Class"/>
    <s v="AG-10525"/>
    <s v="Andy Gerbode"/>
    <x v="1"/>
    <s v="United States"/>
    <s v="Richmond"/>
    <x v="17"/>
    <n v="23223"/>
    <x v="0"/>
    <s v="OFF-BI-10002799"/>
    <x v="1"/>
    <x v="8"/>
    <s v="SlimView Poly Binder, 3/8&quot;"/>
    <n v="46.62"/>
    <n v="9"/>
    <n v="0"/>
    <n v="21.4452"/>
    <x v="8"/>
  </r>
  <r>
    <n v="8792"/>
    <x v="4382"/>
    <x v="3"/>
    <x v="257"/>
    <d v="2014-03-25T00:00:00"/>
    <s v="Standard Class"/>
    <s v="TT-21220"/>
    <s v="Thomas Thornton"/>
    <x v="0"/>
    <s v="United States"/>
    <s v="Houston"/>
    <x v="5"/>
    <n v="77041"/>
    <x v="2"/>
    <s v="TEC-PH-10001557"/>
    <x v="2"/>
    <x v="7"/>
    <s v="Pyle PMP37LED"/>
    <n v="537.54399999999998"/>
    <n v="7"/>
    <n v="0.2"/>
    <n v="47.0351"/>
    <x v="10"/>
  </r>
  <r>
    <n v="8793"/>
    <x v="4383"/>
    <x v="2"/>
    <x v="174"/>
    <d v="2011-12-21T00:00:00"/>
    <s v="First Class"/>
    <s v="BP-11095"/>
    <s v="Bart Pistole"/>
    <x v="1"/>
    <s v="United States"/>
    <s v="Los Angeles"/>
    <x v="1"/>
    <n v="90008"/>
    <x v="1"/>
    <s v="OFF-LA-10001934"/>
    <x v="1"/>
    <x v="2"/>
    <s v="Avery 516"/>
    <n v="14.62"/>
    <n v="2"/>
    <n v="0"/>
    <n v="6.8714000000000004"/>
    <x v="4"/>
  </r>
  <r>
    <n v="8794"/>
    <x v="4383"/>
    <x v="2"/>
    <x v="174"/>
    <d v="2011-12-21T00:00:00"/>
    <s v="First Class"/>
    <s v="BP-11095"/>
    <s v="Bart Pistole"/>
    <x v="1"/>
    <s v="United States"/>
    <s v="Los Angeles"/>
    <x v="1"/>
    <n v="90008"/>
    <x v="1"/>
    <s v="OFF-FA-10004248"/>
    <x v="1"/>
    <x v="13"/>
    <s v="Advantus T-Pin Paper Clips"/>
    <n v="22.55"/>
    <n v="5"/>
    <n v="0"/>
    <n v="8.7944999999999993"/>
    <x v="4"/>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x v="4"/>
  </r>
  <r>
    <n v="8796"/>
    <x v="4383"/>
    <x v="2"/>
    <x v="174"/>
    <d v="2011-12-21T00:00:00"/>
    <s v="First Class"/>
    <s v="BP-11095"/>
    <s v="Bart Pistole"/>
    <x v="1"/>
    <s v="United States"/>
    <s v="Los Angeles"/>
    <x v="1"/>
    <n v="90008"/>
    <x v="1"/>
    <s v="TEC-PH-10002085"/>
    <x v="2"/>
    <x v="7"/>
    <s v="Clarity 53712"/>
    <n v="211.16800000000001"/>
    <n v="4"/>
    <n v="0.2"/>
    <n v="15.8376"/>
    <x v="4"/>
  </r>
  <r>
    <n v="8797"/>
    <x v="4384"/>
    <x v="0"/>
    <x v="274"/>
    <d v="2013-07-14T00:00:00"/>
    <s v="Standard Class"/>
    <s v="MJ-17740"/>
    <s v="Max Jones"/>
    <x v="0"/>
    <s v="United States"/>
    <s v="Orem"/>
    <x v="7"/>
    <n v="84057"/>
    <x v="1"/>
    <s v="OFF-PA-10003441"/>
    <x v="1"/>
    <x v="10"/>
    <s v="Xerox 226"/>
    <n v="12.96"/>
    <n v="2"/>
    <n v="0"/>
    <n v="6.2207999999999997"/>
    <x v="7"/>
  </r>
  <r>
    <n v="8798"/>
    <x v="4384"/>
    <x v="0"/>
    <x v="274"/>
    <d v="2013-07-14T00:00:00"/>
    <s v="Standard Class"/>
    <s v="MJ-17740"/>
    <s v="Max Jones"/>
    <x v="0"/>
    <s v="United States"/>
    <s v="Orem"/>
    <x v="7"/>
    <n v="84057"/>
    <x v="1"/>
    <s v="OFF-AR-10004602"/>
    <x v="1"/>
    <x v="6"/>
    <s v="Boston KS Multi-Size Manual Pencil Sharpener"/>
    <n v="45.98"/>
    <n v="2"/>
    <n v="0"/>
    <n v="12.8744"/>
    <x v="7"/>
  </r>
  <r>
    <n v="8799"/>
    <x v="4385"/>
    <x v="0"/>
    <x v="1204"/>
    <d v="2013-04-11T00:00:00"/>
    <s v="Standard Class"/>
    <s v="VM-21685"/>
    <s v="Valerie Mitchum"/>
    <x v="2"/>
    <s v="United States"/>
    <s v="Burlington"/>
    <x v="42"/>
    <n v="5408"/>
    <x v="3"/>
    <s v="TEC-PH-10002555"/>
    <x v="2"/>
    <x v="7"/>
    <s v="Nortel Meridian M5316 Digital phone"/>
    <n v="1294.75"/>
    <n v="5"/>
    <n v="0"/>
    <n v="336.63499999999999"/>
    <x v="3"/>
  </r>
  <r>
    <n v="8800"/>
    <x v="4386"/>
    <x v="2"/>
    <x v="1205"/>
    <d v="2011-05-10T00:00:00"/>
    <s v="First Class"/>
    <s v="KT-16480"/>
    <s v="Kean Thornton"/>
    <x v="0"/>
    <s v="United States"/>
    <s v="Philadelphia"/>
    <x v="9"/>
    <n v="19134"/>
    <x v="3"/>
    <s v="TEC-CO-10001449"/>
    <x v="2"/>
    <x v="16"/>
    <s v="Hewlett Packard LaserJet 3310 Copier"/>
    <n v="1799.97"/>
    <n v="5"/>
    <n v="0.4"/>
    <n v="239.99600000000001"/>
    <x v="5"/>
  </r>
  <r>
    <n v="8801"/>
    <x v="4387"/>
    <x v="3"/>
    <x v="51"/>
    <d v="2014-11-28T00:00:00"/>
    <s v="Standard Class"/>
    <s v="CS-12250"/>
    <s v="Chris Selesnick"/>
    <x v="1"/>
    <s v="United States"/>
    <s v="Chicago"/>
    <x v="10"/>
    <n v="60623"/>
    <x v="2"/>
    <s v="OFF-PA-10004285"/>
    <x v="1"/>
    <x v="10"/>
    <s v="Xerox 1959"/>
    <n v="10.688000000000001"/>
    <n v="2"/>
    <n v="0.2"/>
    <n v="3.7408000000000001"/>
    <x v="0"/>
  </r>
  <r>
    <n v="8802"/>
    <x v="4388"/>
    <x v="0"/>
    <x v="338"/>
    <d v="2013-11-13T00:00:00"/>
    <s v="First Class"/>
    <s v="AB-10015"/>
    <s v="Aaron Bergman"/>
    <x v="0"/>
    <s v="United States"/>
    <s v="Oklahoma City"/>
    <x v="26"/>
    <n v="73120"/>
    <x v="2"/>
    <s v="TEC-PH-10000562"/>
    <x v="2"/>
    <x v="7"/>
    <s v="Samsung Convoy 3"/>
    <n v="221.98"/>
    <n v="2"/>
    <n v="0"/>
    <n v="62.154400000000003"/>
    <x v="0"/>
  </r>
  <r>
    <n v="8803"/>
    <x v="4388"/>
    <x v="0"/>
    <x v="338"/>
    <d v="2013-11-13T00:00:00"/>
    <s v="First Class"/>
    <s v="AB-10015"/>
    <s v="Aaron Bergman"/>
    <x v="0"/>
    <s v="United States"/>
    <s v="Oklahoma City"/>
    <x v="26"/>
    <n v="73120"/>
    <x v="2"/>
    <s v="FUR-BO-10003966"/>
    <x v="0"/>
    <x v="0"/>
    <s v="Sauder Facets Collection Library, Sky Alder Finish"/>
    <n v="341.96"/>
    <n v="2"/>
    <n v="0"/>
    <n v="54.7136"/>
    <x v="0"/>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x v="4"/>
  </r>
  <r>
    <n v="8805"/>
    <x v="4389"/>
    <x v="2"/>
    <x v="520"/>
    <d v="2012-01-01T00:00:00"/>
    <s v="First Class"/>
    <s v="AH-10030"/>
    <s v="Aaron Hawkins"/>
    <x v="1"/>
    <s v="United States"/>
    <s v="New York City"/>
    <x v="15"/>
    <n v="10035"/>
    <x v="3"/>
    <s v="OFF-LA-10003148"/>
    <x v="1"/>
    <x v="2"/>
    <s v="Avery 51"/>
    <n v="18.899999999999999"/>
    <n v="3"/>
    <n v="0"/>
    <n v="8.6940000000000008"/>
    <x v="4"/>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x v="6"/>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x v="8"/>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x v="2"/>
  </r>
  <r>
    <n v="8809"/>
    <x v="4392"/>
    <x v="3"/>
    <x v="40"/>
    <d v="2014-11-01T00:00:00"/>
    <s v="Standard Class"/>
    <s v="JF-15190"/>
    <s v="Jamie Frazer"/>
    <x v="0"/>
    <s v="United States"/>
    <s v="Philadelphia"/>
    <x v="9"/>
    <n v="19134"/>
    <x v="3"/>
    <s v="TEC-PH-10002807"/>
    <x v="2"/>
    <x v="7"/>
    <s v="Motorla HX550 Universal Bluetooth Headset"/>
    <n v="118.65"/>
    <n v="5"/>
    <n v="0.4"/>
    <n v="19.774999999999999"/>
    <x v="2"/>
  </r>
  <r>
    <n v="8810"/>
    <x v="4392"/>
    <x v="3"/>
    <x v="40"/>
    <d v="2014-11-01T00:00:00"/>
    <s v="Standard Class"/>
    <s v="JF-15190"/>
    <s v="Jamie Frazer"/>
    <x v="0"/>
    <s v="United States"/>
    <s v="Philadelphia"/>
    <x v="9"/>
    <n v="19134"/>
    <x v="3"/>
    <s v="OFF-LA-10001404"/>
    <x v="1"/>
    <x v="2"/>
    <s v="Avery 517"/>
    <n v="14.76"/>
    <n v="5"/>
    <n v="0.2"/>
    <n v="4.9814999999999996"/>
    <x v="2"/>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x v="5"/>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x v="10"/>
  </r>
  <r>
    <n v="8813"/>
    <x v="4394"/>
    <x v="0"/>
    <x v="387"/>
    <d v="2013-03-14T00:00:00"/>
    <s v="Standard Class"/>
    <s v="SP-20650"/>
    <s v="Stephanie Phelps"/>
    <x v="1"/>
    <s v="United States"/>
    <s v="Jackson"/>
    <x v="12"/>
    <n v="49201"/>
    <x v="2"/>
    <s v="OFF-AR-10002766"/>
    <x v="1"/>
    <x v="6"/>
    <s v="Prang Drawing Pencil Set"/>
    <n v="13.9"/>
    <n v="5"/>
    <n v="0"/>
    <n v="3.7530000000000001"/>
    <x v="10"/>
  </r>
  <r>
    <n v="8814"/>
    <x v="4395"/>
    <x v="1"/>
    <x v="353"/>
    <d v="2012-07-31T00:00:00"/>
    <s v="Standard Class"/>
    <s v="CK-12760"/>
    <s v="Cyma Kinney"/>
    <x v="1"/>
    <s v="United States"/>
    <s v="Glendale"/>
    <x v="16"/>
    <n v="85301"/>
    <x v="1"/>
    <s v="FUR-CH-10003199"/>
    <x v="0"/>
    <x v="1"/>
    <s v="Office Star - Contemporary Task Swivel Chair"/>
    <n v="266.35199999999998"/>
    <n v="3"/>
    <n v="0.2"/>
    <n v="13.317600000000001"/>
    <x v="7"/>
  </r>
  <r>
    <n v="8815"/>
    <x v="4396"/>
    <x v="1"/>
    <x v="521"/>
    <d v="2012-11-25T00:00:00"/>
    <s v="Second Class"/>
    <s v="PW-19240"/>
    <s v="Pierre Wener"/>
    <x v="0"/>
    <s v="United States"/>
    <s v="Wilmington"/>
    <x v="13"/>
    <n v="19805"/>
    <x v="3"/>
    <s v="TEC-PH-10003012"/>
    <x v="2"/>
    <x v="7"/>
    <s v="Nortel Meridian M3904 Professional Digital phone"/>
    <n v="307.98"/>
    <n v="2"/>
    <n v="0"/>
    <n v="89.3142"/>
    <x v="0"/>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x v="0"/>
  </r>
  <r>
    <n v="8817"/>
    <x v="4396"/>
    <x v="1"/>
    <x v="521"/>
    <d v="2012-11-25T00:00:00"/>
    <s v="Second Class"/>
    <s v="PW-19240"/>
    <s v="Pierre Wener"/>
    <x v="0"/>
    <s v="United States"/>
    <s v="Wilmington"/>
    <x v="13"/>
    <n v="19805"/>
    <x v="3"/>
    <s v="OFF-AR-10001940"/>
    <x v="1"/>
    <x v="6"/>
    <s v="Sanford Colorific Eraseable Coloring Pencils, 12 Count"/>
    <n v="13.12"/>
    <n v="4"/>
    <n v="0"/>
    <n v="5.6416000000000004"/>
    <x v="0"/>
  </r>
  <r>
    <n v="8818"/>
    <x v="4396"/>
    <x v="1"/>
    <x v="521"/>
    <d v="2012-11-25T00:00:00"/>
    <s v="Second Class"/>
    <s v="PW-19240"/>
    <s v="Pierre Wener"/>
    <x v="0"/>
    <s v="United States"/>
    <s v="Wilmington"/>
    <x v="13"/>
    <n v="19805"/>
    <x v="3"/>
    <s v="OFF-EN-10003286"/>
    <x v="1"/>
    <x v="12"/>
    <s v="Staples"/>
    <n v="16.559999999999999"/>
    <n v="2"/>
    <n v="0"/>
    <n v="7.7831999999999999"/>
    <x v="0"/>
  </r>
  <r>
    <n v="8819"/>
    <x v="4396"/>
    <x v="1"/>
    <x v="521"/>
    <d v="2012-11-25T00:00:00"/>
    <s v="Second Class"/>
    <s v="PW-19240"/>
    <s v="Pierre Wener"/>
    <x v="0"/>
    <s v="United States"/>
    <s v="Wilmington"/>
    <x v="13"/>
    <n v="19805"/>
    <x v="3"/>
    <s v="OFF-PA-10003441"/>
    <x v="1"/>
    <x v="10"/>
    <s v="Xerox 226"/>
    <n v="38.880000000000003"/>
    <n v="6"/>
    <n v="0"/>
    <n v="18.662400000000002"/>
    <x v="0"/>
  </r>
  <r>
    <n v="8820"/>
    <x v="4397"/>
    <x v="1"/>
    <x v="109"/>
    <d v="2012-12-02T00:00:00"/>
    <s v="Standard Class"/>
    <s v="EB-14170"/>
    <s v="Evan Bailliet"/>
    <x v="0"/>
    <s v="United States"/>
    <s v="Austin"/>
    <x v="5"/>
    <n v="78745"/>
    <x v="2"/>
    <s v="OFF-PA-10003395"/>
    <x v="1"/>
    <x v="10"/>
    <s v="Xerox 1941"/>
    <n v="335.52"/>
    <n v="4"/>
    <n v="0.2"/>
    <n v="117.432"/>
    <x v="0"/>
  </r>
  <r>
    <n v="8821"/>
    <x v="4398"/>
    <x v="3"/>
    <x v="132"/>
    <d v="2014-11-08T00:00:00"/>
    <s v="Standard Class"/>
    <s v="DK-13090"/>
    <s v="Dave Kipp"/>
    <x v="0"/>
    <s v="United States"/>
    <s v="Orlando"/>
    <x v="2"/>
    <n v="32839"/>
    <x v="0"/>
    <s v="TEC-CO-10003236"/>
    <x v="2"/>
    <x v="16"/>
    <s v="Canon Image Class D660 Copier"/>
    <n v="959.98400000000004"/>
    <n v="2"/>
    <n v="0.2"/>
    <n v="311.9948"/>
    <x v="0"/>
  </r>
  <r>
    <n v="8822"/>
    <x v="4398"/>
    <x v="3"/>
    <x v="132"/>
    <d v="2014-11-08T00:00:00"/>
    <s v="Standard Class"/>
    <s v="DK-13090"/>
    <s v="Dave Kipp"/>
    <x v="0"/>
    <s v="United States"/>
    <s v="Orlando"/>
    <x v="2"/>
    <n v="32839"/>
    <x v="0"/>
    <s v="OFF-BI-10002982"/>
    <x v="1"/>
    <x v="8"/>
    <s v="Avery Self-Adhesive Photo Pockets for Polaroid Photos"/>
    <n v="4.0860000000000003"/>
    <n v="2"/>
    <n v="0.7"/>
    <n v="-2.9964"/>
    <x v="0"/>
  </r>
  <r>
    <n v="8823"/>
    <x v="4398"/>
    <x v="3"/>
    <x v="132"/>
    <d v="2014-11-08T00:00:00"/>
    <s v="Standard Class"/>
    <s v="DK-13090"/>
    <s v="Dave Kipp"/>
    <x v="0"/>
    <s v="United States"/>
    <s v="Orlando"/>
    <x v="2"/>
    <n v="32839"/>
    <x v="0"/>
    <s v="OFF-AR-10004010"/>
    <x v="1"/>
    <x v="6"/>
    <s v="Hunt Boston Vacuum Mount KS Pencil Sharpener"/>
    <n v="55.984000000000002"/>
    <n v="2"/>
    <n v="0.2"/>
    <n v="4.1988000000000003"/>
    <x v="0"/>
  </r>
  <r>
    <n v="8824"/>
    <x v="4398"/>
    <x v="3"/>
    <x v="132"/>
    <d v="2014-11-08T00:00:00"/>
    <s v="Standard Class"/>
    <s v="DK-13090"/>
    <s v="Dave Kipp"/>
    <x v="0"/>
    <s v="United States"/>
    <s v="Orlando"/>
    <x v="2"/>
    <n v="32839"/>
    <x v="0"/>
    <s v="OFF-PA-10002947"/>
    <x v="1"/>
    <x v="10"/>
    <s v="Xerox 1923"/>
    <n v="10.688000000000001"/>
    <n v="2"/>
    <n v="0.2"/>
    <n v="3.7408000000000001"/>
    <x v="0"/>
  </r>
  <r>
    <n v="8825"/>
    <x v="4399"/>
    <x v="3"/>
    <x v="708"/>
    <d v="2014-03-24T00:00:00"/>
    <s v="Second Class"/>
    <s v="TB-21055"/>
    <s v="Ted Butterfield"/>
    <x v="0"/>
    <s v="United States"/>
    <s v="Reading"/>
    <x v="9"/>
    <n v="19601"/>
    <x v="3"/>
    <s v="OFF-EN-10003845"/>
    <x v="1"/>
    <x v="12"/>
    <s v="Colored Envelopes"/>
    <n v="8.8559999999999999"/>
    <n v="3"/>
    <n v="0.2"/>
    <n v="2.8782000000000001"/>
    <x v="10"/>
  </r>
  <r>
    <n v="8826"/>
    <x v="4400"/>
    <x v="1"/>
    <x v="546"/>
    <d v="2012-12-22T00:00:00"/>
    <s v="First Class"/>
    <s v="AG-10900"/>
    <s v="Arthur Gainer"/>
    <x v="0"/>
    <s v="United States"/>
    <s v="Philadelphia"/>
    <x v="9"/>
    <n v="19134"/>
    <x v="3"/>
    <s v="OFF-LA-10003190"/>
    <x v="1"/>
    <x v="2"/>
    <s v="Avery 474"/>
    <n v="6.9119999999999999"/>
    <n v="3"/>
    <n v="0.2"/>
    <n v="2.5055999999999998"/>
    <x v="4"/>
  </r>
  <r>
    <n v="8827"/>
    <x v="4401"/>
    <x v="2"/>
    <x v="1063"/>
    <d v="2011-04-06T00:00:00"/>
    <s v="Second Class"/>
    <s v="SC-20020"/>
    <s v="Sam Craven"/>
    <x v="0"/>
    <s v="United States"/>
    <s v="Houston"/>
    <x v="5"/>
    <n v="77095"/>
    <x v="2"/>
    <s v="OFF-PA-10002986"/>
    <x v="1"/>
    <x v="10"/>
    <s v="Xerox 1898"/>
    <n v="26.72"/>
    <n v="5"/>
    <n v="0.2"/>
    <n v="9.3520000000000003"/>
    <x v="3"/>
  </r>
  <r>
    <n v="8828"/>
    <x v="4401"/>
    <x v="2"/>
    <x v="1063"/>
    <d v="2011-04-06T00:00:00"/>
    <s v="Second Class"/>
    <s v="SC-20020"/>
    <s v="Sam Craven"/>
    <x v="0"/>
    <s v="United States"/>
    <s v="Houston"/>
    <x v="5"/>
    <n v="77095"/>
    <x v="2"/>
    <s v="OFF-PA-10001593"/>
    <x v="1"/>
    <x v="10"/>
    <s v="Xerox 1947"/>
    <n v="33.488"/>
    <n v="7"/>
    <n v="0.2"/>
    <n v="10.465"/>
    <x v="3"/>
  </r>
  <r>
    <n v="8829"/>
    <x v="4402"/>
    <x v="1"/>
    <x v="1117"/>
    <d v="2012-06-09T00:00:00"/>
    <s v="Standard Class"/>
    <s v="BB-11545"/>
    <s v="Brenda Bowman"/>
    <x v="1"/>
    <s v="United States"/>
    <s v="Saint Charles"/>
    <x v="25"/>
    <n v="63301"/>
    <x v="2"/>
    <s v="OFF-PA-10000528"/>
    <x v="1"/>
    <x v="10"/>
    <s v="Xerox 1981"/>
    <n v="10.56"/>
    <n v="2"/>
    <n v="0"/>
    <n v="4.7519999999999998"/>
    <x v="1"/>
  </r>
  <r>
    <n v="8830"/>
    <x v="4403"/>
    <x v="2"/>
    <x v="191"/>
    <d v="2011-10-09T00:00:00"/>
    <s v="First Class"/>
    <s v="VP-21760"/>
    <s v="Victoria Pisteka"/>
    <x v="1"/>
    <s v="United States"/>
    <s v="Indianapolis"/>
    <x v="14"/>
    <n v="46203"/>
    <x v="2"/>
    <s v="OFF-ST-10001932"/>
    <x v="1"/>
    <x v="4"/>
    <s v="Fellowes Staxonsteel Drawer Files"/>
    <n v="386.34"/>
    <n v="2"/>
    <n v="0"/>
    <n v="54.087600000000002"/>
    <x v="2"/>
  </r>
  <r>
    <n v="8831"/>
    <x v="4404"/>
    <x v="0"/>
    <x v="1036"/>
    <d v="2013-08-25T00:00:00"/>
    <s v="Second Class"/>
    <s v="RP-19270"/>
    <s v="Rachel Payne"/>
    <x v="1"/>
    <s v="United States"/>
    <s v="Seattle"/>
    <x v="4"/>
    <n v="98115"/>
    <x v="1"/>
    <s v="OFF-BI-10003727"/>
    <x v="1"/>
    <x v="8"/>
    <s v="Avery Durable Slant Ring Binders With Label Holder"/>
    <n v="33.44"/>
    <n v="10"/>
    <n v="0.2"/>
    <n v="11.704000000000001"/>
    <x v="6"/>
  </r>
  <r>
    <n v="8832"/>
    <x v="4405"/>
    <x v="1"/>
    <x v="219"/>
    <d v="2012-11-19T00:00:00"/>
    <s v="Standard Class"/>
    <s v="DH-13675"/>
    <s v="Duane Huffman"/>
    <x v="2"/>
    <s v="United States"/>
    <s v="Harrisonburg"/>
    <x v="17"/>
    <n v="22801"/>
    <x v="0"/>
    <s v="FUR-FU-10002759"/>
    <x v="0"/>
    <x v="5"/>
    <s v="12-1/2 Diameter Round Wall Clock"/>
    <n v="39.96"/>
    <n v="2"/>
    <n v="0"/>
    <n v="14.3856"/>
    <x v="0"/>
  </r>
  <r>
    <n v="8833"/>
    <x v="4406"/>
    <x v="1"/>
    <x v="137"/>
    <d v="2012-06-27T00:00:00"/>
    <s v="Standard Class"/>
    <s v="SW-20455"/>
    <s v="Shaun Weien"/>
    <x v="0"/>
    <s v="United States"/>
    <s v="Rochester"/>
    <x v="15"/>
    <n v="14609"/>
    <x v="3"/>
    <s v="OFF-BI-10000545"/>
    <x v="1"/>
    <x v="8"/>
    <s v="GBC Ibimaster 500 Manual ProClick Binding System"/>
    <n v="1217.568"/>
    <n v="2"/>
    <n v="0.2"/>
    <n v="456.58800000000002"/>
    <x v="1"/>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x v="8"/>
  </r>
  <r>
    <n v="8835"/>
    <x v="4407"/>
    <x v="3"/>
    <x v="241"/>
    <d v="2014-09-29T00:00:00"/>
    <s v="Standard Class"/>
    <s v="KF-16285"/>
    <s v="Karen Ferguson"/>
    <x v="2"/>
    <s v="United States"/>
    <s v="Sandy Springs"/>
    <x v="32"/>
    <n v="30328"/>
    <x v="0"/>
    <s v="TEC-PH-10003171"/>
    <x v="2"/>
    <x v="7"/>
    <s v="Plantronics Encore H101 Dual EarpiecesÂ Headset"/>
    <n v="89.9"/>
    <n v="2"/>
    <n v="0"/>
    <n v="25.172000000000001"/>
    <x v="8"/>
  </r>
  <r>
    <n v="8836"/>
    <x v="4407"/>
    <x v="3"/>
    <x v="241"/>
    <d v="2014-09-29T00:00:00"/>
    <s v="Standard Class"/>
    <s v="KF-16285"/>
    <s v="Karen Ferguson"/>
    <x v="2"/>
    <s v="United States"/>
    <s v="Sandy Springs"/>
    <x v="32"/>
    <n v="30328"/>
    <x v="0"/>
    <s v="OFF-AR-10000614"/>
    <x v="1"/>
    <x v="6"/>
    <s v="Barrel Sharpener"/>
    <n v="14.28"/>
    <n v="4"/>
    <n v="0"/>
    <n v="3.7128000000000001"/>
    <x v="8"/>
  </r>
  <r>
    <n v="8837"/>
    <x v="4407"/>
    <x v="3"/>
    <x v="241"/>
    <d v="2014-09-29T00:00:00"/>
    <s v="Standard Class"/>
    <s v="KF-16285"/>
    <s v="Karen Ferguson"/>
    <x v="2"/>
    <s v="United States"/>
    <s v="Sandy Springs"/>
    <x v="32"/>
    <n v="30328"/>
    <x v="0"/>
    <s v="OFF-AR-10000034"/>
    <x v="1"/>
    <x v="6"/>
    <s v="BIC Brite Liner Grip Highlighters, Assorted, 5/Pack"/>
    <n v="12.72"/>
    <n v="3"/>
    <n v="0"/>
    <n v="4.9607999999999999"/>
    <x v="8"/>
  </r>
  <r>
    <n v="8838"/>
    <x v="4407"/>
    <x v="3"/>
    <x v="241"/>
    <d v="2014-09-29T00:00:00"/>
    <s v="Standard Class"/>
    <s v="KF-16285"/>
    <s v="Karen Ferguson"/>
    <x v="2"/>
    <s v="United States"/>
    <s v="Sandy Springs"/>
    <x v="32"/>
    <n v="30328"/>
    <x v="0"/>
    <s v="OFF-LA-10003766"/>
    <x v="1"/>
    <x v="2"/>
    <s v="Self-Adhesive Removable Labels"/>
    <n v="15.75"/>
    <n v="5"/>
    <n v="0"/>
    <n v="7.56"/>
    <x v="8"/>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x v="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x v="3"/>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x v="3"/>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x v="11"/>
  </r>
  <r>
    <n v="8843"/>
    <x v="4409"/>
    <x v="0"/>
    <x v="1206"/>
    <d v="2013-02-13T00:00:00"/>
    <s v="Standard Class"/>
    <s v="JR-16210"/>
    <s v="Justin Ritter"/>
    <x v="1"/>
    <s v="United States"/>
    <s v="San Francisco"/>
    <x v="1"/>
    <n v="94110"/>
    <x v="1"/>
    <s v="TEC-AC-10004761"/>
    <x v="2"/>
    <x v="11"/>
    <s v="Maxell 4.7GB DVD+RW 3/Pack"/>
    <n v="31.86"/>
    <n v="2"/>
    <n v="0"/>
    <n v="11.151"/>
    <x v="11"/>
  </r>
  <r>
    <n v="8844"/>
    <x v="4410"/>
    <x v="2"/>
    <x v="728"/>
    <d v="2011-11-20T00:00:00"/>
    <s v="Second Class"/>
    <s v="JC-16105"/>
    <s v="Julie Creighton"/>
    <x v="1"/>
    <s v="United States"/>
    <s v="Minneapolis"/>
    <x v="11"/>
    <n v="55407"/>
    <x v="2"/>
    <s v="OFF-ST-10000885"/>
    <x v="1"/>
    <x v="4"/>
    <s v="Fellowes Desktop Hanging File Manager"/>
    <n v="67.150000000000006"/>
    <n v="5"/>
    <n v="0"/>
    <n v="16.787500000000001"/>
    <x v="0"/>
  </r>
  <r>
    <n v="8845"/>
    <x v="4411"/>
    <x v="3"/>
    <x v="404"/>
    <d v="2014-12-24T00:00:00"/>
    <s v="Standard Class"/>
    <s v="BP-11290"/>
    <s v="Beth Paige"/>
    <x v="0"/>
    <s v="United States"/>
    <s v="Columbus"/>
    <x v="24"/>
    <n v="43229"/>
    <x v="3"/>
    <s v="OFF-BI-10004209"/>
    <x v="1"/>
    <x v="8"/>
    <s v="Fellowes Twister Kit, Gray/Clear, 3/pkg"/>
    <n v="7.2359999999999998"/>
    <n v="3"/>
    <n v="0.7"/>
    <n v="-6.03"/>
    <x v="4"/>
  </r>
  <r>
    <n v="8846"/>
    <x v="4411"/>
    <x v="3"/>
    <x v="404"/>
    <d v="2014-12-24T00:00:00"/>
    <s v="Standard Class"/>
    <s v="BP-11290"/>
    <s v="Beth Paige"/>
    <x v="0"/>
    <s v="United States"/>
    <s v="Columbus"/>
    <x v="24"/>
    <n v="43229"/>
    <x v="3"/>
    <s v="OFF-FA-10002988"/>
    <x v="1"/>
    <x v="13"/>
    <s v="Ideal Clamps"/>
    <n v="4.8239999999999998"/>
    <n v="3"/>
    <n v="0.2"/>
    <n v="1.7486999999999999"/>
    <x v="4"/>
  </r>
  <r>
    <n v="8847"/>
    <x v="4411"/>
    <x v="3"/>
    <x v="404"/>
    <d v="2014-12-24T00:00:00"/>
    <s v="Standard Class"/>
    <s v="BP-11290"/>
    <s v="Beth Paige"/>
    <x v="0"/>
    <s v="United States"/>
    <s v="Columbus"/>
    <x v="24"/>
    <n v="43229"/>
    <x v="3"/>
    <s v="OFF-PA-10002222"/>
    <x v="1"/>
    <x v="10"/>
    <s v="Xerox Color Copier Paper, 11&quot; x 17&quot;, Ream"/>
    <n v="91.36"/>
    <n v="5"/>
    <n v="0.2"/>
    <n v="29.692"/>
    <x v="4"/>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x v="4"/>
  </r>
  <r>
    <n v="8849"/>
    <x v="4412"/>
    <x v="1"/>
    <x v="740"/>
    <d v="2012-07-04T00:00:00"/>
    <s v="First Class"/>
    <s v="FA-14230"/>
    <s v="Frank Atkinson"/>
    <x v="1"/>
    <s v="United States"/>
    <s v="Raleigh"/>
    <x v="3"/>
    <n v="27604"/>
    <x v="0"/>
    <s v="TEC-PH-10003505"/>
    <x v="2"/>
    <x v="7"/>
    <s v="Geemarc AmpliPOWER60"/>
    <n v="74.239999999999995"/>
    <n v="1"/>
    <n v="0.2"/>
    <n v="8.3520000000000003"/>
    <x v="7"/>
  </r>
  <r>
    <n v="8850"/>
    <x v="4412"/>
    <x v="1"/>
    <x v="740"/>
    <d v="2012-07-04T00:00:00"/>
    <s v="First Class"/>
    <s v="FA-14230"/>
    <s v="Frank Atkinson"/>
    <x v="1"/>
    <s v="United States"/>
    <s v="Raleigh"/>
    <x v="3"/>
    <n v="27604"/>
    <x v="0"/>
    <s v="FUR-FU-10000076"/>
    <x v="0"/>
    <x v="5"/>
    <s v="24-Hour Round Wall Clock"/>
    <n v="159.84"/>
    <n v="10"/>
    <n v="0.2"/>
    <n v="45.954000000000001"/>
    <x v="7"/>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x v="7"/>
  </r>
  <r>
    <n v="8852"/>
    <x v="4412"/>
    <x v="1"/>
    <x v="740"/>
    <d v="2012-07-04T00:00:00"/>
    <s v="First Class"/>
    <s v="FA-14230"/>
    <s v="Frank Atkinson"/>
    <x v="1"/>
    <s v="United States"/>
    <s v="Raleigh"/>
    <x v="3"/>
    <n v="27604"/>
    <x v="0"/>
    <s v="OFF-PA-10002250"/>
    <x v="1"/>
    <x v="10"/>
    <s v="Things To Do Today Pad"/>
    <n v="9.3919999999999995"/>
    <n v="2"/>
    <n v="0.2"/>
    <n v="3.2871999999999999"/>
    <x v="7"/>
  </r>
  <r>
    <n v="8853"/>
    <x v="4413"/>
    <x v="2"/>
    <x v="1169"/>
    <d v="2011-10-13T00:00:00"/>
    <s v="Second Class"/>
    <s v="DN-13690"/>
    <s v="Duane Noonan"/>
    <x v="0"/>
    <s v="United States"/>
    <s v="New York City"/>
    <x v="15"/>
    <n v="10011"/>
    <x v="3"/>
    <s v="OFF-PA-10003823"/>
    <x v="1"/>
    <x v="10"/>
    <s v="Xerox 197"/>
    <n v="123.92"/>
    <n v="4"/>
    <n v="0"/>
    <n v="55.764000000000003"/>
    <x v="2"/>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x v="8"/>
  </r>
  <r>
    <n v="8855"/>
    <x v="4414"/>
    <x v="1"/>
    <x v="357"/>
    <d v="2012-09-25T00:00:00"/>
    <s v="First Class"/>
    <s v="FO-14305"/>
    <s v="Frank Olsen"/>
    <x v="0"/>
    <s v="United States"/>
    <s v="Philadelphia"/>
    <x v="9"/>
    <n v="19143"/>
    <x v="3"/>
    <s v="TEC-AC-10003832"/>
    <x v="2"/>
    <x v="11"/>
    <s v="LogitechÂ P710e Mobile Speakerphone"/>
    <n v="617.976"/>
    <n v="3"/>
    <n v="0.2"/>
    <n v="-7.7247000000000003"/>
    <x v="8"/>
  </r>
  <r>
    <n v="8856"/>
    <x v="4415"/>
    <x v="3"/>
    <x v="165"/>
    <d v="2014-12-31T00:00:00"/>
    <s v="Standard Class"/>
    <s v="DP-13105"/>
    <s v="Dave Poirier"/>
    <x v="1"/>
    <s v="United States"/>
    <s v="Meridian"/>
    <x v="45"/>
    <n v="83642"/>
    <x v="1"/>
    <s v="OFF-BI-10001679"/>
    <x v="1"/>
    <x v="8"/>
    <s v="GBC Instant Index System for Binding Systems"/>
    <n v="21.312000000000001"/>
    <n v="3"/>
    <n v="0.2"/>
    <n v="7.992"/>
    <x v="4"/>
  </r>
  <r>
    <n v="8857"/>
    <x v="4416"/>
    <x v="3"/>
    <x v="119"/>
    <d v="2014-10-21T00:00:00"/>
    <s v="Standard Class"/>
    <s v="JW-15220"/>
    <s v="Jane Waco"/>
    <x v="1"/>
    <s v="United States"/>
    <s v="Sacramento"/>
    <x v="1"/>
    <n v="95823"/>
    <x v="1"/>
    <s v="TEC-AC-10002335"/>
    <x v="2"/>
    <x v="11"/>
    <s v="Logitech Media Keyboard K200"/>
    <n v="209.94"/>
    <n v="6"/>
    <n v="0"/>
    <n v="39.888599999999997"/>
    <x v="2"/>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x v="2"/>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x v="2"/>
  </r>
  <r>
    <n v="8860"/>
    <x v="4417"/>
    <x v="3"/>
    <x v="648"/>
    <d v="2014-08-27T00:00:00"/>
    <s v="Standard Class"/>
    <s v="TT-21460"/>
    <s v="Tonja Turnell"/>
    <x v="2"/>
    <s v="United States"/>
    <s v="Charlotte"/>
    <x v="3"/>
    <n v="28205"/>
    <x v="0"/>
    <s v="TEC-PH-10003171"/>
    <x v="2"/>
    <x v="7"/>
    <s v="Plantronics Encore H101 Dual EarpiecesÂ Headset"/>
    <n v="35.96"/>
    <n v="1"/>
    <n v="0.2"/>
    <n v="3.5960000000000001"/>
    <x v="6"/>
  </r>
  <r>
    <n v="8861"/>
    <x v="4418"/>
    <x v="1"/>
    <x v="861"/>
    <d v="2012-09-18T00:00:00"/>
    <s v="Standard Class"/>
    <s v="SN-20560"/>
    <s v="Skye Norling"/>
    <x v="2"/>
    <s v="United States"/>
    <s v="Paterson"/>
    <x v="30"/>
    <n v="7501"/>
    <x v="3"/>
    <s v="OFF-LA-10000414"/>
    <x v="1"/>
    <x v="2"/>
    <s v="Avery 503"/>
    <n v="31.05"/>
    <n v="3"/>
    <n v="0"/>
    <n v="14.904"/>
    <x v="8"/>
  </r>
  <r>
    <n v="8862"/>
    <x v="4418"/>
    <x v="1"/>
    <x v="861"/>
    <d v="2012-09-18T00:00:00"/>
    <s v="Standard Class"/>
    <s v="SN-20560"/>
    <s v="Skye Norling"/>
    <x v="2"/>
    <s v="United States"/>
    <s v="Paterson"/>
    <x v="30"/>
    <n v="7501"/>
    <x v="3"/>
    <s v="FUR-FU-10002107"/>
    <x v="0"/>
    <x v="5"/>
    <s v="Eldon Pizzaz Desk Accessories"/>
    <n v="8.92"/>
    <n v="4"/>
    <n v="0"/>
    <n v="3.9247999999999998"/>
    <x v="8"/>
  </r>
  <r>
    <n v="8863"/>
    <x v="4418"/>
    <x v="1"/>
    <x v="861"/>
    <d v="2012-09-18T00:00:00"/>
    <s v="Standard Class"/>
    <s v="SN-20560"/>
    <s v="Skye Norling"/>
    <x v="2"/>
    <s v="United States"/>
    <s v="Paterson"/>
    <x v="30"/>
    <n v="7501"/>
    <x v="3"/>
    <s v="OFF-BI-10004593"/>
    <x v="1"/>
    <x v="8"/>
    <s v="Ibico Laser Imprintable Binding System Covers"/>
    <n v="209.6"/>
    <n v="4"/>
    <n v="0"/>
    <n v="96.415999999999997"/>
    <x v="8"/>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x v="8"/>
  </r>
  <r>
    <n v="8865"/>
    <x v="4418"/>
    <x v="1"/>
    <x v="861"/>
    <d v="2012-09-18T00:00:00"/>
    <s v="Standard Class"/>
    <s v="SN-20560"/>
    <s v="Skye Norling"/>
    <x v="2"/>
    <s v="United States"/>
    <s v="Paterson"/>
    <x v="30"/>
    <n v="7501"/>
    <x v="3"/>
    <s v="OFF-PA-10000556"/>
    <x v="1"/>
    <x v="10"/>
    <s v="Xerox 208"/>
    <n v="38.880000000000003"/>
    <n v="6"/>
    <n v="0"/>
    <n v="18.662400000000002"/>
    <x v="8"/>
  </r>
  <r>
    <n v="8866"/>
    <x v="4419"/>
    <x v="1"/>
    <x v="139"/>
    <d v="2012-12-26T00:00:00"/>
    <s v="Standard Class"/>
    <s v="JM-15865"/>
    <s v="John Murray"/>
    <x v="0"/>
    <s v="United States"/>
    <s v="Arlington"/>
    <x v="17"/>
    <n v="22204"/>
    <x v="0"/>
    <s v="OFF-AP-10003281"/>
    <x v="1"/>
    <x v="9"/>
    <s v="Acco 6 Outlet Guardian Standard Surge Suppressor"/>
    <n v="36.270000000000003"/>
    <n v="3"/>
    <n v="0"/>
    <n v="10.881"/>
    <x v="4"/>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x v="8"/>
  </r>
  <r>
    <n v="8868"/>
    <x v="4420"/>
    <x v="2"/>
    <x v="59"/>
    <d v="2011-09-23T00:00:00"/>
    <s v="First Class"/>
    <s v="SB-20185"/>
    <s v="Sarah Brown"/>
    <x v="0"/>
    <s v="United States"/>
    <s v="Chicago"/>
    <x v="10"/>
    <n v="60653"/>
    <x v="2"/>
    <s v="TEC-PH-10002185"/>
    <x v="2"/>
    <x v="7"/>
    <s v="QVS USB Car Charger 2-Port 2.1Amp for iPod/iPhone/iPad/iPad 2/iPad 3"/>
    <n v="11.12"/>
    <n v="2"/>
    <n v="0.2"/>
    <n v="3.4750000000000001"/>
    <x v="8"/>
  </r>
  <r>
    <n v="8869"/>
    <x v="4421"/>
    <x v="0"/>
    <x v="254"/>
    <d v="2013-11-09T00:00:00"/>
    <s v="Standard Class"/>
    <s v="CC-12475"/>
    <s v="Cindy Chapman"/>
    <x v="0"/>
    <s v="United States"/>
    <s v="San Diego"/>
    <x v="1"/>
    <n v="92037"/>
    <x v="1"/>
    <s v="TEC-MA-10003176"/>
    <x v="2"/>
    <x v="15"/>
    <s v="Okidata B400 Printer"/>
    <n v="686.4"/>
    <n v="2"/>
    <n v="0.2"/>
    <n v="77.22"/>
    <x v="0"/>
  </r>
  <r>
    <n v="8870"/>
    <x v="4422"/>
    <x v="3"/>
    <x v="96"/>
    <d v="2014-12-07T00:00:00"/>
    <s v="Standard Class"/>
    <s v="SH-19975"/>
    <s v="Sally Hughsby"/>
    <x v="1"/>
    <s v="United States"/>
    <s v="Seattle"/>
    <x v="4"/>
    <n v="98105"/>
    <x v="1"/>
    <s v="OFF-BI-10002003"/>
    <x v="1"/>
    <x v="8"/>
    <s v="Ibico Presentation Index for Binding Systems"/>
    <n v="15.92"/>
    <n v="5"/>
    <n v="0.2"/>
    <n v="5.3730000000000002"/>
    <x v="4"/>
  </r>
  <r>
    <n v="8871"/>
    <x v="4422"/>
    <x v="3"/>
    <x v="96"/>
    <d v="2014-12-07T00:00:00"/>
    <s v="Standard Class"/>
    <s v="SH-19975"/>
    <s v="Sally Hughsby"/>
    <x v="1"/>
    <s v="United States"/>
    <s v="Seattle"/>
    <x v="4"/>
    <n v="98105"/>
    <x v="1"/>
    <s v="FUR-FU-10000023"/>
    <x v="0"/>
    <x v="5"/>
    <s v="Eldon Wave Desk Accessories"/>
    <n v="70.680000000000007"/>
    <n v="12"/>
    <n v="0"/>
    <n v="31.0992"/>
    <x v="4"/>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x v="4"/>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x v="2"/>
  </r>
  <r>
    <n v="8874"/>
    <x v="4423"/>
    <x v="2"/>
    <x v="982"/>
    <d v="2011-10-10T00:00:00"/>
    <s v="Same Day"/>
    <s v="RB-19435"/>
    <s v="Richard Bierner"/>
    <x v="0"/>
    <s v="United States"/>
    <s v="Columbus"/>
    <x v="24"/>
    <n v="43229"/>
    <x v="3"/>
    <s v="OFF-BI-10002429"/>
    <x v="1"/>
    <x v="8"/>
    <s v="Premier Elliptical Ring Binder, Black"/>
    <n v="18.263999999999999"/>
    <n v="2"/>
    <n v="0.7"/>
    <n v="-13.393599999999999"/>
    <x v="2"/>
  </r>
  <r>
    <n v="8875"/>
    <x v="4424"/>
    <x v="3"/>
    <x v="237"/>
    <d v="2014-11-17T00:00:00"/>
    <s v="Second Class"/>
    <s v="TC-21295"/>
    <s v="Toby Carlisle"/>
    <x v="0"/>
    <s v="United States"/>
    <s v="Houston"/>
    <x v="5"/>
    <n v="77095"/>
    <x v="2"/>
    <s v="OFF-BI-10003684"/>
    <x v="1"/>
    <x v="8"/>
    <s v="Wilson Jones Legal Size Ring Binders"/>
    <n v="21.99"/>
    <n v="5"/>
    <n v="0.8"/>
    <n v="-32.984999999999999"/>
    <x v="0"/>
  </r>
  <r>
    <n v="8876"/>
    <x v="4425"/>
    <x v="0"/>
    <x v="572"/>
    <d v="2013-08-20T00:00:00"/>
    <s v="Standard Class"/>
    <s v="CT-11995"/>
    <s v="Carol Triggs"/>
    <x v="0"/>
    <s v="United States"/>
    <s v="Irving"/>
    <x v="5"/>
    <n v="75061"/>
    <x v="2"/>
    <s v="OFF-SU-10003505"/>
    <x v="1"/>
    <x v="14"/>
    <s v="Premier Electric Letter Opener"/>
    <n v="185.376"/>
    <n v="2"/>
    <n v="0.2"/>
    <n v="-34.758000000000003"/>
    <x v="6"/>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x v="6"/>
  </r>
  <r>
    <n v="8878"/>
    <x v="4426"/>
    <x v="3"/>
    <x v="697"/>
    <d v="2014-09-24T00:00:00"/>
    <s v="Standard Class"/>
    <s v="GZ-14470"/>
    <s v="Gary Zandusky"/>
    <x v="0"/>
    <s v="United States"/>
    <s v="Morristown"/>
    <x v="30"/>
    <n v="7960"/>
    <x v="3"/>
    <s v="TEC-MA-10004626"/>
    <x v="2"/>
    <x v="15"/>
    <s v="Lexmark 20R1285 X6650 Wireless All-in-One Printer"/>
    <n v="480"/>
    <n v="4"/>
    <n v="0"/>
    <n v="225.6"/>
    <x v="8"/>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x v="8"/>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x v="10"/>
  </r>
  <r>
    <n v="8881"/>
    <x v="4427"/>
    <x v="1"/>
    <x v="391"/>
    <d v="2012-03-25T00:00:00"/>
    <s v="First Class"/>
    <s v="AM-10360"/>
    <s v="Alice McCarthy"/>
    <x v="1"/>
    <s v="United States"/>
    <s v="Los Angeles"/>
    <x v="1"/>
    <n v="90008"/>
    <x v="1"/>
    <s v="TEC-AC-10000736"/>
    <x v="2"/>
    <x v="11"/>
    <s v="Logitech G600 MMO Gaming Mouse"/>
    <n v="239.97"/>
    <n v="3"/>
    <n v="0"/>
    <n v="86.389200000000002"/>
    <x v="10"/>
  </r>
  <r>
    <n v="8882"/>
    <x v="4428"/>
    <x v="0"/>
    <x v="1186"/>
    <d v="2013-07-04T00:00:00"/>
    <s v="Second Class"/>
    <s v="AH-10120"/>
    <s v="Adrian Hane"/>
    <x v="2"/>
    <s v="United States"/>
    <s v="Aurora"/>
    <x v="10"/>
    <n v="60505"/>
    <x v="2"/>
    <s v="TEC-AC-10003038"/>
    <x v="2"/>
    <x v="11"/>
    <s v="Kingston Digital DataTraveler 16GB USB 2.0"/>
    <n v="50.12"/>
    <n v="7"/>
    <n v="0.2"/>
    <n v="-0.62649999999999995"/>
    <x v="7"/>
  </r>
  <r>
    <n v="8883"/>
    <x v="4429"/>
    <x v="3"/>
    <x v="179"/>
    <d v="2014-10-26T00:00:00"/>
    <s v="Standard Class"/>
    <s v="MY-18295"/>
    <s v="Muhammed Yedwab"/>
    <x v="1"/>
    <s v="United States"/>
    <s v="Durham"/>
    <x v="3"/>
    <n v="27707"/>
    <x v="0"/>
    <s v="TEC-PH-10004071"/>
    <x v="2"/>
    <x v="7"/>
    <s v="PayAnywhere Card Reader"/>
    <n v="15.984"/>
    <n v="2"/>
    <n v="0.2"/>
    <n v="1.3986000000000001"/>
    <x v="2"/>
  </r>
  <r>
    <n v="8884"/>
    <x v="4429"/>
    <x v="3"/>
    <x v="179"/>
    <d v="2014-10-26T00:00:00"/>
    <s v="Standard Class"/>
    <s v="MY-18295"/>
    <s v="Muhammed Yedwab"/>
    <x v="1"/>
    <s v="United States"/>
    <s v="Durham"/>
    <x v="3"/>
    <n v="27707"/>
    <x v="0"/>
    <s v="OFF-PA-10001667"/>
    <x v="1"/>
    <x v="10"/>
    <s v="Great White Multi-Use Recycled Paper (20Lb. and 84 Bright)"/>
    <n v="14.352"/>
    <n v="3"/>
    <n v="0.2"/>
    <n v="4.4850000000000003"/>
    <x v="2"/>
  </r>
  <r>
    <n v="8885"/>
    <x v="4430"/>
    <x v="2"/>
    <x v="55"/>
    <d v="2011-08-30T00:00:00"/>
    <s v="Standard Class"/>
    <s v="BS-11590"/>
    <s v="Brendan Sweed"/>
    <x v="1"/>
    <s v="United States"/>
    <s v="Columbus"/>
    <x v="24"/>
    <n v="43229"/>
    <x v="3"/>
    <s v="OFF-BI-10001982"/>
    <x v="1"/>
    <x v="8"/>
    <s v="Wilson Jones Custom Binder Spines &amp; Labels"/>
    <n v="6.5279999999999996"/>
    <n v="4"/>
    <n v="0.7"/>
    <n v="-4.5696000000000003"/>
    <x v="6"/>
  </r>
  <r>
    <n v="8886"/>
    <x v="4430"/>
    <x v="2"/>
    <x v="55"/>
    <d v="2011-08-30T00:00:00"/>
    <s v="Standard Class"/>
    <s v="BS-11590"/>
    <s v="Brendan Sweed"/>
    <x v="1"/>
    <s v="United States"/>
    <s v="Columbus"/>
    <x v="24"/>
    <n v="43229"/>
    <x v="3"/>
    <s v="OFF-BI-10004141"/>
    <x v="1"/>
    <x v="8"/>
    <s v="Insertable Tab Indexes For Data Binders"/>
    <n v="2.8620000000000001"/>
    <n v="3"/>
    <n v="0.7"/>
    <n v="-2.2896000000000001"/>
    <x v="6"/>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x v="6"/>
  </r>
  <r>
    <n v="8888"/>
    <x v="4431"/>
    <x v="2"/>
    <x v="923"/>
    <d v="2011-07-30T00:00:00"/>
    <s v="Second Class"/>
    <s v="BB-10990"/>
    <s v="Barry Blumstein"/>
    <x v="1"/>
    <s v="United States"/>
    <s v="Los Angeles"/>
    <x v="1"/>
    <n v="90036"/>
    <x v="1"/>
    <s v="OFF-ST-10002574"/>
    <x v="1"/>
    <x v="4"/>
    <s v="SAFCO Commercial Wire Shelving, Black"/>
    <n v="276.27999999999997"/>
    <n v="2"/>
    <n v="0"/>
    <n v="0"/>
    <x v="7"/>
  </r>
  <r>
    <n v="8889"/>
    <x v="4432"/>
    <x v="3"/>
    <x v="96"/>
    <d v="2014-12-08T00:00:00"/>
    <s v="Standard Class"/>
    <s v="ML-17755"/>
    <s v="Max Ludwig"/>
    <x v="2"/>
    <s v="United States"/>
    <s v="Stockton"/>
    <x v="1"/>
    <n v="95207"/>
    <x v="1"/>
    <s v="FUR-FU-10003394"/>
    <x v="0"/>
    <x v="5"/>
    <s v="Tenex &quot;The Solids&quot; Textured Chair Mats"/>
    <n v="629.64"/>
    <n v="9"/>
    <n v="0"/>
    <n v="107.03879999999999"/>
    <x v="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x v="2"/>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x v="2"/>
  </r>
  <r>
    <n v="8892"/>
    <x v="4434"/>
    <x v="0"/>
    <x v="1142"/>
    <d v="2013-09-19T00:00:00"/>
    <s v="First Class"/>
    <s v="CR-12625"/>
    <s v="Corey Roper"/>
    <x v="2"/>
    <s v="United States"/>
    <s v="Columbus"/>
    <x v="32"/>
    <n v="31907"/>
    <x v="0"/>
    <s v="FUR-CH-10001146"/>
    <x v="0"/>
    <x v="1"/>
    <s v="Global Value Mid-Back Manager's Chair, Gray"/>
    <n v="121.78"/>
    <n v="2"/>
    <n v="0"/>
    <n v="30.445"/>
    <x v="8"/>
  </r>
  <r>
    <n v="8893"/>
    <x v="4435"/>
    <x v="1"/>
    <x v="494"/>
    <d v="2012-12-06T00:00:00"/>
    <s v="Standard Class"/>
    <s v="LC-16960"/>
    <s v="Lindsay Castell"/>
    <x v="2"/>
    <s v="United States"/>
    <s v="San Diego"/>
    <x v="1"/>
    <n v="92037"/>
    <x v="1"/>
    <s v="FUR-CH-10003973"/>
    <x v="0"/>
    <x v="1"/>
    <s v="GuestStacker Chair with Chrome Finish Legs"/>
    <n v="2676.672"/>
    <n v="9"/>
    <n v="0.2"/>
    <n v="267.66719999999998"/>
    <x v="4"/>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x v="6"/>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x v="6"/>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x v="6"/>
  </r>
  <r>
    <n v="8897"/>
    <x v="4437"/>
    <x v="0"/>
    <x v="243"/>
    <d v="2013-08-23T00:00:00"/>
    <s v="Standard Class"/>
    <s v="BD-11320"/>
    <s v="Bill Donatelli"/>
    <x v="0"/>
    <s v="United States"/>
    <s v="Los Angeles"/>
    <x v="1"/>
    <n v="90004"/>
    <x v="1"/>
    <s v="TEC-PH-10004614"/>
    <x v="2"/>
    <x v="7"/>
    <s v="AT&amp;T 841000 Phone"/>
    <n v="165.6"/>
    <n v="3"/>
    <n v="0.2"/>
    <n v="10.35"/>
    <x v="6"/>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x v="6"/>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x v="6"/>
  </r>
  <r>
    <n v="8900"/>
    <x v="4438"/>
    <x v="1"/>
    <x v="976"/>
    <d v="2012-08-09T00:00:00"/>
    <s v="Second Class"/>
    <s v="EM-14095"/>
    <s v="Eudokia Martin"/>
    <x v="1"/>
    <s v="United States"/>
    <s v="Springfield"/>
    <x v="17"/>
    <n v="22153"/>
    <x v="0"/>
    <s v="OFF-LA-10004545"/>
    <x v="1"/>
    <x v="2"/>
    <s v="Avery 50"/>
    <n v="25.06"/>
    <n v="2"/>
    <n v="0"/>
    <n v="11.7782"/>
    <x v="6"/>
  </r>
  <r>
    <n v="8901"/>
    <x v="4439"/>
    <x v="0"/>
    <x v="1207"/>
    <d v="2013-06-05T00:00:00"/>
    <s v="Standard Class"/>
    <s v="BP-11290"/>
    <s v="Beth Paige"/>
    <x v="0"/>
    <s v="United States"/>
    <s v="Decatur"/>
    <x v="10"/>
    <n v="62521"/>
    <x v="2"/>
    <s v="FUR-FU-10001379"/>
    <x v="0"/>
    <x v="5"/>
    <s v="Executive Impressions 16-1/2&quot; Circular Wall Clock"/>
    <n v="32.064"/>
    <n v="3"/>
    <n v="0.6"/>
    <n v="-12.8256"/>
    <x v="1"/>
  </r>
  <r>
    <n v="8902"/>
    <x v="4439"/>
    <x v="0"/>
    <x v="1207"/>
    <d v="2013-06-05T00:00:00"/>
    <s v="Standard Class"/>
    <s v="BP-11290"/>
    <s v="Beth Paige"/>
    <x v="0"/>
    <s v="United States"/>
    <s v="Decatur"/>
    <x v="10"/>
    <n v="62521"/>
    <x v="2"/>
    <s v="OFF-PA-10001846"/>
    <x v="1"/>
    <x v="10"/>
    <s v="Xerox 1899"/>
    <n v="18.495999999999999"/>
    <n v="4"/>
    <n v="0.2"/>
    <n v="6.7047999999999996"/>
    <x v="1"/>
  </r>
  <r>
    <n v="8903"/>
    <x v="4439"/>
    <x v="0"/>
    <x v="1207"/>
    <d v="2013-06-05T00:00:00"/>
    <s v="Standard Class"/>
    <s v="BP-11290"/>
    <s v="Beth Paige"/>
    <x v="0"/>
    <s v="United States"/>
    <s v="Decatur"/>
    <x v="10"/>
    <n v="62521"/>
    <x v="2"/>
    <s v="FUR-CH-10000422"/>
    <x v="0"/>
    <x v="1"/>
    <s v="Global Highback Leather Tilter in Burgundy"/>
    <n v="191.07900000000001"/>
    <n v="3"/>
    <n v="0.3"/>
    <n v="-38.215800000000002"/>
    <x v="1"/>
  </r>
  <r>
    <n v="8904"/>
    <x v="4439"/>
    <x v="0"/>
    <x v="1207"/>
    <d v="2013-06-05T00:00:00"/>
    <s v="Standard Class"/>
    <s v="BP-11290"/>
    <s v="Beth Paige"/>
    <x v="0"/>
    <s v="United States"/>
    <s v="Decatur"/>
    <x v="10"/>
    <n v="62521"/>
    <x v="2"/>
    <s v="OFF-PA-10004621"/>
    <x v="1"/>
    <x v="10"/>
    <s v="Xerox 212"/>
    <n v="10.368"/>
    <n v="2"/>
    <n v="0.2"/>
    <n v="3.6288"/>
    <x v="1"/>
  </r>
  <r>
    <n v="8905"/>
    <x v="4440"/>
    <x v="0"/>
    <x v="949"/>
    <d v="2013-07-02T00:00:00"/>
    <s v="Same Day"/>
    <s v="SU-20665"/>
    <s v="Stephanie Ulpright"/>
    <x v="2"/>
    <s v="United States"/>
    <s v="New York City"/>
    <x v="15"/>
    <n v="10009"/>
    <x v="3"/>
    <s v="OFF-LA-10001474"/>
    <x v="1"/>
    <x v="2"/>
    <s v="Avery 477"/>
    <n v="30.53"/>
    <n v="1"/>
    <n v="0"/>
    <n v="14.043799999999999"/>
    <x v="7"/>
  </r>
  <r>
    <n v="8906"/>
    <x v="4440"/>
    <x v="0"/>
    <x v="949"/>
    <d v="2013-07-02T00:00:00"/>
    <s v="Same Day"/>
    <s v="SU-20665"/>
    <s v="Stephanie Ulpright"/>
    <x v="2"/>
    <s v="United States"/>
    <s v="New York City"/>
    <x v="15"/>
    <n v="10009"/>
    <x v="3"/>
    <s v="TEC-AC-10001635"/>
    <x v="2"/>
    <x v="11"/>
    <s v="KeyTronicÂ KT400U2 -Â KeyboardÂ - Black"/>
    <n v="30.84"/>
    <n v="3"/>
    <n v="0"/>
    <n v="6.1680000000000001"/>
    <x v="7"/>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x v="7"/>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x v="4"/>
  </r>
  <r>
    <n v="8909"/>
    <x v="4442"/>
    <x v="1"/>
    <x v="1208"/>
    <d v="2012-02-01T00:00:00"/>
    <s v="Standard Class"/>
    <s v="EM-13825"/>
    <s v="Elizabeth Moffitt"/>
    <x v="1"/>
    <s v="United States"/>
    <s v="Moreno Valley"/>
    <x v="1"/>
    <n v="92553"/>
    <x v="1"/>
    <s v="OFF-PA-10003790"/>
    <x v="1"/>
    <x v="10"/>
    <s v="Xerox 1991"/>
    <n v="182.72"/>
    <n v="8"/>
    <n v="0"/>
    <n v="84.051199999999994"/>
    <x v="9"/>
  </r>
  <r>
    <n v="8910"/>
    <x v="4443"/>
    <x v="3"/>
    <x v="960"/>
    <d v="2014-11-02T00:00:00"/>
    <s v="Standard Class"/>
    <s v="SA-20830"/>
    <s v="Sue Ann Reed"/>
    <x v="0"/>
    <s v="United States"/>
    <s v="Everett"/>
    <x v="31"/>
    <n v="2149"/>
    <x v="3"/>
    <s v="OFF-LA-10002475"/>
    <x v="1"/>
    <x v="2"/>
    <s v="Avery 519"/>
    <n v="21.93"/>
    <n v="3"/>
    <n v="0"/>
    <n v="10.3071"/>
    <x v="2"/>
  </r>
  <r>
    <n v="8911"/>
    <x v="4444"/>
    <x v="3"/>
    <x v="259"/>
    <d v="2014-11-09T00:00:00"/>
    <s v="Standard Class"/>
    <s v="CA-12265"/>
    <s v="Christina Anderson"/>
    <x v="0"/>
    <s v="United States"/>
    <s v="Chattanooga"/>
    <x v="18"/>
    <n v="37421"/>
    <x v="0"/>
    <s v="TEC-AC-10000303"/>
    <x v="2"/>
    <x v="11"/>
    <s v="Logitech M510 Wireless Mouse"/>
    <n v="95.975999999999999"/>
    <n v="3"/>
    <n v="0.2"/>
    <n v="15.5961"/>
    <x v="0"/>
  </r>
  <r>
    <n v="8912"/>
    <x v="4444"/>
    <x v="3"/>
    <x v="259"/>
    <d v="2014-11-09T00:00:00"/>
    <s v="Standard Class"/>
    <s v="CA-12265"/>
    <s v="Christina Anderson"/>
    <x v="0"/>
    <s v="United States"/>
    <s v="Chattanooga"/>
    <x v="18"/>
    <n v="37421"/>
    <x v="0"/>
    <s v="TEC-PH-10000127"/>
    <x v="2"/>
    <x v="7"/>
    <s v="iOttie XL Car Mount"/>
    <n v="143.928"/>
    <n v="9"/>
    <n v="0.2"/>
    <n v="-32.383800000000001"/>
    <x v="0"/>
  </r>
  <r>
    <n v="8913"/>
    <x v="4444"/>
    <x v="3"/>
    <x v="259"/>
    <d v="2014-11-09T00:00:00"/>
    <s v="Standard Class"/>
    <s v="CA-12265"/>
    <s v="Christina Anderson"/>
    <x v="0"/>
    <s v="United States"/>
    <s v="Chattanooga"/>
    <x v="18"/>
    <n v="37421"/>
    <x v="0"/>
    <s v="OFF-BI-10004364"/>
    <x v="1"/>
    <x v="8"/>
    <s v="Storex Dura Pro Binders"/>
    <n v="3.5640000000000001"/>
    <n v="2"/>
    <n v="0.7"/>
    <n v="-2.97"/>
    <x v="0"/>
  </r>
  <r>
    <n v="8914"/>
    <x v="4444"/>
    <x v="3"/>
    <x v="259"/>
    <d v="2014-11-09T00:00:00"/>
    <s v="Standard Class"/>
    <s v="CA-12265"/>
    <s v="Christina Anderson"/>
    <x v="0"/>
    <s v="United States"/>
    <s v="Chattanooga"/>
    <x v="18"/>
    <n v="37421"/>
    <x v="0"/>
    <s v="OFF-LA-10002195"/>
    <x v="1"/>
    <x v="2"/>
    <s v="Avery 481"/>
    <n v="4.9279999999999999"/>
    <n v="2"/>
    <n v="0.2"/>
    <n v="1.7248000000000001"/>
    <x v="0"/>
  </r>
  <r>
    <n v="8915"/>
    <x v="4445"/>
    <x v="0"/>
    <x v="195"/>
    <d v="2013-05-14T00:00:00"/>
    <s v="Standard Class"/>
    <s v="CV-12805"/>
    <s v="Cynthia Voltz"/>
    <x v="1"/>
    <s v="United States"/>
    <s v="Austin"/>
    <x v="5"/>
    <n v="78745"/>
    <x v="2"/>
    <s v="OFF-ST-10001490"/>
    <x v="1"/>
    <x v="4"/>
    <s v="Hot File 7-Pocket, Floor Stand"/>
    <n v="856.65599999999995"/>
    <n v="6"/>
    <n v="0.2"/>
    <n v="107.08199999999999"/>
    <x v="5"/>
  </r>
  <r>
    <n v="8916"/>
    <x v="4445"/>
    <x v="0"/>
    <x v="195"/>
    <d v="2013-05-14T00:00:00"/>
    <s v="Standard Class"/>
    <s v="CV-12805"/>
    <s v="Cynthia Voltz"/>
    <x v="1"/>
    <s v="United States"/>
    <s v="Austin"/>
    <x v="5"/>
    <n v="78745"/>
    <x v="2"/>
    <s v="OFF-BI-10002852"/>
    <x v="1"/>
    <x v="8"/>
    <s v="Ibico Standard Transparent Covers"/>
    <n v="13.183999999999999"/>
    <n v="4"/>
    <n v="0.8"/>
    <n v="-20.435199999999998"/>
    <x v="5"/>
  </r>
  <r>
    <n v="8917"/>
    <x v="4445"/>
    <x v="0"/>
    <x v="195"/>
    <d v="2013-05-14T00:00:00"/>
    <s v="Standard Class"/>
    <s v="CV-12805"/>
    <s v="Cynthia Voltz"/>
    <x v="1"/>
    <s v="United States"/>
    <s v="Austin"/>
    <x v="5"/>
    <n v="78745"/>
    <x v="2"/>
    <s v="OFF-AP-10000390"/>
    <x v="1"/>
    <x v="9"/>
    <s v="Euro Pro Shark Stick Mini Vacuum"/>
    <n v="48.783999999999999"/>
    <n v="4"/>
    <n v="0.8"/>
    <n v="-131.71680000000001"/>
    <x v="5"/>
  </r>
  <r>
    <n v="8918"/>
    <x v="4445"/>
    <x v="0"/>
    <x v="195"/>
    <d v="2013-05-14T00:00:00"/>
    <s v="Standard Class"/>
    <s v="CV-12805"/>
    <s v="Cynthia Voltz"/>
    <x v="1"/>
    <s v="United States"/>
    <s v="Austin"/>
    <x v="5"/>
    <n v="78745"/>
    <x v="2"/>
    <s v="OFF-PA-10004327"/>
    <x v="1"/>
    <x v="10"/>
    <s v="Xerox 1911"/>
    <n v="76.64"/>
    <n v="2"/>
    <n v="0.2"/>
    <n v="26.824000000000002"/>
    <x v="5"/>
  </r>
  <r>
    <n v="8919"/>
    <x v="4445"/>
    <x v="0"/>
    <x v="195"/>
    <d v="2013-05-14T00:00:00"/>
    <s v="Standard Class"/>
    <s v="CV-12805"/>
    <s v="Cynthia Voltz"/>
    <x v="1"/>
    <s v="United States"/>
    <s v="Austin"/>
    <x v="5"/>
    <n v="78745"/>
    <x v="2"/>
    <s v="OFF-BI-10002353"/>
    <x v="1"/>
    <x v="8"/>
    <s v="GBC VeloBind Cover Sets"/>
    <n v="18.527999999999999"/>
    <n v="6"/>
    <n v="0.8"/>
    <n v="-27.792000000000002"/>
    <x v="5"/>
  </r>
  <r>
    <n v="8920"/>
    <x v="4446"/>
    <x v="2"/>
    <x v="1063"/>
    <d v="2011-04-08T00:00:00"/>
    <s v="Standard Class"/>
    <s v="AH-10690"/>
    <s v="Anna HÃ¤berlin"/>
    <x v="1"/>
    <s v="United States"/>
    <s v="Virginia Beach"/>
    <x v="17"/>
    <n v="23464"/>
    <x v="0"/>
    <s v="FUR-FU-10003192"/>
    <x v="0"/>
    <x v="5"/>
    <s v="Luxo Adjustable Task Clamp Lamp"/>
    <n v="177.68"/>
    <n v="2"/>
    <n v="0"/>
    <n v="46.196800000000003"/>
    <x v="3"/>
  </r>
  <r>
    <n v="8921"/>
    <x v="4447"/>
    <x v="2"/>
    <x v="582"/>
    <d v="2011-05-03T00:00:00"/>
    <s v="Standard Class"/>
    <s v="DS-13180"/>
    <s v="David Smith"/>
    <x v="1"/>
    <s v="United States"/>
    <s v="Jamestown"/>
    <x v="15"/>
    <n v="14701"/>
    <x v="3"/>
    <s v="TEC-AC-10000736"/>
    <x v="2"/>
    <x v="11"/>
    <s v="Logitech G600 MMO Gaming Mouse"/>
    <n v="159.97999999999999"/>
    <n v="2"/>
    <n v="0"/>
    <n v="57.592799999999997"/>
    <x v="3"/>
  </r>
  <r>
    <n v="8922"/>
    <x v="4448"/>
    <x v="0"/>
    <x v="964"/>
    <d v="2013-10-09T00:00:00"/>
    <s v="Standard Class"/>
    <s v="AH-10690"/>
    <s v="Anna HÃ¤berlin"/>
    <x v="1"/>
    <s v="United States"/>
    <s v="Coral Gables"/>
    <x v="2"/>
    <n v="33134"/>
    <x v="0"/>
    <s v="TEC-PH-10003095"/>
    <x v="2"/>
    <x v="7"/>
    <s v="Samsung HM1900 Bluetooth Headset"/>
    <n v="52.68"/>
    <n v="3"/>
    <n v="0.2"/>
    <n v="19.754999999999999"/>
    <x v="2"/>
  </r>
  <r>
    <n v="8923"/>
    <x v="4448"/>
    <x v="0"/>
    <x v="964"/>
    <d v="2013-10-09T00:00:00"/>
    <s v="Standard Class"/>
    <s v="AH-10690"/>
    <s v="Anna HÃ¤berlin"/>
    <x v="1"/>
    <s v="United States"/>
    <s v="Coral Gables"/>
    <x v="2"/>
    <n v="33134"/>
    <x v="0"/>
    <s v="FUR-FU-10002885"/>
    <x v="0"/>
    <x v="5"/>
    <s v="Magna Visual Magnetic Picture Hangers"/>
    <n v="11.568"/>
    <n v="3"/>
    <n v="0.2"/>
    <n v="2.6027999999999998"/>
    <x v="2"/>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x v="1"/>
  </r>
  <r>
    <n v="8925"/>
    <x v="4450"/>
    <x v="0"/>
    <x v="806"/>
    <d v="2013-02-03T00:00:00"/>
    <s v="Standard Class"/>
    <s v="DF-13135"/>
    <s v="David Flashing"/>
    <x v="0"/>
    <s v="United States"/>
    <s v="Rockford"/>
    <x v="10"/>
    <n v="61107"/>
    <x v="2"/>
    <s v="TEC-PH-10004241"/>
    <x v="2"/>
    <x v="7"/>
    <s v="Nokia Lumia 1020"/>
    <n v="1439.9680000000001"/>
    <n v="4"/>
    <n v="0.2"/>
    <n v="143.99680000000001"/>
    <x v="9"/>
  </r>
  <r>
    <n v="8926"/>
    <x v="4450"/>
    <x v="0"/>
    <x v="806"/>
    <d v="2013-02-03T00:00:00"/>
    <s v="Standard Class"/>
    <s v="DF-13135"/>
    <s v="David Flashing"/>
    <x v="0"/>
    <s v="United States"/>
    <s v="Rockford"/>
    <x v="10"/>
    <n v="61107"/>
    <x v="2"/>
    <s v="OFF-BI-10000546"/>
    <x v="1"/>
    <x v="8"/>
    <s v="Avery Durable Binders"/>
    <n v="1.728"/>
    <n v="3"/>
    <n v="0.8"/>
    <n v="-2.6783999999999999"/>
    <x v="9"/>
  </r>
  <r>
    <n v="8927"/>
    <x v="4450"/>
    <x v="0"/>
    <x v="806"/>
    <d v="2013-02-03T00:00:00"/>
    <s v="Standard Class"/>
    <s v="DF-13135"/>
    <s v="David Flashing"/>
    <x v="0"/>
    <s v="United States"/>
    <s v="Rockford"/>
    <x v="10"/>
    <n v="61107"/>
    <x v="2"/>
    <s v="FUR-TA-10004256"/>
    <x v="0"/>
    <x v="3"/>
    <s v="Bretford â€œJust In Timeâ€ Height-Adjustable Multi-Task Work Tables"/>
    <n v="626.1"/>
    <n v="3"/>
    <n v="0.5"/>
    <n v="-538.44600000000003"/>
    <x v="9"/>
  </r>
  <r>
    <n v="8928"/>
    <x v="4451"/>
    <x v="1"/>
    <x v="874"/>
    <d v="2012-09-29T00:00:00"/>
    <s v="Second Class"/>
    <s v="SS-20140"/>
    <s v="Saphhira Shifley"/>
    <x v="1"/>
    <s v="United States"/>
    <s v="Seattle"/>
    <x v="4"/>
    <n v="98103"/>
    <x v="1"/>
    <s v="OFF-AR-10002067"/>
    <x v="1"/>
    <x v="6"/>
    <s v="Newell 334"/>
    <n v="99.2"/>
    <n v="5"/>
    <n v="0"/>
    <n v="25.792000000000002"/>
    <x v="8"/>
  </r>
  <r>
    <n v="8929"/>
    <x v="4452"/>
    <x v="1"/>
    <x v="657"/>
    <d v="2012-04-17T00:00:00"/>
    <s v="Standard Class"/>
    <s v="FP-14320"/>
    <s v="Frank Preis"/>
    <x v="0"/>
    <s v="United States"/>
    <s v="Huntsville"/>
    <x v="5"/>
    <n v="77340"/>
    <x v="2"/>
    <s v="FUR-TA-10000688"/>
    <x v="0"/>
    <x v="3"/>
    <s v="Chromcraft Bull-Nose Wood Round Conference Table Top, Wood Base"/>
    <n v="609.98"/>
    <n v="4"/>
    <n v="0.3"/>
    <n v="-113.282"/>
    <x v="3"/>
  </r>
  <r>
    <n v="8930"/>
    <x v="4452"/>
    <x v="1"/>
    <x v="657"/>
    <d v="2012-04-17T00:00:00"/>
    <s v="Standard Class"/>
    <s v="FP-14320"/>
    <s v="Frank Preis"/>
    <x v="0"/>
    <s v="United States"/>
    <s v="Huntsville"/>
    <x v="5"/>
    <n v="77340"/>
    <x v="2"/>
    <s v="FUR-TA-10002530"/>
    <x v="0"/>
    <x v="3"/>
    <s v="Iceberg OfficeWorks 42&quot; Round Tables"/>
    <n v="211.37200000000001"/>
    <n v="2"/>
    <n v="0.3"/>
    <n v="-45.293999999999997"/>
    <x v="3"/>
  </r>
  <r>
    <n v="8931"/>
    <x v="4452"/>
    <x v="1"/>
    <x v="657"/>
    <d v="2012-04-17T00:00:00"/>
    <s v="Standard Class"/>
    <s v="FP-14320"/>
    <s v="Frank Preis"/>
    <x v="0"/>
    <s v="United States"/>
    <s v="Huntsville"/>
    <x v="5"/>
    <n v="77340"/>
    <x v="2"/>
    <s v="TEC-PH-10001061"/>
    <x v="2"/>
    <x v="7"/>
    <s v="Apple iPhone 5C"/>
    <n v="239.976"/>
    <n v="3"/>
    <n v="0.2"/>
    <n v="17.998200000000001"/>
    <x v="3"/>
  </r>
  <r>
    <n v="8932"/>
    <x v="4453"/>
    <x v="3"/>
    <x v="404"/>
    <d v="2014-12-25T00:00:00"/>
    <s v="Standard Class"/>
    <s v="HE-14800"/>
    <s v="Harold Engle"/>
    <x v="1"/>
    <s v="United States"/>
    <s v="Milwaukee"/>
    <x v="6"/>
    <n v="53209"/>
    <x v="2"/>
    <s v="FUR-FU-10001057"/>
    <x v="0"/>
    <x v="5"/>
    <s v="Tensor Track Tree Floor Lamp"/>
    <n v="99.95"/>
    <n v="5"/>
    <n v="0"/>
    <n v="22.988499999999998"/>
    <x v="4"/>
  </r>
  <r>
    <n v="8933"/>
    <x v="4453"/>
    <x v="3"/>
    <x v="404"/>
    <d v="2014-12-25T00:00:00"/>
    <s v="Standard Class"/>
    <s v="HE-14800"/>
    <s v="Harold Engle"/>
    <x v="1"/>
    <s v="United States"/>
    <s v="Milwaukee"/>
    <x v="6"/>
    <n v="53209"/>
    <x v="2"/>
    <s v="TEC-AC-10002331"/>
    <x v="2"/>
    <x v="11"/>
    <s v="Maxell 74 Minute CDR, 10/Pack"/>
    <n v="29.34"/>
    <n v="3"/>
    <n v="0"/>
    <n v="10.8558"/>
    <x v="4"/>
  </r>
  <r>
    <n v="8934"/>
    <x v="4454"/>
    <x v="0"/>
    <x v="560"/>
    <d v="2013-03-20T00:00:00"/>
    <s v="Standard Class"/>
    <s v="SP-20545"/>
    <s v="Sibella Parks"/>
    <x v="1"/>
    <s v="United States"/>
    <s v="Green Bay"/>
    <x v="6"/>
    <n v="54302"/>
    <x v="2"/>
    <s v="FUR-FU-10003724"/>
    <x v="0"/>
    <x v="5"/>
    <s v="Westinghouse Clip-On Gooseneck Lamps"/>
    <n v="16.739999999999998"/>
    <n v="2"/>
    <n v="0"/>
    <n v="4.3524000000000003"/>
    <x v="10"/>
  </r>
  <r>
    <n v="8935"/>
    <x v="4455"/>
    <x v="3"/>
    <x v="151"/>
    <d v="2014-08-28T00:00:00"/>
    <s v="Same Day"/>
    <s v="BP-11185"/>
    <s v="Ben Peterman"/>
    <x v="1"/>
    <s v="United States"/>
    <s v="Philadelphia"/>
    <x v="9"/>
    <n v="19120"/>
    <x v="3"/>
    <s v="OFF-PA-10000528"/>
    <x v="1"/>
    <x v="10"/>
    <s v="Xerox 1981"/>
    <n v="12.672000000000001"/>
    <n v="3"/>
    <n v="0.2"/>
    <n v="3.96"/>
    <x v="6"/>
  </r>
  <r>
    <n v="8936"/>
    <x v="4455"/>
    <x v="3"/>
    <x v="151"/>
    <d v="2014-08-28T00:00:00"/>
    <s v="Same Day"/>
    <s v="BP-11185"/>
    <s v="Ben Peterman"/>
    <x v="1"/>
    <s v="United States"/>
    <s v="Philadelphia"/>
    <x v="9"/>
    <n v="19120"/>
    <x v="3"/>
    <s v="TEC-AC-10001908"/>
    <x v="2"/>
    <x v="11"/>
    <s v="Logitech Wireless Headset h800"/>
    <n v="1119.8879999999999"/>
    <n v="14"/>
    <n v="0.2"/>
    <n v="209.97900000000001"/>
    <x v="6"/>
  </r>
  <r>
    <n v="8937"/>
    <x v="4456"/>
    <x v="1"/>
    <x v="997"/>
    <d v="2012-12-19T00:00:00"/>
    <s v="Second Class"/>
    <s v="PG-18895"/>
    <s v="Paul Gonzalez"/>
    <x v="0"/>
    <s v="United States"/>
    <s v="Los Angeles"/>
    <x v="1"/>
    <n v="90008"/>
    <x v="1"/>
    <s v="OFF-AR-10003903"/>
    <x v="1"/>
    <x v="6"/>
    <s v="Sanford 52201 APSCO Electric Pencil Sharpener"/>
    <n v="204.85"/>
    <n v="5"/>
    <n v="0"/>
    <n v="53.261000000000003"/>
    <x v="4"/>
  </r>
  <r>
    <n v="8938"/>
    <x v="4456"/>
    <x v="1"/>
    <x v="997"/>
    <d v="2012-12-19T00:00:00"/>
    <s v="Second Class"/>
    <s v="PG-18895"/>
    <s v="Paul Gonzalez"/>
    <x v="0"/>
    <s v="United States"/>
    <s v="Los Angeles"/>
    <x v="1"/>
    <n v="90008"/>
    <x v="1"/>
    <s v="TEC-PH-10004908"/>
    <x v="2"/>
    <x v="7"/>
    <s v="Panasonic KX TS3282W Corded phone"/>
    <n v="135.98400000000001"/>
    <n v="2"/>
    <n v="0.2"/>
    <n v="16.998000000000001"/>
    <x v="4"/>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x v="4"/>
  </r>
  <r>
    <n v="8940"/>
    <x v="4456"/>
    <x v="1"/>
    <x v="997"/>
    <d v="2012-12-19T00:00:00"/>
    <s v="Second Class"/>
    <s v="PG-18895"/>
    <s v="Paul Gonzalez"/>
    <x v="0"/>
    <s v="United States"/>
    <s v="Los Angeles"/>
    <x v="1"/>
    <n v="90008"/>
    <x v="1"/>
    <s v="OFF-BI-10002026"/>
    <x v="1"/>
    <x v="8"/>
    <s v="Avery Arch Ring Binders"/>
    <n v="92.96"/>
    <n v="2"/>
    <n v="0.2"/>
    <n v="31.373999999999999"/>
    <x v="4"/>
  </r>
  <r>
    <n v="8941"/>
    <x v="4457"/>
    <x v="2"/>
    <x v="963"/>
    <d v="2011-08-24T00:00:00"/>
    <s v="Second Class"/>
    <s v="JP-15520"/>
    <s v="Jeremy Pistek"/>
    <x v="0"/>
    <s v="United States"/>
    <s v="North Miami"/>
    <x v="2"/>
    <n v="33161"/>
    <x v="0"/>
    <s v="OFF-SU-10003936"/>
    <x v="1"/>
    <x v="14"/>
    <s v="Acme Serrated Blade Letter Opener"/>
    <n v="7.6319999999999997"/>
    <n v="3"/>
    <n v="0.2"/>
    <n v="-1.8126"/>
    <x v="6"/>
  </r>
  <r>
    <n v="8942"/>
    <x v="4458"/>
    <x v="0"/>
    <x v="54"/>
    <d v="2013-11-06T00:00:00"/>
    <s v="First Class"/>
    <s v="NW-18400"/>
    <s v="Natalie Webber"/>
    <x v="0"/>
    <s v="United States"/>
    <s v="Portland"/>
    <x v="21"/>
    <n v="97206"/>
    <x v="1"/>
    <s v="OFF-BI-10002813"/>
    <x v="1"/>
    <x v="8"/>
    <s v="Avery Reinforcements for Hole-Punch Pages"/>
    <n v="4.1580000000000004"/>
    <n v="7"/>
    <n v="0.7"/>
    <n v="-3.4649999999999999"/>
    <x v="0"/>
  </r>
  <r>
    <n v="8943"/>
    <x v="4458"/>
    <x v="0"/>
    <x v="54"/>
    <d v="2013-11-06T00:00:00"/>
    <s v="First Class"/>
    <s v="NW-18400"/>
    <s v="Natalie Webber"/>
    <x v="0"/>
    <s v="United States"/>
    <s v="Portland"/>
    <x v="21"/>
    <n v="97206"/>
    <x v="1"/>
    <s v="TEC-MA-10003337"/>
    <x v="2"/>
    <x v="15"/>
    <s v="Okidata B401 Printer"/>
    <n v="179.99100000000001"/>
    <n v="3"/>
    <n v="0.7"/>
    <n v="-251.98740000000001"/>
    <x v="0"/>
  </r>
  <r>
    <n v="8944"/>
    <x v="4459"/>
    <x v="3"/>
    <x v="1209"/>
    <d v="2014-10-17T00:00:00"/>
    <s v="Standard Class"/>
    <s v="SW-20245"/>
    <s v="Scot Wooten"/>
    <x v="0"/>
    <s v="United States"/>
    <s v="Aurora"/>
    <x v="10"/>
    <n v="60505"/>
    <x v="2"/>
    <s v="FUR-CH-10001545"/>
    <x v="0"/>
    <x v="1"/>
    <s v="Hon Comfortask Task/Swivel Chairs"/>
    <n v="239.358"/>
    <n v="3"/>
    <n v="0.3"/>
    <n v="-47.871600000000001"/>
    <x v="2"/>
  </r>
  <r>
    <n v="8945"/>
    <x v="4460"/>
    <x v="2"/>
    <x v="1035"/>
    <d v="2011-12-08T00:00:00"/>
    <s v="First Class"/>
    <s v="EH-14005"/>
    <s v="Erica Hernandez"/>
    <x v="2"/>
    <s v="United States"/>
    <s v="San Francisco"/>
    <x v="1"/>
    <n v="94109"/>
    <x v="1"/>
    <s v="OFF-PA-10000062"/>
    <x v="1"/>
    <x v="10"/>
    <s v="Green Bar Computer Printout Paper"/>
    <n v="164.88"/>
    <n v="3"/>
    <n v="0"/>
    <n v="80.791200000000003"/>
    <x v="4"/>
  </r>
  <r>
    <n v="8946"/>
    <x v="4461"/>
    <x v="2"/>
    <x v="647"/>
    <d v="2011-11-17T00:00:00"/>
    <s v="Second Class"/>
    <s v="SC-20260"/>
    <s v="Scott Cohen"/>
    <x v="1"/>
    <s v="United States"/>
    <s v="San Francisco"/>
    <x v="1"/>
    <n v="94110"/>
    <x v="1"/>
    <s v="OFF-SU-10001574"/>
    <x v="1"/>
    <x v="14"/>
    <s v="Acme Value Line Scissors"/>
    <n v="10.95"/>
    <n v="3"/>
    <n v="0"/>
    <n v="3.2850000000000001"/>
    <x v="0"/>
  </r>
  <r>
    <n v="8947"/>
    <x v="4462"/>
    <x v="3"/>
    <x v="165"/>
    <d v="2014-12-29T00:00:00"/>
    <s v="Standard Class"/>
    <s v="NC-18535"/>
    <s v="Nick Crebassa"/>
    <x v="1"/>
    <s v="United States"/>
    <s v="New Bedford"/>
    <x v="31"/>
    <n v="2740"/>
    <x v="3"/>
    <s v="OFF-PA-10001972"/>
    <x v="1"/>
    <x v="10"/>
    <s v="Xerox 214"/>
    <n v="19.440000000000001"/>
    <n v="3"/>
    <n v="0"/>
    <n v="9.3312000000000008"/>
    <x v="4"/>
  </r>
  <r>
    <n v="8948"/>
    <x v="4462"/>
    <x v="3"/>
    <x v="165"/>
    <d v="2014-12-29T00:00:00"/>
    <s v="Standard Class"/>
    <s v="NC-18535"/>
    <s v="Nick Crebassa"/>
    <x v="1"/>
    <s v="United States"/>
    <s v="New Bedford"/>
    <x v="31"/>
    <n v="2740"/>
    <x v="3"/>
    <s v="OFF-BI-10000201"/>
    <x v="1"/>
    <x v="8"/>
    <s v="Avery Triangle Shaped Sheet Lifters, Black, 2/Pack"/>
    <n v="12.3"/>
    <n v="5"/>
    <n v="0"/>
    <n v="6.15"/>
    <x v="4"/>
  </r>
  <r>
    <n v="8949"/>
    <x v="4463"/>
    <x v="2"/>
    <x v="163"/>
    <d v="2011-12-26T00:00:00"/>
    <s v="First Class"/>
    <s v="AS-10090"/>
    <s v="Adam Shillingsburg"/>
    <x v="0"/>
    <s v="United States"/>
    <s v="San Diego"/>
    <x v="1"/>
    <n v="92037"/>
    <x v="1"/>
    <s v="OFF-AP-10003278"/>
    <x v="1"/>
    <x v="9"/>
    <s v="Belkin 7-Outlet SurgeMaster Home Series"/>
    <n v="13.97"/>
    <n v="1"/>
    <n v="0"/>
    <n v="3.6322000000000001"/>
    <x v="4"/>
  </r>
  <r>
    <n v="8950"/>
    <x v="4464"/>
    <x v="3"/>
    <x v="66"/>
    <d v="2014-12-29T00:00:00"/>
    <s v="Standard Class"/>
    <s v="JL-15130"/>
    <s v="Jack Lebron"/>
    <x v="0"/>
    <s v="United States"/>
    <s v="Jackson"/>
    <x v="18"/>
    <n v="38301"/>
    <x v="0"/>
    <s v="FUR-TA-10002903"/>
    <x v="0"/>
    <x v="3"/>
    <s v="Bevis Round Bullnose 29&quot; High Table Top"/>
    <n v="934.95600000000002"/>
    <n v="6"/>
    <n v="0.4"/>
    <n v="-249.32159999999999"/>
    <x v="4"/>
  </r>
  <r>
    <n v="8951"/>
    <x v="4464"/>
    <x v="3"/>
    <x v="66"/>
    <d v="2014-12-29T00:00:00"/>
    <s v="Standard Class"/>
    <s v="JL-15130"/>
    <s v="Jack Lebron"/>
    <x v="0"/>
    <s v="United States"/>
    <s v="Jackson"/>
    <x v="18"/>
    <n v="38301"/>
    <x v="0"/>
    <s v="TEC-AC-10001013"/>
    <x v="2"/>
    <x v="11"/>
    <s v="Logitech ClearChat Comfort/USB Headset H390"/>
    <n v="46.863999999999997"/>
    <n v="2"/>
    <n v="0.2"/>
    <n v="7.6154000000000002"/>
    <x v="4"/>
  </r>
  <r>
    <n v="8952"/>
    <x v="4464"/>
    <x v="3"/>
    <x v="66"/>
    <d v="2014-12-29T00:00:00"/>
    <s v="Standard Class"/>
    <s v="JL-15130"/>
    <s v="Jack Lebron"/>
    <x v="0"/>
    <s v="United States"/>
    <s v="Jackson"/>
    <x v="18"/>
    <n v="38301"/>
    <x v="0"/>
    <s v="OFF-ST-10000918"/>
    <x v="1"/>
    <x v="4"/>
    <s v="Crate-A-Files"/>
    <n v="26.16"/>
    <n v="3"/>
    <n v="0.2"/>
    <n v="1.962"/>
    <x v="4"/>
  </r>
  <r>
    <n v="8953"/>
    <x v="4464"/>
    <x v="3"/>
    <x v="66"/>
    <d v="2014-12-29T00:00:00"/>
    <s v="Standard Class"/>
    <s v="JL-15130"/>
    <s v="Jack Lebron"/>
    <x v="0"/>
    <s v="United States"/>
    <s v="Jackson"/>
    <x v="18"/>
    <n v="38301"/>
    <x v="0"/>
    <s v="OFF-AR-10001419"/>
    <x v="1"/>
    <x v="6"/>
    <s v="Newell 325"/>
    <n v="23.128"/>
    <n v="7"/>
    <n v="0.2"/>
    <n v="2.891"/>
    <x v="4"/>
  </r>
  <r>
    <n v="8954"/>
    <x v="4464"/>
    <x v="3"/>
    <x v="66"/>
    <d v="2014-12-29T00:00:00"/>
    <s v="Standard Class"/>
    <s v="JL-15130"/>
    <s v="Jack Lebron"/>
    <x v="0"/>
    <s v="United States"/>
    <s v="Jackson"/>
    <x v="18"/>
    <n v="38301"/>
    <x v="0"/>
    <s v="OFF-AP-10003266"/>
    <x v="1"/>
    <x v="9"/>
    <s v="Holmes Replacement Filter for HEPA Air Cleaner, Large Room"/>
    <n v="59.24"/>
    <n v="5"/>
    <n v="0.2"/>
    <n v="16.291"/>
    <x v="4"/>
  </r>
  <r>
    <n v="8955"/>
    <x v="4465"/>
    <x v="2"/>
    <x v="233"/>
    <d v="2011-08-10T00:00:00"/>
    <s v="Second Class"/>
    <s v="VG-21790"/>
    <s v="Vivek Gonzalez"/>
    <x v="0"/>
    <s v="United States"/>
    <s v="Jacksonville"/>
    <x v="2"/>
    <n v="32216"/>
    <x v="0"/>
    <s v="FUR-BO-10000468"/>
    <x v="0"/>
    <x v="0"/>
    <s v="O'Sullivan 2-Shelf Heavy-Duty Bookcases"/>
    <n v="155.45599999999999"/>
    <n v="4"/>
    <n v="0.2"/>
    <n v="-7.7728000000000002"/>
    <x v="6"/>
  </r>
  <r>
    <n v="8956"/>
    <x v="4466"/>
    <x v="2"/>
    <x v="59"/>
    <d v="2011-09-24T00:00:00"/>
    <s v="Standard Class"/>
    <s v="HG-14965"/>
    <s v="Henry Goldwyn"/>
    <x v="1"/>
    <s v="United States"/>
    <s v="San Diego"/>
    <x v="1"/>
    <n v="92024"/>
    <x v="1"/>
    <s v="OFF-PA-10004610"/>
    <x v="1"/>
    <x v="10"/>
    <s v="Xerox 1900"/>
    <n v="8.56"/>
    <n v="2"/>
    <n v="0"/>
    <n v="3.8519999999999999"/>
    <x v="8"/>
  </r>
  <r>
    <n v="8957"/>
    <x v="4467"/>
    <x v="3"/>
    <x v="53"/>
    <d v="2014-12-29T00:00:00"/>
    <s v="First Class"/>
    <s v="JH-15430"/>
    <s v="Jennifer Halladay"/>
    <x v="0"/>
    <s v="United States"/>
    <s v="Hialeah"/>
    <x v="2"/>
    <n v="33012"/>
    <x v="0"/>
    <s v="FUR-FU-10004963"/>
    <x v="0"/>
    <x v="5"/>
    <s v="Eldon 400 Class Desk Accessories, Black Carbon"/>
    <n v="21"/>
    <n v="3"/>
    <n v="0.2"/>
    <n v="5.7750000000000004"/>
    <x v="4"/>
  </r>
  <r>
    <n v="8958"/>
    <x v="4467"/>
    <x v="3"/>
    <x v="53"/>
    <d v="2014-12-29T00:00:00"/>
    <s v="First Class"/>
    <s v="JH-15430"/>
    <s v="Jennifer Halladay"/>
    <x v="0"/>
    <s v="United States"/>
    <s v="Hialeah"/>
    <x v="2"/>
    <n v="33012"/>
    <x v="0"/>
    <s v="TEC-MA-10004626"/>
    <x v="2"/>
    <x v="15"/>
    <s v="Lexmark 20R1285 X6650 Wireless All-in-One Printer"/>
    <n v="120"/>
    <n v="2"/>
    <n v="0.5"/>
    <n v="-7.2"/>
    <x v="4"/>
  </r>
  <r>
    <n v="8959"/>
    <x v="4468"/>
    <x v="3"/>
    <x v="920"/>
    <d v="2014-12-01T00:00:00"/>
    <s v="Standard Class"/>
    <s v="RO-19780"/>
    <s v="Rose O'Brian"/>
    <x v="0"/>
    <s v="United States"/>
    <s v="Houston"/>
    <x v="5"/>
    <n v="77070"/>
    <x v="2"/>
    <s v="TEC-PH-10003437"/>
    <x v="2"/>
    <x v="7"/>
    <s v="Blue Parrot B250XT Professional Grade Wireless BluetoothÂ HeadsetÂ with"/>
    <n v="299.95999999999998"/>
    <n v="5"/>
    <n v="0.2"/>
    <n v="37.494999999999997"/>
    <x v="0"/>
  </r>
  <r>
    <n v="8960"/>
    <x v="4468"/>
    <x v="3"/>
    <x v="920"/>
    <d v="2014-12-01T00:00:00"/>
    <s v="Standard Class"/>
    <s v="RO-19780"/>
    <s v="Rose O'Brian"/>
    <x v="0"/>
    <s v="United States"/>
    <s v="Houston"/>
    <x v="5"/>
    <n v="77070"/>
    <x v="2"/>
    <s v="OFF-AP-10002867"/>
    <x v="1"/>
    <x v="9"/>
    <s v="Fellowes Command Center 5-outlet power strip"/>
    <n v="67.84"/>
    <n v="5"/>
    <n v="0.8"/>
    <n v="-179.77600000000001"/>
    <x v="0"/>
  </r>
  <r>
    <n v="8961"/>
    <x v="4468"/>
    <x v="3"/>
    <x v="920"/>
    <d v="2014-12-01T00:00:00"/>
    <s v="Standard Class"/>
    <s v="RO-19780"/>
    <s v="Rose O'Brian"/>
    <x v="0"/>
    <s v="United States"/>
    <s v="Houston"/>
    <x v="5"/>
    <n v="77070"/>
    <x v="2"/>
    <s v="FUR-CH-10002126"/>
    <x v="0"/>
    <x v="1"/>
    <s v="Hon Deluxe Fabric Upholstered Stacking Chairs"/>
    <n v="853.93"/>
    <n v="5"/>
    <n v="0.3"/>
    <n v="-24.398"/>
    <x v="0"/>
  </r>
  <r>
    <n v="8962"/>
    <x v="4468"/>
    <x v="3"/>
    <x v="920"/>
    <d v="2014-12-01T00:00:00"/>
    <s v="Standard Class"/>
    <s v="RO-19780"/>
    <s v="Rose O'Brian"/>
    <x v="0"/>
    <s v="United States"/>
    <s v="Houston"/>
    <x v="5"/>
    <n v="77070"/>
    <x v="2"/>
    <s v="OFF-AR-10001761"/>
    <x v="1"/>
    <x v="6"/>
    <s v="Avery Hi-Liter Smear-Safe Highlighters"/>
    <n v="18.687999999999999"/>
    <n v="4"/>
    <n v="0.2"/>
    <n v="3.7376"/>
    <x v="0"/>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x v="0"/>
  </r>
  <r>
    <n v="8964"/>
    <x v="4469"/>
    <x v="0"/>
    <x v="732"/>
    <d v="2013-11-08T00:00:00"/>
    <s v="First Class"/>
    <s v="LW-17125"/>
    <s v="Liz Willingham"/>
    <x v="0"/>
    <s v="United States"/>
    <s v="Virginia Beach"/>
    <x v="17"/>
    <n v="23464"/>
    <x v="0"/>
    <s v="TEC-AC-10000057"/>
    <x v="2"/>
    <x v="11"/>
    <s v="Microsoft Natural Ergonomic Keyboard 4000"/>
    <n v="89.97"/>
    <n v="3"/>
    <n v="0"/>
    <n v="18.893699999999999"/>
    <x v="0"/>
  </r>
  <r>
    <n v="8965"/>
    <x v="4469"/>
    <x v="0"/>
    <x v="732"/>
    <d v="2013-11-08T00:00:00"/>
    <s v="First Class"/>
    <s v="LW-17125"/>
    <s v="Liz Willingham"/>
    <x v="0"/>
    <s v="United States"/>
    <s v="Virginia Beach"/>
    <x v="17"/>
    <n v="23464"/>
    <x v="0"/>
    <s v="FUR-FU-10003806"/>
    <x v="0"/>
    <x v="5"/>
    <s v="Tenex Chairmat w/ Average Lip, 45&quot; x 53&quot;"/>
    <n v="756.8"/>
    <n v="5"/>
    <n v="0"/>
    <n v="75.680000000000007"/>
    <x v="0"/>
  </r>
  <r>
    <n v="8966"/>
    <x v="4470"/>
    <x v="3"/>
    <x v="44"/>
    <d v="2014-11-13T00:00:00"/>
    <s v="Standard Class"/>
    <s v="CC-12370"/>
    <s v="Christopher Conant"/>
    <x v="0"/>
    <s v="United States"/>
    <s v="Houston"/>
    <x v="5"/>
    <n v="77070"/>
    <x v="2"/>
    <s v="OFF-BI-10000145"/>
    <x v="1"/>
    <x v="8"/>
    <s v="Zipper Ring Binder Pockets"/>
    <n v="1.248"/>
    <n v="2"/>
    <n v="0.8"/>
    <n v="-1.9343999999999999"/>
    <x v="0"/>
  </r>
  <r>
    <n v="8967"/>
    <x v="4471"/>
    <x v="0"/>
    <x v="54"/>
    <d v="2013-11-08T00:00:00"/>
    <s v="Standard Class"/>
    <s v="JP-16135"/>
    <s v="Julie Prescott"/>
    <x v="2"/>
    <s v="United States"/>
    <s v="Philadelphia"/>
    <x v="9"/>
    <n v="19120"/>
    <x v="3"/>
    <s v="TEC-AC-10000892"/>
    <x v="2"/>
    <x v="11"/>
    <s v="NETGEAR N750 Dual Band Wi-Fi Gigabit Router"/>
    <n v="72"/>
    <n v="1"/>
    <n v="0.2"/>
    <n v="14.4"/>
    <x v="0"/>
  </r>
  <r>
    <n v="8968"/>
    <x v="4471"/>
    <x v="0"/>
    <x v="54"/>
    <d v="2013-11-08T00:00:00"/>
    <s v="Standard Class"/>
    <s v="JP-16135"/>
    <s v="Julie Prescott"/>
    <x v="2"/>
    <s v="United States"/>
    <s v="Philadelphia"/>
    <x v="9"/>
    <n v="19120"/>
    <x v="3"/>
    <s v="FUR-CH-10004886"/>
    <x v="0"/>
    <x v="1"/>
    <s v="Bevis Steel Folding Chairs"/>
    <n v="470.15499999999997"/>
    <n v="7"/>
    <n v="0.3"/>
    <n v="-13.433"/>
    <x v="0"/>
  </r>
  <r>
    <n v="8969"/>
    <x v="4472"/>
    <x v="2"/>
    <x v="125"/>
    <d v="2012-01-01T00:00:00"/>
    <s v="First Class"/>
    <s v="DD-13570"/>
    <s v="Dorothy Dickinson"/>
    <x v="0"/>
    <s v="United States"/>
    <s v="Memphis"/>
    <x v="18"/>
    <n v="38109"/>
    <x v="0"/>
    <s v="OFF-ST-10002554"/>
    <x v="1"/>
    <x v="4"/>
    <s v="Tennsco Industrial Shelving"/>
    <n v="39.128"/>
    <n v="1"/>
    <n v="0.2"/>
    <n v="-8.8038000000000007"/>
    <x v="4"/>
  </r>
  <r>
    <n v="8970"/>
    <x v="4473"/>
    <x v="3"/>
    <x v="574"/>
    <d v="2014-12-08T00:00:00"/>
    <s v="Standard Class"/>
    <s v="ES-14080"/>
    <s v="Erin Smith"/>
    <x v="1"/>
    <s v="United States"/>
    <s v="Lakewood"/>
    <x v="24"/>
    <n v="44107"/>
    <x v="3"/>
    <s v="OFF-AR-10001662"/>
    <x v="1"/>
    <x v="6"/>
    <s v="Rogers Handheld Barrel Pencil Sharpener"/>
    <n v="19.728000000000002"/>
    <n v="9"/>
    <n v="0.2"/>
    <n v="1.7262"/>
    <x v="4"/>
  </r>
  <r>
    <n v="8971"/>
    <x v="4473"/>
    <x v="3"/>
    <x v="574"/>
    <d v="2014-12-08T00:00:00"/>
    <s v="Standard Class"/>
    <s v="ES-14080"/>
    <s v="Erin Smith"/>
    <x v="1"/>
    <s v="United States"/>
    <s v="Lakewood"/>
    <x v="24"/>
    <n v="44107"/>
    <x v="3"/>
    <s v="TEC-PH-10004531"/>
    <x v="2"/>
    <x v="7"/>
    <s v="AT&amp;T CL2909"/>
    <n v="151.18799999999999"/>
    <n v="2"/>
    <n v="0.4"/>
    <n v="-25.198"/>
    <x v="4"/>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x v="10"/>
  </r>
  <r>
    <n v="8973"/>
    <x v="4475"/>
    <x v="2"/>
    <x v="84"/>
    <d v="2011-11-21T00:00:00"/>
    <s v="First Class"/>
    <s v="RD-19900"/>
    <s v="Ruben Dartt"/>
    <x v="0"/>
    <s v="United States"/>
    <s v="Philadelphia"/>
    <x v="9"/>
    <n v="19120"/>
    <x v="3"/>
    <s v="TEC-AC-10003023"/>
    <x v="2"/>
    <x v="11"/>
    <s v="Logitech G105 Gaming Keyboard"/>
    <n v="47.496000000000002"/>
    <n v="1"/>
    <n v="0.2"/>
    <n v="-1.1874"/>
    <x v="0"/>
  </r>
  <r>
    <n v="8974"/>
    <x v="4476"/>
    <x v="3"/>
    <x v="1016"/>
    <d v="2014-04-28T00:00:00"/>
    <s v="Second Class"/>
    <s v="RL-19615"/>
    <s v="Rob Lucas"/>
    <x v="0"/>
    <s v="United States"/>
    <s v="Los Angeles"/>
    <x v="1"/>
    <n v="90008"/>
    <x v="1"/>
    <s v="FUR-BO-10004709"/>
    <x v="0"/>
    <x v="0"/>
    <s v="Bush Westfield Collection Bookcases, Medium Cherry Finish"/>
    <n v="344.98099999999999"/>
    <n v="7"/>
    <n v="0.15"/>
    <n v="28.4102"/>
    <x v="3"/>
  </r>
  <r>
    <n v="8975"/>
    <x v="4477"/>
    <x v="3"/>
    <x v="51"/>
    <d v="2014-11-27T00:00:00"/>
    <s v="First Class"/>
    <s v="JP-15460"/>
    <s v="Jennifer Patt"/>
    <x v="1"/>
    <s v="United States"/>
    <s v="Dallas"/>
    <x v="5"/>
    <n v="75220"/>
    <x v="2"/>
    <s v="OFF-PA-10000477"/>
    <x v="1"/>
    <x v="10"/>
    <s v="Xerox 22"/>
    <n v="36.287999999999997"/>
    <n v="7"/>
    <n v="0.2"/>
    <n v="12.700799999999999"/>
    <x v="0"/>
  </r>
  <r>
    <n v="8976"/>
    <x v="4477"/>
    <x v="3"/>
    <x v="51"/>
    <d v="2014-11-27T00:00:00"/>
    <s v="First Class"/>
    <s v="JP-15460"/>
    <s v="Jennifer Patt"/>
    <x v="1"/>
    <s v="United States"/>
    <s v="Dallas"/>
    <x v="5"/>
    <n v="75220"/>
    <x v="2"/>
    <s v="OFF-PA-10002923"/>
    <x v="1"/>
    <x v="10"/>
    <s v="Xerox 1942"/>
    <n v="78.304000000000002"/>
    <n v="2"/>
    <n v="0.2"/>
    <n v="29.364000000000001"/>
    <x v="0"/>
  </r>
  <r>
    <n v="8977"/>
    <x v="4477"/>
    <x v="3"/>
    <x v="51"/>
    <d v="2014-11-27T00:00:00"/>
    <s v="First Class"/>
    <s v="JP-15460"/>
    <s v="Jennifer Patt"/>
    <x v="1"/>
    <s v="United States"/>
    <s v="Dallas"/>
    <x v="5"/>
    <n v="75220"/>
    <x v="2"/>
    <s v="FUR-TA-10003008"/>
    <x v="0"/>
    <x v="3"/>
    <s v="Lesro Round Back Collection Coffee Table, End Table"/>
    <n v="127.785"/>
    <n v="1"/>
    <n v="0.3"/>
    <n v="-31.0335"/>
    <x v="0"/>
  </r>
  <r>
    <n v="8978"/>
    <x v="4477"/>
    <x v="3"/>
    <x v="51"/>
    <d v="2014-11-27T00:00:00"/>
    <s v="First Class"/>
    <s v="JP-15460"/>
    <s v="Jennifer Patt"/>
    <x v="1"/>
    <s v="United States"/>
    <s v="Dallas"/>
    <x v="5"/>
    <n v="75220"/>
    <x v="2"/>
    <s v="OFF-BI-10003707"/>
    <x v="1"/>
    <x v="8"/>
    <s v="Aluminum Screw Posts"/>
    <n v="6.1040000000000001"/>
    <n v="2"/>
    <n v="0.8"/>
    <n v="-9.1560000000000006"/>
    <x v="0"/>
  </r>
  <r>
    <n v="8979"/>
    <x v="4478"/>
    <x v="2"/>
    <x v="935"/>
    <d v="2011-11-05T00:00:00"/>
    <s v="Second Class"/>
    <s v="DM-13345"/>
    <s v="Denise Monton"/>
    <x v="1"/>
    <s v="United States"/>
    <s v="Orange"/>
    <x v="30"/>
    <n v="7050"/>
    <x v="3"/>
    <s v="OFF-BI-10000546"/>
    <x v="1"/>
    <x v="8"/>
    <s v="Avery Durable Binders"/>
    <n v="5.76"/>
    <n v="2"/>
    <n v="0"/>
    <n v="2.8224"/>
    <x v="0"/>
  </r>
  <r>
    <n v="8980"/>
    <x v="4479"/>
    <x v="1"/>
    <x v="324"/>
    <d v="2012-10-24T00:00:00"/>
    <s v="Second Class"/>
    <s v="CS-11860"/>
    <s v="Cari Schnelling"/>
    <x v="0"/>
    <s v="United States"/>
    <s v="Dallas"/>
    <x v="5"/>
    <n v="75220"/>
    <x v="2"/>
    <s v="OFF-BI-10000404"/>
    <x v="1"/>
    <x v="8"/>
    <s v="Avery Printable Repositionable Plastic Tabs"/>
    <n v="1.72"/>
    <n v="1"/>
    <n v="0.8"/>
    <n v="-2.8380000000000001"/>
    <x v="2"/>
  </r>
  <r>
    <n v="8981"/>
    <x v="4480"/>
    <x v="2"/>
    <x v="644"/>
    <d v="2011-02-11T00:00:00"/>
    <s v="Second Class"/>
    <s v="DL-13315"/>
    <s v="Delfina Latchford"/>
    <x v="0"/>
    <s v="United States"/>
    <s v="Romeoville"/>
    <x v="10"/>
    <n v="60441"/>
    <x v="2"/>
    <s v="OFF-BI-10001196"/>
    <x v="1"/>
    <x v="8"/>
    <s v="Avery Flip-Chart Easel Binder, Black"/>
    <n v="8.952"/>
    <n v="2"/>
    <n v="0.8"/>
    <n v="-14.770799999999999"/>
    <x v="11"/>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x v="10"/>
  </r>
  <r>
    <n v="8983"/>
    <x v="4481"/>
    <x v="0"/>
    <x v="1193"/>
    <d v="2013-03-13T00:00:00"/>
    <s v="Standard Class"/>
    <s v="LC-16870"/>
    <s v="Lena Cacioppo"/>
    <x v="0"/>
    <s v="United States"/>
    <s v="Chicago"/>
    <x v="10"/>
    <n v="60623"/>
    <x v="2"/>
    <s v="OFF-BI-10004656"/>
    <x v="1"/>
    <x v="8"/>
    <s v="Peel &amp; Stick Add-On Corner Pockets"/>
    <n v="1.728"/>
    <n v="4"/>
    <n v="0.8"/>
    <n v="-2.7648000000000001"/>
    <x v="10"/>
  </r>
  <r>
    <n v="8984"/>
    <x v="4481"/>
    <x v="0"/>
    <x v="1193"/>
    <d v="2013-03-13T00:00:00"/>
    <s v="Standard Class"/>
    <s v="LC-16870"/>
    <s v="Lena Cacioppo"/>
    <x v="0"/>
    <s v="United States"/>
    <s v="Chicago"/>
    <x v="10"/>
    <n v="60623"/>
    <x v="2"/>
    <s v="FUR-FU-10003773"/>
    <x v="0"/>
    <x v="5"/>
    <s v="Eldon Cleatmat Plus Chair Mats for High Pile Carpets"/>
    <n v="159.04"/>
    <n v="5"/>
    <n v="0.6"/>
    <n v="-194.82400000000001"/>
    <x v="10"/>
  </r>
  <r>
    <n v="8985"/>
    <x v="4481"/>
    <x v="0"/>
    <x v="1193"/>
    <d v="2013-03-13T00:00:00"/>
    <s v="Standard Class"/>
    <s v="LC-16870"/>
    <s v="Lena Cacioppo"/>
    <x v="0"/>
    <s v="United States"/>
    <s v="Chicago"/>
    <x v="10"/>
    <n v="60623"/>
    <x v="2"/>
    <s v="FUR-TA-10000849"/>
    <x v="0"/>
    <x v="3"/>
    <s v="Bevis Rectangular Conference Tables"/>
    <n v="145.97999999999999"/>
    <n v="2"/>
    <n v="0.5"/>
    <n v="-99.266400000000004"/>
    <x v="10"/>
  </r>
  <r>
    <n v="8986"/>
    <x v="4482"/>
    <x v="1"/>
    <x v="155"/>
    <d v="2012-12-07T00:00:00"/>
    <s v="Standard Class"/>
    <s v="JG-15115"/>
    <s v="Jack Garza"/>
    <x v="0"/>
    <s v="United States"/>
    <s v="Jacksonville"/>
    <x v="3"/>
    <n v="28540"/>
    <x v="0"/>
    <s v="FUR-FU-10000222"/>
    <x v="0"/>
    <x v="5"/>
    <s v="Seth Thomas 16&quot; Steel Case Clock"/>
    <n v="77.951999999999998"/>
    <n v="3"/>
    <n v="0.2"/>
    <n v="12.667199999999999"/>
    <x v="4"/>
  </r>
  <r>
    <n v="8987"/>
    <x v="4482"/>
    <x v="1"/>
    <x v="155"/>
    <d v="2012-12-07T00:00:00"/>
    <s v="Standard Class"/>
    <s v="JG-15115"/>
    <s v="Jack Garza"/>
    <x v="0"/>
    <s v="United States"/>
    <s v="Jacksonville"/>
    <x v="3"/>
    <n v="28540"/>
    <x v="0"/>
    <s v="OFF-BI-10001718"/>
    <x v="1"/>
    <x v="8"/>
    <s v="GBC DocuBind P50 Personal Binding Machine"/>
    <n v="95.97"/>
    <n v="5"/>
    <n v="0.7"/>
    <n v="-73.576999999999998"/>
    <x v="4"/>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x v="4"/>
  </r>
  <r>
    <n v="8989"/>
    <x v="4482"/>
    <x v="1"/>
    <x v="155"/>
    <d v="2012-12-07T00:00:00"/>
    <s v="Standard Class"/>
    <s v="JG-15115"/>
    <s v="Jack Garza"/>
    <x v="0"/>
    <s v="United States"/>
    <s v="Jacksonville"/>
    <x v="3"/>
    <n v="28540"/>
    <x v="0"/>
    <s v="OFF-AR-10004078"/>
    <x v="1"/>
    <x v="6"/>
    <s v="Newell 312"/>
    <n v="9.3439999999999994"/>
    <n v="2"/>
    <n v="0.2"/>
    <n v="1.1679999999999999"/>
    <x v="4"/>
  </r>
  <r>
    <n v="8990"/>
    <x v="4483"/>
    <x v="1"/>
    <x v="100"/>
    <d v="2012-12-30T00:00:00"/>
    <s v="Standard Class"/>
    <s v="HM-14860"/>
    <s v="Harry Marie"/>
    <x v="1"/>
    <s v="United States"/>
    <s v="Springfield"/>
    <x v="25"/>
    <n v="65807"/>
    <x v="2"/>
    <s v="FUR-FU-10003026"/>
    <x v="0"/>
    <x v="5"/>
    <s v="Eldon Regeneration Recycled Desk Accessories, Black"/>
    <n v="9.68"/>
    <n v="2"/>
    <n v="0"/>
    <n v="3.7751999999999999"/>
    <x v="4"/>
  </r>
  <r>
    <n v="8991"/>
    <x v="4483"/>
    <x v="1"/>
    <x v="100"/>
    <d v="2012-12-30T00:00:00"/>
    <s v="Standard Class"/>
    <s v="HM-14860"/>
    <s v="Harry Marie"/>
    <x v="1"/>
    <s v="United States"/>
    <s v="Springfield"/>
    <x v="25"/>
    <n v="65807"/>
    <x v="2"/>
    <s v="TEC-CO-10003763"/>
    <x v="2"/>
    <x v="16"/>
    <s v="Canon PC1060 Personal Laser Copier"/>
    <n v="4899.93"/>
    <n v="7"/>
    <n v="0"/>
    <n v="2302.9670999999998"/>
    <x v="4"/>
  </r>
  <r>
    <n v="8992"/>
    <x v="4484"/>
    <x v="3"/>
    <x v="172"/>
    <d v="2014-10-07T00:00:00"/>
    <s v="Standard Class"/>
    <s v="TN-21040"/>
    <s v="Tanja Norvell"/>
    <x v="2"/>
    <s v="United States"/>
    <s v="San Francisco"/>
    <x v="1"/>
    <n v="94110"/>
    <x v="1"/>
    <s v="TEC-AC-10004708"/>
    <x v="2"/>
    <x v="11"/>
    <s v="Sony 32GB Class 10 Micro SDHC R40 Memory Card"/>
    <n v="104.75"/>
    <n v="5"/>
    <n v="0"/>
    <n v="21.997499999999999"/>
    <x v="2"/>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x v="2"/>
  </r>
  <r>
    <n v="8994"/>
    <x v="4485"/>
    <x v="3"/>
    <x v="524"/>
    <d v="2014-10-22T00:00:00"/>
    <s v="Standard Class"/>
    <s v="VP-21760"/>
    <s v="Victoria Pisteka"/>
    <x v="1"/>
    <s v="United States"/>
    <s v="Columbia"/>
    <x v="18"/>
    <n v="38401"/>
    <x v="0"/>
    <s v="FUR-TA-10001950"/>
    <x v="0"/>
    <x v="3"/>
    <s v="Balt Solid Wood Round Tables"/>
    <n v="1875.258"/>
    <n v="7"/>
    <n v="0.4"/>
    <n v="-968.88329999999996"/>
    <x v="2"/>
  </r>
  <r>
    <n v="8995"/>
    <x v="4486"/>
    <x v="2"/>
    <x v="860"/>
    <d v="2011-08-17T00:00:00"/>
    <s v="First Class"/>
    <s v="CS-12355"/>
    <s v="Christine Sundaresam"/>
    <x v="0"/>
    <s v="United States"/>
    <s v="Hollywood"/>
    <x v="2"/>
    <n v="33021"/>
    <x v="0"/>
    <s v="OFF-PA-10000312"/>
    <x v="1"/>
    <x v="10"/>
    <s v="Xerox 1955"/>
    <n v="91.36"/>
    <n v="5"/>
    <n v="0.2"/>
    <n v="29.692"/>
    <x v="6"/>
  </r>
  <r>
    <n v="8996"/>
    <x v="4486"/>
    <x v="2"/>
    <x v="860"/>
    <d v="2011-08-17T00:00:00"/>
    <s v="First Class"/>
    <s v="CS-12355"/>
    <s v="Christine Sundaresam"/>
    <x v="0"/>
    <s v="United States"/>
    <s v="Hollywood"/>
    <x v="2"/>
    <n v="33021"/>
    <x v="0"/>
    <s v="OFF-AP-10004708"/>
    <x v="1"/>
    <x v="9"/>
    <s v="Fellowes Superior 10 Outlet Split Surge Protector"/>
    <n v="152.24"/>
    <n v="5"/>
    <n v="0.2"/>
    <n v="17.126999999999999"/>
    <x v="6"/>
  </r>
  <r>
    <n v="8997"/>
    <x v="4487"/>
    <x v="3"/>
    <x v="343"/>
    <d v="2014-11-14T00:00:00"/>
    <s v="First Class"/>
    <s v="PG-18820"/>
    <s v="Patrick Gardner"/>
    <x v="0"/>
    <s v="United States"/>
    <s v="Dallas"/>
    <x v="5"/>
    <n v="75081"/>
    <x v="2"/>
    <s v="TEC-PH-10004531"/>
    <x v="2"/>
    <x v="7"/>
    <s v="OtterBox Commuter Series Case - iPhone 5 &amp; 5s"/>
    <n v="35.183999999999997"/>
    <n v="2"/>
    <n v="0.2"/>
    <n v="12.314399999999999"/>
    <x v="0"/>
  </r>
  <r>
    <n v="8998"/>
    <x v="4488"/>
    <x v="3"/>
    <x v="177"/>
    <d v="2014-03-21T00:00:00"/>
    <s v="Same Day"/>
    <s v="HG-14845"/>
    <s v="Harry Greene"/>
    <x v="0"/>
    <s v="United States"/>
    <s v="Houston"/>
    <x v="5"/>
    <n v="77041"/>
    <x v="2"/>
    <s v="OFF-PA-10000474"/>
    <x v="1"/>
    <x v="10"/>
    <s v="Staples"/>
    <n v="56.704000000000001"/>
    <n v="2"/>
    <n v="0.2"/>
    <n v="19.137599999999999"/>
    <x v="10"/>
  </r>
  <r>
    <n v="8999"/>
    <x v="4488"/>
    <x v="3"/>
    <x v="177"/>
    <d v="2014-03-21T00:00:00"/>
    <s v="Same Day"/>
    <s v="HG-14845"/>
    <s v="Harry Greene"/>
    <x v="0"/>
    <s v="United States"/>
    <s v="Houston"/>
    <x v="5"/>
    <n v="77041"/>
    <x v="2"/>
    <s v="OFF-PA-10002377"/>
    <x v="1"/>
    <x v="10"/>
    <s v="Xerox 1916"/>
    <n v="274.06400000000002"/>
    <n v="7"/>
    <n v="0.2"/>
    <n v="102.774"/>
    <x v="10"/>
  </r>
  <r>
    <n v="9000"/>
    <x v="4489"/>
    <x v="3"/>
    <x v="726"/>
    <d v="2014-05-18T00:00:00"/>
    <s v="Standard Class"/>
    <s v="MH-18115"/>
    <s v="Mick Hernandez"/>
    <x v="2"/>
    <s v="United States"/>
    <s v="Philadelphia"/>
    <x v="9"/>
    <n v="19140"/>
    <x v="3"/>
    <s v="FUR-CH-10001482"/>
    <x v="0"/>
    <x v="1"/>
    <s v="Office Star - Mesh Screen back chair with Vinyl seat"/>
    <n v="458.43"/>
    <n v="5"/>
    <n v="0.3"/>
    <n v="-124.431"/>
    <x v="5"/>
  </r>
  <r>
    <n v="9001"/>
    <x v="4490"/>
    <x v="2"/>
    <x v="169"/>
    <d v="2011-06-22T00:00:00"/>
    <s v="Same Day"/>
    <s v="TB-21280"/>
    <s v="Toby Braunhardt"/>
    <x v="0"/>
    <s v="United States"/>
    <s v="Phoenix"/>
    <x v="16"/>
    <n v="85023"/>
    <x v="1"/>
    <s v="OFF-BI-10001553"/>
    <x v="1"/>
    <x v="8"/>
    <s v="SpineVue Locking Slant-D Ring Binders by Cardinal"/>
    <n v="8.2260000000000009"/>
    <n v="3"/>
    <n v="0.7"/>
    <n v="-6.0324"/>
    <x v="1"/>
  </r>
  <r>
    <n v="9002"/>
    <x v="4491"/>
    <x v="2"/>
    <x v="266"/>
    <d v="2011-12-09T00:00:00"/>
    <s v="Standard Class"/>
    <s v="EM-13825"/>
    <s v="Elizabeth Moffitt"/>
    <x v="1"/>
    <s v="United States"/>
    <s v="Sandy Springs"/>
    <x v="32"/>
    <n v="30328"/>
    <x v="0"/>
    <s v="TEC-AC-10000199"/>
    <x v="2"/>
    <x v="11"/>
    <s v="Kingston Digital DataTraveler 8GB USB 2.0"/>
    <n v="5.95"/>
    <n v="1"/>
    <n v="0"/>
    <n v="0.83299999999999996"/>
    <x v="4"/>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x v="4"/>
  </r>
  <r>
    <n v="9004"/>
    <x v="4492"/>
    <x v="1"/>
    <x v="57"/>
    <d v="2012-04-06T00:00:00"/>
    <s v="Same Day"/>
    <s v="JF-15415"/>
    <s v="Jennifer Ferguson"/>
    <x v="0"/>
    <s v="United States"/>
    <s v="Spokane"/>
    <x v="4"/>
    <n v="99207"/>
    <x v="1"/>
    <s v="TEC-AC-10001767"/>
    <x v="2"/>
    <x v="11"/>
    <s v="SanDisk Ultra 64 GB MicroSDHC Class 10 Memory Card"/>
    <n v="239.94"/>
    <n v="6"/>
    <n v="0"/>
    <n v="26.3934"/>
    <x v="3"/>
  </r>
  <r>
    <n v="9005"/>
    <x v="4492"/>
    <x v="1"/>
    <x v="57"/>
    <d v="2012-04-06T00:00:00"/>
    <s v="Same Day"/>
    <s v="JF-15415"/>
    <s v="Jennifer Ferguson"/>
    <x v="0"/>
    <s v="United States"/>
    <s v="Spokane"/>
    <x v="4"/>
    <n v="99207"/>
    <x v="1"/>
    <s v="OFF-AR-10002467"/>
    <x v="1"/>
    <x v="6"/>
    <s v="Dixon Ticonderoga Pencils"/>
    <n v="23.84"/>
    <n v="8"/>
    <n v="0"/>
    <n v="6.4367999999999999"/>
    <x v="3"/>
  </r>
  <r>
    <n v="9006"/>
    <x v="4493"/>
    <x v="3"/>
    <x v="551"/>
    <d v="2014-11-19T00:00:00"/>
    <s v="Same Day"/>
    <s v="NB-18655"/>
    <s v="Nona Balk"/>
    <x v="1"/>
    <s v="United States"/>
    <s v="Milwaukee"/>
    <x v="6"/>
    <n v="53209"/>
    <x v="2"/>
    <s v="OFF-ST-10001321"/>
    <x v="1"/>
    <x v="4"/>
    <s v="Decoflex Hanging Personal Folder File, Blue"/>
    <n v="92.52"/>
    <n v="6"/>
    <n v="0"/>
    <n v="24.980399999999999"/>
    <x v="0"/>
  </r>
  <r>
    <n v="9007"/>
    <x v="4493"/>
    <x v="3"/>
    <x v="551"/>
    <d v="2014-11-19T00:00:00"/>
    <s v="Same Day"/>
    <s v="NB-18655"/>
    <s v="Nona Balk"/>
    <x v="1"/>
    <s v="United States"/>
    <s v="Milwaukee"/>
    <x v="6"/>
    <n v="53209"/>
    <x v="2"/>
    <s v="OFF-ST-10000777"/>
    <x v="1"/>
    <x v="4"/>
    <s v="Companion Letter/Legal File, Black"/>
    <n v="37.76"/>
    <n v="1"/>
    <n v="0"/>
    <n v="10.572800000000001"/>
    <x v="0"/>
  </r>
  <r>
    <n v="9008"/>
    <x v="4493"/>
    <x v="3"/>
    <x v="551"/>
    <d v="2014-11-19T00:00:00"/>
    <s v="Same Day"/>
    <s v="NB-18655"/>
    <s v="Nona Balk"/>
    <x v="1"/>
    <s v="United States"/>
    <s v="Milwaukee"/>
    <x v="6"/>
    <n v="53209"/>
    <x v="2"/>
    <s v="OFF-LA-10003720"/>
    <x v="1"/>
    <x v="2"/>
    <s v="Avery 487"/>
    <n v="7.38"/>
    <n v="2"/>
    <n v="0"/>
    <n v="3.4685999999999999"/>
    <x v="0"/>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x v="0"/>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x v="7"/>
  </r>
  <r>
    <n v="9011"/>
    <x v="4495"/>
    <x v="3"/>
    <x v="240"/>
    <d v="2014-05-24T00:00:00"/>
    <s v="Standard Class"/>
    <s v="ND-18460"/>
    <s v="Neil Ducich"/>
    <x v="1"/>
    <s v="United States"/>
    <s v="Huntsville"/>
    <x v="19"/>
    <n v="35810"/>
    <x v="0"/>
    <s v="OFF-BI-10001787"/>
    <x v="1"/>
    <x v="8"/>
    <s v="Wilson Jones Four-Pocket Poly Binders"/>
    <n v="26.16"/>
    <n v="4"/>
    <n v="0"/>
    <n v="12.8184"/>
    <x v="5"/>
  </r>
  <r>
    <n v="9012"/>
    <x v="4496"/>
    <x v="1"/>
    <x v="139"/>
    <d v="2012-12-21T00:00:00"/>
    <s v="First Class"/>
    <s v="ED-13885"/>
    <s v="Emily Ducich"/>
    <x v="2"/>
    <s v="United States"/>
    <s v="Houston"/>
    <x v="5"/>
    <n v="77036"/>
    <x v="2"/>
    <s v="TEC-AC-10004353"/>
    <x v="2"/>
    <x v="11"/>
    <s v="Hypercom P1300 Pinpad"/>
    <n v="100.8"/>
    <n v="2"/>
    <n v="0.2"/>
    <n v="21.42"/>
    <x v="4"/>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x v="11"/>
  </r>
  <r>
    <n v="9014"/>
    <x v="4498"/>
    <x v="3"/>
    <x v="257"/>
    <d v="2014-03-23T00:00:00"/>
    <s v="Standard Class"/>
    <s v="BP-11050"/>
    <s v="Barry Pond"/>
    <x v="1"/>
    <s v="United States"/>
    <s v="Los Angeles"/>
    <x v="1"/>
    <n v="90008"/>
    <x v="1"/>
    <s v="OFF-AR-10002766"/>
    <x v="1"/>
    <x v="6"/>
    <s v="Prang Drawing Pencil Set"/>
    <n v="13.9"/>
    <n v="5"/>
    <n v="0"/>
    <n v="3.7530000000000001"/>
    <x v="10"/>
  </r>
  <r>
    <n v="9015"/>
    <x v="4498"/>
    <x v="3"/>
    <x v="257"/>
    <d v="2014-03-23T00:00:00"/>
    <s v="Standard Class"/>
    <s v="BP-11050"/>
    <s v="Barry Pond"/>
    <x v="1"/>
    <s v="United States"/>
    <s v="Los Angeles"/>
    <x v="1"/>
    <n v="90008"/>
    <x v="1"/>
    <s v="OFF-EN-10003072"/>
    <x v="1"/>
    <x v="12"/>
    <s v="Peel &amp; Seel Envelopes"/>
    <n v="19.399999999999999"/>
    <n v="5"/>
    <n v="0"/>
    <n v="9.3119999999999994"/>
    <x v="10"/>
  </r>
  <r>
    <n v="9016"/>
    <x v="4499"/>
    <x v="0"/>
    <x v="907"/>
    <d v="2013-12-24T00:00:00"/>
    <s v="Standard Class"/>
    <s v="NS-18640"/>
    <s v="Noel Staavos"/>
    <x v="1"/>
    <s v="United States"/>
    <s v="Carlsbad"/>
    <x v="27"/>
    <n v="88220"/>
    <x v="1"/>
    <s v="OFF-BI-10001636"/>
    <x v="1"/>
    <x v="8"/>
    <s v="Ibico Plastic and Wire Spiral Binding Combs"/>
    <n v="13.488"/>
    <n v="2"/>
    <n v="0.2"/>
    <n v="4.3836000000000004"/>
    <x v="4"/>
  </r>
  <r>
    <n v="9017"/>
    <x v="4499"/>
    <x v="0"/>
    <x v="907"/>
    <d v="2013-12-24T00:00:00"/>
    <s v="Standard Class"/>
    <s v="NS-18640"/>
    <s v="Noel Staavos"/>
    <x v="1"/>
    <s v="United States"/>
    <s v="Carlsbad"/>
    <x v="27"/>
    <n v="88220"/>
    <x v="1"/>
    <s v="OFF-BI-10000948"/>
    <x v="1"/>
    <x v="8"/>
    <s v="GBC Laser Imprintable Binding System Covers, Desert Sand"/>
    <n v="11.416"/>
    <n v="1"/>
    <n v="0.2"/>
    <n v="3.8529"/>
    <x v="4"/>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x v="10"/>
  </r>
  <r>
    <n v="9019"/>
    <x v="4500"/>
    <x v="0"/>
    <x v="253"/>
    <d v="2013-03-29T00:00:00"/>
    <s v="Second Class"/>
    <s v="MV-17485"/>
    <s v="Mark Van Huff"/>
    <x v="0"/>
    <s v="United States"/>
    <s v="Pocatello"/>
    <x v="45"/>
    <n v="83201"/>
    <x v="1"/>
    <s v="OFF-BI-10002215"/>
    <x v="1"/>
    <x v="8"/>
    <s v="Wilson Jones Hanging View Binder, White, 1&quot;"/>
    <n v="17.04"/>
    <n v="3"/>
    <n v="0.2"/>
    <n v="5.5380000000000003"/>
    <x v="10"/>
  </r>
  <r>
    <n v="9020"/>
    <x v="4501"/>
    <x v="2"/>
    <x v="757"/>
    <d v="2011-12-18T00:00:00"/>
    <s v="Second Class"/>
    <s v="LE-16810"/>
    <s v="Laurel Elliston"/>
    <x v="0"/>
    <s v="United States"/>
    <s v="Springfield"/>
    <x v="17"/>
    <n v="22153"/>
    <x v="0"/>
    <s v="TEC-AC-10001314"/>
    <x v="2"/>
    <x v="11"/>
    <s v="Case Logic 2.4GHz Wireless Keyboard"/>
    <n v="99.98"/>
    <n v="2"/>
    <n v="0"/>
    <n v="7.9984000000000002"/>
    <x v="4"/>
  </r>
  <r>
    <n v="9021"/>
    <x v="4501"/>
    <x v="2"/>
    <x v="757"/>
    <d v="2011-12-18T00:00:00"/>
    <s v="Second Class"/>
    <s v="LE-16810"/>
    <s v="Laurel Elliston"/>
    <x v="0"/>
    <s v="United States"/>
    <s v="Springfield"/>
    <x v="17"/>
    <n v="22153"/>
    <x v="0"/>
    <s v="FUR-FU-10002268"/>
    <x v="0"/>
    <x v="5"/>
    <s v="Ultra Door Push Plate"/>
    <n v="29.46"/>
    <n v="6"/>
    <n v="0"/>
    <n v="9.7218"/>
    <x v="4"/>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x v="0"/>
  </r>
  <r>
    <n v="9023"/>
    <x v="4503"/>
    <x v="0"/>
    <x v="250"/>
    <d v="2013-08-24T00:00:00"/>
    <s v="First Class"/>
    <s v="TC-21475"/>
    <s v="Tony Chapman"/>
    <x v="2"/>
    <s v="United States"/>
    <s v="Fort Collins"/>
    <x v="22"/>
    <n v="80525"/>
    <x v="1"/>
    <s v="FUR-FU-10001979"/>
    <x v="0"/>
    <x v="5"/>
    <s v="Dana Halogen Swing-Arm Architect Lamp"/>
    <n v="98.328000000000003"/>
    <n v="3"/>
    <n v="0.2"/>
    <n v="9.8328000000000007"/>
    <x v="6"/>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x v="1"/>
  </r>
  <r>
    <n v="9025"/>
    <x v="4505"/>
    <x v="0"/>
    <x v="190"/>
    <d v="2013-07-03T00:00:00"/>
    <s v="Standard Class"/>
    <s v="VP-21760"/>
    <s v="Victoria Pisteka"/>
    <x v="1"/>
    <s v="United States"/>
    <s v="New York City"/>
    <x v="15"/>
    <n v="10035"/>
    <x v="3"/>
    <s v="TEC-AC-10002018"/>
    <x v="2"/>
    <x v="11"/>
    <s v="AmazonBasics 3-Button USB Wired Mouse"/>
    <n v="20.97"/>
    <n v="3"/>
    <n v="0"/>
    <n v="9.0170999999999992"/>
    <x v="1"/>
  </r>
  <r>
    <n v="9026"/>
    <x v="4505"/>
    <x v="0"/>
    <x v="190"/>
    <d v="2013-07-03T00:00:00"/>
    <s v="Standard Class"/>
    <s v="VP-21760"/>
    <s v="Victoria Pisteka"/>
    <x v="1"/>
    <s v="United States"/>
    <s v="New York City"/>
    <x v="15"/>
    <n v="10035"/>
    <x v="3"/>
    <s v="TEC-AC-10000397"/>
    <x v="2"/>
    <x v="11"/>
    <s v="Perixx PERIBOARD-512B, Ergonomic Split Keyboard"/>
    <n v="139.96"/>
    <n v="4"/>
    <n v="0"/>
    <n v="9.7972000000000001"/>
    <x v="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x v="1"/>
  </r>
  <r>
    <n v="9028"/>
    <x v="4506"/>
    <x v="0"/>
    <x v="42"/>
    <d v="2013-09-23T00:00:00"/>
    <s v="Standard Class"/>
    <s v="PO-18865"/>
    <s v="Patrick O'Donnell"/>
    <x v="0"/>
    <s v="United States"/>
    <s v="Marlborough"/>
    <x v="31"/>
    <n v="1752"/>
    <x v="3"/>
    <s v="FUR-FU-10002597"/>
    <x v="0"/>
    <x v="5"/>
    <s v="C-Line Magnetic Cubicle Keepers, Clear Polypropylene"/>
    <n v="14.82"/>
    <n v="3"/>
    <n v="0"/>
    <n v="6.2244000000000002"/>
    <x v="8"/>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x v="8"/>
  </r>
  <r>
    <n v="9030"/>
    <x v="4507"/>
    <x v="2"/>
    <x v="667"/>
    <d v="2011-07-23T00:00:00"/>
    <s v="Standard Class"/>
    <s v="JL-15130"/>
    <s v="Jack Lebron"/>
    <x v="0"/>
    <s v="United States"/>
    <s v="New Rochelle"/>
    <x v="15"/>
    <n v="10801"/>
    <x v="3"/>
    <s v="OFF-BI-10002103"/>
    <x v="1"/>
    <x v="8"/>
    <s v="Cardinal Slant-D Ring Binder, Heavy Gauge Vinyl"/>
    <n v="13.904"/>
    <n v="2"/>
    <n v="0.2"/>
    <n v="4.5187999999999997"/>
    <x v="7"/>
  </r>
  <r>
    <n v="9031"/>
    <x v="4508"/>
    <x v="3"/>
    <x v="853"/>
    <d v="2014-09-02T00:00:00"/>
    <s v="Same Day"/>
    <s v="RW-19540"/>
    <s v="Rick Wilson"/>
    <x v="1"/>
    <s v="United States"/>
    <s v="Seattle"/>
    <x v="4"/>
    <n v="98103"/>
    <x v="1"/>
    <s v="OFF-AP-10001005"/>
    <x v="1"/>
    <x v="9"/>
    <s v="Honeywell Quietcare HEPA Air Cleaner"/>
    <n v="314.60000000000002"/>
    <n v="4"/>
    <n v="0"/>
    <n v="103.818"/>
    <x v="8"/>
  </r>
  <r>
    <n v="9032"/>
    <x v="4508"/>
    <x v="3"/>
    <x v="853"/>
    <d v="2014-09-02T00:00:00"/>
    <s v="Same Day"/>
    <s v="RW-19540"/>
    <s v="Rick Wilson"/>
    <x v="1"/>
    <s v="United States"/>
    <s v="Seattle"/>
    <x v="4"/>
    <n v="98103"/>
    <x v="1"/>
    <s v="FUR-TA-10002607"/>
    <x v="0"/>
    <x v="3"/>
    <s v="KI Conference Tables"/>
    <n v="283.56"/>
    <n v="4"/>
    <n v="0"/>
    <n v="45.369599999999998"/>
    <x v="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x v="1"/>
  </r>
  <r>
    <n v="9034"/>
    <x v="4510"/>
    <x v="2"/>
    <x v="814"/>
    <d v="2011-09-07T00:00:00"/>
    <s v="Standard Class"/>
    <s v="SC-20095"/>
    <s v="Sanjit Chand"/>
    <x v="0"/>
    <s v="United States"/>
    <s v="Fayetteville"/>
    <x v="36"/>
    <n v="72701"/>
    <x v="0"/>
    <s v="OFF-BI-10001359"/>
    <x v="1"/>
    <x v="8"/>
    <s v="GBC DocuBind TL300 Electric Binding System"/>
    <n v="1793.98"/>
    <n v="2"/>
    <n v="0"/>
    <n v="843.17060000000004"/>
    <x v="8"/>
  </r>
  <r>
    <n v="9035"/>
    <x v="4511"/>
    <x v="1"/>
    <x v="486"/>
    <d v="2012-10-05T00:00:00"/>
    <s v="Standard Class"/>
    <s v="EM-13960"/>
    <s v="Eric Murdock"/>
    <x v="0"/>
    <s v="United States"/>
    <s v="Quincy"/>
    <x v="10"/>
    <n v="62301"/>
    <x v="2"/>
    <s v="OFF-BI-10003196"/>
    <x v="1"/>
    <x v="8"/>
    <s v="Accohide Poly Flexible Ring Binders"/>
    <n v="2.992"/>
    <n v="4"/>
    <n v="0.8"/>
    <n v="-4.4880000000000004"/>
    <x v="2"/>
  </r>
  <r>
    <n v="9036"/>
    <x v="4511"/>
    <x v="1"/>
    <x v="486"/>
    <d v="2012-10-05T00:00:00"/>
    <s v="Standard Class"/>
    <s v="EM-13960"/>
    <s v="Eric Murdock"/>
    <x v="0"/>
    <s v="United States"/>
    <s v="Quincy"/>
    <x v="10"/>
    <n v="62301"/>
    <x v="2"/>
    <s v="TEC-AC-10003657"/>
    <x v="2"/>
    <x v="11"/>
    <s v="Lenovo 17-Key USB Numeric Keypad"/>
    <n v="108.768"/>
    <n v="4"/>
    <n v="0.2"/>
    <n v="2.7191999999999998"/>
    <x v="2"/>
  </r>
  <r>
    <n v="9037"/>
    <x v="4512"/>
    <x v="1"/>
    <x v="1003"/>
    <d v="2012-04-10T00:00:00"/>
    <s v="First Class"/>
    <s v="RP-19390"/>
    <s v="Resi PÃ¶lking"/>
    <x v="0"/>
    <s v="United States"/>
    <s v="New York City"/>
    <x v="15"/>
    <n v="10035"/>
    <x v="3"/>
    <s v="OFF-PA-10002262"/>
    <x v="1"/>
    <x v="10"/>
    <s v="Xerox 192"/>
    <n v="25.92"/>
    <n v="4"/>
    <n v="0"/>
    <n v="12.441599999999999"/>
    <x v="3"/>
  </r>
  <r>
    <n v="9038"/>
    <x v="4512"/>
    <x v="1"/>
    <x v="1003"/>
    <d v="2012-04-10T00:00:00"/>
    <s v="First Class"/>
    <s v="RP-19390"/>
    <s v="Resi PÃ¶lking"/>
    <x v="0"/>
    <s v="United States"/>
    <s v="New York City"/>
    <x v="15"/>
    <n v="10035"/>
    <x v="3"/>
    <s v="OFF-ST-10002214"/>
    <x v="1"/>
    <x v="4"/>
    <s v="X-Rack File for Hanging Folders"/>
    <n v="22.58"/>
    <n v="2"/>
    <n v="0"/>
    <n v="5.8708"/>
    <x v="3"/>
  </r>
  <r>
    <n v="9039"/>
    <x v="4513"/>
    <x v="3"/>
    <x v="610"/>
    <d v="2014-11-22T00:00:00"/>
    <s v="Same Day"/>
    <s v="HZ-14950"/>
    <s v="Henia Zydlo"/>
    <x v="0"/>
    <s v="United States"/>
    <s v="Houston"/>
    <x v="5"/>
    <n v="77095"/>
    <x v="2"/>
    <s v="TEC-PH-10003555"/>
    <x v="2"/>
    <x v="7"/>
    <s v="Motorola HK250 Universal Bluetooth Headset"/>
    <n v="55.176000000000002"/>
    <n v="3"/>
    <n v="0.2"/>
    <n v="-12.4146"/>
    <x v="0"/>
  </r>
  <r>
    <n v="9040"/>
    <x v="4514"/>
    <x v="0"/>
    <x v="907"/>
    <d v="2013-12-22T00:00:00"/>
    <s v="Standard Class"/>
    <s v="AB-10105"/>
    <s v="Adrian Barton"/>
    <x v="0"/>
    <s v="United States"/>
    <s v="Detroit"/>
    <x v="12"/>
    <n v="48205"/>
    <x v="2"/>
    <s v="OFF-BI-10000545"/>
    <x v="1"/>
    <x v="8"/>
    <s v="GBC Ibimaster 500 Manual ProClick Binding System"/>
    <n v="9892.74"/>
    <n v="13"/>
    <n v="0"/>
    <n v="4946.37"/>
    <x v="4"/>
  </r>
  <r>
    <n v="9041"/>
    <x v="4515"/>
    <x v="2"/>
    <x v="111"/>
    <d v="2011-09-24T00:00:00"/>
    <s v="Standard Class"/>
    <s v="ND-18460"/>
    <s v="Neil Ducich"/>
    <x v="1"/>
    <s v="United States"/>
    <s v="Chandler"/>
    <x v="16"/>
    <n v="85224"/>
    <x v="1"/>
    <s v="FUR-TA-10004607"/>
    <x v="0"/>
    <x v="3"/>
    <s v="Hon 2111 Invitation Series Straight Table"/>
    <n v="73.915000000000006"/>
    <n v="1"/>
    <n v="0.5"/>
    <n v="-45.827300000000001"/>
    <x v="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x v="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x v="8"/>
  </r>
  <r>
    <n v="9044"/>
    <x v="4518"/>
    <x v="0"/>
    <x v="77"/>
    <d v="2013-11-14T00:00:00"/>
    <s v="Standard Class"/>
    <s v="ML-17395"/>
    <s v="Marina Lichtenstein"/>
    <x v="1"/>
    <s v="United States"/>
    <s v="San Francisco"/>
    <x v="1"/>
    <n v="94122"/>
    <x v="1"/>
    <s v="TEC-AC-10003911"/>
    <x v="2"/>
    <x v="11"/>
    <s v="NETGEAR AC1750 Dual Band GigabitÂ Smart WiFi Router"/>
    <n v="479.97"/>
    <n v="3"/>
    <n v="0"/>
    <n v="163.18979999999999"/>
    <x v="0"/>
  </r>
  <r>
    <n v="9045"/>
    <x v="4519"/>
    <x v="3"/>
    <x v="819"/>
    <d v="2014-12-21T00:00:00"/>
    <s v="Second Class"/>
    <s v="KM-16225"/>
    <s v="Kalyca Meade"/>
    <x v="1"/>
    <s v="United States"/>
    <s v="Sunnyvale"/>
    <x v="1"/>
    <n v="94086"/>
    <x v="1"/>
    <s v="OFF-BI-10003196"/>
    <x v="1"/>
    <x v="8"/>
    <s v="Accohide Poly Flexible Ring Binders"/>
    <n v="5.984"/>
    <n v="2"/>
    <n v="0.2"/>
    <n v="2.2440000000000002"/>
    <x v="4"/>
  </r>
  <r>
    <n v="9046"/>
    <x v="4519"/>
    <x v="3"/>
    <x v="819"/>
    <d v="2014-12-21T00:00:00"/>
    <s v="Second Class"/>
    <s v="KM-16225"/>
    <s v="Kalyca Meade"/>
    <x v="1"/>
    <s v="United States"/>
    <s v="Sunnyvale"/>
    <x v="1"/>
    <n v="94086"/>
    <x v="1"/>
    <s v="TEC-AC-10000358"/>
    <x v="2"/>
    <x v="11"/>
    <s v="ImationÂ SecureÂ DriveÂ + Hardware Encrypted USBÂ flash driveÂ - 16 GB"/>
    <n v="189.95"/>
    <n v="5"/>
    <n v="0"/>
    <n v="45.588000000000001"/>
    <x v="4"/>
  </r>
  <r>
    <n v="9047"/>
    <x v="4519"/>
    <x v="3"/>
    <x v="819"/>
    <d v="2014-12-21T00:00:00"/>
    <s v="Second Class"/>
    <s v="KM-16225"/>
    <s v="Kalyca Meade"/>
    <x v="1"/>
    <s v="United States"/>
    <s v="Sunnyvale"/>
    <x v="1"/>
    <n v="94086"/>
    <x v="1"/>
    <s v="TEC-AC-10000057"/>
    <x v="2"/>
    <x v="11"/>
    <s v="Microsoft Natural Ergonomic Keyboard 4000"/>
    <n v="149.94999999999999"/>
    <n v="5"/>
    <n v="0"/>
    <n v="31.4895"/>
    <x v="4"/>
  </r>
  <r>
    <n v="9048"/>
    <x v="4519"/>
    <x v="3"/>
    <x v="819"/>
    <d v="2014-12-21T00:00:00"/>
    <s v="Second Class"/>
    <s v="KM-16225"/>
    <s v="Kalyca Meade"/>
    <x v="1"/>
    <s v="United States"/>
    <s v="Sunnyvale"/>
    <x v="1"/>
    <n v="94086"/>
    <x v="1"/>
    <s v="OFF-AR-10001988"/>
    <x v="1"/>
    <x v="6"/>
    <s v="Bulldog Table or Wall-Mount Pencil Sharpener"/>
    <n v="29.95"/>
    <n v="5"/>
    <n v="0"/>
    <n v="8.6854999999999993"/>
    <x v="4"/>
  </r>
  <r>
    <n v="9049"/>
    <x v="4519"/>
    <x v="3"/>
    <x v="819"/>
    <d v="2014-12-21T00:00:00"/>
    <s v="Second Class"/>
    <s v="KM-16225"/>
    <s v="Kalyca Meade"/>
    <x v="1"/>
    <s v="United States"/>
    <s v="Sunnyvale"/>
    <x v="1"/>
    <n v="94086"/>
    <x v="1"/>
    <s v="OFF-LA-10003498"/>
    <x v="1"/>
    <x v="2"/>
    <s v="Avery 475"/>
    <n v="44.4"/>
    <n v="3"/>
    <n v="0"/>
    <n v="22.2"/>
    <x v="4"/>
  </r>
  <r>
    <n v="9050"/>
    <x v="4520"/>
    <x v="2"/>
    <x v="158"/>
    <d v="2011-09-25T00:00:00"/>
    <s v="Standard Class"/>
    <s v="SL-20155"/>
    <s v="Sara Luxemburg"/>
    <x v="2"/>
    <s v="United States"/>
    <s v="New York City"/>
    <x v="15"/>
    <n v="10011"/>
    <x v="3"/>
    <s v="OFF-AR-10002956"/>
    <x v="1"/>
    <x v="6"/>
    <s v="Boston 16801 Nautilus Battery Pencil Sharpener"/>
    <n v="66.03"/>
    <n v="3"/>
    <n v="0"/>
    <n v="17.1678"/>
    <x v="8"/>
  </r>
  <r>
    <n v="9051"/>
    <x v="4521"/>
    <x v="1"/>
    <x v="1211"/>
    <d v="2012-05-22T00:00:00"/>
    <s v="Standard Class"/>
    <s v="AJ-10780"/>
    <s v="Anthony Jacobs"/>
    <x v="1"/>
    <s v="United States"/>
    <s v="Los Angeles"/>
    <x v="1"/>
    <n v="90004"/>
    <x v="1"/>
    <s v="OFF-PA-10003724"/>
    <x v="1"/>
    <x v="10"/>
    <s v="Wirebound Message Book, 4 per Page"/>
    <n v="10.86"/>
    <n v="2"/>
    <n v="0"/>
    <n v="5.3213999999999997"/>
    <x v="5"/>
  </r>
  <r>
    <n v="9052"/>
    <x v="4522"/>
    <x v="2"/>
    <x v="959"/>
    <d v="2011-03-31T00:00:00"/>
    <s v="Second Class"/>
    <s v="DK-12835"/>
    <s v="Damala Kotsonis"/>
    <x v="1"/>
    <s v="United States"/>
    <s v="San Francisco"/>
    <x v="1"/>
    <n v="94122"/>
    <x v="1"/>
    <s v="OFF-AR-10004272"/>
    <x v="1"/>
    <x v="6"/>
    <s v="Newell 308"/>
    <n v="3.36"/>
    <n v="2"/>
    <n v="0"/>
    <n v="0.84"/>
    <x v="10"/>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x v="10"/>
  </r>
  <r>
    <n v="9054"/>
    <x v="4522"/>
    <x v="2"/>
    <x v="959"/>
    <d v="2011-03-31T00:00:00"/>
    <s v="Second Class"/>
    <s v="DK-12835"/>
    <s v="Damala Kotsonis"/>
    <x v="1"/>
    <s v="United States"/>
    <s v="San Francisco"/>
    <x v="1"/>
    <n v="94122"/>
    <x v="1"/>
    <s v="TEC-PH-10004100"/>
    <x v="2"/>
    <x v="7"/>
    <s v="Griffin GC17055 Auxiliary Audio Cable"/>
    <n v="28.783999999999999"/>
    <n v="2"/>
    <n v="0.2"/>
    <n v="2.8784000000000001"/>
    <x v="10"/>
  </r>
  <r>
    <n v="9055"/>
    <x v="4523"/>
    <x v="3"/>
    <x v="585"/>
    <d v="2014-09-29T00:00:00"/>
    <s v="Standard Class"/>
    <s v="BK-11260"/>
    <s v="Berenike Kampe"/>
    <x v="0"/>
    <s v="United States"/>
    <s v="Santa Ana"/>
    <x v="1"/>
    <n v="92704"/>
    <x v="1"/>
    <s v="OFF-SU-10001218"/>
    <x v="1"/>
    <x v="14"/>
    <s v="Fiskars Softgrip Scissors"/>
    <n v="21.96"/>
    <n v="2"/>
    <n v="0"/>
    <n v="6.1487999999999996"/>
    <x v="8"/>
  </r>
  <r>
    <n v="9056"/>
    <x v="4524"/>
    <x v="1"/>
    <x v="811"/>
    <d v="2012-09-17T00:00:00"/>
    <s v="Second Class"/>
    <s v="CC-12670"/>
    <s v="Craig Carreira"/>
    <x v="0"/>
    <s v="United States"/>
    <s v="Seattle"/>
    <x v="4"/>
    <n v="98103"/>
    <x v="1"/>
    <s v="TEC-AC-10004209"/>
    <x v="2"/>
    <x v="11"/>
    <s v="Memorex Froggy Flash Drive 4 GB"/>
    <n v="21.98"/>
    <n v="2"/>
    <n v="0"/>
    <n v="8.5722000000000005"/>
    <x v="8"/>
  </r>
  <r>
    <n v="9057"/>
    <x v="4525"/>
    <x v="1"/>
    <x v="121"/>
    <d v="2012-11-04T00:00:00"/>
    <s v="First Class"/>
    <s v="ED-13885"/>
    <s v="Emily Ducich"/>
    <x v="2"/>
    <s v="United States"/>
    <s v="New York City"/>
    <x v="15"/>
    <n v="10011"/>
    <x v="3"/>
    <s v="FUR-CH-10002073"/>
    <x v="0"/>
    <x v="1"/>
    <s v="Hon Olson Stacker Chairs"/>
    <n v="2621.3220000000001"/>
    <n v="11"/>
    <n v="0.1"/>
    <n v="553.39020000000005"/>
    <x v="0"/>
  </r>
  <r>
    <n v="9058"/>
    <x v="4526"/>
    <x v="1"/>
    <x v="1182"/>
    <d v="2012-10-24T00:00:00"/>
    <s v="Standard Class"/>
    <s v="SV-20785"/>
    <s v="Stewart Visinsky"/>
    <x v="0"/>
    <s v="United States"/>
    <s v="Los Angeles"/>
    <x v="1"/>
    <n v="90045"/>
    <x v="1"/>
    <s v="FUR-FU-10003424"/>
    <x v="0"/>
    <x v="5"/>
    <s v="Nu-Dell Oak Frame"/>
    <n v="74.760000000000005"/>
    <n v="7"/>
    <n v="0"/>
    <n v="23.923200000000001"/>
    <x v="2"/>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x v="2"/>
  </r>
  <r>
    <n v="9060"/>
    <x v="4527"/>
    <x v="0"/>
    <x v="403"/>
    <d v="2013-06-19T00:00:00"/>
    <s v="Standard Class"/>
    <s v="AR-10825"/>
    <s v="Anthony Rawles"/>
    <x v="1"/>
    <s v="United States"/>
    <s v="Seattle"/>
    <x v="4"/>
    <n v="98103"/>
    <x v="1"/>
    <s v="FUR-TA-10004619"/>
    <x v="0"/>
    <x v="3"/>
    <s v="Hon Non-Folding Utility Tables"/>
    <n v="1115.17"/>
    <n v="7"/>
    <n v="0"/>
    <n v="334.55099999999999"/>
    <x v="1"/>
  </r>
  <r>
    <n v="9061"/>
    <x v="4528"/>
    <x v="1"/>
    <x v="312"/>
    <d v="2012-11-21T00:00:00"/>
    <s v="First Class"/>
    <s v="CS-12250"/>
    <s v="Chris Selesnick"/>
    <x v="1"/>
    <s v="United States"/>
    <s v="San Diego"/>
    <x v="1"/>
    <n v="92024"/>
    <x v="1"/>
    <s v="OFF-BI-10002854"/>
    <x v="1"/>
    <x v="8"/>
    <s v="Performers Binder/Pad Holder, Black"/>
    <n v="89.695999999999998"/>
    <n v="4"/>
    <n v="0.2"/>
    <n v="33.636000000000003"/>
    <x v="0"/>
  </r>
  <r>
    <n v="9062"/>
    <x v="4528"/>
    <x v="1"/>
    <x v="312"/>
    <d v="2012-11-21T00:00:00"/>
    <s v="First Class"/>
    <s v="CS-12250"/>
    <s v="Chris Selesnick"/>
    <x v="1"/>
    <s v="United States"/>
    <s v="San Diego"/>
    <x v="1"/>
    <n v="92024"/>
    <x v="1"/>
    <s v="OFF-LA-10002762"/>
    <x v="1"/>
    <x v="2"/>
    <s v="Avery 485"/>
    <n v="50.12"/>
    <n v="4"/>
    <n v="0"/>
    <n v="23.5564"/>
    <x v="0"/>
  </r>
  <r>
    <n v="9063"/>
    <x v="4529"/>
    <x v="0"/>
    <x v="1212"/>
    <d v="2013-03-07T00:00:00"/>
    <s v="Standard Class"/>
    <s v="RR-19525"/>
    <s v="Rick Reed"/>
    <x v="1"/>
    <s v="United States"/>
    <s v="New York City"/>
    <x v="15"/>
    <n v="10035"/>
    <x v="3"/>
    <s v="OFF-FA-10003495"/>
    <x v="1"/>
    <x v="13"/>
    <s v="Staples"/>
    <n v="36.479999999999997"/>
    <n v="6"/>
    <n v="0"/>
    <n v="18.239999999999998"/>
    <x v="11"/>
  </r>
  <r>
    <n v="9064"/>
    <x v="4530"/>
    <x v="2"/>
    <x v="1005"/>
    <d v="2011-10-20T00:00:00"/>
    <s v="Standard Class"/>
    <s v="BD-11500"/>
    <s v="Bradley Drucker"/>
    <x v="0"/>
    <s v="United States"/>
    <s v="Chicago"/>
    <x v="10"/>
    <n v="60653"/>
    <x v="2"/>
    <s v="OFF-PA-10002581"/>
    <x v="1"/>
    <x v="10"/>
    <s v="Xerox 1951"/>
    <n v="322.19200000000001"/>
    <n v="13"/>
    <n v="0.2"/>
    <n v="100.685"/>
    <x v="2"/>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x v="2"/>
  </r>
  <r>
    <n v="9066"/>
    <x v="4530"/>
    <x v="2"/>
    <x v="1005"/>
    <d v="2011-10-20T00:00:00"/>
    <s v="Standard Class"/>
    <s v="BD-11500"/>
    <s v="Bradley Drucker"/>
    <x v="0"/>
    <s v="United States"/>
    <s v="Chicago"/>
    <x v="10"/>
    <n v="60653"/>
    <x v="2"/>
    <s v="OFF-PA-10001184"/>
    <x v="1"/>
    <x v="10"/>
    <s v="Xerox 1903"/>
    <n v="19.135999999999999"/>
    <n v="4"/>
    <n v="0.2"/>
    <n v="6.9367999999999999"/>
    <x v="2"/>
  </r>
  <r>
    <n v="9067"/>
    <x v="4531"/>
    <x v="3"/>
    <x v="1143"/>
    <d v="2014-05-31T00:00:00"/>
    <s v="Standard Class"/>
    <s v="BM-11785"/>
    <s v="Bryan Mills"/>
    <x v="0"/>
    <s v="United States"/>
    <s v="Harrisonburg"/>
    <x v="17"/>
    <n v="22801"/>
    <x v="0"/>
    <s v="TEC-AC-10000521"/>
    <x v="2"/>
    <x v="11"/>
    <s v="Verbatim Slim CD and DVD Storage Cases, 50/Pack"/>
    <n v="23.08"/>
    <n v="2"/>
    <n v="0"/>
    <n v="6.9240000000000004"/>
    <x v="5"/>
  </r>
  <r>
    <n v="9068"/>
    <x v="4532"/>
    <x v="0"/>
    <x v="1084"/>
    <d v="2013-02-10T00:00:00"/>
    <s v="Standard Class"/>
    <s v="MS-17365"/>
    <s v="Maribeth Schnelling"/>
    <x v="0"/>
    <s v="United States"/>
    <s v="Rockville"/>
    <x v="39"/>
    <n v="20852"/>
    <x v="3"/>
    <s v="TEC-PH-10002890"/>
    <x v="2"/>
    <x v="7"/>
    <s v="AT&amp;T 17929 Lendline Telephone"/>
    <n v="90.48"/>
    <n v="2"/>
    <n v="0"/>
    <n v="23.524799999999999"/>
    <x v="11"/>
  </r>
  <r>
    <n v="9069"/>
    <x v="4533"/>
    <x v="0"/>
    <x v="476"/>
    <d v="2013-09-06T00:00:00"/>
    <s v="Second Class"/>
    <s v="BM-11140"/>
    <s v="Becky Martin"/>
    <x v="0"/>
    <s v="United States"/>
    <s v="Des Moines"/>
    <x v="4"/>
    <n v="98198"/>
    <x v="1"/>
    <s v="FUR-CH-10003061"/>
    <x v="0"/>
    <x v="1"/>
    <s v="Global Leather Task Chair, Black"/>
    <n v="215.976"/>
    <n v="3"/>
    <n v="0.2"/>
    <n v="-2.6997"/>
    <x v="8"/>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x v="8"/>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x v="4"/>
  </r>
  <r>
    <n v="9072"/>
    <x v="4535"/>
    <x v="1"/>
    <x v="821"/>
    <d v="2012-06-16T00:00:00"/>
    <s v="Standard Class"/>
    <s v="SZ-20035"/>
    <s v="Sam Zeldin"/>
    <x v="2"/>
    <s v="United States"/>
    <s v="Columbus"/>
    <x v="14"/>
    <n v="47201"/>
    <x v="2"/>
    <s v="OFF-ST-10002444"/>
    <x v="1"/>
    <x v="4"/>
    <s v="Recycled Eldon Regeneration Jumbo File"/>
    <n v="24.56"/>
    <n v="2"/>
    <n v="0"/>
    <n v="6.8768000000000002"/>
    <x v="1"/>
  </r>
  <r>
    <n v="9073"/>
    <x v="4536"/>
    <x v="0"/>
    <x v="913"/>
    <d v="2013-09-09T00:00:00"/>
    <s v="Standard Class"/>
    <s v="MB-18085"/>
    <s v="Mick Brown"/>
    <x v="0"/>
    <s v="United States"/>
    <s v="Springfield"/>
    <x v="25"/>
    <n v="65807"/>
    <x v="2"/>
    <s v="OFF-EN-10003286"/>
    <x v="1"/>
    <x v="12"/>
    <s v="Staples"/>
    <n v="16.559999999999999"/>
    <n v="2"/>
    <n v="0"/>
    <n v="7.7831999999999999"/>
    <x v="8"/>
  </r>
  <r>
    <n v="9074"/>
    <x v="4536"/>
    <x v="0"/>
    <x v="913"/>
    <d v="2013-09-09T00:00:00"/>
    <s v="Standard Class"/>
    <s v="MB-18085"/>
    <s v="Mick Brown"/>
    <x v="0"/>
    <s v="United States"/>
    <s v="Springfield"/>
    <x v="25"/>
    <n v="65807"/>
    <x v="2"/>
    <s v="TEC-AC-10000109"/>
    <x v="2"/>
    <x v="11"/>
    <s v="Sony Micro Vault Click 16 GB USB 2.0 Flash Drive"/>
    <n v="279.95"/>
    <n v="5"/>
    <n v="0"/>
    <n v="67.188000000000002"/>
    <x v="8"/>
  </r>
  <r>
    <n v="9075"/>
    <x v="4537"/>
    <x v="2"/>
    <x v="419"/>
    <d v="2011-04-26T00:00:00"/>
    <s v="Standard Class"/>
    <s v="DB-13555"/>
    <s v="Dorothy Badders"/>
    <x v="1"/>
    <s v="United States"/>
    <s v="Henderson"/>
    <x v="0"/>
    <n v="42420"/>
    <x v="0"/>
    <s v="OFF-ST-10002574"/>
    <x v="1"/>
    <x v="4"/>
    <s v="SAFCO Commercial Wire Shelving, Black"/>
    <n v="828.84"/>
    <n v="6"/>
    <n v="0"/>
    <n v="0"/>
    <x v="3"/>
  </r>
  <r>
    <n v="9076"/>
    <x v="4538"/>
    <x v="1"/>
    <x v="599"/>
    <d v="2012-11-08T00:00:00"/>
    <s v="First Class"/>
    <s v="CB-12415"/>
    <s v="Christy Brittain"/>
    <x v="0"/>
    <s v="United States"/>
    <s v="Lakewood"/>
    <x v="24"/>
    <n v="44107"/>
    <x v="3"/>
    <s v="OFF-BI-10000773"/>
    <x v="1"/>
    <x v="8"/>
    <s v="Insertable Tab Post Binder Dividers"/>
    <n v="7.218"/>
    <n v="3"/>
    <n v="0.7"/>
    <n v="-5.5338000000000003"/>
    <x v="0"/>
  </r>
  <r>
    <n v="9077"/>
    <x v="4538"/>
    <x v="1"/>
    <x v="599"/>
    <d v="2012-11-08T00:00:00"/>
    <s v="First Class"/>
    <s v="CB-12415"/>
    <s v="Christy Brittain"/>
    <x v="0"/>
    <s v="United States"/>
    <s v="Lakewood"/>
    <x v="24"/>
    <n v="44107"/>
    <x v="3"/>
    <s v="OFF-SU-10004661"/>
    <x v="1"/>
    <x v="14"/>
    <s v="Acme Titanium Bonded Scissors"/>
    <n v="27.2"/>
    <n v="4"/>
    <n v="0.2"/>
    <n v="2.04"/>
    <x v="0"/>
  </r>
  <r>
    <n v="9078"/>
    <x v="4539"/>
    <x v="2"/>
    <x v="935"/>
    <d v="2011-11-07T00:00:00"/>
    <s v="Standard Class"/>
    <s v="SP-20650"/>
    <s v="Stephanie Phelps"/>
    <x v="1"/>
    <s v="United States"/>
    <s v="Omaha"/>
    <x v="8"/>
    <n v="68104"/>
    <x v="2"/>
    <s v="TEC-AC-10003280"/>
    <x v="2"/>
    <x v="11"/>
    <s v="Belkin F8E887 USB Wired Ergonomic Keyboard"/>
    <n v="89.97"/>
    <n v="3"/>
    <n v="0"/>
    <n v="18.893699999999999"/>
    <x v="0"/>
  </r>
  <r>
    <n v="9079"/>
    <x v="4540"/>
    <x v="0"/>
    <x v="595"/>
    <d v="2013-02-23T00:00:00"/>
    <s v="Standard Class"/>
    <s v="GW-14605"/>
    <s v="Giulietta Weimer"/>
    <x v="0"/>
    <s v="United States"/>
    <s v="Henderson"/>
    <x v="0"/>
    <n v="42420"/>
    <x v="0"/>
    <s v="FUR-FU-10003773"/>
    <x v="0"/>
    <x v="5"/>
    <s v="Eldon Cleatmat Plus Chair Mats for High Pile Carpets"/>
    <n v="318.08"/>
    <n v="4"/>
    <n v="0"/>
    <n v="34.988799999999998"/>
    <x v="11"/>
  </r>
  <r>
    <n v="9080"/>
    <x v="4540"/>
    <x v="0"/>
    <x v="595"/>
    <d v="2013-02-23T00:00:00"/>
    <s v="Standard Class"/>
    <s v="GW-14605"/>
    <s v="Giulietta Weimer"/>
    <x v="0"/>
    <s v="United States"/>
    <s v="Henderson"/>
    <x v="0"/>
    <n v="42420"/>
    <x v="0"/>
    <s v="OFF-BI-10002412"/>
    <x v="1"/>
    <x v="8"/>
    <s v="Wilson Jones â€œSnapâ€ Scratch Pad Binder Tool for Ring Binders"/>
    <n v="5.8"/>
    <n v="1"/>
    <n v="0"/>
    <n v="2.61"/>
    <x v="11"/>
  </r>
  <r>
    <n v="9081"/>
    <x v="4541"/>
    <x v="3"/>
    <x v="220"/>
    <d v="2014-09-14T00:00:00"/>
    <s v="Second Class"/>
    <s v="KH-16630"/>
    <s v="Ken Heidel"/>
    <x v="1"/>
    <s v="United States"/>
    <s v="Santa Ana"/>
    <x v="1"/>
    <n v="92704"/>
    <x v="1"/>
    <s v="TEC-PH-10002564"/>
    <x v="2"/>
    <x v="7"/>
    <s v="OtterBox Defender Series Case - Samsung Galaxy S4"/>
    <n v="143.952"/>
    <n v="6"/>
    <n v="0.2"/>
    <n v="17.994"/>
    <x v="8"/>
  </r>
  <r>
    <n v="9082"/>
    <x v="4541"/>
    <x v="3"/>
    <x v="220"/>
    <d v="2014-09-14T00:00:00"/>
    <s v="Second Class"/>
    <s v="KH-16630"/>
    <s v="Ken Heidel"/>
    <x v="1"/>
    <s v="United States"/>
    <s v="Santa Ana"/>
    <x v="1"/>
    <n v="92704"/>
    <x v="1"/>
    <s v="OFF-PA-10002262"/>
    <x v="1"/>
    <x v="10"/>
    <s v="Xerox 192"/>
    <n v="19.440000000000001"/>
    <n v="3"/>
    <n v="0"/>
    <n v="9.3312000000000008"/>
    <x v="8"/>
  </r>
  <r>
    <n v="9083"/>
    <x v="4542"/>
    <x v="3"/>
    <x v="808"/>
    <d v="2014-11-07T00:00:00"/>
    <s v="Standard Class"/>
    <s v="BG-11035"/>
    <s v="Barry Gonzalez"/>
    <x v="0"/>
    <s v="United States"/>
    <s v="Springfield"/>
    <x v="17"/>
    <n v="22153"/>
    <x v="0"/>
    <s v="OFF-AR-10000246"/>
    <x v="1"/>
    <x v="6"/>
    <s v="Newell 318"/>
    <n v="5.56"/>
    <n v="2"/>
    <n v="0"/>
    <n v="1.4456"/>
    <x v="0"/>
  </r>
  <r>
    <n v="9084"/>
    <x v="4543"/>
    <x v="1"/>
    <x v="525"/>
    <d v="2012-02-08T00:00:00"/>
    <s v="First Class"/>
    <s v="LO-17170"/>
    <s v="Lori Olson"/>
    <x v="1"/>
    <s v="United States"/>
    <s v="Suffolk"/>
    <x v="17"/>
    <n v="23434"/>
    <x v="0"/>
    <s v="OFF-ST-10002554"/>
    <x v="1"/>
    <x v="4"/>
    <s v="Tennsco Industrial Shelving"/>
    <n v="146.72999999999999"/>
    <n v="3"/>
    <n v="0"/>
    <n v="2.9346000000000001"/>
    <x v="11"/>
  </r>
  <r>
    <n v="9085"/>
    <x v="4543"/>
    <x v="1"/>
    <x v="525"/>
    <d v="2012-02-08T00:00:00"/>
    <s v="First Class"/>
    <s v="LO-17170"/>
    <s v="Lori Olson"/>
    <x v="1"/>
    <s v="United States"/>
    <s v="Suffolk"/>
    <x v="17"/>
    <n v="23434"/>
    <x v="0"/>
    <s v="OFF-PA-10002751"/>
    <x v="1"/>
    <x v="10"/>
    <s v="Xerox 1920"/>
    <n v="29.9"/>
    <n v="5"/>
    <n v="0"/>
    <n v="13.455"/>
    <x v="11"/>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x v="8"/>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x v="8"/>
  </r>
  <r>
    <n v="9088"/>
    <x v="4545"/>
    <x v="0"/>
    <x v="182"/>
    <d v="2013-10-01T00:00:00"/>
    <s v="Standard Class"/>
    <s v="LR-17035"/>
    <s v="Lisa Ryan"/>
    <x v="1"/>
    <s v="United States"/>
    <s v="Houston"/>
    <x v="5"/>
    <n v="77041"/>
    <x v="2"/>
    <s v="FUR-CH-10000513"/>
    <x v="0"/>
    <x v="1"/>
    <s v="High-Back Leather Manager's Chair"/>
    <n v="454.96499999999997"/>
    <n v="5"/>
    <n v="0.3"/>
    <n v="-136.48949999999999"/>
    <x v="8"/>
  </r>
  <r>
    <n v="9089"/>
    <x v="4546"/>
    <x v="1"/>
    <x v="83"/>
    <d v="2012-12-20T00:00:00"/>
    <s v="Standard Class"/>
    <s v="RR-19525"/>
    <s v="Rick Reed"/>
    <x v="1"/>
    <s v="United States"/>
    <s v="Cary"/>
    <x v="3"/>
    <n v="27511"/>
    <x v="0"/>
    <s v="TEC-PH-10001433"/>
    <x v="2"/>
    <x v="7"/>
    <s v="Cisco Small Business SPA 502G VoIP phone"/>
    <n v="246.16800000000001"/>
    <n v="3"/>
    <n v="0.2"/>
    <n v="21.5397"/>
    <x v="4"/>
  </r>
  <r>
    <n v="9090"/>
    <x v="4547"/>
    <x v="0"/>
    <x v="42"/>
    <d v="2013-09-21T00:00:00"/>
    <s v="Second Class"/>
    <s v="TS-21610"/>
    <s v="Troy Staebel"/>
    <x v="0"/>
    <s v="United States"/>
    <s v="Springfield"/>
    <x v="24"/>
    <n v="45503"/>
    <x v="3"/>
    <s v="OFF-ST-10002790"/>
    <x v="1"/>
    <x v="4"/>
    <s v="Safco Industrial Shelving"/>
    <n v="295.39999999999998"/>
    <n v="5"/>
    <n v="0.2"/>
    <n v="-62.772500000000001"/>
    <x v="8"/>
  </r>
  <r>
    <n v="9091"/>
    <x v="4548"/>
    <x v="3"/>
    <x v="119"/>
    <d v="2014-10-16T00:00:00"/>
    <s v="First Class"/>
    <s v="AH-10210"/>
    <s v="Alan Hwang"/>
    <x v="0"/>
    <s v="United States"/>
    <s v="Louisville"/>
    <x v="0"/>
    <n v="40214"/>
    <x v="0"/>
    <s v="OFF-ST-10002974"/>
    <x v="1"/>
    <x v="4"/>
    <s v="Trav-L-File Heavy-Duty Shuttle II, Black"/>
    <n v="348.56"/>
    <n v="8"/>
    <n v="0"/>
    <n v="104.568"/>
    <x v="2"/>
  </r>
  <r>
    <n v="9092"/>
    <x v="4549"/>
    <x v="1"/>
    <x v="1141"/>
    <d v="2012-07-03T00:00:00"/>
    <s v="Second Class"/>
    <s v="DW-13585"/>
    <s v="Dorothy Wardle"/>
    <x v="1"/>
    <s v="United States"/>
    <s v="Troy"/>
    <x v="24"/>
    <n v="45373"/>
    <x v="3"/>
    <s v="OFF-PA-10003177"/>
    <x v="1"/>
    <x v="10"/>
    <s v="Xerox 1999"/>
    <n v="15.552"/>
    <n v="3"/>
    <n v="0.2"/>
    <n v="5.4432"/>
    <x v="1"/>
  </r>
  <r>
    <n v="9093"/>
    <x v="4549"/>
    <x v="1"/>
    <x v="1141"/>
    <d v="2012-07-03T00:00:00"/>
    <s v="Second Class"/>
    <s v="DW-13585"/>
    <s v="Dorothy Wardle"/>
    <x v="1"/>
    <s v="United States"/>
    <s v="Troy"/>
    <x v="24"/>
    <n v="45373"/>
    <x v="3"/>
    <s v="FUR-BO-10001918"/>
    <x v="0"/>
    <x v="0"/>
    <s v="Sauder Forest Hills Library with Doors, Woodland Oak Finish"/>
    <n v="482.94"/>
    <n v="6"/>
    <n v="0.5"/>
    <n v="-376.69319999999999"/>
    <x v="1"/>
  </r>
  <r>
    <n v="9094"/>
    <x v="4550"/>
    <x v="1"/>
    <x v="932"/>
    <d v="2012-06-05T00:00:00"/>
    <s v="Standard Class"/>
    <s v="AJ-10945"/>
    <s v="Ashley Jarboe"/>
    <x v="0"/>
    <s v="United States"/>
    <s v="Detroit"/>
    <x v="12"/>
    <n v="48227"/>
    <x v="2"/>
    <s v="TEC-PH-10001299"/>
    <x v="2"/>
    <x v="7"/>
    <s v="Polycom CX300 Desktop Phone USB VoIP phone"/>
    <n v="299.98"/>
    <n v="2"/>
    <n v="0"/>
    <n v="83.994399999999999"/>
    <x v="1"/>
  </r>
  <r>
    <n v="9095"/>
    <x v="4550"/>
    <x v="1"/>
    <x v="932"/>
    <d v="2012-06-05T00:00:00"/>
    <s v="Standard Class"/>
    <s v="AJ-10945"/>
    <s v="Ashley Jarboe"/>
    <x v="0"/>
    <s v="United States"/>
    <s v="Detroit"/>
    <x v="12"/>
    <n v="48227"/>
    <x v="2"/>
    <s v="OFF-BI-10004224"/>
    <x v="1"/>
    <x v="8"/>
    <s v="Catalog Binders with Expanding Posts"/>
    <n v="403.68"/>
    <n v="6"/>
    <n v="0"/>
    <n v="181.65600000000001"/>
    <x v="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x v="1"/>
  </r>
  <r>
    <n v="9097"/>
    <x v="4550"/>
    <x v="1"/>
    <x v="932"/>
    <d v="2012-06-05T00:00:00"/>
    <s v="Standard Class"/>
    <s v="AJ-10945"/>
    <s v="Ashley Jarboe"/>
    <x v="0"/>
    <s v="United States"/>
    <s v="Detroit"/>
    <x v="12"/>
    <n v="48227"/>
    <x v="2"/>
    <s v="OFF-LA-10004178"/>
    <x v="1"/>
    <x v="2"/>
    <s v="Avery 491"/>
    <n v="28.91"/>
    <n v="7"/>
    <n v="0"/>
    <n v="13.2986"/>
    <x v="1"/>
  </r>
  <r>
    <n v="9098"/>
    <x v="4551"/>
    <x v="2"/>
    <x v="791"/>
    <d v="2011-04-17T00:00:00"/>
    <s v="Standard Class"/>
    <s v="SV-20785"/>
    <s v="Stewart Visinsky"/>
    <x v="0"/>
    <s v="United States"/>
    <s v="Bloomington"/>
    <x v="14"/>
    <n v="47401"/>
    <x v="2"/>
    <s v="OFF-PA-10000289"/>
    <x v="1"/>
    <x v="10"/>
    <s v="Xerox 213"/>
    <n v="32.4"/>
    <n v="5"/>
    <n v="0"/>
    <n v="15.552"/>
    <x v="3"/>
  </r>
  <r>
    <n v="9099"/>
    <x v="4552"/>
    <x v="3"/>
    <x v="386"/>
    <d v="2014-10-17T00:00:00"/>
    <s v="Standard Class"/>
    <s v="MG-17650"/>
    <s v="Matthew Grinstein"/>
    <x v="2"/>
    <s v="United States"/>
    <s v="Dallas"/>
    <x v="5"/>
    <n v="75081"/>
    <x v="2"/>
    <s v="TEC-PH-10002085"/>
    <x v="2"/>
    <x v="7"/>
    <s v="Clarity 53712"/>
    <n v="369.54399999999998"/>
    <n v="7"/>
    <n v="0.2"/>
    <n v="27.715800000000002"/>
    <x v="2"/>
  </r>
  <r>
    <n v="9100"/>
    <x v="4552"/>
    <x v="3"/>
    <x v="386"/>
    <d v="2014-10-17T00:00:00"/>
    <s v="Standard Class"/>
    <s v="MG-17650"/>
    <s v="Matthew Grinstein"/>
    <x v="2"/>
    <s v="United States"/>
    <s v="Dallas"/>
    <x v="5"/>
    <n v="75081"/>
    <x v="2"/>
    <s v="OFF-PA-10001934"/>
    <x v="1"/>
    <x v="10"/>
    <s v="Xerox 1993"/>
    <n v="10.368"/>
    <n v="2"/>
    <n v="0.2"/>
    <n v="3.7584"/>
    <x v="2"/>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x v="2"/>
  </r>
  <r>
    <n v="9102"/>
    <x v="4553"/>
    <x v="1"/>
    <x v="209"/>
    <d v="2012-11-12T00:00:00"/>
    <s v="Standard Class"/>
    <s v="AB-10105"/>
    <s v="Adrian Barton"/>
    <x v="0"/>
    <s v="United States"/>
    <s v="Houston"/>
    <x v="5"/>
    <n v="77041"/>
    <x v="2"/>
    <s v="OFF-AR-10001683"/>
    <x v="1"/>
    <x v="6"/>
    <s v="Lumber Crayons"/>
    <n v="23.64"/>
    <n v="3"/>
    <n v="0.2"/>
    <n v="5.319"/>
    <x v="0"/>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x v="0"/>
  </r>
  <r>
    <n v="9104"/>
    <x v="4553"/>
    <x v="1"/>
    <x v="209"/>
    <d v="2012-11-12T00:00:00"/>
    <s v="Standard Class"/>
    <s v="AB-10105"/>
    <s v="Adrian Barton"/>
    <x v="0"/>
    <s v="United States"/>
    <s v="Houston"/>
    <x v="5"/>
    <n v="77041"/>
    <x v="2"/>
    <s v="FUR-FU-10000193"/>
    <x v="0"/>
    <x v="5"/>
    <s v="Tenex Chairmats For Use with Hard Floors"/>
    <n v="64.959999999999994"/>
    <n v="5"/>
    <n v="0.6"/>
    <n v="-84.447999999999993"/>
    <x v="0"/>
  </r>
  <r>
    <n v="9105"/>
    <x v="4553"/>
    <x v="1"/>
    <x v="209"/>
    <d v="2012-11-12T00:00:00"/>
    <s v="Standard Class"/>
    <s v="AB-10105"/>
    <s v="Adrian Barton"/>
    <x v="0"/>
    <s v="United States"/>
    <s v="Houston"/>
    <x v="5"/>
    <n v="77041"/>
    <x v="2"/>
    <s v="OFF-BI-10000474"/>
    <x v="1"/>
    <x v="8"/>
    <s v="Avery Recycled Flexi-View Covers for Binding Systems"/>
    <n v="32.06"/>
    <n v="10"/>
    <n v="0.8"/>
    <n v="-51.295999999999999"/>
    <x v="0"/>
  </r>
  <r>
    <n v="9106"/>
    <x v="4553"/>
    <x v="1"/>
    <x v="209"/>
    <d v="2012-11-12T00:00:00"/>
    <s v="Standard Class"/>
    <s v="AB-10105"/>
    <s v="Adrian Barton"/>
    <x v="0"/>
    <s v="United States"/>
    <s v="Houston"/>
    <x v="5"/>
    <n v="77041"/>
    <x v="2"/>
    <s v="OFF-ST-10000129"/>
    <x v="1"/>
    <x v="4"/>
    <s v="Fellowes Recycled Storage Drawers"/>
    <n v="177.648"/>
    <n v="2"/>
    <n v="0.2"/>
    <n v="-28.867799999999999"/>
    <x v="0"/>
  </r>
  <r>
    <n v="9107"/>
    <x v="4553"/>
    <x v="1"/>
    <x v="209"/>
    <d v="2012-11-12T00:00:00"/>
    <s v="Standard Class"/>
    <s v="AB-10105"/>
    <s v="Adrian Barton"/>
    <x v="0"/>
    <s v="United States"/>
    <s v="Houston"/>
    <x v="5"/>
    <n v="77041"/>
    <x v="2"/>
    <s v="TEC-MA-10001016"/>
    <x v="2"/>
    <x v="15"/>
    <s v="Canon PC170 Desktop Personal Copier"/>
    <n v="287.91000000000003"/>
    <n v="3"/>
    <n v="0.4"/>
    <n v="33.589500000000001"/>
    <x v="0"/>
  </r>
  <r>
    <n v="9108"/>
    <x v="4554"/>
    <x v="1"/>
    <x v="442"/>
    <d v="2012-05-28T00:00:00"/>
    <s v="First Class"/>
    <s v="MM-18280"/>
    <s v="Muhammed MacIntyre"/>
    <x v="1"/>
    <s v="United States"/>
    <s v="Haltom City"/>
    <x v="5"/>
    <n v="76117"/>
    <x v="2"/>
    <s v="OFF-SU-10002557"/>
    <x v="1"/>
    <x v="14"/>
    <s v="Fiskars Spring-Action Scissors"/>
    <n v="22.367999999999999"/>
    <n v="2"/>
    <n v="0.2"/>
    <n v="1.6776"/>
    <x v="5"/>
  </r>
  <r>
    <n v="9109"/>
    <x v="4554"/>
    <x v="1"/>
    <x v="442"/>
    <d v="2012-05-28T00:00:00"/>
    <s v="First Class"/>
    <s v="MM-18280"/>
    <s v="Muhammed MacIntyre"/>
    <x v="1"/>
    <s v="United States"/>
    <s v="Haltom City"/>
    <x v="5"/>
    <n v="76117"/>
    <x v="2"/>
    <s v="OFF-PA-10002160"/>
    <x v="1"/>
    <x v="10"/>
    <s v="Xerox 1978"/>
    <n v="32.368000000000002"/>
    <n v="7"/>
    <n v="0.2"/>
    <n v="11.7334"/>
    <x v="5"/>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x v="5"/>
  </r>
  <r>
    <n v="9111"/>
    <x v="4555"/>
    <x v="2"/>
    <x v="303"/>
    <d v="2011-10-15T00:00:00"/>
    <s v="First Class"/>
    <s v="MA-17995"/>
    <s v="Michelle Arnett"/>
    <x v="2"/>
    <s v="United States"/>
    <s v="Richmond"/>
    <x v="17"/>
    <n v="23223"/>
    <x v="0"/>
    <s v="OFF-EN-10003160"/>
    <x v="1"/>
    <x v="12"/>
    <s v="Pastel Pink Envelopes"/>
    <n v="36.4"/>
    <n v="5"/>
    <n v="0"/>
    <n v="17.472000000000001"/>
    <x v="2"/>
  </r>
  <r>
    <n v="9112"/>
    <x v="4555"/>
    <x v="2"/>
    <x v="303"/>
    <d v="2011-10-15T00:00:00"/>
    <s v="First Class"/>
    <s v="MA-17995"/>
    <s v="Michelle Arnett"/>
    <x v="2"/>
    <s v="United States"/>
    <s v="Richmond"/>
    <x v="17"/>
    <n v="23223"/>
    <x v="0"/>
    <s v="TEC-AC-10001542"/>
    <x v="2"/>
    <x v="11"/>
    <s v="SanDisk Cruzer 16 GB USB Flash Drive"/>
    <n v="22.96"/>
    <n v="2"/>
    <n v="0"/>
    <n v="4.3624000000000001"/>
    <x v="2"/>
  </r>
  <r>
    <n v="9113"/>
    <x v="4555"/>
    <x v="2"/>
    <x v="303"/>
    <d v="2011-10-15T00:00:00"/>
    <s v="First Class"/>
    <s v="MA-17995"/>
    <s v="Michelle Arnett"/>
    <x v="2"/>
    <s v="United States"/>
    <s v="Richmond"/>
    <x v="17"/>
    <n v="23223"/>
    <x v="0"/>
    <s v="OFF-ST-10003641"/>
    <x v="1"/>
    <x v="4"/>
    <s v="Space Solutions Industrial Galvanized Steel Shelving."/>
    <n v="315.2"/>
    <n v="4"/>
    <n v="0"/>
    <n v="6.3040000000000003"/>
    <x v="2"/>
  </r>
  <r>
    <n v="9114"/>
    <x v="4555"/>
    <x v="2"/>
    <x v="303"/>
    <d v="2011-10-15T00:00:00"/>
    <s v="First Class"/>
    <s v="MA-17995"/>
    <s v="Michelle Arnett"/>
    <x v="2"/>
    <s v="United States"/>
    <s v="Richmond"/>
    <x v="17"/>
    <n v="23223"/>
    <x v="0"/>
    <s v="OFF-BI-10002432"/>
    <x v="1"/>
    <x v="8"/>
    <s v="Wilson Jones Standard D-Ring Binders"/>
    <n v="15.18"/>
    <n v="3"/>
    <n v="0"/>
    <n v="7.1345999999999998"/>
    <x v="2"/>
  </r>
  <r>
    <n v="9115"/>
    <x v="4556"/>
    <x v="0"/>
    <x v="569"/>
    <d v="2013-02-10T00:00:00"/>
    <s v="Second Class"/>
    <s v="EB-13975"/>
    <s v="Erica Bern"/>
    <x v="1"/>
    <s v="United States"/>
    <s v="Los Angeles"/>
    <x v="1"/>
    <n v="90049"/>
    <x v="1"/>
    <s v="TEC-PH-10004094"/>
    <x v="2"/>
    <x v="7"/>
    <s v="Motorola L703CM"/>
    <n v="623.96"/>
    <n v="5"/>
    <n v="0.2"/>
    <n v="38.997500000000002"/>
    <x v="11"/>
  </r>
  <r>
    <n v="9116"/>
    <x v="4557"/>
    <x v="3"/>
    <x v="617"/>
    <d v="2014-01-25T00:00:00"/>
    <s v="Second Class"/>
    <s v="NS-18505"/>
    <s v="Neola Schneider"/>
    <x v="0"/>
    <s v="United States"/>
    <s v="Philadelphia"/>
    <x v="9"/>
    <n v="19140"/>
    <x v="3"/>
    <s v="TEC-PH-10001817"/>
    <x v="2"/>
    <x v="7"/>
    <s v="Wilson Electronics DB Pro Signal Booster"/>
    <n v="429.6"/>
    <n v="2"/>
    <n v="0.4"/>
    <n v="-93.08"/>
    <x v="9"/>
  </r>
  <r>
    <n v="9117"/>
    <x v="4557"/>
    <x v="3"/>
    <x v="617"/>
    <d v="2014-01-25T00:00:00"/>
    <s v="Second Class"/>
    <s v="NS-18505"/>
    <s v="Neola Schneider"/>
    <x v="0"/>
    <s v="United States"/>
    <s v="Philadelphia"/>
    <x v="9"/>
    <n v="19140"/>
    <x v="3"/>
    <s v="FUR-FU-10002759"/>
    <x v="0"/>
    <x v="5"/>
    <s v="12-1/2 Diameter Round Wall Clock"/>
    <n v="31.968"/>
    <n v="2"/>
    <n v="0.2"/>
    <n v="6.3936000000000002"/>
    <x v="9"/>
  </r>
  <r>
    <n v="9118"/>
    <x v="4557"/>
    <x v="3"/>
    <x v="617"/>
    <d v="2014-01-25T00:00:00"/>
    <s v="Second Class"/>
    <s v="NS-18505"/>
    <s v="Neola Schneider"/>
    <x v="0"/>
    <s v="United States"/>
    <s v="Philadelphia"/>
    <x v="9"/>
    <n v="19140"/>
    <x v="3"/>
    <s v="FUR-CH-10000309"/>
    <x v="0"/>
    <x v="1"/>
    <s v="Global Comet Stacking Arm Chair"/>
    <n v="887.27099999999996"/>
    <n v="3"/>
    <n v="0.3"/>
    <n v="-63.3765"/>
    <x v="9"/>
  </r>
  <r>
    <n v="9119"/>
    <x v="4557"/>
    <x v="3"/>
    <x v="617"/>
    <d v="2014-01-25T00:00:00"/>
    <s v="Second Class"/>
    <s v="NS-18505"/>
    <s v="Neola Schneider"/>
    <x v="0"/>
    <s v="United States"/>
    <s v="Philadelphia"/>
    <x v="9"/>
    <n v="19140"/>
    <x v="3"/>
    <s v="OFF-PA-10003673"/>
    <x v="1"/>
    <x v="10"/>
    <s v="Strathmore Photo Mount Cards"/>
    <n v="21.696000000000002"/>
    <n v="4"/>
    <n v="0.2"/>
    <n v="7.0511999999999997"/>
    <x v="9"/>
  </r>
  <r>
    <n v="9120"/>
    <x v="4558"/>
    <x v="0"/>
    <x v="112"/>
    <d v="2013-06-13T00:00:00"/>
    <s v="Standard Class"/>
    <s v="RB-19795"/>
    <s v="Ross Baird"/>
    <x v="2"/>
    <s v="United States"/>
    <s v="Los Angeles"/>
    <x v="1"/>
    <n v="90036"/>
    <x v="1"/>
    <s v="OFF-LA-10000452"/>
    <x v="1"/>
    <x v="2"/>
    <s v="Avery 488"/>
    <n v="22.05"/>
    <n v="7"/>
    <n v="0"/>
    <n v="10.584"/>
    <x v="1"/>
  </r>
  <r>
    <n v="9121"/>
    <x v="4558"/>
    <x v="0"/>
    <x v="112"/>
    <d v="2013-06-13T00:00:00"/>
    <s v="Standard Class"/>
    <s v="RB-19795"/>
    <s v="Ross Baird"/>
    <x v="2"/>
    <s v="United States"/>
    <s v="Los Angeles"/>
    <x v="1"/>
    <n v="90036"/>
    <x v="1"/>
    <s v="OFF-PA-10000210"/>
    <x v="1"/>
    <x v="10"/>
    <s v="Xerox Blank Computer Paper"/>
    <n v="99.9"/>
    <n v="5"/>
    <n v="0"/>
    <n v="46.953000000000003"/>
    <x v="1"/>
  </r>
  <r>
    <n v="9122"/>
    <x v="4559"/>
    <x v="3"/>
    <x v="257"/>
    <d v="2014-03-21T00:00:00"/>
    <s v="Second Class"/>
    <s v="JK-15325"/>
    <s v="Jason Klamczynski"/>
    <x v="1"/>
    <s v="United States"/>
    <s v="Los Angeles"/>
    <x v="1"/>
    <n v="90032"/>
    <x v="1"/>
    <s v="OFF-AP-10000358"/>
    <x v="1"/>
    <x v="9"/>
    <s v="Fellowes Basic Home/Office Series Surge Protectors"/>
    <n v="90.86"/>
    <n v="7"/>
    <n v="0"/>
    <n v="26.349399999999999"/>
    <x v="10"/>
  </r>
  <r>
    <n v="9123"/>
    <x v="4560"/>
    <x v="3"/>
    <x v="221"/>
    <d v="2014-11-25T00:00:00"/>
    <s v="Same Day"/>
    <s v="PR-18880"/>
    <s v="Patrick Ryan"/>
    <x v="0"/>
    <s v="United States"/>
    <s v="San Francisco"/>
    <x v="1"/>
    <n v="94109"/>
    <x v="1"/>
    <s v="OFF-PA-10002137"/>
    <x v="1"/>
    <x v="10"/>
    <s v="Southworth 100% RÃ©sumÃ© Paper, 24lb."/>
    <n v="7.78"/>
    <n v="1"/>
    <n v="0"/>
    <n v="3.5009999999999999"/>
    <x v="0"/>
  </r>
  <r>
    <n v="9124"/>
    <x v="4561"/>
    <x v="0"/>
    <x v="491"/>
    <d v="2013-11-29T00:00:00"/>
    <s v="Second Class"/>
    <s v="EH-13945"/>
    <s v="Eric Hoffmann"/>
    <x v="0"/>
    <s v="United States"/>
    <s v="Philadelphia"/>
    <x v="9"/>
    <n v="19120"/>
    <x v="3"/>
    <s v="OFF-BI-10003364"/>
    <x v="1"/>
    <x v="8"/>
    <s v="Binding Machine Supplies"/>
    <n v="78.759"/>
    <n v="9"/>
    <n v="0.7"/>
    <n v="-57.756599999999999"/>
    <x v="0"/>
  </r>
  <r>
    <n v="9125"/>
    <x v="4562"/>
    <x v="0"/>
    <x v="298"/>
    <d v="2013-08-21T00:00:00"/>
    <s v="Second Class"/>
    <s v="MA-17560"/>
    <s v="Matt Abelman"/>
    <x v="2"/>
    <s v="United States"/>
    <s v="Houston"/>
    <x v="5"/>
    <n v="77070"/>
    <x v="2"/>
    <s v="FUR-FU-10001940"/>
    <x v="0"/>
    <x v="5"/>
    <s v="Staples"/>
    <n v="9.5519999999999996"/>
    <n v="3"/>
    <n v="0.6"/>
    <n v="-3.8208000000000002"/>
    <x v="6"/>
  </r>
  <r>
    <n v="9126"/>
    <x v="4562"/>
    <x v="0"/>
    <x v="298"/>
    <d v="2013-08-21T00:00:00"/>
    <s v="Second Class"/>
    <s v="MA-17560"/>
    <s v="Matt Abelman"/>
    <x v="2"/>
    <s v="United States"/>
    <s v="Houston"/>
    <x v="5"/>
    <n v="77070"/>
    <x v="2"/>
    <s v="FUR-FU-10000320"/>
    <x v="0"/>
    <x v="5"/>
    <s v="OIC Stacking Trays"/>
    <n v="5.3440000000000003"/>
    <n v="4"/>
    <n v="0.6"/>
    <n v="-2.1375999999999999"/>
    <x v="6"/>
  </r>
  <r>
    <n v="9127"/>
    <x v="4563"/>
    <x v="1"/>
    <x v="109"/>
    <d v="2012-12-03T00:00:00"/>
    <s v="Standard Class"/>
    <s v="MA-17995"/>
    <s v="Michelle Arnett"/>
    <x v="2"/>
    <s v="United States"/>
    <s v="Las Cruces"/>
    <x v="27"/>
    <n v="88001"/>
    <x v="1"/>
    <s v="OFF-AR-10004441"/>
    <x v="1"/>
    <x v="6"/>
    <s v="BIC Brite Liner Highlighters"/>
    <n v="8.2799999999999994"/>
    <n v="2"/>
    <n v="0"/>
    <n v="3.4775999999999998"/>
    <x v="0"/>
  </r>
  <r>
    <n v="9128"/>
    <x v="4564"/>
    <x v="3"/>
    <x v="1126"/>
    <d v="2014-06-02T00:00:00"/>
    <s v="Standard Class"/>
    <s v="JL-15505"/>
    <s v="Jeremy Lonsdale"/>
    <x v="0"/>
    <s v="United States"/>
    <s v="Houston"/>
    <x v="5"/>
    <n v="77070"/>
    <x v="2"/>
    <s v="OFF-ST-10002182"/>
    <x v="1"/>
    <x v="4"/>
    <s v="Iris 3-Drawer Stacking Bin, Black"/>
    <n v="50.136000000000003"/>
    <n v="3"/>
    <n v="0.2"/>
    <n v="-11.2806"/>
    <x v="5"/>
  </r>
  <r>
    <n v="9129"/>
    <x v="4565"/>
    <x v="3"/>
    <x v="507"/>
    <d v="2014-09-06T00:00:00"/>
    <s v="First Class"/>
    <s v="AS-10045"/>
    <s v="Aaron Smayling"/>
    <x v="1"/>
    <s v="United States"/>
    <s v="Redmond"/>
    <x v="21"/>
    <n v="97756"/>
    <x v="1"/>
    <s v="OFF-BI-10002931"/>
    <x v="1"/>
    <x v="8"/>
    <s v="Avery Trapezoid Extra Heavy Duty 4&quot; Binders"/>
    <n v="88.073999999999998"/>
    <n v="7"/>
    <n v="0.7"/>
    <n v="-58.716000000000001"/>
    <x v="8"/>
  </r>
  <r>
    <n v="9130"/>
    <x v="4566"/>
    <x v="0"/>
    <x v="830"/>
    <d v="2013-03-27T00:00:00"/>
    <s v="Second Class"/>
    <s v="DC-12850"/>
    <s v="Dan Campbell"/>
    <x v="0"/>
    <s v="United States"/>
    <s v="Cleveland"/>
    <x v="24"/>
    <n v="44105"/>
    <x v="3"/>
    <s v="FUR-BO-10004357"/>
    <x v="0"/>
    <x v="0"/>
    <s v="O'Sullivan Living Dimensions 3-Shelf Bookcases"/>
    <n v="301.47000000000003"/>
    <n v="3"/>
    <n v="0.5"/>
    <n v="-241.17599999999999"/>
    <x v="10"/>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x v="10"/>
  </r>
  <r>
    <n v="9132"/>
    <x v="4567"/>
    <x v="3"/>
    <x v="39"/>
    <d v="2014-06-02T00:00:00"/>
    <s v="Standard Class"/>
    <s v="MD-17860"/>
    <s v="Michael Dominguez"/>
    <x v="1"/>
    <s v="United States"/>
    <s v="Laurel"/>
    <x v="39"/>
    <n v="20707"/>
    <x v="3"/>
    <s v="FUR-FU-10001473"/>
    <x v="0"/>
    <x v="5"/>
    <s v="DAX Wood Document Frame"/>
    <n v="27.46"/>
    <n v="2"/>
    <n v="0"/>
    <n v="9.8856000000000002"/>
    <x v="5"/>
  </r>
  <r>
    <n v="9133"/>
    <x v="4567"/>
    <x v="3"/>
    <x v="39"/>
    <d v="2014-06-02T00:00:00"/>
    <s v="Standard Class"/>
    <s v="MD-17860"/>
    <s v="Michael Dominguez"/>
    <x v="1"/>
    <s v="United States"/>
    <s v="Laurel"/>
    <x v="39"/>
    <n v="20707"/>
    <x v="3"/>
    <s v="OFF-AP-10001469"/>
    <x v="1"/>
    <x v="9"/>
    <s v="Fellowes 8 Outlet Superior Workstation Surge Protector"/>
    <n v="125.13"/>
    <n v="3"/>
    <n v="0"/>
    <n v="36.287700000000001"/>
    <x v="5"/>
  </r>
  <r>
    <n v="9134"/>
    <x v="4568"/>
    <x v="1"/>
    <x v="284"/>
    <d v="2012-09-04T00:00:00"/>
    <s v="Standard Class"/>
    <s v="RH-19510"/>
    <s v="Rick Huthwaite"/>
    <x v="2"/>
    <s v="United States"/>
    <s v="San Diego"/>
    <x v="1"/>
    <n v="92037"/>
    <x v="1"/>
    <s v="TEC-PH-10004447"/>
    <x v="2"/>
    <x v="7"/>
    <s v="Toshiba IPT2010-SD IPÂ Telephone"/>
    <n v="555.96"/>
    <n v="5"/>
    <n v="0.2"/>
    <n v="41.697000000000003"/>
    <x v="6"/>
  </r>
  <r>
    <n v="9135"/>
    <x v="4569"/>
    <x v="0"/>
    <x v="408"/>
    <d v="2013-04-18T00:00:00"/>
    <s v="Standard Class"/>
    <s v="TB-21175"/>
    <s v="Thomas Boland"/>
    <x v="1"/>
    <s v="United States"/>
    <s v="Wilson"/>
    <x v="3"/>
    <n v="27893"/>
    <x v="0"/>
    <s v="OFF-ST-10001469"/>
    <x v="1"/>
    <x v="4"/>
    <s v="Fellowes Bankers Box Recycled Super Stor/Drawer"/>
    <n v="129.55199999999999"/>
    <n v="3"/>
    <n v="0.2"/>
    <n v="-22.671600000000002"/>
    <x v="3"/>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x v="3"/>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x v="3"/>
  </r>
  <r>
    <n v="9138"/>
    <x v="4570"/>
    <x v="2"/>
    <x v="563"/>
    <d v="2011-02-10T00:00:00"/>
    <s v="Standard Class"/>
    <s v="EB-13930"/>
    <s v="Eric Barreto"/>
    <x v="0"/>
    <s v="United States"/>
    <s v="Saint Petersburg"/>
    <x v="2"/>
    <n v="33710"/>
    <x v="0"/>
    <s v="OFF-BI-10000666"/>
    <x v="1"/>
    <x v="8"/>
    <s v="Surelock Post Binders"/>
    <n v="18.335999999999999"/>
    <n v="2"/>
    <n v="0.7"/>
    <n v="-12.224"/>
    <x v="11"/>
  </r>
  <r>
    <n v="9139"/>
    <x v="4570"/>
    <x v="2"/>
    <x v="563"/>
    <d v="2011-02-10T00:00:00"/>
    <s v="Standard Class"/>
    <s v="EB-13930"/>
    <s v="Eric Barreto"/>
    <x v="0"/>
    <s v="United States"/>
    <s v="Saint Petersburg"/>
    <x v="2"/>
    <n v="33710"/>
    <x v="0"/>
    <s v="TEC-PH-10002890"/>
    <x v="2"/>
    <x v="7"/>
    <s v="AT&amp;T 17929 Lendline Telephone"/>
    <n v="180.96"/>
    <n v="5"/>
    <n v="0.2"/>
    <n v="13.571999999999999"/>
    <x v="11"/>
  </r>
  <r>
    <n v="9140"/>
    <x v="4571"/>
    <x v="2"/>
    <x v="814"/>
    <d v="2011-09-08T00:00:00"/>
    <s v="Standard Class"/>
    <s v="BM-11785"/>
    <s v="Bryan Mills"/>
    <x v="0"/>
    <s v="United States"/>
    <s v="Buffalo Grove"/>
    <x v="10"/>
    <n v="60089"/>
    <x v="2"/>
    <s v="TEC-AC-10000844"/>
    <x v="2"/>
    <x v="11"/>
    <s v="LogitechÂ Gaming G510s - Keyboard"/>
    <n v="475.94400000000002"/>
    <n v="7"/>
    <n v="0.2"/>
    <n v="95.188800000000001"/>
    <x v="8"/>
  </r>
  <r>
    <n v="9141"/>
    <x v="4572"/>
    <x v="3"/>
    <x v="1033"/>
    <d v="2014-10-03T00:00:00"/>
    <s v="Second Class"/>
    <s v="BT-11530"/>
    <s v="Bradley Talbott"/>
    <x v="2"/>
    <s v="United States"/>
    <s v="Los Angeles"/>
    <x v="1"/>
    <n v="90049"/>
    <x v="1"/>
    <s v="TEC-AC-10002402"/>
    <x v="2"/>
    <x v="11"/>
    <s v="Razer Kraken PRO Over Ear PC and Music Headset"/>
    <n v="159.97999999999999"/>
    <n v="2"/>
    <n v="0"/>
    <n v="47.994"/>
    <x v="2"/>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x v="8"/>
  </r>
  <r>
    <n v="9143"/>
    <x v="4574"/>
    <x v="3"/>
    <x v="968"/>
    <d v="2014-05-27T00:00:00"/>
    <s v="Standard Class"/>
    <s v="RD-19480"/>
    <s v="Rick Duston"/>
    <x v="0"/>
    <s v="United States"/>
    <s v="Las Vegas"/>
    <x v="33"/>
    <n v="89115"/>
    <x v="1"/>
    <s v="OFF-BI-10004040"/>
    <x v="1"/>
    <x v="8"/>
    <s v="Wilson Jones Impact Binders"/>
    <n v="8.2880000000000003"/>
    <n v="2"/>
    <n v="0.2"/>
    <n v="3.0044"/>
    <x v="5"/>
  </r>
  <r>
    <n v="9144"/>
    <x v="4574"/>
    <x v="3"/>
    <x v="968"/>
    <d v="2014-05-27T00:00:00"/>
    <s v="Standard Class"/>
    <s v="RD-19480"/>
    <s v="Rick Duston"/>
    <x v="0"/>
    <s v="United States"/>
    <s v="Las Vegas"/>
    <x v="33"/>
    <n v="89115"/>
    <x v="1"/>
    <s v="TEC-PH-10004094"/>
    <x v="2"/>
    <x v="7"/>
    <s v="Motorola L703CM"/>
    <n v="1123.1279999999999"/>
    <n v="9"/>
    <n v="0.2"/>
    <n v="70.195499999999996"/>
    <x v="5"/>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x v="5"/>
  </r>
  <r>
    <n v="9146"/>
    <x v="4575"/>
    <x v="1"/>
    <x v="1181"/>
    <d v="2012-09-24T00:00:00"/>
    <s v="Standard Class"/>
    <s v="TP-21130"/>
    <s v="Theone Pippenger"/>
    <x v="0"/>
    <s v="United States"/>
    <s v="Naperville"/>
    <x v="10"/>
    <n v="60540"/>
    <x v="2"/>
    <s v="OFF-BI-10000138"/>
    <x v="1"/>
    <x v="8"/>
    <s v="Acco Translucent Poly Ring Binders"/>
    <n v="2.8079999999999998"/>
    <n v="3"/>
    <n v="0.8"/>
    <n v="-4.4927999999999999"/>
    <x v="8"/>
  </r>
  <r>
    <n v="9147"/>
    <x v="4576"/>
    <x v="0"/>
    <x v="1156"/>
    <d v="2013-01-27T00:00:00"/>
    <s v="Standard Class"/>
    <s v="CB-12535"/>
    <s v="Claudia Bergmann"/>
    <x v="1"/>
    <s v="United States"/>
    <s v="Burlington"/>
    <x v="42"/>
    <n v="5408"/>
    <x v="3"/>
    <s v="TEC-AC-10002926"/>
    <x v="2"/>
    <x v="11"/>
    <s v="Logitech Wireless Marathon Mouse M705"/>
    <n v="99.98"/>
    <n v="2"/>
    <n v="0"/>
    <n v="42.991399999999999"/>
    <x v="9"/>
  </r>
  <r>
    <n v="9148"/>
    <x v="4576"/>
    <x v="0"/>
    <x v="1156"/>
    <d v="2013-01-27T00:00:00"/>
    <s v="Standard Class"/>
    <s v="CB-12535"/>
    <s v="Claudia Bergmann"/>
    <x v="1"/>
    <s v="United States"/>
    <s v="Burlington"/>
    <x v="42"/>
    <n v="5408"/>
    <x v="3"/>
    <s v="OFF-AR-10003477"/>
    <x v="1"/>
    <x v="6"/>
    <s v="4009 Highlighters"/>
    <n v="8.0399999999999991"/>
    <n v="6"/>
    <n v="0"/>
    <n v="2.7336"/>
    <x v="9"/>
  </r>
  <r>
    <n v="9149"/>
    <x v="4576"/>
    <x v="0"/>
    <x v="1156"/>
    <d v="2013-01-27T00:00:00"/>
    <s v="Standard Class"/>
    <s v="CB-12535"/>
    <s v="Claudia Bergmann"/>
    <x v="1"/>
    <s v="United States"/>
    <s v="Burlington"/>
    <x v="42"/>
    <n v="5408"/>
    <x v="3"/>
    <s v="OFF-ST-10001526"/>
    <x v="1"/>
    <x v="4"/>
    <s v="Iceberg Mobile Mega Data/Printer Cart "/>
    <n v="1564.29"/>
    <n v="13"/>
    <n v="0"/>
    <n v="406.71539999999999"/>
    <x v="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x v="1"/>
  </r>
  <r>
    <n v="9151"/>
    <x v="4577"/>
    <x v="2"/>
    <x v="106"/>
    <d v="2011-06-06T00:00:00"/>
    <s v="Standard Class"/>
    <s v="QJ-19255"/>
    <s v="Quincy Jones"/>
    <x v="1"/>
    <s v="United States"/>
    <s v="Detroit"/>
    <x v="12"/>
    <n v="48234"/>
    <x v="2"/>
    <s v="OFF-AP-10004859"/>
    <x v="1"/>
    <x v="9"/>
    <s v="Acco 6 Outlet Guardian Premium Surge Suppressor"/>
    <n v="65.52"/>
    <n v="5"/>
    <n v="0.1"/>
    <n v="12.375999999999999"/>
    <x v="1"/>
  </r>
  <r>
    <n v="9152"/>
    <x v="4578"/>
    <x v="1"/>
    <x v="496"/>
    <d v="2012-09-29T00:00:00"/>
    <s v="Second Class"/>
    <s v="KM-16720"/>
    <s v="Kunst Miller"/>
    <x v="0"/>
    <s v="United States"/>
    <s v="Avondale"/>
    <x v="16"/>
    <n v="85323"/>
    <x v="1"/>
    <s v="OFF-AR-10003179"/>
    <x v="1"/>
    <x v="6"/>
    <s v="Dixon Ticonderoga Core-Lock Colored Pencils"/>
    <n v="14.576000000000001"/>
    <n v="2"/>
    <n v="0.2"/>
    <n v="2.3685999999999998"/>
    <x v="8"/>
  </r>
  <r>
    <n v="9153"/>
    <x v="4578"/>
    <x v="1"/>
    <x v="496"/>
    <d v="2012-09-29T00:00:00"/>
    <s v="Second Class"/>
    <s v="KM-16720"/>
    <s v="Kunst Miller"/>
    <x v="0"/>
    <s v="United States"/>
    <s v="Avondale"/>
    <x v="16"/>
    <n v="85323"/>
    <x v="1"/>
    <s v="TEC-AC-10002345"/>
    <x v="2"/>
    <x v="11"/>
    <s v="HP Standard 104 key PS/2 Keyboard"/>
    <n v="23.2"/>
    <n v="2"/>
    <n v="0.2"/>
    <n v="1.45"/>
    <x v="8"/>
  </r>
  <r>
    <n v="9154"/>
    <x v="4578"/>
    <x v="1"/>
    <x v="496"/>
    <d v="2012-09-29T00:00:00"/>
    <s v="Second Class"/>
    <s v="KM-16720"/>
    <s v="Kunst Miller"/>
    <x v="0"/>
    <s v="United States"/>
    <s v="Avondale"/>
    <x v="16"/>
    <n v="85323"/>
    <x v="1"/>
    <s v="OFF-AR-10001246"/>
    <x v="1"/>
    <x v="6"/>
    <s v="Newell 317"/>
    <n v="16.463999999999999"/>
    <n v="7"/>
    <n v="0.2"/>
    <n v="1.8522000000000001"/>
    <x v="8"/>
  </r>
  <r>
    <n v="9155"/>
    <x v="4579"/>
    <x v="0"/>
    <x v="1147"/>
    <d v="2013-08-04T00:00:00"/>
    <s v="Second Class"/>
    <s v="KM-16660"/>
    <s v="Khloe Miller"/>
    <x v="0"/>
    <s v="United States"/>
    <s v="Philadelphia"/>
    <x v="9"/>
    <n v="19140"/>
    <x v="3"/>
    <s v="FUR-FU-10004864"/>
    <x v="0"/>
    <x v="5"/>
    <s v="Eldon 500 Class Desk Accessories"/>
    <n v="19.312000000000001"/>
    <n v="2"/>
    <n v="0.2"/>
    <n v="3.1381999999999999"/>
    <x v="6"/>
  </r>
  <r>
    <n v="9156"/>
    <x v="4580"/>
    <x v="2"/>
    <x v="1213"/>
    <d v="2011-01-29T00:00:00"/>
    <s v="Standard Class"/>
    <s v="IM-15055"/>
    <s v="Ionia McGrath"/>
    <x v="0"/>
    <s v="United States"/>
    <s v="Las Vegas"/>
    <x v="33"/>
    <n v="89115"/>
    <x v="1"/>
    <s v="OFF-PA-10001804"/>
    <x v="1"/>
    <x v="10"/>
    <s v="Xerox 195"/>
    <n v="40.08"/>
    <n v="6"/>
    <n v="0"/>
    <n v="19.238399999999999"/>
    <x v="9"/>
  </r>
  <r>
    <n v="9157"/>
    <x v="4581"/>
    <x v="2"/>
    <x v="472"/>
    <d v="2011-08-08T00:00:00"/>
    <s v="Standard Class"/>
    <s v="ML-17395"/>
    <s v="Marina Lichtenstein"/>
    <x v="1"/>
    <s v="United States"/>
    <s v="Bangor"/>
    <x v="43"/>
    <n v="4401"/>
    <x v="3"/>
    <s v="OFF-AP-10001271"/>
    <x v="1"/>
    <x v="9"/>
    <s v="Eureka The Boss Cordless Rechargeable Stick Vac"/>
    <n v="101.96"/>
    <n v="2"/>
    <n v="0"/>
    <n v="27.529199999999999"/>
    <x v="6"/>
  </r>
  <r>
    <n v="9158"/>
    <x v="4581"/>
    <x v="2"/>
    <x v="472"/>
    <d v="2011-08-08T00:00:00"/>
    <s v="Standard Class"/>
    <s v="ML-17395"/>
    <s v="Marina Lichtenstein"/>
    <x v="1"/>
    <s v="United States"/>
    <s v="Bangor"/>
    <x v="43"/>
    <n v="4401"/>
    <x v="3"/>
    <s v="OFF-PA-10004353"/>
    <x v="1"/>
    <x v="10"/>
    <s v="Southworth 25% Cotton Premium Laser Paper and Envelopes"/>
    <n v="259.74"/>
    <n v="13"/>
    <n v="0"/>
    <n v="124.6752"/>
    <x v="6"/>
  </r>
  <r>
    <n v="9159"/>
    <x v="4581"/>
    <x v="2"/>
    <x v="472"/>
    <d v="2011-08-08T00:00:00"/>
    <s v="Standard Class"/>
    <s v="ML-17395"/>
    <s v="Marina Lichtenstein"/>
    <x v="1"/>
    <s v="United States"/>
    <s v="Bangor"/>
    <x v="43"/>
    <n v="4401"/>
    <x v="3"/>
    <s v="TEC-AC-10002473"/>
    <x v="2"/>
    <x v="11"/>
    <s v="Maxell 4.7GB DVD-R"/>
    <n v="255.42"/>
    <n v="9"/>
    <n v="0"/>
    <n v="104.7222"/>
    <x v="6"/>
  </r>
  <r>
    <n v="9160"/>
    <x v="4582"/>
    <x v="0"/>
    <x v="888"/>
    <d v="2013-08-15T00:00:00"/>
    <s v="Standard Class"/>
    <s v="GH-14410"/>
    <s v="Gary Hansen"/>
    <x v="2"/>
    <s v="United States"/>
    <s v="Hendersonville"/>
    <x v="18"/>
    <n v="37075"/>
    <x v="0"/>
    <s v="OFF-BI-10003314"/>
    <x v="1"/>
    <x v="8"/>
    <s v="Tuff Stuff Recycled Round Ring Binders"/>
    <n v="4.3380000000000001"/>
    <n v="3"/>
    <n v="0.7"/>
    <n v="-3.0366"/>
    <x v="6"/>
  </r>
  <r>
    <n v="9161"/>
    <x v="4582"/>
    <x v="0"/>
    <x v="888"/>
    <d v="2013-08-15T00:00:00"/>
    <s v="Standard Class"/>
    <s v="GH-14410"/>
    <s v="Gary Hansen"/>
    <x v="2"/>
    <s v="United States"/>
    <s v="Hendersonville"/>
    <x v="18"/>
    <n v="37075"/>
    <x v="0"/>
    <s v="OFF-BI-10004465"/>
    <x v="1"/>
    <x v="8"/>
    <s v="Avery Durable Slant Ring Binders"/>
    <n v="11.88"/>
    <n v="5"/>
    <n v="0.7"/>
    <n v="-7.92"/>
    <x v="6"/>
  </r>
  <r>
    <n v="9162"/>
    <x v="4583"/>
    <x v="0"/>
    <x v="16"/>
    <d v="2013-12-13T00:00:00"/>
    <s v="Standard Class"/>
    <s v="AG-10900"/>
    <s v="Arthur Gainer"/>
    <x v="0"/>
    <s v="United States"/>
    <s v="Eau Claire"/>
    <x v="6"/>
    <n v="54703"/>
    <x v="2"/>
    <s v="FUR-BO-10003450"/>
    <x v="0"/>
    <x v="0"/>
    <s v="Bush Westfield Collection Bookcases, Dark Cherry Finish"/>
    <n v="405.86"/>
    <n v="7"/>
    <n v="0"/>
    <n v="32.468800000000002"/>
    <x v="4"/>
  </r>
  <r>
    <n v="9163"/>
    <x v="4583"/>
    <x v="0"/>
    <x v="16"/>
    <d v="2013-12-13T00:00:00"/>
    <s v="Standard Class"/>
    <s v="AG-10900"/>
    <s v="Arthur Gainer"/>
    <x v="0"/>
    <s v="United States"/>
    <s v="Eau Claire"/>
    <x v="6"/>
    <n v="54703"/>
    <x v="2"/>
    <s v="FUR-CH-10002335"/>
    <x v="0"/>
    <x v="1"/>
    <s v="Hon GuestStacker Chair"/>
    <n v="680.01"/>
    <n v="3"/>
    <n v="0"/>
    <n v="176.80260000000001"/>
    <x v="4"/>
  </r>
  <r>
    <n v="9164"/>
    <x v="4584"/>
    <x v="1"/>
    <x v="1214"/>
    <d v="2012-06-12T00:00:00"/>
    <s v="Standard Class"/>
    <s v="MG-17695"/>
    <s v="Maureen Gnade"/>
    <x v="0"/>
    <s v="United States"/>
    <s v="Chicago"/>
    <x v="10"/>
    <n v="60610"/>
    <x v="2"/>
    <s v="TEC-AC-10003433"/>
    <x v="2"/>
    <x v="11"/>
    <s v="Maxell 4.7GB DVD+R 5/Pack"/>
    <n v="2.3759999999999999"/>
    <n v="3"/>
    <n v="0.2"/>
    <n v="0.74250000000000005"/>
    <x v="1"/>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x v="1"/>
  </r>
  <r>
    <n v="9166"/>
    <x v="4585"/>
    <x v="0"/>
    <x v="890"/>
    <d v="2013-06-27T00:00:00"/>
    <s v="Second Class"/>
    <s v="MJ-17740"/>
    <s v="Max Jones"/>
    <x v="0"/>
    <s v="United States"/>
    <s v="San Diego"/>
    <x v="1"/>
    <n v="92037"/>
    <x v="1"/>
    <s v="TEC-MA-10000984"/>
    <x v="2"/>
    <x v="15"/>
    <s v="Okidata MB760 Printer"/>
    <n v="4476.8"/>
    <n v="4"/>
    <n v="0.2"/>
    <n v="503.64"/>
    <x v="1"/>
  </r>
  <r>
    <n v="9167"/>
    <x v="4585"/>
    <x v="0"/>
    <x v="890"/>
    <d v="2013-06-27T00:00:00"/>
    <s v="Second Class"/>
    <s v="MJ-17740"/>
    <s v="Max Jones"/>
    <x v="0"/>
    <s v="United States"/>
    <s v="San Diego"/>
    <x v="1"/>
    <n v="92037"/>
    <x v="1"/>
    <s v="OFF-PA-10000418"/>
    <x v="1"/>
    <x v="10"/>
    <s v="Xerox 189"/>
    <n v="104.85"/>
    <n v="1"/>
    <n v="0"/>
    <n v="50.328000000000003"/>
    <x v="1"/>
  </r>
  <r>
    <n v="9168"/>
    <x v="4585"/>
    <x v="0"/>
    <x v="890"/>
    <d v="2013-06-27T00:00:00"/>
    <s v="Second Class"/>
    <s v="MJ-17740"/>
    <s v="Max Jones"/>
    <x v="0"/>
    <s v="United States"/>
    <s v="San Diego"/>
    <x v="1"/>
    <n v="92037"/>
    <x v="1"/>
    <s v="OFF-AP-10001242"/>
    <x v="1"/>
    <x v="9"/>
    <s v="APC 7 Outlet Network SurgeArrest Surge Protector"/>
    <n v="241.44"/>
    <n v="3"/>
    <n v="0"/>
    <n v="72.432000000000002"/>
    <x v="1"/>
  </r>
  <r>
    <n v="9169"/>
    <x v="4586"/>
    <x v="0"/>
    <x v="543"/>
    <d v="2013-03-20T00:00:00"/>
    <s v="Standard Class"/>
    <s v="SJ-20125"/>
    <s v="Sanjit Jacobs"/>
    <x v="2"/>
    <s v="United States"/>
    <s v="Jackson"/>
    <x v="35"/>
    <n v="39212"/>
    <x v="0"/>
    <s v="OFF-PA-10001954"/>
    <x v="1"/>
    <x v="10"/>
    <s v="Xerox 1964"/>
    <n v="319.76"/>
    <n v="14"/>
    <n v="0"/>
    <n v="147.08959999999999"/>
    <x v="10"/>
  </r>
  <r>
    <n v="9170"/>
    <x v="4586"/>
    <x v="0"/>
    <x v="543"/>
    <d v="2013-03-20T00:00:00"/>
    <s v="Standard Class"/>
    <s v="SJ-20125"/>
    <s v="Sanjit Jacobs"/>
    <x v="2"/>
    <s v="United States"/>
    <s v="Jackson"/>
    <x v="35"/>
    <n v="39212"/>
    <x v="0"/>
    <s v="OFF-PA-10001954"/>
    <x v="1"/>
    <x v="10"/>
    <s v="Xerox 1964"/>
    <n v="45.68"/>
    <n v="2"/>
    <n v="0"/>
    <n v="21.012799999999999"/>
    <x v="10"/>
  </r>
  <r>
    <n v="9171"/>
    <x v="4587"/>
    <x v="0"/>
    <x v="49"/>
    <d v="2013-12-02T00:00:00"/>
    <s v="Same Day"/>
    <s v="LB-16795"/>
    <s v="Laurel Beltran"/>
    <x v="2"/>
    <s v="United States"/>
    <s v="Oxnard"/>
    <x v="1"/>
    <n v="93030"/>
    <x v="1"/>
    <s v="FUR-FU-10000448"/>
    <x v="0"/>
    <x v="5"/>
    <s v="Tenex Chairmats For Use With Carpeted Floors"/>
    <n v="31.96"/>
    <n v="2"/>
    <n v="0"/>
    <n v="1.5980000000000001"/>
    <x v="4"/>
  </r>
  <r>
    <n v="9172"/>
    <x v="4587"/>
    <x v="0"/>
    <x v="49"/>
    <d v="2013-12-02T00:00:00"/>
    <s v="Same Day"/>
    <s v="LB-16795"/>
    <s v="Laurel Beltran"/>
    <x v="2"/>
    <s v="United States"/>
    <s v="Oxnard"/>
    <x v="1"/>
    <n v="93030"/>
    <x v="1"/>
    <s v="OFF-PA-10001357"/>
    <x v="1"/>
    <x v="10"/>
    <s v="Xerox 1886"/>
    <n v="47.9"/>
    <n v="1"/>
    <n v="0"/>
    <n v="22.992000000000001"/>
    <x v="4"/>
  </r>
  <r>
    <n v="9173"/>
    <x v="4587"/>
    <x v="0"/>
    <x v="49"/>
    <d v="2013-12-02T00:00:00"/>
    <s v="Same Day"/>
    <s v="LB-16795"/>
    <s v="Laurel Beltran"/>
    <x v="2"/>
    <s v="United States"/>
    <s v="Oxnard"/>
    <x v="1"/>
    <n v="93030"/>
    <x v="1"/>
    <s v="OFF-ST-10002292"/>
    <x v="1"/>
    <x v="4"/>
    <s v="Sauder Facets Collection Locker/File Cabinet, Sky Alder Finish"/>
    <n v="1112.94"/>
    <n v="3"/>
    <n v="0"/>
    <n v="222.58799999999999"/>
    <x v="4"/>
  </r>
  <r>
    <n v="9174"/>
    <x v="4587"/>
    <x v="0"/>
    <x v="49"/>
    <d v="2013-12-02T00:00:00"/>
    <s v="Same Day"/>
    <s v="LB-16795"/>
    <s v="Laurel Beltran"/>
    <x v="2"/>
    <s v="United States"/>
    <s v="Oxnard"/>
    <x v="1"/>
    <n v="93030"/>
    <x v="1"/>
    <s v="OFF-EN-10001219"/>
    <x v="1"/>
    <x v="12"/>
    <s v="#10- 4 1/8&quot; x 9 1/2&quot; Security-Tint Envelopes"/>
    <n v="22.92"/>
    <n v="3"/>
    <n v="0"/>
    <n v="11.2308"/>
    <x v="4"/>
  </r>
  <r>
    <n v="9175"/>
    <x v="4588"/>
    <x v="3"/>
    <x v="492"/>
    <d v="2014-06-15T00:00:00"/>
    <s v="Second Class"/>
    <s v="SB-20185"/>
    <s v="Sarah Brown"/>
    <x v="0"/>
    <s v="United States"/>
    <s v="Kent"/>
    <x v="4"/>
    <n v="98031"/>
    <x v="1"/>
    <s v="TEC-PH-10002564"/>
    <x v="2"/>
    <x v="7"/>
    <s v="OtterBox Defender Series Case - Samsung Galaxy S4"/>
    <n v="71.975999999999999"/>
    <n v="3"/>
    <n v="0.2"/>
    <n v="8.9969999999999999"/>
    <x v="1"/>
  </r>
  <r>
    <n v="9176"/>
    <x v="4588"/>
    <x v="3"/>
    <x v="492"/>
    <d v="2014-06-15T00:00:00"/>
    <s v="Second Class"/>
    <s v="SB-20185"/>
    <s v="Sarah Brown"/>
    <x v="0"/>
    <s v="United States"/>
    <s v="Kent"/>
    <x v="4"/>
    <n v="98031"/>
    <x v="1"/>
    <s v="OFF-PA-10001639"/>
    <x v="1"/>
    <x v="10"/>
    <s v="Xerox 203"/>
    <n v="19.440000000000001"/>
    <n v="3"/>
    <n v="0"/>
    <n v="9.3312000000000008"/>
    <x v="1"/>
  </r>
  <r>
    <n v="9177"/>
    <x v="4589"/>
    <x v="0"/>
    <x v="690"/>
    <d v="2013-03-25T00:00:00"/>
    <s v="Standard Class"/>
    <s v="CC-12610"/>
    <s v="Corey Catlett"/>
    <x v="1"/>
    <s v="United States"/>
    <s v="Nashville"/>
    <x v="18"/>
    <n v="37211"/>
    <x v="0"/>
    <s v="OFF-BI-10001153"/>
    <x v="1"/>
    <x v="8"/>
    <s v="Ibico Recycled Grain-Textured Covers"/>
    <n v="31.085999999999999"/>
    <n v="3"/>
    <n v="0.7"/>
    <n v="-20.724"/>
    <x v="10"/>
  </r>
  <r>
    <n v="9178"/>
    <x v="4590"/>
    <x v="0"/>
    <x v="696"/>
    <d v="2013-11-19T00:00:00"/>
    <s v="Standard Class"/>
    <s v="DP-13000"/>
    <s v="Darren Powers"/>
    <x v="0"/>
    <s v="United States"/>
    <s v="New York City"/>
    <x v="15"/>
    <n v="10035"/>
    <x v="3"/>
    <s v="TEC-PH-10003356"/>
    <x v="2"/>
    <x v="7"/>
    <s v="SmartStand Mobile Device Holder, Assorted Colors"/>
    <n v="13.98"/>
    <n v="2"/>
    <n v="0"/>
    <n v="3.9144000000000001"/>
    <x v="0"/>
  </r>
  <r>
    <n v="9179"/>
    <x v="4590"/>
    <x v="0"/>
    <x v="696"/>
    <d v="2013-11-19T00:00:00"/>
    <s v="Standard Class"/>
    <s v="DP-13000"/>
    <s v="Darren Powers"/>
    <x v="0"/>
    <s v="United States"/>
    <s v="New York City"/>
    <x v="15"/>
    <n v="10035"/>
    <x v="3"/>
    <s v="OFF-AR-10001725"/>
    <x v="1"/>
    <x v="6"/>
    <s v="Boston Home &amp; Office Model 2000 Electric Pencil Sharpeners"/>
    <n v="23.65"/>
    <n v="1"/>
    <n v="0"/>
    <n v="6.149"/>
    <x v="0"/>
  </r>
  <r>
    <n v="9180"/>
    <x v="4591"/>
    <x v="3"/>
    <x v="783"/>
    <d v="2014-08-12T00:00:00"/>
    <s v="Standard Class"/>
    <s v="JL-15505"/>
    <s v="Jeremy Lonsdale"/>
    <x v="0"/>
    <s v="United States"/>
    <s v="Westminster"/>
    <x v="1"/>
    <n v="92683"/>
    <x v="1"/>
    <s v="TEC-PH-10002415"/>
    <x v="2"/>
    <x v="7"/>
    <s v="Polycom VoiceStation 500 ConferenceÂ phone"/>
    <n v="707.88"/>
    <n v="3"/>
    <n v="0.2"/>
    <n v="44.2425"/>
    <x v="6"/>
  </r>
  <r>
    <n v="9181"/>
    <x v="4591"/>
    <x v="3"/>
    <x v="783"/>
    <d v="2014-08-12T00:00:00"/>
    <s v="Standard Class"/>
    <s v="JL-15505"/>
    <s v="Jeremy Lonsdale"/>
    <x v="0"/>
    <s v="United States"/>
    <s v="Westminster"/>
    <x v="1"/>
    <n v="92683"/>
    <x v="1"/>
    <s v="OFF-BI-10003355"/>
    <x v="1"/>
    <x v="8"/>
    <s v="Cardinal Holdit Business Card Pockets"/>
    <n v="11.952"/>
    <n v="3"/>
    <n v="0.2"/>
    <n v="4.1832000000000003"/>
    <x v="6"/>
  </r>
  <r>
    <n v="9182"/>
    <x v="4591"/>
    <x v="3"/>
    <x v="783"/>
    <d v="2014-08-12T00:00:00"/>
    <s v="Standard Class"/>
    <s v="JL-15505"/>
    <s v="Jeremy Lonsdale"/>
    <x v="0"/>
    <s v="United States"/>
    <s v="Westminster"/>
    <x v="1"/>
    <n v="92683"/>
    <x v="1"/>
    <s v="OFF-BI-10000216"/>
    <x v="1"/>
    <x v="8"/>
    <s v="Mead 1st Gear 2&quot; Zipper Binder, Asst. Colors"/>
    <n v="31.128"/>
    <n v="3"/>
    <n v="0.2"/>
    <n v="11.673"/>
    <x v="6"/>
  </r>
  <r>
    <n v="9183"/>
    <x v="4591"/>
    <x v="3"/>
    <x v="783"/>
    <d v="2014-08-12T00:00:00"/>
    <s v="Standard Class"/>
    <s v="JL-15505"/>
    <s v="Jeremy Lonsdale"/>
    <x v="0"/>
    <s v="United States"/>
    <s v="Westminster"/>
    <x v="1"/>
    <n v="92683"/>
    <x v="1"/>
    <s v="TEC-AC-10004803"/>
    <x v="2"/>
    <x v="11"/>
    <s v="Sony Micro Vault Click 4 GB USB 2.0 Flash Drive"/>
    <n v="55.76"/>
    <n v="4"/>
    <n v="0"/>
    <n v="7.8064"/>
    <x v="6"/>
  </r>
  <r>
    <n v="9184"/>
    <x v="4591"/>
    <x v="3"/>
    <x v="783"/>
    <d v="2014-08-12T00:00:00"/>
    <s v="Standard Class"/>
    <s v="JL-15505"/>
    <s v="Jeremy Lonsdale"/>
    <x v="0"/>
    <s v="United States"/>
    <s v="Westminster"/>
    <x v="1"/>
    <n v="92683"/>
    <x v="1"/>
    <s v="OFF-PA-10001970"/>
    <x v="1"/>
    <x v="10"/>
    <s v="Xerox 1881"/>
    <n v="24.56"/>
    <n v="2"/>
    <n v="0"/>
    <n v="11.543200000000001"/>
    <x v="6"/>
  </r>
  <r>
    <n v="9185"/>
    <x v="4591"/>
    <x v="3"/>
    <x v="783"/>
    <d v="2014-08-12T00:00:00"/>
    <s v="Standard Class"/>
    <s v="JL-15505"/>
    <s v="Jeremy Lonsdale"/>
    <x v="0"/>
    <s v="United States"/>
    <s v="Westminster"/>
    <x v="1"/>
    <n v="92683"/>
    <x v="1"/>
    <s v="FUR-FU-10004848"/>
    <x v="0"/>
    <x v="5"/>
    <s v="Howard Miller 13-3/4&quot; Diameter Brushed Chrome Round Wall Clock"/>
    <n v="51.75"/>
    <n v="1"/>
    <n v="0"/>
    <n v="15.525"/>
    <x v="6"/>
  </r>
  <r>
    <n v="9186"/>
    <x v="4591"/>
    <x v="3"/>
    <x v="783"/>
    <d v="2014-08-12T00:00:00"/>
    <s v="Standard Class"/>
    <s v="JL-15505"/>
    <s v="Jeremy Lonsdale"/>
    <x v="0"/>
    <s v="United States"/>
    <s v="Westminster"/>
    <x v="1"/>
    <n v="92683"/>
    <x v="1"/>
    <s v="FUR-CH-10002317"/>
    <x v="0"/>
    <x v="1"/>
    <s v="Global Enterprise Series Seating Low-Back Swivel/Tilt Chairs"/>
    <n v="207.184"/>
    <n v="1"/>
    <n v="0.2"/>
    <n v="25.898"/>
    <x v="6"/>
  </r>
  <r>
    <n v="9187"/>
    <x v="4591"/>
    <x v="3"/>
    <x v="783"/>
    <d v="2014-08-12T00:00:00"/>
    <s v="Standard Class"/>
    <s v="JL-15505"/>
    <s v="Jeremy Lonsdale"/>
    <x v="0"/>
    <s v="United States"/>
    <s v="Westminster"/>
    <x v="1"/>
    <n v="92683"/>
    <x v="1"/>
    <s v="OFF-AP-10002534"/>
    <x v="1"/>
    <x v="9"/>
    <s v="3.6 Cubic Foot Counter Height Office Refrigerator"/>
    <n v="1473.1"/>
    <n v="5"/>
    <n v="0"/>
    <n v="412.46800000000002"/>
    <x v="6"/>
  </r>
  <r>
    <n v="9188"/>
    <x v="4592"/>
    <x v="1"/>
    <x v="291"/>
    <d v="2012-08-25T00:00:00"/>
    <s v="Standard Class"/>
    <s v="SM-20320"/>
    <s v="Sean Miller"/>
    <x v="2"/>
    <s v="United States"/>
    <s v="Allentown"/>
    <x v="9"/>
    <n v="18103"/>
    <x v="3"/>
    <s v="OFF-SU-10001935"/>
    <x v="1"/>
    <x v="14"/>
    <s v="Staples"/>
    <n v="3.488"/>
    <n v="2"/>
    <n v="0.2"/>
    <n v="-0.6976"/>
    <x v="6"/>
  </r>
  <r>
    <n v="9189"/>
    <x v="4592"/>
    <x v="1"/>
    <x v="291"/>
    <d v="2012-08-25T00:00:00"/>
    <s v="Standard Class"/>
    <s v="SM-20320"/>
    <s v="Sean Miller"/>
    <x v="2"/>
    <s v="United States"/>
    <s v="Allentown"/>
    <x v="9"/>
    <n v="18103"/>
    <x v="3"/>
    <s v="TEC-AC-10000290"/>
    <x v="2"/>
    <x v="11"/>
    <s v="Sabrent 4-Port USB 2.0 Hub"/>
    <n v="21.728000000000002"/>
    <n v="4"/>
    <n v="0.2"/>
    <n v="3.8024"/>
    <x v="6"/>
  </r>
  <r>
    <n v="9190"/>
    <x v="4592"/>
    <x v="1"/>
    <x v="291"/>
    <d v="2012-08-25T00:00:00"/>
    <s v="Standard Class"/>
    <s v="SM-20320"/>
    <s v="Sean Miller"/>
    <x v="2"/>
    <s v="United States"/>
    <s v="Allentown"/>
    <x v="9"/>
    <n v="18103"/>
    <x v="3"/>
    <s v="OFF-ST-10002574"/>
    <x v="1"/>
    <x v="4"/>
    <s v="SAFCO Commercial Wire Shelving, Black"/>
    <n v="663.072"/>
    <n v="6"/>
    <n v="0.2"/>
    <n v="-165.768"/>
    <x v="6"/>
  </r>
  <r>
    <n v="9191"/>
    <x v="4592"/>
    <x v="1"/>
    <x v="291"/>
    <d v="2012-08-25T00:00:00"/>
    <s v="Standard Class"/>
    <s v="SM-20320"/>
    <s v="Sean Miller"/>
    <x v="2"/>
    <s v="United States"/>
    <s v="Allentown"/>
    <x v="9"/>
    <n v="18103"/>
    <x v="3"/>
    <s v="OFF-BI-10004519"/>
    <x v="1"/>
    <x v="8"/>
    <s v="GBC DocuBind P100 Manual Binding Machine"/>
    <n v="99.587999999999994"/>
    <n v="2"/>
    <n v="0.7"/>
    <n v="-82.99"/>
    <x v="6"/>
  </r>
  <r>
    <n v="9192"/>
    <x v="4592"/>
    <x v="1"/>
    <x v="291"/>
    <d v="2012-08-25T00:00:00"/>
    <s v="Standard Class"/>
    <s v="SM-20320"/>
    <s v="Sean Miller"/>
    <x v="2"/>
    <s v="United States"/>
    <s v="Allentown"/>
    <x v="9"/>
    <n v="18103"/>
    <x v="3"/>
    <s v="OFF-PA-10003625"/>
    <x v="1"/>
    <x v="10"/>
    <s v="Xerox 1979"/>
    <n v="49.567999999999998"/>
    <n v="2"/>
    <n v="0.2"/>
    <n v="15.49"/>
    <x v="6"/>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x v="0"/>
  </r>
  <r>
    <n v="9194"/>
    <x v="4593"/>
    <x v="1"/>
    <x v="121"/>
    <d v="2012-11-07T00:00:00"/>
    <s v="Standard Class"/>
    <s v="BB-10990"/>
    <s v="Barry Blumstein"/>
    <x v="1"/>
    <s v="United States"/>
    <s v="San Antonio"/>
    <x v="5"/>
    <n v="78207"/>
    <x v="2"/>
    <s v="TEC-PH-10002200"/>
    <x v="2"/>
    <x v="7"/>
    <s v="Aastra 6757i CT Wireless VoIP phone"/>
    <n v="344.70400000000001"/>
    <n v="2"/>
    <n v="0.2"/>
    <n v="38.779200000000003"/>
    <x v="0"/>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x v="0"/>
  </r>
  <r>
    <n v="9196"/>
    <x v="4594"/>
    <x v="2"/>
    <x v="953"/>
    <d v="2011-12-06T00:00:00"/>
    <s v="Standard Class"/>
    <s v="PB-19150"/>
    <s v="Philip Brown"/>
    <x v="0"/>
    <s v="United States"/>
    <s v="Avondale"/>
    <x v="16"/>
    <n v="85323"/>
    <x v="1"/>
    <s v="TEC-AC-10002550"/>
    <x v="2"/>
    <x v="11"/>
    <s v="Memorex 25GB 6X Branded Blu-Ray Recordable Disc, 30/Pack"/>
    <n v="102.24"/>
    <n v="4"/>
    <n v="0.2"/>
    <n v="-16.614000000000001"/>
    <x v="0"/>
  </r>
  <r>
    <n v="9197"/>
    <x v="4595"/>
    <x v="2"/>
    <x v="1025"/>
    <d v="2011-05-15T00:00:00"/>
    <s v="Standard Class"/>
    <s v="GM-14680"/>
    <s v="Greg Matthias"/>
    <x v="0"/>
    <s v="United States"/>
    <s v="San Jose"/>
    <x v="1"/>
    <n v="95123"/>
    <x v="1"/>
    <s v="OFF-PA-10004353"/>
    <x v="1"/>
    <x v="10"/>
    <s v="Southworth 25% Cotton Premium Laser Paper and Envelopes"/>
    <n v="39.96"/>
    <n v="2"/>
    <n v="0"/>
    <n v="19.180800000000001"/>
    <x v="5"/>
  </r>
  <r>
    <n v="9198"/>
    <x v="4595"/>
    <x v="2"/>
    <x v="1025"/>
    <d v="2011-05-15T00:00:00"/>
    <s v="Standard Class"/>
    <s v="GM-14680"/>
    <s v="Greg Matthias"/>
    <x v="0"/>
    <s v="United States"/>
    <s v="San Jose"/>
    <x v="1"/>
    <n v="95123"/>
    <x v="1"/>
    <s v="TEC-PH-10001817"/>
    <x v="2"/>
    <x v="7"/>
    <s v="Wilson Electronics DB Pro Signal Booster"/>
    <n v="1432"/>
    <n v="5"/>
    <n v="0.2"/>
    <n v="125.3"/>
    <x v="5"/>
  </r>
  <r>
    <n v="9199"/>
    <x v="4595"/>
    <x v="2"/>
    <x v="1025"/>
    <d v="2011-05-15T00:00:00"/>
    <s v="Standard Class"/>
    <s v="GM-14680"/>
    <s v="Greg Matthias"/>
    <x v="0"/>
    <s v="United States"/>
    <s v="San Jose"/>
    <x v="1"/>
    <n v="95123"/>
    <x v="1"/>
    <s v="OFF-SU-10004737"/>
    <x v="1"/>
    <x v="14"/>
    <s v="Acme Design Stainless Steel Bent Scissors"/>
    <n v="41.04"/>
    <n v="6"/>
    <n v="0"/>
    <n v="11.0808"/>
    <x v="5"/>
  </r>
  <r>
    <n v="9200"/>
    <x v="4595"/>
    <x v="2"/>
    <x v="1025"/>
    <d v="2011-05-15T00:00:00"/>
    <s v="Standard Class"/>
    <s v="GM-14680"/>
    <s v="Greg Matthias"/>
    <x v="0"/>
    <s v="United States"/>
    <s v="San Jose"/>
    <x v="1"/>
    <n v="95123"/>
    <x v="1"/>
    <s v="FUR-CH-10002320"/>
    <x v="0"/>
    <x v="1"/>
    <s v="Hon Pagoda Stacking Chairs"/>
    <n v="256.78399999999999"/>
    <n v="1"/>
    <n v="0.2"/>
    <n v="32.097999999999999"/>
    <x v="5"/>
  </r>
  <r>
    <n v="9201"/>
    <x v="4596"/>
    <x v="0"/>
    <x v="508"/>
    <d v="2013-10-21T00:00:00"/>
    <s v="First Class"/>
    <s v="NR-18550"/>
    <s v="Nick Radford"/>
    <x v="0"/>
    <s v="United States"/>
    <s v="Perth Amboy"/>
    <x v="30"/>
    <n v="8861"/>
    <x v="3"/>
    <s v="FUR-BO-10001337"/>
    <x v="0"/>
    <x v="0"/>
    <s v="O'Sullivan Living Dimensions 2-Shelf Bookcases"/>
    <n v="120.98"/>
    <n v="1"/>
    <n v="0"/>
    <n v="12.098000000000001"/>
    <x v="2"/>
  </r>
  <r>
    <n v="9202"/>
    <x v="4596"/>
    <x v="0"/>
    <x v="508"/>
    <d v="2013-10-21T00:00:00"/>
    <s v="First Class"/>
    <s v="NR-18550"/>
    <s v="Nick Radford"/>
    <x v="0"/>
    <s v="United States"/>
    <s v="Perth Amboy"/>
    <x v="30"/>
    <n v="8861"/>
    <x v="3"/>
    <s v="OFF-BI-10004584"/>
    <x v="1"/>
    <x v="8"/>
    <s v="GBC ProClick 150 Presentation Binding System"/>
    <n v="315.98"/>
    <n v="1"/>
    <n v="0"/>
    <n v="148.51060000000001"/>
    <x v="2"/>
  </r>
  <r>
    <n v="9203"/>
    <x v="4597"/>
    <x v="0"/>
    <x v="859"/>
    <d v="2013-11-04T00:00:00"/>
    <s v="Standard Class"/>
    <s v="EH-13765"/>
    <s v="Edward Hooks"/>
    <x v="1"/>
    <s v="United States"/>
    <s v="New York City"/>
    <x v="15"/>
    <n v="10011"/>
    <x v="3"/>
    <s v="OFF-BI-10004817"/>
    <x v="1"/>
    <x v="8"/>
    <s v="GBC Personal VeloBind Strips"/>
    <n v="28.751999999999999"/>
    <n v="3"/>
    <n v="0.2"/>
    <n v="10.0632"/>
    <x v="2"/>
  </r>
  <r>
    <n v="9204"/>
    <x v="4597"/>
    <x v="0"/>
    <x v="859"/>
    <d v="2013-11-04T00:00:00"/>
    <s v="Standard Class"/>
    <s v="EH-13765"/>
    <s v="Edward Hooks"/>
    <x v="1"/>
    <s v="United States"/>
    <s v="New York City"/>
    <x v="15"/>
    <n v="10011"/>
    <x v="3"/>
    <s v="OFF-AR-10004602"/>
    <x v="1"/>
    <x v="6"/>
    <s v="Boston KS Multi-Size Manual Pencil Sharpener"/>
    <n v="114.95"/>
    <n v="5"/>
    <n v="0"/>
    <n v="32.186"/>
    <x v="2"/>
  </r>
  <r>
    <n v="9205"/>
    <x v="4598"/>
    <x v="0"/>
    <x v="49"/>
    <d v="2013-12-06T00:00:00"/>
    <s v="Standard Class"/>
    <s v="FH-14365"/>
    <s v="Fred Hopkins"/>
    <x v="1"/>
    <s v="United States"/>
    <s v="Los Angeles"/>
    <x v="1"/>
    <n v="90004"/>
    <x v="1"/>
    <s v="OFF-AR-10001149"/>
    <x v="1"/>
    <x v="6"/>
    <s v="Sanford Colorific Colored Pencils, 12/Box"/>
    <n v="23.04"/>
    <n v="8"/>
    <n v="0"/>
    <n v="6.9119999999999999"/>
    <x v="4"/>
  </r>
  <r>
    <n v="9206"/>
    <x v="4599"/>
    <x v="0"/>
    <x v="438"/>
    <d v="2013-04-22T00:00:00"/>
    <s v="Same Day"/>
    <s v="BT-11680"/>
    <s v="Brian Thompson"/>
    <x v="0"/>
    <s v="United States"/>
    <s v="Milford"/>
    <x v="29"/>
    <n v="6460"/>
    <x v="3"/>
    <s v="OFF-AR-10004817"/>
    <x v="1"/>
    <x v="6"/>
    <s v="Colorific Watercolor Pencils"/>
    <n v="15.48"/>
    <n v="3"/>
    <n v="0"/>
    <n v="4.4892000000000003"/>
    <x v="3"/>
  </r>
  <r>
    <n v="9207"/>
    <x v="4599"/>
    <x v="0"/>
    <x v="438"/>
    <d v="2013-04-22T00:00:00"/>
    <s v="Same Day"/>
    <s v="BT-11680"/>
    <s v="Brian Thompson"/>
    <x v="0"/>
    <s v="United States"/>
    <s v="Milford"/>
    <x v="29"/>
    <n v="6460"/>
    <x v="3"/>
    <s v="OFF-PA-10003797"/>
    <x v="1"/>
    <x v="10"/>
    <s v="Xerox 209"/>
    <n v="51.84"/>
    <n v="8"/>
    <n v="0"/>
    <n v="24.883199999999999"/>
    <x v="3"/>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x v="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x v="6"/>
  </r>
  <r>
    <n v="9210"/>
    <x v="4602"/>
    <x v="3"/>
    <x v="157"/>
    <d v="2014-12-15T00:00:00"/>
    <s v="Second Class"/>
    <s v="RS-19870"/>
    <s v="Roy Skaria"/>
    <x v="2"/>
    <s v="United States"/>
    <s v="Burlington"/>
    <x v="23"/>
    <n v="52601"/>
    <x v="2"/>
    <s v="OFF-EN-10003160"/>
    <x v="1"/>
    <x v="12"/>
    <s v="Pastel Pink Envelopes"/>
    <n v="7.28"/>
    <n v="1"/>
    <n v="0"/>
    <n v="3.4944000000000002"/>
    <x v="4"/>
  </r>
  <r>
    <n v="9211"/>
    <x v="4602"/>
    <x v="3"/>
    <x v="157"/>
    <d v="2014-12-15T00:00:00"/>
    <s v="Second Class"/>
    <s v="RS-19870"/>
    <s v="Roy Skaria"/>
    <x v="2"/>
    <s v="United States"/>
    <s v="Burlington"/>
    <x v="23"/>
    <n v="52601"/>
    <x v="2"/>
    <s v="OFF-BI-10002012"/>
    <x v="1"/>
    <x v="8"/>
    <s v="Wilson Jones Easy Flow II Sheet Lifters"/>
    <n v="5.4"/>
    <n v="3"/>
    <n v="0"/>
    <n v="2.5920000000000001"/>
    <x v="4"/>
  </r>
  <r>
    <n v="9212"/>
    <x v="4603"/>
    <x v="1"/>
    <x v="948"/>
    <d v="2012-03-19T00:00:00"/>
    <s v="Standard Class"/>
    <s v="AI-10855"/>
    <s v="Arianne Irving"/>
    <x v="0"/>
    <s v="United States"/>
    <s v="Roseville"/>
    <x v="1"/>
    <n v="95661"/>
    <x v="1"/>
    <s v="OFF-PA-10002105"/>
    <x v="1"/>
    <x v="10"/>
    <s v="Xerox 223"/>
    <n v="19.440000000000001"/>
    <n v="3"/>
    <n v="0"/>
    <n v="9.3312000000000008"/>
    <x v="10"/>
  </r>
  <r>
    <n v="9213"/>
    <x v="4604"/>
    <x v="2"/>
    <x v="589"/>
    <d v="2011-12-15T00:00:00"/>
    <s v="Standard Class"/>
    <s v="DJ-13420"/>
    <s v="Denny Joy"/>
    <x v="1"/>
    <s v="United States"/>
    <s v="San Francisco"/>
    <x v="1"/>
    <n v="94110"/>
    <x v="1"/>
    <s v="FUR-FU-10000397"/>
    <x v="0"/>
    <x v="5"/>
    <s v="Luxo Economy Swing Arm Lamp"/>
    <n v="39.880000000000003"/>
    <n v="2"/>
    <n v="0"/>
    <n v="11.166399999999999"/>
    <x v="4"/>
  </r>
  <r>
    <n v="9214"/>
    <x v="4604"/>
    <x v="2"/>
    <x v="589"/>
    <d v="2011-12-15T00:00:00"/>
    <s v="Standard Class"/>
    <s v="DJ-13420"/>
    <s v="Denny Joy"/>
    <x v="1"/>
    <s v="United States"/>
    <s v="San Francisco"/>
    <x v="1"/>
    <n v="94110"/>
    <x v="1"/>
    <s v="FUR-FU-10000758"/>
    <x v="0"/>
    <x v="5"/>
    <s v="DAX Natural Wood-Tone Poster Frame"/>
    <n v="79.44"/>
    <n v="3"/>
    <n v="0"/>
    <n v="28.598400000000002"/>
    <x v="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x v="2"/>
  </r>
  <r>
    <n v="9216"/>
    <x v="4606"/>
    <x v="0"/>
    <x v="831"/>
    <d v="2013-11-27T00:00:00"/>
    <s v="Standard Class"/>
    <s v="TH-21235"/>
    <s v="Tiffany House"/>
    <x v="1"/>
    <s v="United States"/>
    <s v="Los Angeles"/>
    <x v="1"/>
    <n v="90049"/>
    <x v="1"/>
    <s v="OFF-PA-10004451"/>
    <x v="1"/>
    <x v="10"/>
    <s v="Xerox 222"/>
    <n v="32.4"/>
    <n v="5"/>
    <n v="0"/>
    <n v="15.552"/>
    <x v="0"/>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x v="0"/>
  </r>
  <r>
    <n v="9218"/>
    <x v="4608"/>
    <x v="3"/>
    <x v="237"/>
    <d v="2014-11-18T00:00:00"/>
    <s v="First Class"/>
    <s v="AW-10930"/>
    <s v="Arthur Wiediger"/>
    <x v="2"/>
    <s v="United States"/>
    <s v="Minneapolis"/>
    <x v="11"/>
    <n v="55407"/>
    <x v="2"/>
    <s v="OFF-EN-10004459"/>
    <x v="1"/>
    <x v="12"/>
    <s v="Security-Tint Envelopes"/>
    <n v="15.28"/>
    <n v="2"/>
    <n v="0"/>
    <n v="7.4871999999999996"/>
    <x v="0"/>
  </r>
  <r>
    <n v="9219"/>
    <x v="4609"/>
    <x v="1"/>
    <x v="748"/>
    <d v="2012-08-20T00:00:00"/>
    <s v="Standard Class"/>
    <s v="JW-15955"/>
    <s v="Joni Wasserman"/>
    <x v="0"/>
    <s v="United States"/>
    <s v="Philadelphia"/>
    <x v="9"/>
    <n v="19120"/>
    <x v="3"/>
    <s v="OFF-ST-10002352"/>
    <x v="1"/>
    <x v="4"/>
    <s v="Iris Project Case"/>
    <n v="44.688000000000002"/>
    <n v="7"/>
    <n v="0.2"/>
    <n v="3.3515999999999999"/>
    <x v="6"/>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x v="6"/>
  </r>
  <r>
    <n v="9221"/>
    <x v="4610"/>
    <x v="3"/>
    <x v="119"/>
    <d v="2014-10-15T00:00:00"/>
    <s v="First Class"/>
    <s v="MH-18025"/>
    <s v="Michelle Huthwaite"/>
    <x v="0"/>
    <s v="United States"/>
    <s v="Lafayette"/>
    <x v="28"/>
    <n v="70506"/>
    <x v="0"/>
    <s v="OFF-LA-10000248"/>
    <x v="1"/>
    <x v="2"/>
    <s v="Avery 52"/>
    <n v="11.07"/>
    <n v="3"/>
    <n v="0"/>
    <n v="5.2028999999999996"/>
    <x v="2"/>
  </r>
  <r>
    <n v="9222"/>
    <x v="4610"/>
    <x v="3"/>
    <x v="119"/>
    <d v="2014-10-15T00:00:00"/>
    <s v="First Class"/>
    <s v="MH-18025"/>
    <s v="Michelle Huthwaite"/>
    <x v="0"/>
    <s v="United States"/>
    <s v="Lafayette"/>
    <x v="28"/>
    <n v="70506"/>
    <x v="0"/>
    <s v="FUR-TA-10003473"/>
    <x v="0"/>
    <x v="3"/>
    <s v="Bretford Rectangular Conference Table Tops"/>
    <n v="1504.52"/>
    <n v="4"/>
    <n v="0"/>
    <n v="346.03960000000001"/>
    <x v="2"/>
  </r>
  <r>
    <n v="9223"/>
    <x v="4610"/>
    <x v="3"/>
    <x v="119"/>
    <d v="2014-10-15T00:00:00"/>
    <s v="First Class"/>
    <s v="MH-18025"/>
    <s v="Michelle Huthwaite"/>
    <x v="0"/>
    <s v="United States"/>
    <s v="Lafayette"/>
    <x v="28"/>
    <n v="70506"/>
    <x v="0"/>
    <s v="OFF-PA-10004355"/>
    <x v="1"/>
    <x v="10"/>
    <s v="Xerox 231"/>
    <n v="25.92"/>
    <n v="4"/>
    <n v="0"/>
    <n v="12.441599999999999"/>
    <x v="2"/>
  </r>
  <r>
    <n v="9224"/>
    <x v="4611"/>
    <x v="3"/>
    <x v="259"/>
    <d v="2014-11-05T00:00:00"/>
    <s v="Same Day"/>
    <s v="FM-14290"/>
    <s v="Frank Merwin"/>
    <x v="2"/>
    <s v="United States"/>
    <s v="Bryan"/>
    <x v="5"/>
    <n v="77803"/>
    <x v="2"/>
    <s v="OFF-BI-10001308"/>
    <x v="1"/>
    <x v="8"/>
    <s v="GBC Standard Plastic Binding Systems' Combs"/>
    <n v="7.5359999999999996"/>
    <n v="6"/>
    <n v="0.8"/>
    <n v="-13.188000000000001"/>
    <x v="0"/>
  </r>
  <r>
    <n v="9225"/>
    <x v="4611"/>
    <x v="3"/>
    <x v="259"/>
    <d v="2014-11-05T00:00:00"/>
    <s v="Same Day"/>
    <s v="FM-14290"/>
    <s v="Frank Merwin"/>
    <x v="2"/>
    <s v="United States"/>
    <s v="Bryan"/>
    <x v="5"/>
    <n v="77803"/>
    <x v="2"/>
    <s v="OFF-BI-10003094"/>
    <x v="1"/>
    <x v="8"/>
    <s v="Self-Adhesive Ring Binder Labels"/>
    <n v="1.4079999999999999"/>
    <n v="2"/>
    <n v="0.8"/>
    <n v="-2.3231999999999999"/>
    <x v="0"/>
  </r>
  <r>
    <n v="9226"/>
    <x v="4611"/>
    <x v="3"/>
    <x v="259"/>
    <d v="2014-11-05T00:00:00"/>
    <s v="Same Day"/>
    <s v="FM-14290"/>
    <s v="Frank Merwin"/>
    <x v="2"/>
    <s v="United States"/>
    <s v="Bryan"/>
    <x v="5"/>
    <n v="77803"/>
    <x v="2"/>
    <s v="OFF-BI-10004040"/>
    <x v="1"/>
    <x v="8"/>
    <s v="Wilson Jones Impact Binders"/>
    <n v="4.1440000000000001"/>
    <n v="4"/>
    <n v="0.8"/>
    <n v="-6.4231999999999996"/>
    <x v="0"/>
  </r>
  <r>
    <n v="9227"/>
    <x v="4611"/>
    <x v="3"/>
    <x v="259"/>
    <d v="2014-11-05T00:00:00"/>
    <s v="Same Day"/>
    <s v="FM-14290"/>
    <s v="Frank Merwin"/>
    <x v="2"/>
    <s v="United States"/>
    <s v="Bryan"/>
    <x v="5"/>
    <n v="77803"/>
    <x v="2"/>
    <s v="OFF-ST-10002485"/>
    <x v="1"/>
    <x v="4"/>
    <s v="Rogers Deluxe File Chest"/>
    <n v="52.752000000000002"/>
    <n v="3"/>
    <n v="0.2"/>
    <n v="-12.528600000000001"/>
    <x v="0"/>
  </r>
  <r>
    <n v="9228"/>
    <x v="4612"/>
    <x v="3"/>
    <x v="498"/>
    <d v="2014-03-25T00:00:00"/>
    <s v="Standard Class"/>
    <s v="GZ-14545"/>
    <s v="George Zrebassa"/>
    <x v="1"/>
    <s v="United States"/>
    <s v="Los Angeles"/>
    <x v="1"/>
    <n v="90008"/>
    <x v="1"/>
    <s v="OFF-AP-10001205"/>
    <x v="1"/>
    <x v="9"/>
    <s v="Belkin 5 Outlet SurgeMaster Power Centers"/>
    <n v="381.36"/>
    <n v="7"/>
    <n v="0"/>
    <n v="106.7808"/>
    <x v="10"/>
  </r>
  <r>
    <n v="9229"/>
    <x v="4613"/>
    <x v="2"/>
    <x v="935"/>
    <d v="2011-11-03T00:00:00"/>
    <s v="Same Day"/>
    <s v="TC-21535"/>
    <s v="Tracy Collins"/>
    <x v="2"/>
    <s v="United States"/>
    <s v="Los Angeles"/>
    <x v="1"/>
    <n v="90049"/>
    <x v="1"/>
    <s v="OFF-AR-10001868"/>
    <x v="1"/>
    <x v="6"/>
    <s v="Prang Dustless Chalk Sticks"/>
    <n v="6.72"/>
    <n v="4"/>
    <n v="0"/>
    <n v="3.36"/>
    <x v="0"/>
  </r>
  <r>
    <n v="9230"/>
    <x v="4614"/>
    <x v="3"/>
    <x v="283"/>
    <d v="2014-07-27T00:00:00"/>
    <s v="First Class"/>
    <s v="TB-21520"/>
    <s v="Tracy Blumstein"/>
    <x v="0"/>
    <s v="United States"/>
    <s v="Los Angeles"/>
    <x v="1"/>
    <n v="90045"/>
    <x v="1"/>
    <s v="OFF-BI-10003429"/>
    <x v="1"/>
    <x v="8"/>
    <s v="Cardinal HOLDit! Binder Insert Strips,Extra Strips"/>
    <n v="15.192"/>
    <n v="3"/>
    <n v="0.2"/>
    <n v="5.5071000000000003"/>
    <x v="7"/>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x v="7"/>
  </r>
  <r>
    <n v="9232"/>
    <x v="4615"/>
    <x v="2"/>
    <x v="422"/>
    <d v="2011-12-31T00:00:00"/>
    <s v="Standard Class"/>
    <s v="RP-19390"/>
    <s v="Resi PÃ¶lking"/>
    <x v="0"/>
    <s v="United States"/>
    <s v="Phoenix"/>
    <x v="16"/>
    <n v="85023"/>
    <x v="1"/>
    <s v="OFF-BI-10003650"/>
    <x v="1"/>
    <x v="8"/>
    <s v="GBC DocuBind 300 Electric Binding Machine"/>
    <n v="946.76400000000001"/>
    <n v="6"/>
    <n v="0.7"/>
    <n v="-694.29359999999997"/>
    <x v="4"/>
  </r>
  <r>
    <n v="9233"/>
    <x v="4616"/>
    <x v="0"/>
    <x v="476"/>
    <d v="2013-09-07T00:00:00"/>
    <s v="Standard Class"/>
    <s v="LR-16915"/>
    <s v="Lena Radford"/>
    <x v="0"/>
    <s v="United States"/>
    <s v="Los Angeles"/>
    <x v="1"/>
    <n v="90036"/>
    <x v="1"/>
    <s v="FUR-FU-10001889"/>
    <x v="0"/>
    <x v="5"/>
    <s v="Ultra Door Pull Handle"/>
    <n v="94.68"/>
    <n v="9"/>
    <n v="0"/>
    <n v="31.244399999999999"/>
    <x v="8"/>
  </r>
  <r>
    <n v="9234"/>
    <x v="4616"/>
    <x v="0"/>
    <x v="476"/>
    <d v="2013-09-07T00:00:00"/>
    <s v="Standard Class"/>
    <s v="LR-16915"/>
    <s v="Lena Radford"/>
    <x v="0"/>
    <s v="United States"/>
    <s v="Los Angeles"/>
    <x v="1"/>
    <n v="90036"/>
    <x v="1"/>
    <s v="OFF-ST-10000321"/>
    <x v="1"/>
    <x v="4"/>
    <s v="Akro Stacking Bins"/>
    <n v="23.67"/>
    <n v="3"/>
    <n v="0"/>
    <n v="0.94679999999999997"/>
    <x v="8"/>
  </r>
  <r>
    <n v="9235"/>
    <x v="4616"/>
    <x v="0"/>
    <x v="476"/>
    <d v="2013-09-07T00:00:00"/>
    <s v="Standard Class"/>
    <s v="LR-16915"/>
    <s v="Lena Radford"/>
    <x v="0"/>
    <s v="United States"/>
    <s v="Los Angeles"/>
    <x v="1"/>
    <n v="90036"/>
    <x v="1"/>
    <s v="TEC-PH-10001530"/>
    <x v="2"/>
    <x v="7"/>
    <s v="Cisco Unified IP Phone 7945G VoIP phone"/>
    <n v="1091.1679999999999"/>
    <n v="4"/>
    <n v="0.2"/>
    <n v="68.197999999999993"/>
    <x v="8"/>
  </r>
  <r>
    <n v="9236"/>
    <x v="4616"/>
    <x v="0"/>
    <x v="476"/>
    <d v="2013-09-07T00:00:00"/>
    <s v="Standard Class"/>
    <s v="LR-16915"/>
    <s v="Lena Radford"/>
    <x v="0"/>
    <s v="United States"/>
    <s v="Los Angeles"/>
    <x v="1"/>
    <n v="90036"/>
    <x v="1"/>
    <s v="OFF-AR-10004752"/>
    <x v="1"/>
    <x v="6"/>
    <s v="Blackstonian Pencils"/>
    <n v="18.690000000000001"/>
    <n v="7"/>
    <n v="0"/>
    <n v="5.2332000000000001"/>
    <x v="8"/>
  </r>
  <r>
    <n v="9237"/>
    <x v="4616"/>
    <x v="0"/>
    <x v="476"/>
    <d v="2013-09-07T00:00:00"/>
    <s v="Standard Class"/>
    <s v="LR-16915"/>
    <s v="Lena Radford"/>
    <x v="0"/>
    <s v="United States"/>
    <s v="Los Angeles"/>
    <x v="1"/>
    <n v="90036"/>
    <x v="1"/>
    <s v="FUR-TA-10001539"/>
    <x v="0"/>
    <x v="3"/>
    <s v="Chromcraft Rectangular Conference Tables"/>
    <n v="568.72799999999995"/>
    <n v="3"/>
    <n v="0.2"/>
    <n v="28.436399999999999"/>
    <x v="8"/>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x v="8"/>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x v="11"/>
  </r>
  <r>
    <n v="9240"/>
    <x v="4618"/>
    <x v="3"/>
    <x v="855"/>
    <d v="2014-11-03T00:00:00"/>
    <s v="Standard Class"/>
    <s v="NB-18655"/>
    <s v="Nona Balk"/>
    <x v="1"/>
    <s v="United States"/>
    <s v="Tallahassee"/>
    <x v="2"/>
    <n v="32303"/>
    <x v="0"/>
    <s v="OFF-PA-10001685"/>
    <x v="1"/>
    <x v="10"/>
    <s v="Staples"/>
    <n v="56.783999999999999"/>
    <n v="7"/>
    <n v="0.2"/>
    <n v="20.584199999999999"/>
    <x v="2"/>
  </r>
  <r>
    <n v="9241"/>
    <x v="4618"/>
    <x v="3"/>
    <x v="855"/>
    <d v="2014-11-03T00:00:00"/>
    <s v="Standard Class"/>
    <s v="NB-18655"/>
    <s v="Nona Balk"/>
    <x v="1"/>
    <s v="United States"/>
    <s v="Tallahassee"/>
    <x v="2"/>
    <n v="32303"/>
    <x v="0"/>
    <s v="OFF-BI-10001097"/>
    <x v="1"/>
    <x v="8"/>
    <s v="Avery Hole Reinforcements"/>
    <n v="5.6070000000000002"/>
    <n v="3"/>
    <n v="0.7"/>
    <n v="-3.9249000000000001"/>
    <x v="2"/>
  </r>
  <r>
    <n v="9242"/>
    <x v="4618"/>
    <x v="3"/>
    <x v="855"/>
    <d v="2014-11-03T00:00:00"/>
    <s v="Standard Class"/>
    <s v="NB-18655"/>
    <s v="Nona Balk"/>
    <x v="1"/>
    <s v="United States"/>
    <s v="Tallahassee"/>
    <x v="2"/>
    <n v="32303"/>
    <x v="0"/>
    <s v="OFF-AR-10001662"/>
    <x v="1"/>
    <x v="6"/>
    <s v="Rogers Handheld Barrel Pencil Sharpener"/>
    <n v="6.5759999999999996"/>
    <n v="3"/>
    <n v="0.2"/>
    <n v="0.57540000000000002"/>
    <x v="2"/>
  </r>
  <r>
    <n v="9243"/>
    <x v="4619"/>
    <x v="2"/>
    <x v="868"/>
    <d v="2011-07-14T00:00:00"/>
    <s v="Standard Class"/>
    <s v="DS-13030"/>
    <s v="Darrin Sayre"/>
    <x v="2"/>
    <s v="United States"/>
    <s v="San Francisco"/>
    <x v="1"/>
    <n v="94122"/>
    <x v="1"/>
    <s v="OFF-BI-10002609"/>
    <x v="1"/>
    <x v="8"/>
    <s v="Avery Hidden Tab Dividers for Binding Systems"/>
    <n v="14.304"/>
    <n v="6"/>
    <n v="0.2"/>
    <n v="4.6487999999999996"/>
    <x v="7"/>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x v="7"/>
  </r>
  <r>
    <n v="9245"/>
    <x v="4619"/>
    <x v="2"/>
    <x v="868"/>
    <d v="2011-07-14T00:00:00"/>
    <s v="Standard Class"/>
    <s v="DS-13030"/>
    <s v="Darrin Sayre"/>
    <x v="2"/>
    <s v="United States"/>
    <s v="San Francisco"/>
    <x v="1"/>
    <n v="94122"/>
    <x v="1"/>
    <s v="OFF-AR-10003251"/>
    <x v="1"/>
    <x v="6"/>
    <s v="Prang Drawing Pencil Set"/>
    <n v="5.56"/>
    <n v="2"/>
    <n v="0"/>
    <n v="2.2240000000000002"/>
    <x v="7"/>
  </r>
  <r>
    <n v="9246"/>
    <x v="4619"/>
    <x v="2"/>
    <x v="868"/>
    <d v="2011-07-14T00:00:00"/>
    <s v="Standard Class"/>
    <s v="DS-13030"/>
    <s v="Darrin Sayre"/>
    <x v="2"/>
    <s v="United States"/>
    <s v="San Francisco"/>
    <x v="1"/>
    <n v="94122"/>
    <x v="1"/>
    <s v="OFF-PA-10002365"/>
    <x v="1"/>
    <x v="10"/>
    <s v="Xerox 1967"/>
    <n v="32.4"/>
    <n v="5"/>
    <n v="0"/>
    <n v="15.552"/>
    <x v="7"/>
  </r>
  <r>
    <n v="9247"/>
    <x v="4620"/>
    <x v="3"/>
    <x v="1053"/>
    <d v="2014-05-27T00:00:00"/>
    <s v="Standard Class"/>
    <s v="VF-21715"/>
    <s v="Vicky Freymann"/>
    <x v="2"/>
    <s v="United States"/>
    <s v="San Francisco"/>
    <x v="1"/>
    <n v="94109"/>
    <x v="1"/>
    <s v="OFF-AR-10003651"/>
    <x v="1"/>
    <x v="6"/>
    <s v="Newell 350"/>
    <n v="9.84"/>
    <n v="3"/>
    <n v="0"/>
    <n v="2.8536000000000001"/>
    <x v="5"/>
  </r>
  <r>
    <n v="9248"/>
    <x v="4620"/>
    <x v="3"/>
    <x v="1053"/>
    <d v="2014-05-27T00:00:00"/>
    <s v="Standard Class"/>
    <s v="VF-21715"/>
    <s v="Vicky Freymann"/>
    <x v="2"/>
    <s v="United States"/>
    <s v="San Francisco"/>
    <x v="1"/>
    <n v="94109"/>
    <x v="1"/>
    <s v="OFF-AR-10003732"/>
    <x v="1"/>
    <x v="6"/>
    <s v="Newell 333"/>
    <n v="2.78"/>
    <n v="1"/>
    <n v="0"/>
    <n v="0.7228"/>
    <x v="5"/>
  </r>
  <r>
    <n v="9249"/>
    <x v="4621"/>
    <x v="0"/>
    <x v="338"/>
    <d v="2013-11-15T00:00:00"/>
    <s v="Standard Class"/>
    <s v="SW-20275"/>
    <s v="Scott Williamson"/>
    <x v="0"/>
    <s v="United States"/>
    <s v="New York City"/>
    <x v="15"/>
    <n v="10009"/>
    <x v="3"/>
    <s v="OFF-BI-10002557"/>
    <x v="1"/>
    <x v="8"/>
    <s v="Presstex Flexible Ring Binders"/>
    <n v="3.64"/>
    <n v="1"/>
    <n v="0.2"/>
    <n v="1.365"/>
    <x v="0"/>
  </r>
  <r>
    <n v="9250"/>
    <x v="4621"/>
    <x v="0"/>
    <x v="338"/>
    <d v="2013-11-15T00:00:00"/>
    <s v="Standard Class"/>
    <s v="SW-20275"/>
    <s v="Scott Williamson"/>
    <x v="0"/>
    <s v="United States"/>
    <s v="New York City"/>
    <x v="15"/>
    <n v="10009"/>
    <x v="3"/>
    <s v="TEC-PH-10003691"/>
    <x v="2"/>
    <x v="7"/>
    <s v="BlackBerry Q10"/>
    <n v="881.93"/>
    <n v="7"/>
    <n v="0"/>
    <n v="220.48249999999999"/>
    <x v="0"/>
  </r>
  <r>
    <n v="9251"/>
    <x v="4622"/>
    <x v="0"/>
    <x v="499"/>
    <d v="2013-12-07T00:00:00"/>
    <s v="Standard Class"/>
    <s v="PW-19030"/>
    <s v="Pauline Webber"/>
    <x v="1"/>
    <s v="United States"/>
    <s v="Marion"/>
    <x v="23"/>
    <n v="52302"/>
    <x v="2"/>
    <s v="OFF-BI-10001107"/>
    <x v="1"/>
    <x v="8"/>
    <s v="GBC White Gloss Covers, Plain Front"/>
    <n v="115.84"/>
    <n v="8"/>
    <n v="0"/>
    <n v="54.444800000000001"/>
    <x v="4"/>
  </r>
  <r>
    <n v="9252"/>
    <x v="4623"/>
    <x v="3"/>
    <x v="580"/>
    <d v="2014-03-09T00:00:00"/>
    <s v="Standard Class"/>
    <s v="KD-16615"/>
    <s v="Ken Dana"/>
    <x v="1"/>
    <s v="United States"/>
    <s v="Los Angeles"/>
    <x v="1"/>
    <n v="90008"/>
    <x v="1"/>
    <s v="OFF-BI-10004224"/>
    <x v="1"/>
    <x v="8"/>
    <s v="Catalog Binders with Expanding Posts"/>
    <n v="107.648"/>
    <n v="2"/>
    <n v="0.2"/>
    <n v="33.64"/>
    <x v="10"/>
  </r>
  <r>
    <n v="9253"/>
    <x v="4624"/>
    <x v="3"/>
    <x v="397"/>
    <d v="2014-09-26T00:00:00"/>
    <s v="Second Class"/>
    <s v="DO-13645"/>
    <s v="Doug O'Connell"/>
    <x v="0"/>
    <s v="United States"/>
    <s v="Pine Bluff"/>
    <x v="36"/>
    <n v="71603"/>
    <x v="0"/>
    <s v="TEC-AC-10001114"/>
    <x v="2"/>
    <x v="11"/>
    <s v="Microsoft Wireless Mobile Mouse 4000"/>
    <n v="199.95"/>
    <n v="5"/>
    <n v="0"/>
    <n v="63.984000000000002"/>
    <x v="8"/>
  </r>
  <r>
    <n v="9254"/>
    <x v="4624"/>
    <x v="3"/>
    <x v="397"/>
    <d v="2014-09-26T00:00:00"/>
    <s v="Second Class"/>
    <s v="DO-13645"/>
    <s v="Doug O'Connell"/>
    <x v="0"/>
    <s v="United States"/>
    <s v="Pine Bluff"/>
    <x v="36"/>
    <n v="71603"/>
    <x v="0"/>
    <s v="OFF-PA-10002005"/>
    <x v="1"/>
    <x v="10"/>
    <s v="Xerox 225"/>
    <n v="12.96"/>
    <n v="2"/>
    <n v="0"/>
    <n v="6.2207999999999997"/>
    <x v="8"/>
  </r>
  <r>
    <n v="9255"/>
    <x v="4625"/>
    <x v="2"/>
    <x v="1058"/>
    <d v="2011-02-16T00:00:00"/>
    <s v="Second Class"/>
    <s v="GA-14725"/>
    <s v="Guy Armstrong"/>
    <x v="0"/>
    <s v="United States"/>
    <s v="Columbia"/>
    <x v="25"/>
    <n v="65203"/>
    <x v="2"/>
    <s v="FUR-CH-10001146"/>
    <x v="0"/>
    <x v="1"/>
    <s v="Global Value Mid-Back Manager's Chair, Gray"/>
    <n v="60.89"/>
    <n v="1"/>
    <n v="0"/>
    <n v="15.2225"/>
    <x v="11"/>
  </r>
  <r>
    <n v="9256"/>
    <x v="4625"/>
    <x v="2"/>
    <x v="1058"/>
    <d v="2011-02-16T00:00:00"/>
    <s v="Second Class"/>
    <s v="GA-14725"/>
    <s v="Guy Armstrong"/>
    <x v="0"/>
    <s v="United States"/>
    <s v="Columbia"/>
    <x v="25"/>
    <n v="65203"/>
    <x v="2"/>
    <s v="OFF-LA-10004853"/>
    <x v="1"/>
    <x v="2"/>
    <s v="Avery 483"/>
    <n v="14.94"/>
    <n v="3"/>
    <n v="0"/>
    <n v="6.8723999999999998"/>
    <x v="11"/>
  </r>
  <r>
    <n v="9257"/>
    <x v="4625"/>
    <x v="2"/>
    <x v="1058"/>
    <d v="2011-02-16T00:00:00"/>
    <s v="Second Class"/>
    <s v="GA-14725"/>
    <s v="Guy Armstrong"/>
    <x v="0"/>
    <s v="United States"/>
    <s v="Columbia"/>
    <x v="25"/>
    <n v="65203"/>
    <x v="2"/>
    <s v="OFF-BI-10004728"/>
    <x v="1"/>
    <x v="8"/>
    <s v="Wilson Jones Turn Tabs Binder Tool for Ring Binders"/>
    <n v="9.64"/>
    <n v="2"/>
    <n v="0"/>
    <n v="4.4344000000000001"/>
    <x v="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x v="11"/>
  </r>
  <r>
    <n v="9259"/>
    <x v="4625"/>
    <x v="2"/>
    <x v="1058"/>
    <d v="2011-02-16T00:00:00"/>
    <s v="Second Class"/>
    <s v="GA-14725"/>
    <s v="Guy Armstrong"/>
    <x v="0"/>
    <s v="United States"/>
    <s v="Columbia"/>
    <x v="25"/>
    <n v="65203"/>
    <x v="2"/>
    <s v="OFF-BI-10004654"/>
    <x v="1"/>
    <x v="8"/>
    <s v="VariCap6 Expandable Binder"/>
    <n v="51.9"/>
    <n v="3"/>
    <n v="0"/>
    <n v="24.393000000000001"/>
    <x v="11"/>
  </r>
  <r>
    <n v="9260"/>
    <x v="4625"/>
    <x v="2"/>
    <x v="1058"/>
    <d v="2011-02-16T00:00:00"/>
    <s v="Second Class"/>
    <s v="GA-14725"/>
    <s v="Guy Armstrong"/>
    <x v="0"/>
    <s v="United States"/>
    <s v="Columbia"/>
    <x v="25"/>
    <n v="65203"/>
    <x v="2"/>
    <s v="OFF-ST-10002583"/>
    <x v="1"/>
    <x v="4"/>
    <s v="Fellowes Neat Ideas Storage Cubes"/>
    <n v="64.959999999999994"/>
    <n v="2"/>
    <n v="0"/>
    <n v="2.5983999999999998"/>
    <x v="11"/>
  </r>
  <r>
    <n v="9261"/>
    <x v="4626"/>
    <x v="3"/>
    <x v="343"/>
    <d v="2014-11-15T00:00:00"/>
    <s v="Second Class"/>
    <s v="JL-15505"/>
    <s v="Jeremy Lonsdale"/>
    <x v="0"/>
    <s v="United States"/>
    <s v="Aberdeen"/>
    <x v="44"/>
    <n v="57401"/>
    <x v="2"/>
    <s v="OFF-SU-10004661"/>
    <x v="1"/>
    <x v="14"/>
    <s v="Acme Titanium Bonded Scissors"/>
    <n v="25.5"/>
    <n v="3"/>
    <n v="0"/>
    <n v="6.63"/>
    <x v="0"/>
  </r>
  <r>
    <n v="9262"/>
    <x v="4627"/>
    <x v="3"/>
    <x v="264"/>
    <d v="2014-09-03T00:00:00"/>
    <s v="Same Day"/>
    <s v="SU-20665"/>
    <s v="Stephanie Ulpright"/>
    <x v="2"/>
    <s v="United States"/>
    <s v="Seattle"/>
    <x v="4"/>
    <n v="98103"/>
    <x v="1"/>
    <s v="FUR-CH-10003061"/>
    <x v="0"/>
    <x v="1"/>
    <s v="Global Leather Task Chair, Black"/>
    <n v="215.976"/>
    <n v="3"/>
    <n v="0.2"/>
    <n v="-2.6997"/>
    <x v="8"/>
  </r>
  <r>
    <n v="9263"/>
    <x v="4628"/>
    <x v="1"/>
    <x v="330"/>
    <d v="2012-10-13T00:00:00"/>
    <s v="Standard Class"/>
    <s v="FM-14380"/>
    <s v="Fred McMath"/>
    <x v="0"/>
    <s v="United States"/>
    <s v="Detroit"/>
    <x v="12"/>
    <n v="48227"/>
    <x v="2"/>
    <s v="FUR-CH-10000513"/>
    <x v="0"/>
    <x v="1"/>
    <s v="High-Back Leather Manager's Chair"/>
    <n v="389.97"/>
    <n v="3"/>
    <n v="0"/>
    <n v="35.097299999999997"/>
    <x v="2"/>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x v="2"/>
  </r>
  <r>
    <n v="9265"/>
    <x v="4629"/>
    <x v="3"/>
    <x v="221"/>
    <d v="2014-12-02T00:00:00"/>
    <s v="Standard Class"/>
    <s v="MY-17380"/>
    <s v="Maribeth Yedwab"/>
    <x v="1"/>
    <s v="United States"/>
    <s v="Memphis"/>
    <x v="18"/>
    <n v="38109"/>
    <x v="0"/>
    <s v="OFF-BI-10000216"/>
    <x v="1"/>
    <x v="8"/>
    <s v="Mead 1st Gear 2&quot; Zipper Binder, Asst. Colors"/>
    <n v="11.673"/>
    <n v="3"/>
    <n v="0.7"/>
    <n v="-7.782"/>
    <x v="0"/>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x v="0"/>
  </r>
  <r>
    <n v="9267"/>
    <x v="4630"/>
    <x v="2"/>
    <x v="1215"/>
    <d v="2011-02-10T00:00:00"/>
    <s v="First Class"/>
    <s v="NM-18445"/>
    <s v="Nathan Mautz"/>
    <x v="2"/>
    <s v="United States"/>
    <s v="North Las Vegas"/>
    <x v="33"/>
    <n v="89031"/>
    <x v="1"/>
    <s v="FUR-FU-10002111"/>
    <x v="0"/>
    <x v="5"/>
    <s v="Master Caster Door Stop, Large Brown"/>
    <n v="14.56"/>
    <n v="2"/>
    <n v="0"/>
    <n v="5.5327999999999999"/>
    <x v="11"/>
  </r>
  <r>
    <n v="9268"/>
    <x v="4631"/>
    <x v="1"/>
    <x v="12"/>
    <d v="2012-09-25T00:00:00"/>
    <s v="Same Day"/>
    <s v="CS-11950"/>
    <s v="Carlos Soltero"/>
    <x v="0"/>
    <s v="United States"/>
    <s v="Freeport"/>
    <x v="15"/>
    <n v="11520"/>
    <x v="3"/>
    <s v="FUR-CH-10001545"/>
    <x v="0"/>
    <x v="1"/>
    <s v="Hon Comfortask Task/Swivel Chairs"/>
    <n v="102.58199999999999"/>
    <n v="1"/>
    <n v="0.1"/>
    <n v="6.8388"/>
    <x v="8"/>
  </r>
  <r>
    <n v="9269"/>
    <x v="4631"/>
    <x v="1"/>
    <x v="12"/>
    <d v="2012-09-25T00:00:00"/>
    <s v="Same Day"/>
    <s v="CS-11950"/>
    <s v="Carlos Soltero"/>
    <x v="0"/>
    <s v="United States"/>
    <s v="Freeport"/>
    <x v="15"/>
    <n v="11520"/>
    <x v="3"/>
    <s v="OFF-PA-10002947"/>
    <x v="1"/>
    <x v="10"/>
    <s v="Xerox 1923"/>
    <n v="20.04"/>
    <n v="3"/>
    <n v="0"/>
    <n v="9.6191999999999993"/>
    <x v="8"/>
  </r>
  <r>
    <n v="9270"/>
    <x v="4632"/>
    <x v="3"/>
    <x v="170"/>
    <d v="2014-08-29T00:00:00"/>
    <s v="Standard Class"/>
    <s v="PK-19075"/>
    <s v="Pete Kriz"/>
    <x v="0"/>
    <s v="United States"/>
    <s v="New York City"/>
    <x v="15"/>
    <n v="10035"/>
    <x v="3"/>
    <s v="OFF-BI-10003476"/>
    <x v="1"/>
    <x v="8"/>
    <s v="Avery Metallic Poly Binders"/>
    <n v="32.088000000000001"/>
    <n v="7"/>
    <n v="0.2"/>
    <n v="11.2308"/>
    <x v="6"/>
  </r>
  <r>
    <n v="9271"/>
    <x v="4632"/>
    <x v="3"/>
    <x v="170"/>
    <d v="2014-08-29T00:00:00"/>
    <s v="Standard Class"/>
    <s v="PK-19075"/>
    <s v="Pete Kriz"/>
    <x v="0"/>
    <s v="United States"/>
    <s v="New York City"/>
    <x v="15"/>
    <n v="10035"/>
    <x v="3"/>
    <s v="OFF-BI-10001359"/>
    <x v="1"/>
    <x v="8"/>
    <s v="GBC DocuBind TL300 Electric Binding System"/>
    <n v="4305.5519999999997"/>
    <n v="6"/>
    <n v="0.2"/>
    <n v="1453.1238000000001"/>
    <x v="6"/>
  </r>
  <r>
    <n v="9272"/>
    <x v="4633"/>
    <x v="0"/>
    <x v="536"/>
    <d v="2013-05-18T00:00:00"/>
    <s v="Standard Class"/>
    <s v="HM-14860"/>
    <s v="Harry Marie"/>
    <x v="1"/>
    <s v="United States"/>
    <s v="New York City"/>
    <x v="15"/>
    <n v="10024"/>
    <x v="3"/>
    <s v="FUR-FU-10000320"/>
    <x v="0"/>
    <x v="5"/>
    <s v="OIC Stacking Trays"/>
    <n v="10.02"/>
    <n v="3"/>
    <n v="0"/>
    <n v="4.4088000000000003"/>
    <x v="5"/>
  </r>
  <r>
    <n v="9273"/>
    <x v="4633"/>
    <x v="0"/>
    <x v="536"/>
    <d v="2013-05-18T00:00:00"/>
    <s v="Standard Class"/>
    <s v="HM-14860"/>
    <s v="Harry Marie"/>
    <x v="1"/>
    <s v="United States"/>
    <s v="New York City"/>
    <x v="15"/>
    <n v="10024"/>
    <x v="3"/>
    <s v="TEC-PH-10001835"/>
    <x v="2"/>
    <x v="7"/>
    <s v="Jawbone JAMBOX Wireless Bluetooth Speaker"/>
    <n v="631.96"/>
    <n v="4"/>
    <n v="0"/>
    <n v="303.3408"/>
    <x v="5"/>
  </r>
  <r>
    <n v="9274"/>
    <x v="4634"/>
    <x v="3"/>
    <x v="264"/>
    <d v="2014-09-07T00:00:00"/>
    <s v="Standard Class"/>
    <s v="AH-10210"/>
    <s v="Alan Hwang"/>
    <x v="0"/>
    <s v="United States"/>
    <s v="Henderson"/>
    <x v="0"/>
    <n v="42420"/>
    <x v="0"/>
    <s v="OFF-BI-10003650"/>
    <x v="1"/>
    <x v="8"/>
    <s v="GBC DocuBind 300 Electric Binding Machine"/>
    <n v="1577.94"/>
    <n v="3"/>
    <n v="0"/>
    <n v="757.41120000000001"/>
    <x v="8"/>
  </r>
  <r>
    <n v="9275"/>
    <x v="4635"/>
    <x v="2"/>
    <x v="982"/>
    <d v="2011-10-10T00:00:00"/>
    <s v="Same Day"/>
    <s v="FC-14335"/>
    <s v="Fred Chung"/>
    <x v="1"/>
    <s v="United States"/>
    <s v="Albuquerque"/>
    <x v="27"/>
    <n v="87105"/>
    <x v="1"/>
    <s v="OFF-AR-10000937"/>
    <x v="1"/>
    <x v="6"/>
    <s v="Dixon Ticonderoga Core-Lock Colored Pencils, 48-Color Set"/>
    <n v="255.85"/>
    <n v="7"/>
    <n v="0"/>
    <n v="112.574"/>
    <x v="2"/>
  </r>
  <r>
    <n v="9276"/>
    <x v="4636"/>
    <x v="0"/>
    <x v="439"/>
    <d v="2013-05-30T00:00:00"/>
    <s v="Second Class"/>
    <s v="CP-12085"/>
    <s v="Cathy Prescott"/>
    <x v="1"/>
    <s v="United States"/>
    <s v="Delray Beach"/>
    <x v="2"/>
    <n v="33445"/>
    <x v="0"/>
    <s v="OFF-ST-10000532"/>
    <x v="1"/>
    <x v="4"/>
    <s v="Advantus Rolling Drawer Organizers"/>
    <n v="184.70400000000001"/>
    <n v="6"/>
    <n v="0.2"/>
    <n v="13.8528"/>
    <x v="5"/>
  </r>
  <r>
    <n v="9277"/>
    <x v="4636"/>
    <x v="0"/>
    <x v="439"/>
    <d v="2013-05-30T00:00:00"/>
    <s v="Second Class"/>
    <s v="CP-12085"/>
    <s v="Cathy Prescott"/>
    <x v="1"/>
    <s v="United States"/>
    <s v="Delray Beach"/>
    <x v="2"/>
    <n v="33445"/>
    <x v="0"/>
    <s v="TEC-AC-10001267"/>
    <x v="2"/>
    <x v="11"/>
    <s v="ImationÂ 32GB Pocket Pro USB 3.0Â Flash DriveÂ - 32 GB - Black - 1 P ..."/>
    <n v="47.92"/>
    <n v="2"/>
    <n v="0.2"/>
    <n v="11.98"/>
    <x v="5"/>
  </r>
  <r>
    <n v="9278"/>
    <x v="4637"/>
    <x v="3"/>
    <x v="96"/>
    <d v="2014-12-06T00:00:00"/>
    <s v="Standard Class"/>
    <s v="SC-20305"/>
    <s v="Sean Christensen"/>
    <x v="0"/>
    <s v="United States"/>
    <s v="Philadelphia"/>
    <x v="9"/>
    <n v="19140"/>
    <x v="3"/>
    <s v="OFF-LA-10004853"/>
    <x v="1"/>
    <x v="2"/>
    <s v="Avery 483"/>
    <n v="15.936"/>
    <n v="4"/>
    <n v="0.2"/>
    <n v="5.1791999999999998"/>
    <x v="4"/>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x v="4"/>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x v="4"/>
  </r>
  <r>
    <n v="9281"/>
    <x v="4638"/>
    <x v="0"/>
    <x v="873"/>
    <d v="2013-09-25T00:00:00"/>
    <s v="Standard Class"/>
    <s v="HJ-14875"/>
    <s v="Heather Jas"/>
    <x v="2"/>
    <s v="United States"/>
    <s v="Seattle"/>
    <x v="4"/>
    <n v="98105"/>
    <x v="1"/>
    <s v="FUR-BO-10002853"/>
    <x v="0"/>
    <x v="0"/>
    <s v="O'Sullivan 5-Shelf Heavy-Duty Bookcases"/>
    <n v="163.88"/>
    <n v="2"/>
    <n v="0"/>
    <n v="40.97"/>
    <x v="8"/>
  </r>
  <r>
    <n v="9282"/>
    <x v="4639"/>
    <x v="3"/>
    <x v="220"/>
    <d v="2014-09-16T00:00:00"/>
    <s v="Standard Class"/>
    <s v="CB-12025"/>
    <s v="Cassandra Brandow"/>
    <x v="0"/>
    <s v="United States"/>
    <s v="Richmond"/>
    <x v="17"/>
    <n v="23223"/>
    <x v="0"/>
    <s v="OFF-AP-10000027"/>
    <x v="1"/>
    <x v="9"/>
    <s v="Hoover Commercial SteamVac"/>
    <n v="67.900000000000006"/>
    <n v="5"/>
    <n v="0"/>
    <n v="20.37"/>
    <x v="8"/>
  </r>
  <r>
    <n v="9283"/>
    <x v="4640"/>
    <x v="0"/>
    <x v="945"/>
    <d v="2014-01-05T00:00:00"/>
    <s v="Standard Class"/>
    <s v="EH-14185"/>
    <s v="Evan Henry"/>
    <x v="0"/>
    <s v="United States"/>
    <s v="West Palm Beach"/>
    <x v="2"/>
    <n v="33407"/>
    <x v="0"/>
    <s v="OFF-PA-10002421"/>
    <x v="1"/>
    <x v="10"/>
    <s v="Embossed Ink Jet Note Cards"/>
    <n v="72.224000000000004"/>
    <n v="4"/>
    <n v="0.2"/>
    <n v="25.278400000000001"/>
    <x v="4"/>
  </r>
  <r>
    <n v="9284"/>
    <x v="4641"/>
    <x v="3"/>
    <x v="264"/>
    <d v="2014-09-05T00:00:00"/>
    <s v="Second Class"/>
    <s v="LW-17215"/>
    <s v="Luke Weiss"/>
    <x v="0"/>
    <s v="United States"/>
    <s v="Fort Collins"/>
    <x v="22"/>
    <n v="80525"/>
    <x v="1"/>
    <s v="OFF-LA-10002475"/>
    <x v="1"/>
    <x v="2"/>
    <s v="Avery 519"/>
    <n v="11.696"/>
    <n v="2"/>
    <n v="0.2"/>
    <n v="3.9474"/>
    <x v="8"/>
  </r>
  <r>
    <n v="9285"/>
    <x v="4642"/>
    <x v="2"/>
    <x v="728"/>
    <d v="2011-11-23T00:00:00"/>
    <s v="Standard Class"/>
    <s v="MK-17905"/>
    <s v="Michael Kennedy"/>
    <x v="1"/>
    <s v="United States"/>
    <s v="Franklin"/>
    <x v="6"/>
    <n v="53132"/>
    <x v="2"/>
    <s v="FUR-CH-10001482"/>
    <x v="0"/>
    <x v="1"/>
    <s v="Office Star - Mesh Screen back chair with Vinyl seat"/>
    <n v="392.94"/>
    <n v="3"/>
    <n v="0"/>
    <n v="43.223399999999998"/>
    <x v="0"/>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x v="0"/>
  </r>
  <r>
    <n v="9287"/>
    <x v="4644"/>
    <x v="3"/>
    <x v="249"/>
    <d v="2014-06-27T00:00:00"/>
    <s v="Standard Class"/>
    <s v="DB-13270"/>
    <s v="Deborah Brumfield"/>
    <x v="2"/>
    <s v="United States"/>
    <s v="Dallas"/>
    <x v="5"/>
    <n v="75081"/>
    <x v="2"/>
    <s v="OFF-BI-10003166"/>
    <x v="1"/>
    <x v="8"/>
    <s v="GBC Plasticlear Binding Covers"/>
    <n v="6.8879999999999999"/>
    <n v="3"/>
    <n v="0.8"/>
    <n v="-11.020799999999999"/>
    <x v="1"/>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x v="1"/>
  </r>
  <r>
    <n v="9289"/>
    <x v="4645"/>
    <x v="3"/>
    <x v="329"/>
    <d v="2014-12-04T00:00:00"/>
    <s v="First Class"/>
    <s v="TB-21625"/>
    <s v="Trudy Brown"/>
    <x v="0"/>
    <s v="United States"/>
    <s v="Philadelphia"/>
    <x v="9"/>
    <n v="19134"/>
    <x v="3"/>
    <s v="FUR-CH-10003981"/>
    <x v="0"/>
    <x v="1"/>
    <s v="Global Commerce Series Low-Back Swivel/Tilt Chairs"/>
    <n v="1079.316"/>
    <n v="6"/>
    <n v="0.3"/>
    <n v="-15.418799999999999"/>
    <x v="4"/>
  </r>
  <r>
    <n v="9290"/>
    <x v="4646"/>
    <x v="2"/>
    <x v="488"/>
    <d v="2011-04-26T00:00:00"/>
    <s v="Second Class"/>
    <s v="NM-18445"/>
    <s v="Nathan Mautz"/>
    <x v="2"/>
    <s v="United States"/>
    <s v="San Francisco"/>
    <x v="1"/>
    <n v="94109"/>
    <x v="1"/>
    <s v="OFF-PA-10001878"/>
    <x v="1"/>
    <x v="10"/>
    <s v="Xerox 1891"/>
    <n v="48.91"/>
    <n v="1"/>
    <n v="0"/>
    <n v="22.9877"/>
    <x v="3"/>
  </r>
  <r>
    <n v="9291"/>
    <x v="4647"/>
    <x v="2"/>
    <x v="865"/>
    <d v="2011-09-25T00:00:00"/>
    <s v="First Class"/>
    <s v="TT-21220"/>
    <s v="Thomas Thornton"/>
    <x v="0"/>
    <s v="United States"/>
    <s v="Dover"/>
    <x v="13"/>
    <n v="19901"/>
    <x v="3"/>
    <s v="OFF-AR-10002375"/>
    <x v="1"/>
    <x v="6"/>
    <s v="Newell 351"/>
    <n v="9.84"/>
    <n v="3"/>
    <n v="0"/>
    <n v="2.8536000000000001"/>
    <x v="8"/>
  </r>
  <r>
    <n v="9292"/>
    <x v="4647"/>
    <x v="2"/>
    <x v="865"/>
    <d v="2011-09-25T00:00:00"/>
    <s v="First Class"/>
    <s v="TT-21220"/>
    <s v="Thomas Thornton"/>
    <x v="0"/>
    <s v="United States"/>
    <s v="Dover"/>
    <x v="13"/>
    <n v="19901"/>
    <x v="3"/>
    <s v="OFF-BI-10004965"/>
    <x v="1"/>
    <x v="8"/>
    <s v="Ibico Covers for Plastic or Wire Binding Elements"/>
    <n v="34.5"/>
    <n v="3"/>
    <n v="0"/>
    <n v="15.525"/>
    <x v="8"/>
  </r>
  <r>
    <n v="9293"/>
    <x v="4648"/>
    <x v="3"/>
    <x v="580"/>
    <d v="2014-03-03T00:00:00"/>
    <s v="Same Day"/>
    <s v="RS-19765"/>
    <s v="Roland Schwarz"/>
    <x v="1"/>
    <s v="United States"/>
    <s v="Waco"/>
    <x v="5"/>
    <n v="76706"/>
    <x v="2"/>
    <s v="OFF-BI-10004022"/>
    <x v="1"/>
    <x v="8"/>
    <s v="Acco Suede Grain Vinyl Round Ring Binder"/>
    <n v="0.55600000000000005"/>
    <n v="1"/>
    <n v="0.8"/>
    <n v="-0.94520000000000004"/>
    <x v="10"/>
  </r>
  <r>
    <n v="9294"/>
    <x v="4649"/>
    <x v="3"/>
    <x v="701"/>
    <d v="2014-11-22T00:00:00"/>
    <s v="Second Class"/>
    <s v="TB-21625"/>
    <s v="Trudy Brown"/>
    <x v="0"/>
    <s v="United States"/>
    <s v="Hagerstown"/>
    <x v="39"/>
    <n v="21740"/>
    <x v="3"/>
    <s v="OFF-BI-10000050"/>
    <x v="1"/>
    <x v="8"/>
    <s v="Angle-D Binders with Locking Rings, Label Holders"/>
    <n v="43.8"/>
    <n v="6"/>
    <n v="0"/>
    <n v="20.585999999999999"/>
    <x v="0"/>
  </r>
  <r>
    <n v="9295"/>
    <x v="4650"/>
    <x v="3"/>
    <x v="39"/>
    <d v="2014-06-02T00:00:00"/>
    <s v="Standard Class"/>
    <s v="AM-10360"/>
    <s v="Alice McCarthy"/>
    <x v="1"/>
    <s v="United States"/>
    <s v="Cleveland"/>
    <x v="24"/>
    <n v="44105"/>
    <x v="3"/>
    <s v="OFF-PA-10002464"/>
    <x v="1"/>
    <x v="10"/>
    <s v="HP Office Recycled Paper (20Lb. and 87 Bright)"/>
    <n v="13.872"/>
    <n v="3"/>
    <n v="0.2"/>
    <n v="5.0286"/>
    <x v="5"/>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x v="5"/>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x v="3"/>
  </r>
  <r>
    <n v="9298"/>
    <x v="4651"/>
    <x v="1"/>
    <x v="24"/>
    <d v="2012-04-22T00:00:00"/>
    <s v="Second Class"/>
    <s v="MP-17965"/>
    <s v="Michael Paige"/>
    <x v="1"/>
    <s v="United States"/>
    <s v="Mcallen"/>
    <x v="5"/>
    <n v="78501"/>
    <x v="2"/>
    <s v="TEC-PH-10003357"/>
    <x v="2"/>
    <x v="7"/>
    <s v="Grandstream GXP2100 Mainstream Business Phone"/>
    <n v="244.768"/>
    <n v="4"/>
    <n v="0.2"/>
    <n v="24.476800000000001"/>
    <x v="3"/>
  </r>
  <r>
    <n v="9299"/>
    <x v="4651"/>
    <x v="1"/>
    <x v="24"/>
    <d v="2012-04-22T00:00:00"/>
    <s v="Second Class"/>
    <s v="MP-17965"/>
    <s v="Michael Paige"/>
    <x v="1"/>
    <s v="United States"/>
    <s v="Mcallen"/>
    <x v="5"/>
    <n v="78501"/>
    <x v="2"/>
    <s v="OFF-AR-10003373"/>
    <x v="1"/>
    <x v="6"/>
    <s v="Boston School Pro Electric Pencil Sharpener, 1670"/>
    <n v="74.352000000000004"/>
    <n v="3"/>
    <n v="0.2"/>
    <n v="6.5057999999999998"/>
    <x v="3"/>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x v="3"/>
  </r>
  <r>
    <n v="9301"/>
    <x v="4651"/>
    <x v="1"/>
    <x v="24"/>
    <d v="2012-04-22T00:00:00"/>
    <s v="Second Class"/>
    <s v="MP-17965"/>
    <s v="Michael Paige"/>
    <x v="1"/>
    <s v="United States"/>
    <s v="Mcallen"/>
    <x v="5"/>
    <n v="78501"/>
    <x v="2"/>
    <s v="FUR-CH-10000225"/>
    <x v="0"/>
    <x v="1"/>
    <s v="Global Geo Office Task Chair, Gray"/>
    <n v="56.686"/>
    <n v="1"/>
    <n v="0.3"/>
    <n v="-20.245000000000001"/>
    <x v="3"/>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x v="3"/>
  </r>
  <r>
    <n v="9303"/>
    <x v="4651"/>
    <x v="1"/>
    <x v="24"/>
    <d v="2012-04-22T00:00:00"/>
    <s v="Second Class"/>
    <s v="MP-17965"/>
    <s v="Michael Paige"/>
    <x v="1"/>
    <s v="United States"/>
    <s v="Mcallen"/>
    <x v="5"/>
    <n v="78501"/>
    <x v="2"/>
    <s v="OFF-AR-10003481"/>
    <x v="1"/>
    <x v="6"/>
    <s v="Newell 348"/>
    <n v="7.8719999999999999"/>
    <n v="3"/>
    <n v="0.2"/>
    <n v="0.88560000000000005"/>
    <x v="3"/>
  </r>
  <r>
    <n v="9304"/>
    <x v="4651"/>
    <x v="1"/>
    <x v="24"/>
    <d v="2012-04-22T00:00:00"/>
    <s v="Second Class"/>
    <s v="MP-17965"/>
    <s v="Michael Paige"/>
    <x v="1"/>
    <s v="United States"/>
    <s v="Mcallen"/>
    <x v="5"/>
    <n v="78501"/>
    <x v="2"/>
    <s v="OFF-PA-10003936"/>
    <x v="1"/>
    <x v="10"/>
    <s v="Xerox 1994"/>
    <n v="15.552"/>
    <n v="3"/>
    <n v="0.2"/>
    <n v="5.4432"/>
    <x v="3"/>
  </r>
  <r>
    <n v="9305"/>
    <x v="4651"/>
    <x v="1"/>
    <x v="24"/>
    <d v="2012-04-22T00:00:00"/>
    <s v="Second Class"/>
    <s v="MP-17965"/>
    <s v="Michael Paige"/>
    <x v="1"/>
    <s v="United States"/>
    <s v="Mcallen"/>
    <x v="5"/>
    <n v="78501"/>
    <x v="2"/>
    <s v="OFF-BI-10000320"/>
    <x v="1"/>
    <x v="8"/>
    <s v="GBC Plastic Binding Combs"/>
    <n v="1.476"/>
    <n v="1"/>
    <n v="0.8"/>
    <n v="-2.2877999999999998"/>
    <x v="3"/>
  </r>
  <r>
    <n v="9306"/>
    <x v="4652"/>
    <x v="1"/>
    <x v="444"/>
    <d v="2012-09-24T00:00:00"/>
    <s v="Standard Class"/>
    <s v="MH-17290"/>
    <s v="Marc Harrigan"/>
    <x v="2"/>
    <s v="United States"/>
    <s v="Santa Fe"/>
    <x v="27"/>
    <n v="87505"/>
    <x v="1"/>
    <s v="OFF-AR-10001972"/>
    <x v="1"/>
    <x v="6"/>
    <s v="Newell 323"/>
    <n v="8.4"/>
    <n v="5"/>
    <n v="0"/>
    <n v="2.1840000000000002"/>
    <x v="8"/>
  </r>
  <r>
    <n v="9307"/>
    <x v="4653"/>
    <x v="2"/>
    <x v="727"/>
    <d v="2011-03-30T00:00:00"/>
    <s v="Standard Class"/>
    <s v="CA-12265"/>
    <s v="Christina Anderson"/>
    <x v="0"/>
    <s v="United States"/>
    <s v="San Francisco"/>
    <x v="1"/>
    <n v="94110"/>
    <x v="1"/>
    <s v="OFF-AR-10003829"/>
    <x v="1"/>
    <x v="6"/>
    <s v="Newell 35"/>
    <n v="6.56"/>
    <n v="2"/>
    <n v="0"/>
    <n v="1.9024000000000001"/>
    <x v="10"/>
  </r>
  <r>
    <n v="9308"/>
    <x v="4653"/>
    <x v="2"/>
    <x v="727"/>
    <d v="2011-03-30T00:00:00"/>
    <s v="Standard Class"/>
    <s v="CA-12265"/>
    <s v="Christina Anderson"/>
    <x v="0"/>
    <s v="United States"/>
    <s v="San Francisco"/>
    <x v="1"/>
    <n v="94110"/>
    <x v="1"/>
    <s v="OFF-AR-10003338"/>
    <x v="1"/>
    <x v="6"/>
    <s v="Eberhard Faber 3 1/2&quot; Golf Pencils"/>
    <n v="14.88"/>
    <n v="2"/>
    <n v="0"/>
    <n v="3.72"/>
    <x v="10"/>
  </r>
  <r>
    <n v="9309"/>
    <x v="4653"/>
    <x v="2"/>
    <x v="727"/>
    <d v="2011-03-30T00:00:00"/>
    <s v="Standard Class"/>
    <s v="CA-12265"/>
    <s v="Christina Anderson"/>
    <x v="0"/>
    <s v="United States"/>
    <s v="San Francisco"/>
    <x v="1"/>
    <n v="94110"/>
    <x v="1"/>
    <s v="TEC-AC-10002558"/>
    <x v="2"/>
    <x v="11"/>
    <s v="ImationÂ SwivelÂ Flash DriveÂ USBÂ flash driveÂ - 8 GB"/>
    <n v="45.48"/>
    <n v="4"/>
    <n v="0"/>
    <n v="15.917999999999999"/>
    <x v="10"/>
  </r>
  <r>
    <n v="9310"/>
    <x v="4653"/>
    <x v="2"/>
    <x v="727"/>
    <d v="2011-03-30T00:00:00"/>
    <s v="Standard Class"/>
    <s v="CA-12265"/>
    <s v="Christina Anderson"/>
    <x v="0"/>
    <s v="United States"/>
    <s v="San Francisco"/>
    <x v="1"/>
    <n v="94110"/>
    <x v="1"/>
    <s v="OFF-AR-10000034"/>
    <x v="1"/>
    <x v="6"/>
    <s v="BIC Brite Liner Grip Highlighters, Assorted, 5/Pack"/>
    <n v="25.44"/>
    <n v="6"/>
    <n v="0"/>
    <n v="9.9215999999999998"/>
    <x v="10"/>
  </r>
  <r>
    <n v="9311"/>
    <x v="4654"/>
    <x v="0"/>
    <x v="370"/>
    <d v="2013-09-01T00:00:00"/>
    <s v="Standard Class"/>
    <s v="KD-16615"/>
    <s v="Ken Dana"/>
    <x v="1"/>
    <s v="United States"/>
    <s v="New York City"/>
    <x v="15"/>
    <n v="10024"/>
    <x v="3"/>
    <s v="OFF-BI-10001510"/>
    <x v="1"/>
    <x v="8"/>
    <s v="Deluxe Heavy-Duty Vinyl Round Ring Binder"/>
    <n v="146.68799999999999"/>
    <n v="8"/>
    <n v="0.2"/>
    <n v="45.84"/>
    <x v="6"/>
  </r>
  <r>
    <n v="9312"/>
    <x v="4655"/>
    <x v="3"/>
    <x v="904"/>
    <d v="2014-03-13T00:00:00"/>
    <s v="Standard Class"/>
    <s v="DW-13540"/>
    <s v="Don Weiss"/>
    <x v="0"/>
    <s v="United States"/>
    <s v="Dallas"/>
    <x v="5"/>
    <n v="75220"/>
    <x v="2"/>
    <s v="OFF-LA-10000134"/>
    <x v="1"/>
    <x v="2"/>
    <s v="Avery 511"/>
    <n v="4.9279999999999999"/>
    <n v="2"/>
    <n v="0.2"/>
    <n v="1.7248000000000001"/>
    <x v="10"/>
  </r>
  <r>
    <n v="9313"/>
    <x v="4655"/>
    <x v="3"/>
    <x v="904"/>
    <d v="2014-03-13T00:00:00"/>
    <s v="Standard Class"/>
    <s v="DW-13540"/>
    <s v="Don Weiss"/>
    <x v="0"/>
    <s v="United States"/>
    <s v="Dallas"/>
    <x v="5"/>
    <n v="75220"/>
    <x v="2"/>
    <s v="OFF-AR-10000588"/>
    <x v="1"/>
    <x v="6"/>
    <s v="Newell 345"/>
    <n v="63.488"/>
    <n v="4"/>
    <n v="0.2"/>
    <n v="4.7615999999999996"/>
    <x v="10"/>
  </r>
  <r>
    <n v="9314"/>
    <x v="4656"/>
    <x v="1"/>
    <x v="1216"/>
    <d v="2012-11-11T00:00:00"/>
    <s v="Same Day"/>
    <s v="AG-10495"/>
    <s v="Andrew Gjertsen"/>
    <x v="1"/>
    <s v="United States"/>
    <s v="Detroit"/>
    <x v="12"/>
    <n v="48234"/>
    <x v="2"/>
    <s v="OFF-ST-10003282"/>
    <x v="1"/>
    <x v="4"/>
    <s v="Advantus 10-Drawer Portable Organizer, Chrome Metal Frame, Smoke Drawers"/>
    <n v="418.32"/>
    <n v="7"/>
    <n v="0"/>
    <n v="117.1296"/>
    <x v="0"/>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x v="0"/>
  </r>
  <r>
    <n v="9316"/>
    <x v="4657"/>
    <x v="0"/>
    <x v="41"/>
    <d v="2013-04-10T00:00:00"/>
    <s v="Standard Class"/>
    <s v="JH-16180"/>
    <s v="Justin Hirsh"/>
    <x v="0"/>
    <s v="United States"/>
    <s v="Philadelphia"/>
    <x v="9"/>
    <n v="19140"/>
    <x v="3"/>
    <s v="TEC-PH-10000141"/>
    <x v="2"/>
    <x v="7"/>
    <s v="Clearsounds A400"/>
    <n v="118.782"/>
    <n v="3"/>
    <n v="0.4"/>
    <n v="-27.715800000000002"/>
    <x v="3"/>
  </r>
  <r>
    <n v="9317"/>
    <x v="4657"/>
    <x v="0"/>
    <x v="41"/>
    <d v="2013-04-10T00:00:00"/>
    <s v="Standard Class"/>
    <s v="JH-16180"/>
    <s v="Justin Hirsh"/>
    <x v="0"/>
    <s v="United States"/>
    <s v="Philadelphia"/>
    <x v="9"/>
    <n v="19140"/>
    <x v="3"/>
    <s v="OFF-SU-10000646"/>
    <x v="1"/>
    <x v="14"/>
    <s v="Premier Automatic Letter Opener"/>
    <n v="769.18399999999997"/>
    <n v="4"/>
    <n v="0.2"/>
    <n v="-163.45160000000001"/>
    <x v="3"/>
  </r>
  <r>
    <n v="9318"/>
    <x v="4658"/>
    <x v="3"/>
    <x v="1217"/>
    <d v="2014-02-27T00:00:00"/>
    <s v="Standard Class"/>
    <s v="DK-13090"/>
    <s v="Dave Kipp"/>
    <x v="0"/>
    <s v="United States"/>
    <s v="Carrollton"/>
    <x v="5"/>
    <n v="75007"/>
    <x v="2"/>
    <s v="TEC-AC-10002076"/>
    <x v="2"/>
    <x v="11"/>
    <s v="Microsoft Natural Keyboard Elite"/>
    <n v="47.904000000000003"/>
    <n v="1"/>
    <n v="0.2"/>
    <n v="-2.9940000000000002"/>
    <x v="11"/>
  </r>
  <r>
    <n v="9319"/>
    <x v="4659"/>
    <x v="3"/>
    <x v="228"/>
    <d v="2014-07-26T00:00:00"/>
    <s v="Standard Class"/>
    <s v="AR-10825"/>
    <s v="Anthony Rawles"/>
    <x v="1"/>
    <s v="United States"/>
    <s v="New York City"/>
    <x v="15"/>
    <n v="10009"/>
    <x v="3"/>
    <s v="OFF-PA-10000743"/>
    <x v="1"/>
    <x v="10"/>
    <s v="Xerox 1977"/>
    <n v="13.36"/>
    <n v="2"/>
    <n v="0"/>
    <n v="6.4127999999999998"/>
    <x v="7"/>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x v="7"/>
  </r>
  <r>
    <n v="9321"/>
    <x v="4659"/>
    <x v="3"/>
    <x v="228"/>
    <d v="2014-07-26T00:00:00"/>
    <s v="Standard Class"/>
    <s v="AR-10825"/>
    <s v="Anthony Rawles"/>
    <x v="1"/>
    <s v="United States"/>
    <s v="New York City"/>
    <x v="15"/>
    <n v="10009"/>
    <x v="3"/>
    <s v="FUR-FU-10000747"/>
    <x v="0"/>
    <x v="5"/>
    <s v="Tenex B1-RE Series Chair Mats for Low Pile Carpets"/>
    <n v="183.92"/>
    <n v="4"/>
    <n v="0"/>
    <n v="31.266400000000001"/>
    <x v="7"/>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x v="0"/>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x v="0"/>
  </r>
  <r>
    <n v="9324"/>
    <x v="4661"/>
    <x v="3"/>
    <x v="397"/>
    <d v="2014-09-30T00:00:00"/>
    <s v="Standard Class"/>
    <s v="DB-13660"/>
    <s v="Duane Benoit"/>
    <x v="0"/>
    <s v="United States"/>
    <s v="Los Angeles"/>
    <x v="1"/>
    <n v="90036"/>
    <x v="1"/>
    <s v="OFF-PA-10003641"/>
    <x v="1"/>
    <x v="10"/>
    <s v="Xerox 1909"/>
    <n v="211.04"/>
    <n v="8"/>
    <n v="0"/>
    <n v="97.078400000000002"/>
    <x v="8"/>
  </r>
  <r>
    <n v="9325"/>
    <x v="4661"/>
    <x v="3"/>
    <x v="397"/>
    <d v="2014-09-30T00:00:00"/>
    <s v="Standard Class"/>
    <s v="DB-13660"/>
    <s v="Duane Benoit"/>
    <x v="0"/>
    <s v="United States"/>
    <s v="Los Angeles"/>
    <x v="1"/>
    <n v="90036"/>
    <x v="1"/>
    <s v="FUR-CH-10003973"/>
    <x v="0"/>
    <x v="1"/>
    <s v="GuestStacker Chair with Chrome Finish Legs"/>
    <n v="594.81600000000003"/>
    <n v="2"/>
    <n v="0.2"/>
    <n v="59.4816"/>
    <x v="8"/>
  </r>
  <r>
    <n v="9326"/>
    <x v="4661"/>
    <x v="3"/>
    <x v="397"/>
    <d v="2014-09-30T00:00:00"/>
    <s v="Standard Class"/>
    <s v="DB-13660"/>
    <s v="Duane Benoit"/>
    <x v="0"/>
    <s v="United States"/>
    <s v="Los Angeles"/>
    <x v="1"/>
    <n v="90036"/>
    <x v="1"/>
    <s v="OFF-BI-10000977"/>
    <x v="1"/>
    <x v="8"/>
    <s v="Ibico Plastic Spiral Binding Combs"/>
    <n v="72.959999999999994"/>
    <n v="3"/>
    <n v="0.2"/>
    <n v="23.712"/>
    <x v="8"/>
  </r>
  <r>
    <n v="9327"/>
    <x v="4662"/>
    <x v="3"/>
    <x v="210"/>
    <d v="2014-09-11T00:00:00"/>
    <s v="First Class"/>
    <s v="PF-19225"/>
    <s v="Phillip Flathmann"/>
    <x v="0"/>
    <s v="United States"/>
    <s v="Edmonds"/>
    <x v="4"/>
    <n v="98026"/>
    <x v="1"/>
    <s v="FUR-FU-10004053"/>
    <x v="0"/>
    <x v="5"/>
    <s v="DAX Two-Tone Silver Metal Document Frame"/>
    <n v="80.959999999999994"/>
    <n v="4"/>
    <n v="0"/>
    <n v="34.812800000000003"/>
    <x v="8"/>
  </r>
  <r>
    <n v="9328"/>
    <x v="4662"/>
    <x v="3"/>
    <x v="210"/>
    <d v="2014-09-11T00:00:00"/>
    <s v="First Class"/>
    <s v="PF-19225"/>
    <s v="Phillip Flathmann"/>
    <x v="0"/>
    <s v="United States"/>
    <s v="Edmonds"/>
    <x v="4"/>
    <n v="98026"/>
    <x v="1"/>
    <s v="TEC-PH-10002033"/>
    <x v="2"/>
    <x v="7"/>
    <s v="Konftel 250 ConferenceÂ phoneÂ - Charcoal black"/>
    <n v="455.71199999999999"/>
    <n v="2"/>
    <n v="0.2"/>
    <n v="34.178400000000003"/>
    <x v="8"/>
  </r>
  <r>
    <n v="9329"/>
    <x v="4662"/>
    <x v="3"/>
    <x v="210"/>
    <d v="2014-09-11T00:00:00"/>
    <s v="First Class"/>
    <s v="PF-19225"/>
    <s v="Phillip Flathmann"/>
    <x v="0"/>
    <s v="United States"/>
    <s v="Edmonds"/>
    <x v="4"/>
    <n v="98026"/>
    <x v="1"/>
    <s v="OFF-AR-10004260"/>
    <x v="1"/>
    <x v="6"/>
    <s v="Boston 1799 Powerhouse Electric Pencil Sharpener"/>
    <n v="25.98"/>
    <n v="1"/>
    <n v="0"/>
    <n v="7.2744"/>
    <x v="8"/>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x v="0"/>
  </r>
  <r>
    <n v="9331"/>
    <x v="4664"/>
    <x v="1"/>
    <x v="768"/>
    <d v="2012-11-18T00:00:00"/>
    <s v="Standard Class"/>
    <s v="EB-14110"/>
    <s v="Eugene Barchas"/>
    <x v="0"/>
    <s v="United States"/>
    <s v="New York City"/>
    <x v="15"/>
    <n v="10035"/>
    <x v="3"/>
    <s v="OFF-EN-10001539"/>
    <x v="1"/>
    <x v="12"/>
    <s v="Staples"/>
    <n v="15.56"/>
    <n v="2"/>
    <n v="0"/>
    <n v="7.3132000000000001"/>
    <x v="0"/>
  </r>
  <r>
    <n v="9332"/>
    <x v="4665"/>
    <x v="0"/>
    <x v="321"/>
    <d v="2013-10-04T00:00:00"/>
    <s v="Standard Class"/>
    <s v="ES-14080"/>
    <s v="Erin Smith"/>
    <x v="1"/>
    <s v="United States"/>
    <s v="Springfield"/>
    <x v="21"/>
    <n v="97477"/>
    <x v="1"/>
    <s v="TEC-PH-10001817"/>
    <x v="2"/>
    <x v="7"/>
    <s v="Wilson Electronics DB Pro Signal Booster"/>
    <n v="859.2"/>
    <n v="3"/>
    <n v="0.2"/>
    <n v="75.180000000000007"/>
    <x v="8"/>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x v="8"/>
  </r>
  <r>
    <n v="9334"/>
    <x v="4666"/>
    <x v="3"/>
    <x v="220"/>
    <d v="2014-09-14T00:00:00"/>
    <s v="Second Class"/>
    <s v="SS-20410"/>
    <s v="Shahid Shariari"/>
    <x v="0"/>
    <s v="United States"/>
    <s v="Georgetown"/>
    <x v="0"/>
    <n v="40324"/>
    <x v="0"/>
    <s v="OFF-FA-10000992"/>
    <x v="1"/>
    <x v="13"/>
    <s v="Acco Clips to Go Binder Clips, 24 Clips in Two Sizes"/>
    <n v="14.2"/>
    <n v="4"/>
    <n v="0"/>
    <n v="6.6740000000000004"/>
    <x v="8"/>
  </r>
  <r>
    <n v="9335"/>
    <x v="4667"/>
    <x v="3"/>
    <x v="927"/>
    <d v="2014-05-03T00:00:00"/>
    <s v="First Class"/>
    <s v="AG-10900"/>
    <s v="Arthur Gainer"/>
    <x v="0"/>
    <s v="United States"/>
    <s v="Coral Springs"/>
    <x v="2"/>
    <n v="33065"/>
    <x v="0"/>
    <s v="FUR-BO-10001798"/>
    <x v="0"/>
    <x v="0"/>
    <s v="Bush Somerset Collection Bookcase"/>
    <n v="314.35199999999998"/>
    <n v="3"/>
    <n v="0.2"/>
    <n v="-15.717599999999999"/>
    <x v="5"/>
  </r>
  <r>
    <n v="9336"/>
    <x v="4667"/>
    <x v="3"/>
    <x v="927"/>
    <d v="2014-05-03T00:00:00"/>
    <s v="First Class"/>
    <s v="AG-10900"/>
    <s v="Arthur Gainer"/>
    <x v="0"/>
    <s v="United States"/>
    <s v="Coral Springs"/>
    <x v="2"/>
    <n v="33065"/>
    <x v="0"/>
    <s v="OFF-LA-10004409"/>
    <x v="1"/>
    <x v="2"/>
    <s v="Avery 492"/>
    <n v="4.6079999999999997"/>
    <n v="2"/>
    <n v="0.2"/>
    <n v="1.4976"/>
    <x v="5"/>
  </r>
  <r>
    <n v="9337"/>
    <x v="4668"/>
    <x v="3"/>
    <x v="118"/>
    <d v="2014-09-21T00:00:00"/>
    <s v="Standard Class"/>
    <s v="CY-12745"/>
    <s v="Craig Yedwab"/>
    <x v="1"/>
    <s v="United States"/>
    <s v="San Francisco"/>
    <x v="1"/>
    <n v="94110"/>
    <x v="1"/>
    <s v="OFF-FA-10000621"/>
    <x v="1"/>
    <x v="13"/>
    <s v="OIC Colored Binder Clips, Assorted Sizes"/>
    <n v="17.899999999999999"/>
    <n v="5"/>
    <n v="0"/>
    <n v="8.7710000000000008"/>
    <x v="8"/>
  </r>
  <r>
    <n v="9338"/>
    <x v="4669"/>
    <x v="2"/>
    <x v="538"/>
    <d v="2011-10-22T00:00:00"/>
    <s v="Second Class"/>
    <s v="RP-19270"/>
    <s v="Rachel Payne"/>
    <x v="1"/>
    <s v="United States"/>
    <s v="San Francisco"/>
    <x v="1"/>
    <n v="94110"/>
    <x v="1"/>
    <s v="OFF-BI-10003196"/>
    <x v="1"/>
    <x v="8"/>
    <s v="Accohide Poly Flexible Ring Binders"/>
    <n v="2.992"/>
    <n v="1"/>
    <n v="0.2"/>
    <n v="1.1220000000000001"/>
    <x v="2"/>
  </r>
  <r>
    <n v="9339"/>
    <x v="4669"/>
    <x v="2"/>
    <x v="538"/>
    <d v="2011-10-22T00:00:00"/>
    <s v="Second Class"/>
    <s v="RP-19270"/>
    <s v="Rachel Payne"/>
    <x v="1"/>
    <s v="United States"/>
    <s v="San Francisco"/>
    <x v="1"/>
    <n v="94110"/>
    <x v="1"/>
    <s v="OFF-BI-10003727"/>
    <x v="1"/>
    <x v="8"/>
    <s v="Avery Durable Slant Ring Binders With Label Holder"/>
    <n v="20.064"/>
    <n v="6"/>
    <n v="0.2"/>
    <n v="7.0224000000000002"/>
    <x v="2"/>
  </r>
  <r>
    <n v="9340"/>
    <x v="4669"/>
    <x v="2"/>
    <x v="538"/>
    <d v="2011-10-22T00:00:00"/>
    <s v="Second Class"/>
    <s v="RP-19270"/>
    <s v="Rachel Payne"/>
    <x v="1"/>
    <s v="United States"/>
    <s v="San Francisco"/>
    <x v="1"/>
    <n v="94110"/>
    <x v="1"/>
    <s v="OFF-PA-10003228"/>
    <x v="1"/>
    <x v="10"/>
    <s v="Xerox 1917"/>
    <n v="146.72999999999999"/>
    <n v="3"/>
    <n v="0"/>
    <n v="68.963099999999997"/>
    <x v="2"/>
  </r>
  <r>
    <n v="9341"/>
    <x v="4669"/>
    <x v="2"/>
    <x v="538"/>
    <d v="2011-10-22T00:00:00"/>
    <s v="Second Class"/>
    <s v="RP-19270"/>
    <s v="Rachel Payne"/>
    <x v="1"/>
    <s v="United States"/>
    <s v="San Francisco"/>
    <x v="1"/>
    <n v="94110"/>
    <x v="1"/>
    <s v="OFF-LA-10002787"/>
    <x v="1"/>
    <x v="2"/>
    <s v="Avery 480"/>
    <n v="18.75"/>
    <n v="5"/>
    <n v="0"/>
    <n v="9"/>
    <x v="2"/>
  </r>
  <r>
    <n v="9342"/>
    <x v="4669"/>
    <x v="2"/>
    <x v="538"/>
    <d v="2011-10-22T00:00:00"/>
    <s v="Second Class"/>
    <s v="RP-19270"/>
    <s v="Rachel Payne"/>
    <x v="1"/>
    <s v="United States"/>
    <s v="San Francisco"/>
    <x v="1"/>
    <n v="94110"/>
    <x v="1"/>
    <s v="TEC-PH-10001305"/>
    <x v="2"/>
    <x v="7"/>
    <s v="Panasonic KX TS208W Corded phone"/>
    <n v="117.57599999999999"/>
    <n v="3"/>
    <n v="0.2"/>
    <n v="11.7576"/>
    <x v="2"/>
  </r>
  <r>
    <n v="9343"/>
    <x v="4670"/>
    <x v="0"/>
    <x v="69"/>
    <d v="2013-03-19T00:00:00"/>
    <s v="Standard Class"/>
    <s v="DB-13360"/>
    <s v="Dennis Bolton"/>
    <x v="2"/>
    <s v="United States"/>
    <s v="Riverside"/>
    <x v="1"/>
    <n v="92503"/>
    <x v="1"/>
    <s v="OFF-BI-10001036"/>
    <x v="1"/>
    <x v="8"/>
    <s v="Cardinal EasyOpen D-Ring Binders"/>
    <n v="51.183999999999997"/>
    <n v="7"/>
    <n v="0.2"/>
    <n v="19.193999999999999"/>
    <x v="10"/>
  </r>
  <r>
    <n v="9344"/>
    <x v="4671"/>
    <x v="3"/>
    <x v="922"/>
    <d v="2014-02-21T00:00:00"/>
    <s v="First Class"/>
    <s v="CK-12325"/>
    <s v="Christine Kargatis"/>
    <x v="2"/>
    <s v="United States"/>
    <s v="Troy"/>
    <x v="24"/>
    <n v="45373"/>
    <x v="3"/>
    <s v="FUR-TA-10001086"/>
    <x v="0"/>
    <x v="3"/>
    <s v="SAFCO PlanMaster Boards, 60w x 37-1/2d, White Melamine"/>
    <n v="455.97"/>
    <n v="5"/>
    <n v="0.4"/>
    <n v="-106.393"/>
    <x v="11"/>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x v="11"/>
  </r>
  <r>
    <n v="9346"/>
    <x v="4671"/>
    <x v="3"/>
    <x v="922"/>
    <d v="2014-02-21T00:00:00"/>
    <s v="First Class"/>
    <s v="CK-12325"/>
    <s v="Christine Kargatis"/>
    <x v="2"/>
    <s v="United States"/>
    <s v="Troy"/>
    <x v="24"/>
    <n v="45373"/>
    <x v="3"/>
    <s v="TEC-PH-10000526"/>
    <x v="2"/>
    <x v="7"/>
    <s v="Vtech CS6719"/>
    <n v="57.594000000000001"/>
    <n v="1"/>
    <n v="0.4"/>
    <n v="-11.518800000000001"/>
    <x v="11"/>
  </r>
  <r>
    <n v="9347"/>
    <x v="4671"/>
    <x v="3"/>
    <x v="922"/>
    <d v="2014-02-21T00:00:00"/>
    <s v="First Class"/>
    <s v="CK-12325"/>
    <s v="Christine Kargatis"/>
    <x v="2"/>
    <s v="United States"/>
    <s v="Troy"/>
    <x v="24"/>
    <n v="45373"/>
    <x v="3"/>
    <s v="FUR-FU-10004973"/>
    <x v="0"/>
    <x v="5"/>
    <s v="Flat Face Poster Frame"/>
    <n v="30.143999999999998"/>
    <n v="2"/>
    <n v="0.2"/>
    <n v="8.2896000000000001"/>
    <x v="11"/>
  </r>
  <r>
    <n v="9348"/>
    <x v="4671"/>
    <x v="3"/>
    <x v="922"/>
    <d v="2014-02-21T00:00:00"/>
    <s v="First Class"/>
    <s v="CK-12325"/>
    <s v="Christine Kargatis"/>
    <x v="2"/>
    <s v="United States"/>
    <s v="Troy"/>
    <x v="24"/>
    <n v="45373"/>
    <x v="3"/>
    <s v="FUR-CH-10003981"/>
    <x v="0"/>
    <x v="1"/>
    <s v="Global Commerce Series Low-Back Swivel/Tilt Chairs"/>
    <n v="899.43"/>
    <n v="5"/>
    <n v="0.3"/>
    <n v="-12.849"/>
    <x v="11"/>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x v="4"/>
  </r>
  <r>
    <n v="9350"/>
    <x v="4672"/>
    <x v="0"/>
    <x v="596"/>
    <d v="2013-12-29T00:00:00"/>
    <s v="Standard Class"/>
    <s v="DN-13690"/>
    <s v="Duane Noonan"/>
    <x v="0"/>
    <s v="United States"/>
    <s v="Moreno Valley"/>
    <x v="1"/>
    <n v="92553"/>
    <x v="1"/>
    <s v="FUR-FU-10001934"/>
    <x v="0"/>
    <x v="5"/>
    <s v="Magnifier Swing Arm Lamp"/>
    <n v="41.96"/>
    <n v="2"/>
    <n v="0"/>
    <n v="10.909599999999999"/>
    <x v="4"/>
  </r>
  <r>
    <n v="9351"/>
    <x v="4673"/>
    <x v="0"/>
    <x v="713"/>
    <d v="2013-09-28T00:00:00"/>
    <s v="Standard Class"/>
    <s v="DP-13105"/>
    <s v="Dave Poirier"/>
    <x v="1"/>
    <s v="United States"/>
    <s v="Seattle"/>
    <x v="4"/>
    <n v="98115"/>
    <x v="1"/>
    <s v="OFF-BI-10004970"/>
    <x v="1"/>
    <x v="8"/>
    <s v="ACCOHIDE 3-Ring Binder, Blue, 1&quot;"/>
    <n v="13.215999999999999"/>
    <n v="4"/>
    <n v="0.2"/>
    <n v="4.4603999999999999"/>
    <x v="8"/>
  </r>
  <r>
    <n v="9352"/>
    <x v="4673"/>
    <x v="0"/>
    <x v="713"/>
    <d v="2013-09-28T00:00:00"/>
    <s v="Standard Class"/>
    <s v="DP-13105"/>
    <s v="Dave Poirier"/>
    <x v="1"/>
    <s v="United States"/>
    <s v="Seattle"/>
    <x v="4"/>
    <n v="98115"/>
    <x v="1"/>
    <s v="FUR-CH-10003396"/>
    <x v="0"/>
    <x v="1"/>
    <s v="Global Deluxe Steno Chair"/>
    <n v="184.75200000000001"/>
    <n v="3"/>
    <n v="0.2"/>
    <n v="-20.784600000000001"/>
    <x v="8"/>
  </r>
  <r>
    <n v="9353"/>
    <x v="4674"/>
    <x v="3"/>
    <x v="241"/>
    <d v="2014-09-27T00:00:00"/>
    <s v="First Class"/>
    <s v="RO-19780"/>
    <s v="Rose O'Brian"/>
    <x v="0"/>
    <s v="United States"/>
    <s v="Chicago"/>
    <x v="10"/>
    <n v="60623"/>
    <x v="2"/>
    <s v="FUR-CH-10003973"/>
    <x v="0"/>
    <x v="1"/>
    <s v="GuestStacker Chair with Chrome Finish Legs"/>
    <n v="520.46400000000006"/>
    <n v="2"/>
    <n v="0.3"/>
    <n v="-14.8704"/>
    <x v="8"/>
  </r>
  <r>
    <n v="9354"/>
    <x v="4674"/>
    <x v="3"/>
    <x v="241"/>
    <d v="2014-09-27T00:00:00"/>
    <s v="First Class"/>
    <s v="RO-19780"/>
    <s v="Rose O'Brian"/>
    <x v="0"/>
    <s v="United States"/>
    <s v="Chicago"/>
    <x v="10"/>
    <n v="60623"/>
    <x v="2"/>
    <s v="OFF-PA-10002109"/>
    <x v="1"/>
    <x v="10"/>
    <s v="Wirebound Voice Message Log Book"/>
    <n v="11.423999999999999"/>
    <n v="3"/>
    <n v="0.2"/>
    <n v="3.7128000000000001"/>
    <x v="8"/>
  </r>
  <r>
    <n v="9355"/>
    <x v="4675"/>
    <x v="1"/>
    <x v="494"/>
    <d v="2012-12-05T00:00:00"/>
    <s v="Standard Class"/>
    <s v="MA-17560"/>
    <s v="Matt Abelman"/>
    <x v="2"/>
    <s v="United States"/>
    <s v="Jackson"/>
    <x v="12"/>
    <n v="49201"/>
    <x v="2"/>
    <s v="OFF-PA-10001826"/>
    <x v="1"/>
    <x v="10"/>
    <s v="Xerox 207"/>
    <n v="19.440000000000001"/>
    <n v="3"/>
    <n v="0"/>
    <n v="9.3312000000000008"/>
    <x v="4"/>
  </r>
  <r>
    <n v="9356"/>
    <x v="4675"/>
    <x v="1"/>
    <x v="494"/>
    <d v="2012-12-05T00:00:00"/>
    <s v="Standard Class"/>
    <s v="MA-17560"/>
    <s v="Matt Abelman"/>
    <x v="2"/>
    <s v="United States"/>
    <s v="Jackson"/>
    <x v="12"/>
    <n v="49201"/>
    <x v="2"/>
    <s v="OFF-AR-10000823"/>
    <x v="1"/>
    <x v="6"/>
    <s v="Newell 307"/>
    <n v="3.64"/>
    <n v="2"/>
    <n v="0"/>
    <n v="1.0192000000000001"/>
    <x v="4"/>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x v="4"/>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x v="9"/>
  </r>
  <r>
    <n v="9359"/>
    <x v="4676"/>
    <x v="0"/>
    <x v="967"/>
    <d v="2013-01-28T00:00:00"/>
    <s v="Second Class"/>
    <s v="JD-15895"/>
    <s v="Jonathan Doherty"/>
    <x v="1"/>
    <s v="United States"/>
    <s v="New York City"/>
    <x v="15"/>
    <n v="10024"/>
    <x v="3"/>
    <s v="FUR-TA-10001095"/>
    <x v="0"/>
    <x v="3"/>
    <s v="Chromcraft Round Conference Tables"/>
    <n v="313.72199999999998"/>
    <n v="3"/>
    <n v="0.4"/>
    <n v="-99.345299999999995"/>
    <x v="9"/>
  </r>
  <r>
    <n v="9360"/>
    <x v="4676"/>
    <x v="0"/>
    <x v="967"/>
    <d v="2013-01-28T00:00:00"/>
    <s v="Second Class"/>
    <s v="JD-15895"/>
    <s v="Jonathan Doherty"/>
    <x v="1"/>
    <s v="United States"/>
    <s v="New York City"/>
    <x v="15"/>
    <n v="10024"/>
    <x v="3"/>
    <s v="FUR-FU-10000747"/>
    <x v="0"/>
    <x v="5"/>
    <s v="Tenex B1-RE Series Chair Mats for Low Pile Carpets"/>
    <n v="45.98"/>
    <n v="1"/>
    <n v="0"/>
    <n v="7.8166000000000002"/>
    <x v="9"/>
  </r>
  <r>
    <n v="9361"/>
    <x v="4676"/>
    <x v="0"/>
    <x v="967"/>
    <d v="2013-01-28T00:00:00"/>
    <s v="Second Class"/>
    <s v="JD-15895"/>
    <s v="Jonathan Doherty"/>
    <x v="1"/>
    <s v="United States"/>
    <s v="New York City"/>
    <x v="15"/>
    <n v="10024"/>
    <x v="3"/>
    <s v="OFF-ST-10004337"/>
    <x v="1"/>
    <x v="4"/>
    <s v="SAFCO Commercial Wire Shelving, 72h"/>
    <n v="428.68"/>
    <n v="7"/>
    <n v="0"/>
    <n v="0"/>
    <x v="9"/>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x v="10"/>
  </r>
  <r>
    <n v="9363"/>
    <x v="4677"/>
    <x v="3"/>
    <x v="708"/>
    <d v="2014-03-26T00:00:00"/>
    <s v="Standard Class"/>
    <s v="PS-18970"/>
    <s v="Paul Stevenson"/>
    <x v="2"/>
    <s v="United States"/>
    <s v="Seattle"/>
    <x v="4"/>
    <n v="98105"/>
    <x v="1"/>
    <s v="OFF-FA-10004838"/>
    <x v="1"/>
    <x v="13"/>
    <s v="Super Bands, 12/Pack"/>
    <n v="13.02"/>
    <n v="7"/>
    <n v="0"/>
    <n v="0.3906"/>
    <x v="10"/>
  </r>
  <r>
    <n v="9364"/>
    <x v="4677"/>
    <x v="3"/>
    <x v="708"/>
    <d v="2014-03-26T00:00:00"/>
    <s v="Standard Class"/>
    <s v="PS-18970"/>
    <s v="Paul Stevenson"/>
    <x v="2"/>
    <s v="United States"/>
    <s v="Seattle"/>
    <x v="4"/>
    <n v="98105"/>
    <x v="1"/>
    <s v="FUR-FU-10002364"/>
    <x v="0"/>
    <x v="5"/>
    <s v="Eldon Expressions Wood Desk Accessories, Oak"/>
    <n v="22.14"/>
    <n v="3"/>
    <n v="0"/>
    <n v="6.4206000000000003"/>
    <x v="10"/>
  </r>
  <r>
    <n v="9365"/>
    <x v="4677"/>
    <x v="3"/>
    <x v="708"/>
    <d v="2014-03-26T00:00:00"/>
    <s v="Standard Class"/>
    <s v="PS-18970"/>
    <s v="Paul Stevenson"/>
    <x v="2"/>
    <s v="United States"/>
    <s v="Seattle"/>
    <x v="4"/>
    <n v="98105"/>
    <x v="1"/>
    <s v="OFF-ST-10001809"/>
    <x v="1"/>
    <x v="4"/>
    <s v="Fellowes Officeware Wire Shelving"/>
    <n v="359.32"/>
    <n v="4"/>
    <n v="0"/>
    <n v="7.1863999999999999"/>
    <x v="10"/>
  </r>
  <r>
    <n v="9366"/>
    <x v="4678"/>
    <x v="2"/>
    <x v="963"/>
    <d v="2011-08-25T00:00:00"/>
    <s v="First Class"/>
    <s v="JF-15415"/>
    <s v="Jennifer Ferguson"/>
    <x v="0"/>
    <s v="United States"/>
    <s v="Saint Charles"/>
    <x v="25"/>
    <n v="63301"/>
    <x v="2"/>
    <s v="OFF-PA-10001846"/>
    <x v="1"/>
    <x v="10"/>
    <s v="Xerox 1899"/>
    <n v="11.56"/>
    <n v="2"/>
    <n v="0"/>
    <n v="5.6643999999999997"/>
    <x v="6"/>
  </r>
  <r>
    <n v="9367"/>
    <x v="4679"/>
    <x v="2"/>
    <x v="785"/>
    <d v="2011-06-13T00:00:00"/>
    <s v="Standard Class"/>
    <s v="RD-19480"/>
    <s v="Rick Duston"/>
    <x v="0"/>
    <s v="United States"/>
    <s v="Long Beach"/>
    <x v="15"/>
    <n v="11561"/>
    <x v="3"/>
    <s v="OFF-BI-10003876"/>
    <x v="1"/>
    <x v="8"/>
    <s v="Green Canvas Binder for 8-1/2&quot; x 14&quot; Sheets"/>
    <n v="68.48"/>
    <n v="2"/>
    <n v="0.2"/>
    <n v="25.68"/>
    <x v="1"/>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x v="1"/>
  </r>
  <r>
    <n v="9369"/>
    <x v="4680"/>
    <x v="0"/>
    <x v="281"/>
    <d v="2013-04-10T00:00:00"/>
    <s v="First Class"/>
    <s v="ES-14080"/>
    <s v="Erin Smith"/>
    <x v="1"/>
    <s v="United States"/>
    <s v="Lakewood"/>
    <x v="30"/>
    <n v="8701"/>
    <x v="3"/>
    <s v="OFF-PA-10004243"/>
    <x v="1"/>
    <x v="10"/>
    <s v="Xerox 1939"/>
    <n v="37.94"/>
    <n v="2"/>
    <n v="0"/>
    <n v="18.211200000000002"/>
    <x v="3"/>
  </r>
  <r>
    <n v="9370"/>
    <x v="4681"/>
    <x v="3"/>
    <x v="659"/>
    <d v="2014-11-10T00:00:00"/>
    <s v="Second Class"/>
    <s v="KN-16390"/>
    <s v="Katherine Nockton"/>
    <x v="1"/>
    <s v="United States"/>
    <s v="Clinton"/>
    <x v="39"/>
    <n v="20735"/>
    <x v="3"/>
    <s v="FUR-CH-10000422"/>
    <x v="0"/>
    <x v="1"/>
    <s v="Global Highback Leather Tilter in Burgundy"/>
    <n v="272.97000000000003"/>
    <n v="3"/>
    <n v="0"/>
    <n v="43.675199999999997"/>
    <x v="0"/>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x v="5"/>
  </r>
  <r>
    <n v="9372"/>
    <x v="4682"/>
    <x v="1"/>
    <x v="352"/>
    <d v="2012-05-31T00:00:00"/>
    <s v="First Class"/>
    <s v="VP-21760"/>
    <s v="Victoria Pisteka"/>
    <x v="1"/>
    <s v="United States"/>
    <s v="Columbus"/>
    <x v="24"/>
    <n v="43229"/>
    <x v="3"/>
    <s v="FUR-CH-10000863"/>
    <x v="0"/>
    <x v="1"/>
    <s v="Novimex Swivel Fabric Task Chair"/>
    <n v="317.05799999999999"/>
    <n v="3"/>
    <n v="0.3"/>
    <n v="-86.058599999999998"/>
    <x v="5"/>
  </r>
  <r>
    <n v="9373"/>
    <x v="4682"/>
    <x v="1"/>
    <x v="352"/>
    <d v="2012-05-31T00:00:00"/>
    <s v="First Class"/>
    <s v="VP-21760"/>
    <s v="Victoria Pisteka"/>
    <x v="1"/>
    <s v="United States"/>
    <s v="Columbus"/>
    <x v="24"/>
    <n v="43229"/>
    <x v="3"/>
    <s v="OFF-FA-10002988"/>
    <x v="1"/>
    <x v="13"/>
    <s v="Ideal Clamps"/>
    <n v="8.0399999999999991"/>
    <n v="5"/>
    <n v="0.2"/>
    <n v="2.9144999999999999"/>
    <x v="5"/>
  </r>
  <r>
    <n v="9374"/>
    <x v="4683"/>
    <x v="3"/>
    <x v="917"/>
    <d v="2014-05-12T00:00:00"/>
    <s v="Standard Class"/>
    <s v="CS-11950"/>
    <s v="Carlos Soltero"/>
    <x v="0"/>
    <s v="United States"/>
    <s v="Pasadena"/>
    <x v="1"/>
    <n v="91104"/>
    <x v="1"/>
    <s v="TEC-PH-10003437"/>
    <x v="2"/>
    <x v="7"/>
    <s v="Blue Parrot B250XT Professional Grade Wireless BluetoothÂ HeadsetÂ with"/>
    <n v="419.94400000000002"/>
    <n v="7"/>
    <n v="0.2"/>
    <n v="52.493000000000002"/>
    <x v="5"/>
  </r>
  <r>
    <n v="9375"/>
    <x v="4684"/>
    <x v="0"/>
    <x v="410"/>
    <d v="2013-06-10T00:00:00"/>
    <s v="Standard Class"/>
    <s v="KB-16600"/>
    <s v="Ken Brennan"/>
    <x v="1"/>
    <s v="United States"/>
    <s v="Seattle"/>
    <x v="4"/>
    <n v="98105"/>
    <x v="1"/>
    <s v="OFF-SU-10002537"/>
    <x v="1"/>
    <x v="14"/>
    <s v="Acme Box Cutter Scissors"/>
    <n v="61.38"/>
    <n v="6"/>
    <n v="0"/>
    <n v="15.9588"/>
    <x v="1"/>
  </r>
  <r>
    <n v="9376"/>
    <x v="4685"/>
    <x v="1"/>
    <x v="639"/>
    <d v="2012-12-19T00:00:00"/>
    <s v="Second Class"/>
    <s v="AJ-10945"/>
    <s v="Ashley Jarboe"/>
    <x v="0"/>
    <s v="United States"/>
    <s v="Los Angeles"/>
    <x v="1"/>
    <n v="90045"/>
    <x v="1"/>
    <s v="TEC-AC-10003063"/>
    <x v="2"/>
    <x v="11"/>
    <s v="Micro Innovations USB RF Wireless Keyboard with Mouse"/>
    <n v="50"/>
    <n v="2"/>
    <n v="0"/>
    <n v="10.5"/>
    <x v="4"/>
  </r>
  <r>
    <n v="9377"/>
    <x v="4686"/>
    <x v="3"/>
    <x v="53"/>
    <d v="2014-12-30T00:00:00"/>
    <s v="Standard Class"/>
    <s v="PO-18865"/>
    <s v="Patrick O'Donnell"/>
    <x v="0"/>
    <s v="United States"/>
    <s v="East Orange"/>
    <x v="30"/>
    <n v="7017"/>
    <x v="3"/>
    <s v="TEC-AC-10003237"/>
    <x v="2"/>
    <x v="11"/>
    <s v="Memorex Micro Travel Drive 4 GB"/>
    <n v="31.8"/>
    <n v="3"/>
    <n v="0"/>
    <n v="13.673999999999999"/>
    <x v="4"/>
  </r>
  <r>
    <n v="9378"/>
    <x v="4687"/>
    <x v="3"/>
    <x v="94"/>
    <d v="2014-12-22T00:00:00"/>
    <s v="Standard Class"/>
    <s v="DP-13105"/>
    <s v="Dave Poirier"/>
    <x v="1"/>
    <s v="United States"/>
    <s v="Eau Claire"/>
    <x v="6"/>
    <n v="54703"/>
    <x v="2"/>
    <s v="OFF-ST-10001031"/>
    <x v="1"/>
    <x v="4"/>
    <s v="Adjustable Personal File Tote"/>
    <n v="32.56"/>
    <n v="2"/>
    <n v="0"/>
    <n v="8.4656000000000002"/>
    <x v="4"/>
  </r>
  <r>
    <n v="9379"/>
    <x v="4688"/>
    <x v="0"/>
    <x v="1120"/>
    <d v="2013-05-16T00:00:00"/>
    <s v="Standard Class"/>
    <s v="GM-14500"/>
    <s v="Gene McClure"/>
    <x v="0"/>
    <s v="United States"/>
    <s v="Chicago"/>
    <x v="10"/>
    <n v="60610"/>
    <x v="2"/>
    <s v="OFF-EN-10001535"/>
    <x v="1"/>
    <x v="12"/>
    <s v="Grip Seal Envelopes"/>
    <n v="7.0720000000000001"/>
    <n v="2"/>
    <n v="0.2"/>
    <n v="2.3868"/>
    <x v="5"/>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x v="4"/>
  </r>
  <r>
    <n v="9381"/>
    <x v="4689"/>
    <x v="2"/>
    <x v="851"/>
    <d v="2011-12-27T00:00:00"/>
    <s v="Second Class"/>
    <s v="CC-12670"/>
    <s v="Craig Carreira"/>
    <x v="0"/>
    <s v="United States"/>
    <s v="Tampa"/>
    <x v="2"/>
    <n v="33614"/>
    <x v="0"/>
    <s v="FUR-CH-10004698"/>
    <x v="0"/>
    <x v="1"/>
    <s v="Padded Folding Chairs, Black, 4/Carton"/>
    <n v="64.784000000000006"/>
    <n v="1"/>
    <n v="0.2"/>
    <n v="6.4783999999999997"/>
    <x v="4"/>
  </r>
  <r>
    <n v="9382"/>
    <x v="4689"/>
    <x v="2"/>
    <x v="851"/>
    <d v="2011-12-27T00:00:00"/>
    <s v="Second Class"/>
    <s v="CC-12670"/>
    <s v="Craig Carreira"/>
    <x v="0"/>
    <s v="United States"/>
    <s v="Tampa"/>
    <x v="2"/>
    <n v="33614"/>
    <x v="0"/>
    <s v="OFF-ST-10000078"/>
    <x v="1"/>
    <x v="4"/>
    <s v="Tennsco 6- and 18-Compartment Lockers"/>
    <n v="424.27199999999999"/>
    <n v="2"/>
    <n v="0.2"/>
    <n v="-10.6068"/>
    <x v="4"/>
  </r>
  <r>
    <n v="9383"/>
    <x v="4689"/>
    <x v="2"/>
    <x v="851"/>
    <d v="2011-12-27T00:00:00"/>
    <s v="Second Class"/>
    <s v="CC-12670"/>
    <s v="Craig Carreira"/>
    <x v="0"/>
    <s v="United States"/>
    <s v="Tampa"/>
    <x v="2"/>
    <n v="33614"/>
    <x v="0"/>
    <s v="OFF-AR-10001868"/>
    <x v="1"/>
    <x v="6"/>
    <s v="Prang Dustless Chalk Sticks"/>
    <n v="1.3440000000000001"/>
    <n v="1"/>
    <n v="0.2"/>
    <n v="0.504"/>
    <x v="4"/>
  </r>
  <r>
    <n v="9384"/>
    <x v="4689"/>
    <x v="2"/>
    <x v="851"/>
    <d v="2011-12-27T00:00:00"/>
    <s v="Second Class"/>
    <s v="CC-12670"/>
    <s v="Craig Carreira"/>
    <x v="0"/>
    <s v="United States"/>
    <s v="Tampa"/>
    <x v="2"/>
    <n v="33614"/>
    <x v="0"/>
    <s v="OFF-ST-10004950"/>
    <x v="1"/>
    <x v="4"/>
    <s v="Acco Perma 3000 Stacking Storage Drawers"/>
    <n v="83.92"/>
    <n v="5"/>
    <n v="0.2"/>
    <n v="-1.0489999999999999"/>
    <x v="4"/>
  </r>
  <r>
    <n v="9385"/>
    <x v="4690"/>
    <x v="3"/>
    <x v="938"/>
    <d v="2014-08-17T00:00:00"/>
    <s v="Standard Class"/>
    <s v="SJ-20125"/>
    <s v="Sanjit Jacobs"/>
    <x v="2"/>
    <s v="United States"/>
    <s v="New York City"/>
    <x v="15"/>
    <n v="10009"/>
    <x v="3"/>
    <s v="OFF-PA-10003441"/>
    <x v="1"/>
    <x v="10"/>
    <s v="Xerox 226"/>
    <n v="25.92"/>
    <n v="4"/>
    <n v="0"/>
    <n v="12.441599999999999"/>
    <x v="6"/>
  </r>
  <r>
    <n v="9386"/>
    <x v="4691"/>
    <x v="3"/>
    <x v="151"/>
    <d v="2014-09-01T00:00:00"/>
    <s v="Standard Class"/>
    <s v="SF-20200"/>
    <s v="Sarah Foster"/>
    <x v="0"/>
    <s v="United States"/>
    <s v="Mesa"/>
    <x v="16"/>
    <n v="85204"/>
    <x v="1"/>
    <s v="FUR-FU-10004973"/>
    <x v="0"/>
    <x v="5"/>
    <s v="Flat Face Poster Frame"/>
    <n v="120.57599999999999"/>
    <n v="8"/>
    <n v="0.2"/>
    <n v="33.1584"/>
    <x v="6"/>
  </r>
  <r>
    <n v="9387"/>
    <x v="4692"/>
    <x v="3"/>
    <x v="617"/>
    <d v="2014-01-24T00:00:00"/>
    <s v="Standard Class"/>
    <s v="RM-19375"/>
    <s v="Raymond Messe"/>
    <x v="0"/>
    <s v="United States"/>
    <s v="Burlington"/>
    <x v="42"/>
    <n v="5408"/>
    <x v="3"/>
    <s v="OFF-PA-10000157"/>
    <x v="1"/>
    <x v="10"/>
    <s v="Xerox 191"/>
    <n v="79.92"/>
    <n v="4"/>
    <n v="0"/>
    <n v="37.562399999999997"/>
    <x v="9"/>
  </r>
  <r>
    <n v="9388"/>
    <x v="4692"/>
    <x v="3"/>
    <x v="617"/>
    <d v="2014-01-24T00:00:00"/>
    <s v="Standard Class"/>
    <s v="RM-19375"/>
    <s v="Raymond Messe"/>
    <x v="0"/>
    <s v="United States"/>
    <s v="Burlington"/>
    <x v="42"/>
    <n v="5408"/>
    <x v="3"/>
    <s v="OFF-PA-10001970"/>
    <x v="1"/>
    <x v="10"/>
    <s v="Xerox 1881"/>
    <n v="12.28"/>
    <n v="1"/>
    <n v="0"/>
    <n v="5.7716000000000003"/>
    <x v="9"/>
  </r>
  <r>
    <n v="9389"/>
    <x v="4692"/>
    <x v="3"/>
    <x v="617"/>
    <d v="2014-01-24T00:00:00"/>
    <s v="Standard Class"/>
    <s v="RM-19375"/>
    <s v="Raymond Messe"/>
    <x v="0"/>
    <s v="United States"/>
    <s v="Burlington"/>
    <x v="42"/>
    <n v="5408"/>
    <x v="3"/>
    <s v="OFF-AP-10000828"/>
    <x v="1"/>
    <x v="9"/>
    <s v="Avanti 4.4 Cu. Ft. Refrigerator"/>
    <n v="542.94000000000005"/>
    <n v="3"/>
    <n v="0"/>
    <n v="152.0232"/>
    <x v="9"/>
  </r>
  <r>
    <n v="9390"/>
    <x v="4692"/>
    <x v="3"/>
    <x v="617"/>
    <d v="2014-01-24T00:00:00"/>
    <s v="Standard Class"/>
    <s v="RM-19375"/>
    <s v="Raymond Messe"/>
    <x v="0"/>
    <s v="United States"/>
    <s v="Burlington"/>
    <x v="42"/>
    <n v="5408"/>
    <x v="3"/>
    <s v="OFF-EN-10001509"/>
    <x v="1"/>
    <x v="12"/>
    <s v="Poly String Tie Envelopes"/>
    <n v="2.04"/>
    <n v="1"/>
    <n v="0"/>
    <n v="0.95879999999999999"/>
    <x v="9"/>
  </r>
  <r>
    <n v="9391"/>
    <x v="4693"/>
    <x v="1"/>
    <x v="974"/>
    <d v="2012-06-24T00:00:00"/>
    <s v="Standard Class"/>
    <s v="KM-16375"/>
    <s v="Katherine Murray"/>
    <x v="2"/>
    <s v="United States"/>
    <s v="Houston"/>
    <x v="5"/>
    <n v="77070"/>
    <x v="2"/>
    <s v="OFF-ST-10003692"/>
    <x v="1"/>
    <x v="4"/>
    <s v="Recycled Steel Personal File for Hanging File Folders"/>
    <n v="228.92"/>
    <n v="5"/>
    <n v="0.2"/>
    <n v="14.307499999999999"/>
    <x v="1"/>
  </r>
  <r>
    <n v="9392"/>
    <x v="4694"/>
    <x v="3"/>
    <x v="677"/>
    <d v="2014-03-17T00:00:00"/>
    <s v="First Class"/>
    <s v="FH-14275"/>
    <s v="Frank Hawley"/>
    <x v="1"/>
    <s v="United States"/>
    <s v="Aurora"/>
    <x v="10"/>
    <n v="60505"/>
    <x v="2"/>
    <s v="TEC-PH-10004700"/>
    <x v="2"/>
    <x v="7"/>
    <s v="PowerGen Dual USB Car Charger"/>
    <n v="7.992"/>
    <n v="1"/>
    <n v="0.2"/>
    <n v="2.5973999999999999"/>
    <x v="10"/>
  </r>
  <r>
    <n v="9393"/>
    <x v="4695"/>
    <x v="1"/>
    <x v="969"/>
    <d v="2012-10-25T00:00:00"/>
    <s v="Same Day"/>
    <s v="DG-13300"/>
    <s v="Deirdre Greer"/>
    <x v="1"/>
    <s v="United States"/>
    <s v="Denver"/>
    <x v="22"/>
    <n v="80219"/>
    <x v="1"/>
    <s v="FUR-CH-10000422"/>
    <x v="0"/>
    <x v="1"/>
    <s v="Global Highback Leather Tilter in Burgundy"/>
    <n v="582.33600000000001"/>
    <n v="8"/>
    <n v="0.2"/>
    <n v="-29.116800000000001"/>
    <x v="2"/>
  </r>
  <r>
    <n v="9394"/>
    <x v="4696"/>
    <x v="2"/>
    <x v="59"/>
    <d v="2011-09-23T00:00:00"/>
    <s v="First Class"/>
    <s v="MW-18220"/>
    <s v="Mitch Webber"/>
    <x v="0"/>
    <s v="United States"/>
    <s v="New York City"/>
    <x v="15"/>
    <n v="10011"/>
    <x v="3"/>
    <s v="TEC-PH-10003484"/>
    <x v="2"/>
    <x v="7"/>
    <s v="Ooma Telo VoIP Home Phone System"/>
    <n v="629.95000000000005"/>
    <n v="5"/>
    <n v="0"/>
    <n v="157.48750000000001"/>
    <x v="8"/>
  </r>
  <r>
    <n v="9395"/>
    <x v="4696"/>
    <x v="2"/>
    <x v="59"/>
    <d v="2011-09-23T00:00:00"/>
    <s v="First Class"/>
    <s v="MW-18220"/>
    <s v="Mitch Webber"/>
    <x v="0"/>
    <s v="United States"/>
    <s v="New York City"/>
    <x v="15"/>
    <n v="10011"/>
    <x v="3"/>
    <s v="FUR-CH-10001394"/>
    <x v="0"/>
    <x v="1"/>
    <s v="Global Leather Executive Chair"/>
    <n v="631.78200000000004"/>
    <n v="2"/>
    <n v="0.1"/>
    <n v="140.39599999999999"/>
    <x v="8"/>
  </r>
  <r>
    <n v="9396"/>
    <x v="4696"/>
    <x v="2"/>
    <x v="59"/>
    <d v="2011-09-23T00:00:00"/>
    <s v="First Class"/>
    <s v="MW-18220"/>
    <s v="Mitch Webber"/>
    <x v="0"/>
    <s v="United States"/>
    <s v="New York City"/>
    <x v="15"/>
    <n v="10011"/>
    <x v="3"/>
    <s v="FUR-BO-10002213"/>
    <x v="0"/>
    <x v="0"/>
    <s v="DMI Eclipse Executive Suite Bookcases"/>
    <n v="801.56799999999998"/>
    <n v="2"/>
    <n v="0.2"/>
    <n v="-10.019600000000001"/>
    <x v="8"/>
  </r>
  <r>
    <n v="9397"/>
    <x v="4696"/>
    <x v="2"/>
    <x v="59"/>
    <d v="2011-09-23T00:00:00"/>
    <s v="First Class"/>
    <s v="MW-18220"/>
    <s v="Mitch Webber"/>
    <x v="0"/>
    <s v="United States"/>
    <s v="New York City"/>
    <x v="15"/>
    <n v="10011"/>
    <x v="3"/>
    <s v="OFF-LA-10002762"/>
    <x v="1"/>
    <x v="2"/>
    <s v="Avery 485"/>
    <n v="75.180000000000007"/>
    <n v="6"/>
    <n v="0"/>
    <n v="35.334600000000002"/>
    <x v="8"/>
  </r>
  <r>
    <n v="9398"/>
    <x v="4696"/>
    <x v="2"/>
    <x v="59"/>
    <d v="2011-09-23T00:00:00"/>
    <s v="First Class"/>
    <s v="MW-18220"/>
    <s v="Mitch Webber"/>
    <x v="0"/>
    <s v="United States"/>
    <s v="New York City"/>
    <x v="15"/>
    <n v="10011"/>
    <x v="3"/>
    <s v="OFF-AP-10003842"/>
    <x v="1"/>
    <x v="9"/>
    <s v="Euro-Pro Shark Turbo Vacuum"/>
    <n v="30.98"/>
    <n v="1"/>
    <n v="0"/>
    <n v="8.0548000000000002"/>
    <x v="8"/>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x v="8"/>
  </r>
  <r>
    <n v="9400"/>
    <x v="4697"/>
    <x v="0"/>
    <x v="583"/>
    <d v="2013-11-16T00:00:00"/>
    <s v="Standard Class"/>
    <s v="SC-20845"/>
    <s v="Sung Chung"/>
    <x v="0"/>
    <s v="United States"/>
    <s v="Arlington Heights"/>
    <x v="10"/>
    <n v="60004"/>
    <x v="2"/>
    <s v="OFF-AR-10003394"/>
    <x v="1"/>
    <x v="6"/>
    <s v="Newell 332"/>
    <n v="14.112"/>
    <n v="6"/>
    <n v="0.2"/>
    <n v="1.2347999999999999"/>
    <x v="0"/>
  </r>
  <r>
    <n v="9401"/>
    <x v="4698"/>
    <x v="1"/>
    <x v="1218"/>
    <d v="2012-09-21T00:00:00"/>
    <s v="Standard Class"/>
    <s v="BD-11500"/>
    <s v="Bradley Drucker"/>
    <x v="0"/>
    <s v="United States"/>
    <s v="Newport News"/>
    <x v="17"/>
    <n v="23602"/>
    <x v="0"/>
    <s v="OFF-EN-10001539"/>
    <x v="1"/>
    <x v="12"/>
    <s v="Staples"/>
    <n v="31.12"/>
    <n v="4"/>
    <n v="0"/>
    <n v="14.6264"/>
    <x v="8"/>
  </r>
  <r>
    <n v="9402"/>
    <x v="4699"/>
    <x v="2"/>
    <x v="1219"/>
    <d v="2011-06-28T00:00:00"/>
    <s v="Standard Class"/>
    <s v="LP-17080"/>
    <s v="Liz Pelletier"/>
    <x v="0"/>
    <s v="United States"/>
    <s v="Tucson"/>
    <x v="16"/>
    <n v="85705"/>
    <x v="1"/>
    <s v="FUR-FU-10001731"/>
    <x v="0"/>
    <x v="5"/>
    <s v="Acrylic Self-Standing Desk Frames"/>
    <n v="4.2720000000000002"/>
    <n v="2"/>
    <n v="0.2"/>
    <n v="0.96120000000000005"/>
    <x v="1"/>
  </r>
  <r>
    <n v="9403"/>
    <x v="4700"/>
    <x v="0"/>
    <x v="399"/>
    <d v="2013-08-18T00:00:00"/>
    <s v="Second Class"/>
    <s v="NP-18700"/>
    <s v="Nora Preis"/>
    <x v="0"/>
    <s v="United States"/>
    <s v="New York City"/>
    <x v="15"/>
    <n v="10024"/>
    <x v="3"/>
    <s v="FUR-TA-10001095"/>
    <x v="0"/>
    <x v="3"/>
    <s v="Chromcraft Round Conference Tables"/>
    <n v="209.148"/>
    <n v="2"/>
    <n v="0.4"/>
    <n v="-66.230199999999996"/>
    <x v="6"/>
  </r>
  <r>
    <n v="9404"/>
    <x v="4700"/>
    <x v="0"/>
    <x v="399"/>
    <d v="2013-08-18T00:00:00"/>
    <s v="Second Class"/>
    <s v="NP-18700"/>
    <s v="Nora Preis"/>
    <x v="0"/>
    <s v="United States"/>
    <s v="New York City"/>
    <x v="15"/>
    <n v="10024"/>
    <x v="3"/>
    <s v="OFF-ST-10000078"/>
    <x v="1"/>
    <x v="4"/>
    <s v="Tennsco 6- and 18-Compartment Lockers"/>
    <n v="1591.02"/>
    <n v="6"/>
    <n v="0"/>
    <n v="286.3836"/>
    <x v="6"/>
  </r>
  <r>
    <n v="9405"/>
    <x v="4701"/>
    <x v="3"/>
    <x v="669"/>
    <d v="2014-04-18T00:00:00"/>
    <s v="Standard Class"/>
    <s v="DP-13105"/>
    <s v="Dave Poirier"/>
    <x v="1"/>
    <s v="United States"/>
    <s v="Philadelphia"/>
    <x v="9"/>
    <n v="19134"/>
    <x v="3"/>
    <s v="OFF-FA-10004076"/>
    <x v="1"/>
    <x v="13"/>
    <s v="Translucent Push Pins by OIC"/>
    <n v="7.92"/>
    <n v="5"/>
    <n v="0.2"/>
    <n v="1.6830000000000001"/>
    <x v="3"/>
  </r>
  <r>
    <n v="9406"/>
    <x v="4702"/>
    <x v="2"/>
    <x v="619"/>
    <d v="2011-03-17T00:00:00"/>
    <s v="First Class"/>
    <s v="RB-19465"/>
    <s v="Rick Bensley"/>
    <x v="2"/>
    <s v="United States"/>
    <s v="Chicago"/>
    <x v="10"/>
    <n v="60653"/>
    <x v="2"/>
    <s v="TEC-MA-10003626"/>
    <x v="2"/>
    <x v="15"/>
    <s v="Hewlett-Packard Deskjet 6540 Color Inkjet Printer"/>
    <n v="574.91"/>
    <n v="2"/>
    <n v="0.3"/>
    <n v="156.047"/>
    <x v="10"/>
  </r>
  <r>
    <n v="9407"/>
    <x v="4702"/>
    <x v="2"/>
    <x v="619"/>
    <d v="2011-03-17T00:00:00"/>
    <s v="First Class"/>
    <s v="RB-19465"/>
    <s v="Rick Bensley"/>
    <x v="2"/>
    <s v="United States"/>
    <s v="Chicago"/>
    <x v="10"/>
    <n v="60653"/>
    <x v="2"/>
    <s v="OFF-PA-10001215"/>
    <x v="1"/>
    <x v="10"/>
    <s v="Xerox 1963"/>
    <n v="8.4480000000000004"/>
    <n v="2"/>
    <n v="0.2"/>
    <n v="2.64"/>
    <x v="10"/>
  </r>
  <r>
    <n v="9408"/>
    <x v="4703"/>
    <x v="3"/>
    <x v="585"/>
    <d v="2014-09-25T00:00:00"/>
    <s v="Second Class"/>
    <s v="LC-17140"/>
    <s v="Logan Currie"/>
    <x v="0"/>
    <s v="United States"/>
    <s v="New York City"/>
    <x v="15"/>
    <n v="10035"/>
    <x v="3"/>
    <s v="TEC-AC-10002842"/>
    <x v="2"/>
    <x v="11"/>
    <s v="WD My Passport Ultra 2TB Portable External Hard Drive"/>
    <n v="1071"/>
    <n v="9"/>
    <n v="0"/>
    <n v="171.36"/>
    <x v="8"/>
  </r>
  <r>
    <n v="9409"/>
    <x v="4703"/>
    <x v="3"/>
    <x v="585"/>
    <d v="2014-09-25T00:00:00"/>
    <s v="Second Class"/>
    <s v="LC-17140"/>
    <s v="Logan Currie"/>
    <x v="0"/>
    <s v="United States"/>
    <s v="New York City"/>
    <x v="15"/>
    <n v="10035"/>
    <x v="3"/>
    <s v="FUR-FU-10004864"/>
    <x v="0"/>
    <x v="5"/>
    <s v="Eldon 500 Class Desk Accessories"/>
    <n v="12.07"/>
    <n v="1"/>
    <n v="0"/>
    <n v="3.9830999999999999"/>
    <x v="8"/>
  </r>
  <r>
    <n v="9410"/>
    <x v="4704"/>
    <x v="3"/>
    <x v="389"/>
    <d v="2014-12-14T00:00:00"/>
    <s v="First Class"/>
    <s v="WB-21850"/>
    <s v="William Brown"/>
    <x v="0"/>
    <s v="United States"/>
    <s v="Philadelphia"/>
    <x v="9"/>
    <n v="19143"/>
    <x v="3"/>
    <s v="OFF-BI-10000014"/>
    <x v="1"/>
    <x v="8"/>
    <s v="Heavy-Duty E-Z-D Binders"/>
    <n v="3.2730000000000001"/>
    <n v="1"/>
    <n v="0.7"/>
    <n v="-2.5093000000000001"/>
    <x v="4"/>
  </r>
  <r>
    <n v="9411"/>
    <x v="4704"/>
    <x v="3"/>
    <x v="389"/>
    <d v="2014-12-14T00:00:00"/>
    <s v="First Class"/>
    <s v="WB-21850"/>
    <s v="William Brown"/>
    <x v="0"/>
    <s v="United States"/>
    <s v="Philadelphia"/>
    <x v="9"/>
    <n v="19143"/>
    <x v="3"/>
    <s v="FUR-FU-10001475"/>
    <x v="0"/>
    <x v="5"/>
    <s v="Contract Clock, 14&quot;, Brown"/>
    <n v="87.92"/>
    <n v="5"/>
    <n v="0.2"/>
    <n v="15.385999999999999"/>
    <x v="4"/>
  </r>
  <r>
    <n v="9412"/>
    <x v="4705"/>
    <x v="0"/>
    <x v="612"/>
    <d v="2013-03-15T00:00:00"/>
    <s v="Second Class"/>
    <s v="MH-17785"/>
    <s v="Maya Herman"/>
    <x v="1"/>
    <s v="United States"/>
    <s v="Glendale"/>
    <x v="16"/>
    <n v="85301"/>
    <x v="1"/>
    <s v="OFF-ST-10001272"/>
    <x v="1"/>
    <x v="4"/>
    <s v="Mini 13-1/2 Capacity Data Binder Rack, Pearl"/>
    <n v="104.696"/>
    <n v="1"/>
    <n v="0.2"/>
    <n v="6.5434999999999999"/>
    <x v="10"/>
  </r>
  <r>
    <n v="9413"/>
    <x v="4706"/>
    <x v="1"/>
    <x v="746"/>
    <d v="2012-01-29T00:00:00"/>
    <s v="First Class"/>
    <s v="SC-20305"/>
    <s v="Sean Christensen"/>
    <x v="0"/>
    <s v="United States"/>
    <s v="Los Angeles"/>
    <x v="1"/>
    <n v="90036"/>
    <x v="1"/>
    <s v="FUR-CH-10002024"/>
    <x v="0"/>
    <x v="1"/>
    <s v="HON 5400 Series Task Chairs for Big and Tall"/>
    <n v="2803.92"/>
    <n v="5"/>
    <n v="0.2"/>
    <n v="0"/>
    <x v="9"/>
  </r>
  <r>
    <n v="9414"/>
    <x v="4707"/>
    <x v="0"/>
    <x v="182"/>
    <d v="2013-09-28T00:00:00"/>
    <s v="First Class"/>
    <s v="MH-17620"/>
    <s v="Matt Hagelstein"/>
    <x v="1"/>
    <s v="United States"/>
    <s v="Houston"/>
    <x v="5"/>
    <n v="77041"/>
    <x v="2"/>
    <s v="OFF-BI-10004001"/>
    <x v="1"/>
    <x v="8"/>
    <s v="GBC Recycled VeloBinder Covers"/>
    <n v="6.8159999999999998"/>
    <n v="2"/>
    <n v="0.8"/>
    <n v="-11.587199999999999"/>
    <x v="8"/>
  </r>
  <r>
    <n v="9415"/>
    <x v="4708"/>
    <x v="1"/>
    <x v="1090"/>
    <d v="2012-10-22T00:00:00"/>
    <s v="Standard Class"/>
    <s v="JC-15775"/>
    <s v="John Castell"/>
    <x v="0"/>
    <s v="United States"/>
    <s v="Seattle"/>
    <x v="4"/>
    <n v="98115"/>
    <x v="1"/>
    <s v="TEC-PH-10004094"/>
    <x v="2"/>
    <x v="7"/>
    <s v="Motorola L703CM"/>
    <n v="249.584"/>
    <n v="2"/>
    <n v="0.2"/>
    <n v="15.599"/>
    <x v="2"/>
  </r>
  <r>
    <n v="9416"/>
    <x v="4708"/>
    <x v="1"/>
    <x v="1090"/>
    <d v="2012-10-22T00:00:00"/>
    <s v="Standard Class"/>
    <s v="JC-15775"/>
    <s v="John Castell"/>
    <x v="0"/>
    <s v="United States"/>
    <s v="Seattle"/>
    <x v="4"/>
    <n v="98115"/>
    <x v="1"/>
    <s v="OFF-PA-10001184"/>
    <x v="1"/>
    <x v="10"/>
    <s v="Xerox 1903"/>
    <n v="17.940000000000001"/>
    <n v="3"/>
    <n v="0"/>
    <n v="8.7905999999999995"/>
    <x v="2"/>
  </r>
  <r>
    <n v="9417"/>
    <x v="4708"/>
    <x v="1"/>
    <x v="1090"/>
    <d v="2012-10-22T00:00:00"/>
    <s v="Standard Class"/>
    <s v="JC-15775"/>
    <s v="John Castell"/>
    <x v="0"/>
    <s v="United States"/>
    <s v="Seattle"/>
    <x v="4"/>
    <n v="98115"/>
    <x v="1"/>
    <s v="FUR-FU-10002505"/>
    <x v="0"/>
    <x v="5"/>
    <s v="Eldon 100 Class Desk Accessories"/>
    <n v="10.11"/>
    <n v="3"/>
    <n v="0"/>
    <n v="3.2351999999999999"/>
    <x v="2"/>
  </r>
  <r>
    <n v="9418"/>
    <x v="4709"/>
    <x v="2"/>
    <x v="1220"/>
    <d v="2011-11-01T00:00:00"/>
    <s v="Standard Class"/>
    <s v="RD-19810"/>
    <s v="Ross DeVincentis"/>
    <x v="2"/>
    <s v="United States"/>
    <s v="Fayetteville"/>
    <x v="3"/>
    <n v="28314"/>
    <x v="0"/>
    <s v="OFF-PA-10001166"/>
    <x v="1"/>
    <x v="10"/>
    <s v="Xerox 2"/>
    <n v="10.368"/>
    <n v="2"/>
    <n v="0.2"/>
    <n v="3.6288"/>
    <x v="2"/>
  </r>
  <r>
    <n v="9419"/>
    <x v="4709"/>
    <x v="2"/>
    <x v="1220"/>
    <d v="2011-11-01T00:00:00"/>
    <s v="Standard Class"/>
    <s v="RD-19810"/>
    <s v="Ross DeVincentis"/>
    <x v="2"/>
    <s v="United States"/>
    <s v="Fayetteville"/>
    <x v="3"/>
    <n v="28314"/>
    <x v="0"/>
    <s v="OFF-PA-10000349"/>
    <x v="1"/>
    <x v="10"/>
    <s v="Staples"/>
    <n v="11.952"/>
    <n v="3"/>
    <n v="0.2"/>
    <n v="4.0338000000000003"/>
    <x v="2"/>
  </r>
  <r>
    <n v="9420"/>
    <x v="4710"/>
    <x v="3"/>
    <x v="280"/>
    <d v="2014-10-05T00:00:00"/>
    <s v="Second Class"/>
    <s v="SC-20695"/>
    <s v="Steve Chapman"/>
    <x v="1"/>
    <s v="United States"/>
    <s v="Houston"/>
    <x v="5"/>
    <n v="77041"/>
    <x v="2"/>
    <s v="OFF-AP-10004708"/>
    <x v="1"/>
    <x v="9"/>
    <s v="Fellowes Superior 10 Outlet Split Surge Protector"/>
    <n v="15.224"/>
    <n v="2"/>
    <n v="0.8"/>
    <n v="-38.821199999999997"/>
    <x v="2"/>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x v="2"/>
  </r>
  <r>
    <n v="9422"/>
    <x v="4711"/>
    <x v="2"/>
    <x v="149"/>
    <d v="2011-07-27T00:00:00"/>
    <s v="Standard Class"/>
    <s v="NC-18535"/>
    <s v="Nick Crebassa"/>
    <x v="1"/>
    <s v="United States"/>
    <s v="San Francisco"/>
    <x v="1"/>
    <n v="94122"/>
    <x v="1"/>
    <s v="TEC-PH-10000441"/>
    <x v="2"/>
    <x v="7"/>
    <s v="VTech DS6151"/>
    <n v="604.75199999999995"/>
    <n v="6"/>
    <n v="0.2"/>
    <n v="60.475200000000001"/>
    <x v="7"/>
  </r>
  <r>
    <n v="9423"/>
    <x v="4711"/>
    <x v="2"/>
    <x v="149"/>
    <d v="2011-07-27T00:00:00"/>
    <s v="Standard Class"/>
    <s v="NC-18535"/>
    <s v="Nick Crebassa"/>
    <x v="1"/>
    <s v="United States"/>
    <s v="San Francisco"/>
    <x v="1"/>
    <n v="94122"/>
    <x v="1"/>
    <s v="OFF-SU-10004664"/>
    <x v="1"/>
    <x v="14"/>
    <s v="Acme Softgrip Scissors"/>
    <n v="40.700000000000003"/>
    <n v="5"/>
    <n v="0"/>
    <n v="11.803000000000001"/>
    <x v="7"/>
  </r>
  <r>
    <n v="9424"/>
    <x v="4711"/>
    <x v="2"/>
    <x v="149"/>
    <d v="2011-07-27T00:00:00"/>
    <s v="Standard Class"/>
    <s v="NC-18535"/>
    <s v="Nick Crebassa"/>
    <x v="1"/>
    <s v="United States"/>
    <s v="San Francisco"/>
    <x v="1"/>
    <n v="94122"/>
    <x v="1"/>
    <s v="TEC-PH-10004531"/>
    <x v="2"/>
    <x v="7"/>
    <s v="AT&amp;T CL2909"/>
    <n v="302.37599999999998"/>
    <n v="3"/>
    <n v="0.2"/>
    <n v="37.796999999999997"/>
    <x v="7"/>
  </r>
  <r>
    <n v="9425"/>
    <x v="4711"/>
    <x v="2"/>
    <x v="149"/>
    <d v="2011-07-27T00:00:00"/>
    <s v="Standard Class"/>
    <s v="NC-18535"/>
    <s v="Nick Crebassa"/>
    <x v="1"/>
    <s v="United States"/>
    <s v="San Francisco"/>
    <x v="1"/>
    <n v="94122"/>
    <x v="1"/>
    <s v="TEC-AC-10002167"/>
    <x v="2"/>
    <x v="11"/>
    <s v="ImationÂ 8gb Micro Traveldrive Usb 2.0Â Flash Drive"/>
    <n v="45"/>
    <n v="3"/>
    <n v="0"/>
    <n v="4.95"/>
    <x v="7"/>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x v="8"/>
  </r>
  <r>
    <n v="9427"/>
    <x v="4713"/>
    <x v="0"/>
    <x v="306"/>
    <d v="2013-09-21T00:00:00"/>
    <s v="Standard Class"/>
    <s v="AH-10585"/>
    <s v="Angele Hood"/>
    <x v="0"/>
    <s v="United States"/>
    <s v="Seattle"/>
    <x v="4"/>
    <n v="98105"/>
    <x v="1"/>
    <s v="OFF-AR-10002445"/>
    <x v="1"/>
    <x v="6"/>
    <s v="SANFORD Major Accent Highlighters"/>
    <n v="35.4"/>
    <n v="5"/>
    <n v="0"/>
    <n v="13.452"/>
    <x v="8"/>
  </r>
  <r>
    <n v="9428"/>
    <x v="4714"/>
    <x v="2"/>
    <x v="501"/>
    <d v="2011-12-01T00:00:00"/>
    <s v="Standard Class"/>
    <s v="JO-15145"/>
    <s v="Jack O'Briant"/>
    <x v="1"/>
    <s v="United States"/>
    <s v="Buffalo"/>
    <x v="15"/>
    <n v="14215"/>
    <x v="3"/>
    <s v="FUR-FU-10003268"/>
    <x v="0"/>
    <x v="5"/>
    <s v="Eldon Radial Chair Mat for Low to Medium Pile Carpets"/>
    <n v="199.9"/>
    <n v="5"/>
    <n v="0"/>
    <n v="39.979999999999997"/>
    <x v="0"/>
  </r>
  <r>
    <n v="9429"/>
    <x v="4715"/>
    <x v="2"/>
    <x v="218"/>
    <d v="2011-05-16T00:00:00"/>
    <s v="Standard Class"/>
    <s v="VW-21775"/>
    <s v="Victoria Wilson"/>
    <x v="1"/>
    <s v="United States"/>
    <s v="Huntsville"/>
    <x v="5"/>
    <n v="77340"/>
    <x v="2"/>
    <s v="FUR-CH-10000015"/>
    <x v="0"/>
    <x v="1"/>
    <s v="Hon Multipurpose Stacking Arm Chairs"/>
    <n v="1212.96"/>
    <n v="8"/>
    <n v="0.3"/>
    <n v="-69.311999999999998"/>
    <x v="5"/>
  </r>
  <r>
    <n v="9430"/>
    <x v="4716"/>
    <x v="1"/>
    <x v="834"/>
    <d v="2012-09-01T00:00:00"/>
    <s v="Standard Class"/>
    <s v="BP-11185"/>
    <s v="Ben Peterman"/>
    <x v="1"/>
    <s v="United States"/>
    <s v="Dallas"/>
    <x v="5"/>
    <n v="75081"/>
    <x v="2"/>
    <s v="TEC-PH-10004165"/>
    <x v="2"/>
    <x v="7"/>
    <s v="Mitel MiVoice 5330e IP Phone"/>
    <n v="1099.96"/>
    <n v="5"/>
    <n v="0.2"/>
    <n v="82.497"/>
    <x v="6"/>
  </r>
  <r>
    <n v="9431"/>
    <x v="4716"/>
    <x v="1"/>
    <x v="834"/>
    <d v="2012-09-01T00:00:00"/>
    <s v="Standard Class"/>
    <s v="BP-11185"/>
    <s v="Ben Peterman"/>
    <x v="1"/>
    <s v="United States"/>
    <s v="Dallas"/>
    <x v="5"/>
    <n v="75081"/>
    <x v="2"/>
    <s v="FUR-TA-10004607"/>
    <x v="0"/>
    <x v="3"/>
    <s v="Hon 2111 Invitation Series Straight Table"/>
    <n v="103.48099999999999"/>
    <n v="1"/>
    <n v="0.3"/>
    <n v="-16.261299999999999"/>
    <x v="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x v="1"/>
  </r>
  <r>
    <n v="9433"/>
    <x v="4718"/>
    <x v="1"/>
    <x v="493"/>
    <d v="2012-08-23T00:00:00"/>
    <s v="Standard Class"/>
    <s v="SC-20725"/>
    <s v="Steven Cartwright"/>
    <x v="0"/>
    <s v="United States"/>
    <s v="Peoria"/>
    <x v="16"/>
    <n v="85345"/>
    <x v="1"/>
    <s v="TEC-AC-10002217"/>
    <x v="2"/>
    <x v="11"/>
    <s v="ImationÂ Clip USBÂ flash driveÂ - 8 GB"/>
    <n v="30.08"/>
    <n v="2"/>
    <n v="0.2"/>
    <n v="-5.2640000000000002"/>
    <x v="6"/>
  </r>
  <r>
    <n v="9434"/>
    <x v="4718"/>
    <x v="1"/>
    <x v="493"/>
    <d v="2012-08-23T00:00:00"/>
    <s v="Standard Class"/>
    <s v="SC-20725"/>
    <s v="Steven Cartwright"/>
    <x v="0"/>
    <s v="United States"/>
    <s v="Peoria"/>
    <x v="16"/>
    <n v="85345"/>
    <x v="1"/>
    <s v="OFF-PA-10001937"/>
    <x v="1"/>
    <x v="10"/>
    <s v="Xerox 21"/>
    <n v="36.287999999999997"/>
    <n v="7"/>
    <n v="0.2"/>
    <n v="12.700799999999999"/>
    <x v="6"/>
  </r>
  <r>
    <n v="9435"/>
    <x v="4718"/>
    <x v="1"/>
    <x v="493"/>
    <d v="2012-08-23T00:00:00"/>
    <s v="Standard Class"/>
    <s v="SC-20725"/>
    <s v="Steven Cartwright"/>
    <x v="0"/>
    <s v="United States"/>
    <s v="Peoria"/>
    <x v="16"/>
    <n v="85345"/>
    <x v="1"/>
    <s v="OFF-AR-10000203"/>
    <x v="1"/>
    <x v="6"/>
    <s v="Newell 336"/>
    <n v="10.272"/>
    <n v="3"/>
    <n v="0.2"/>
    <n v="1.1556"/>
    <x v="6"/>
  </r>
  <r>
    <n v="9436"/>
    <x v="4718"/>
    <x v="1"/>
    <x v="493"/>
    <d v="2012-08-23T00:00:00"/>
    <s v="Standard Class"/>
    <s v="SC-20725"/>
    <s v="Steven Cartwright"/>
    <x v="0"/>
    <s v="United States"/>
    <s v="Peoria"/>
    <x v="16"/>
    <n v="85345"/>
    <x v="1"/>
    <s v="TEC-AC-10001142"/>
    <x v="2"/>
    <x v="11"/>
    <s v="First Data FD10 PIN Pad"/>
    <n v="252.8"/>
    <n v="4"/>
    <n v="0.2"/>
    <n v="-31.6"/>
    <x v="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x v="8"/>
  </r>
  <r>
    <n v="9438"/>
    <x v="4720"/>
    <x v="3"/>
    <x v="1143"/>
    <d v="2014-06-01T00:00:00"/>
    <s v="Standard Class"/>
    <s v="CD-11920"/>
    <s v="Carlos Daly"/>
    <x v="0"/>
    <s v="United States"/>
    <s v="Oceanside"/>
    <x v="1"/>
    <n v="92054"/>
    <x v="1"/>
    <s v="OFF-PA-10000520"/>
    <x v="1"/>
    <x v="10"/>
    <s v="Xerox 201"/>
    <n v="12.96"/>
    <n v="2"/>
    <n v="0"/>
    <n v="6.2207999999999997"/>
    <x v="5"/>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x v="6"/>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x v="2"/>
  </r>
  <r>
    <n v="9441"/>
    <x v="4723"/>
    <x v="2"/>
    <x v="594"/>
    <d v="2011-05-29T00:00:00"/>
    <s v="Standard Class"/>
    <s v="BW-11065"/>
    <s v="Barry Weirich"/>
    <x v="0"/>
    <s v="United States"/>
    <s v="New York City"/>
    <x v="15"/>
    <n v="10035"/>
    <x v="3"/>
    <s v="OFF-PA-10001471"/>
    <x v="1"/>
    <x v="10"/>
    <s v="Strathmore Photo Frame Cards"/>
    <n v="14.62"/>
    <n v="2"/>
    <n v="0"/>
    <n v="6.7252000000000001"/>
    <x v="5"/>
  </r>
  <r>
    <n v="9442"/>
    <x v="4724"/>
    <x v="2"/>
    <x v="282"/>
    <d v="2011-12-31T00:00:00"/>
    <s v="Second Class"/>
    <s v="RE-19405"/>
    <s v="Ricardo Emerson"/>
    <x v="0"/>
    <s v="United States"/>
    <s v="Kent"/>
    <x v="24"/>
    <n v="44240"/>
    <x v="3"/>
    <s v="OFF-AP-10003281"/>
    <x v="1"/>
    <x v="9"/>
    <s v="Acco 6 Outlet Guardian Standard Surge Suppressor"/>
    <n v="48.36"/>
    <n v="5"/>
    <n v="0.2"/>
    <n v="6.0449999999999999"/>
    <x v="4"/>
  </r>
  <r>
    <n v="9443"/>
    <x v="4725"/>
    <x v="3"/>
    <x v="104"/>
    <d v="2014-04-12T00:00:00"/>
    <s v="Standard Class"/>
    <s v="HR-14770"/>
    <s v="Hallie Redmond"/>
    <x v="2"/>
    <s v="United States"/>
    <s v="Jacksonville"/>
    <x v="2"/>
    <n v="32216"/>
    <x v="0"/>
    <s v="OFF-AR-10003156"/>
    <x v="1"/>
    <x v="6"/>
    <s v="50 Colored Long Pencils"/>
    <n v="16.256"/>
    <n v="2"/>
    <n v="0.2"/>
    <n v="1.2192000000000001"/>
    <x v="3"/>
  </r>
  <r>
    <n v="9444"/>
    <x v="4725"/>
    <x v="3"/>
    <x v="104"/>
    <d v="2014-04-12T00:00:00"/>
    <s v="Standard Class"/>
    <s v="HR-14770"/>
    <s v="Hallie Redmond"/>
    <x v="2"/>
    <s v="United States"/>
    <s v="Jacksonville"/>
    <x v="2"/>
    <n v="32216"/>
    <x v="0"/>
    <s v="TEC-PH-10000576"/>
    <x v="2"/>
    <x v="7"/>
    <s v="AT&amp;T 1080 Corded phone"/>
    <n v="219.184"/>
    <n v="2"/>
    <n v="0.2"/>
    <n v="19.178599999999999"/>
    <x v="3"/>
  </r>
  <r>
    <n v="9445"/>
    <x v="4726"/>
    <x v="1"/>
    <x v="1201"/>
    <d v="2012-03-02T00:00:00"/>
    <s v="First Class"/>
    <s v="TP-21565"/>
    <s v="Tracy Poddar"/>
    <x v="1"/>
    <s v="United States"/>
    <s v="Coppell"/>
    <x v="5"/>
    <n v="75019"/>
    <x v="2"/>
    <s v="TEC-PH-10003215"/>
    <x v="2"/>
    <x v="7"/>
    <s v="Jackery Bar Premium Fast-charging Portable Charger"/>
    <n v="95.84"/>
    <n v="4"/>
    <n v="0.2"/>
    <n v="34.741999999999997"/>
    <x v="10"/>
  </r>
  <r>
    <n v="9446"/>
    <x v="4727"/>
    <x v="1"/>
    <x v="352"/>
    <d v="2012-06-03T00:00:00"/>
    <s v="Standard Class"/>
    <s v="KB-16315"/>
    <s v="Karl Braun"/>
    <x v="0"/>
    <s v="United States"/>
    <s v="Indianapolis"/>
    <x v="14"/>
    <n v="46203"/>
    <x v="2"/>
    <s v="OFF-LA-10004484"/>
    <x v="1"/>
    <x v="2"/>
    <s v="Avery 476"/>
    <n v="12.39"/>
    <n v="3"/>
    <n v="0"/>
    <n v="5.6993999999999998"/>
    <x v="5"/>
  </r>
  <r>
    <n v="9447"/>
    <x v="4728"/>
    <x v="0"/>
    <x v="897"/>
    <d v="2013-09-29T00:00:00"/>
    <s v="Standard Class"/>
    <s v="AC-10660"/>
    <s v="Anna Chung"/>
    <x v="0"/>
    <s v="United States"/>
    <s v="Lawrence"/>
    <x v="14"/>
    <n v="46226"/>
    <x v="2"/>
    <s v="OFF-PA-10002245"/>
    <x v="1"/>
    <x v="10"/>
    <s v="Xerox 1895"/>
    <n v="35.880000000000003"/>
    <n v="6"/>
    <n v="0"/>
    <n v="16.146000000000001"/>
    <x v="8"/>
  </r>
  <r>
    <n v="9448"/>
    <x v="4729"/>
    <x v="3"/>
    <x v="837"/>
    <d v="2014-06-04T00:00:00"/>
    <s v="Standard Class"/>
    <s v="DN-13690"/>
    <s v="Duane Noonan"/>
    <x v="0"/>
    <s v="United States"/>
    <s v="Tulsa"/>
    <x v="26"/>
    <n v="74133"/>
    <x v="2"/>
    <s v="FUR-FU-10003664"/>
    <x v="0"/>
    <x v="5"/>
    <s v="Electrix Architect's Clamp-On Swing Arm Lamp, Black"/>
    <n v="477.3"/>
    <n v="5"/>
    <n v="0"/>
    <n v="138.417"/>
    <x v="5"/>
  </r>
  <r>
    <n v="9449"/>
    <x v="4730"/>
    <x v="0"/>
    <x v="42"/>
    <d v="2013-09-24T00:00:00"/>
    <s v="Standard Class"/>
    <s v="CC-12430"/>
    <s v="Chuck Clark"/>
    <x v="2"/>
    <s v="United States"/>
    <s v="Redmond"/>
    <x v="4"/>
    <n v="98052"/>
    <x v="1"/>
    <s v="OFF-LA-10002195"/>
    <x v="1"/>
    <x v="2"/>
    <s v="Avery 481"/>
    <n v="12.32"/>
    <n v="4"/>
    <n v="0"/>
    <n v="5.9135999999999997"/>
    <x v="8"/>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x v="8"/>
  </r>
  <r>
    <n v="9451"/>
    <x v="4732"/>
    <x v="3"/>
    <x v="95"/>
    <d v="2014-06-08T00:00:00"/>
    <s v="Standard Class"/>
    <s v="MO-17800"/>
    <s v="Meg O'Connel"/>
    <x v="2"/>
    <s v="United States"/>
    <s v="Spokane"/>
    <x v="4"/>
    <n v="99207"/>
    <x v="1"/>
    <s v="OFF-ST-10004963"/>
    <x v="1"/>
    <x v="4"/>
    <s v="Eldon Gobal File Keepers"/>
    <n v="136.26"/>
    <n v="9"/>
    <n v="0"/>
    <n v="5.4504000000000001"/>
    <x v="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x v="8"/>
  </r>
  <r>
    <n v="9453"/>
    <x v="4733"/>
    <x v="1"/>
    <x v="694"/>
    <d v="2012-10-05T00:00:00"/>
    <s v="Standard Class"/>
    <s v="RP-19855"/>
    <s v="Roy Phan"/>
    <x v="1"/>
    <s v="United States"/>
    <s v="Los Angeles"/>
    <x v="1"/>
    <n v="90032"/>
    <x v="1"/>
    <s v="OFF-BI-10004001"/>
    <x v="1"/>
    <x v="8"/>
    <s v="GBC Recycled VeloBinder Covers"/>
    <n v="81.792000000000002"/>
    <n v="6"/>
    <n v="0.2"/>
    <n v="26.5824"/>
    <x v="8"/>
  </r>
  <r>
    <n v="9454"/>
    <x v="4733"/>
    <x v="1"/>
    <x v="694"/>
    <d v="2012-10-05T00:00:00"/>
    <s v="Standard Class"/>
    <s v="RP-19855"/>
    <s v="Roy Phan"/>
    <x v="1"/>
    <s v="United States"/>
    <s v="Los Angeles"/>
    <x v="1"/>
    <n v="90032"/>
    <x v="1"/>
    <s v="OFF-SU-10004884"/>
    <x v="1"/>
    <x v="14"/>
    <s v="Acme Galleria Hot Forged Steel Scissors with Colored Handles"/>
    <n v="47.19"/>
    <n v="3"/>
    <n v="0"/>
    <n v="13.6851"/>
    <x v="8"/>
  </r>
  <r>
    <n v="9455"/>
    <x v="4733"/>
    <x v="1"/>
    <x v="694"/>
    <d v="2012-10-05T00:00:00"/>
    <s v="Standard Class"/>
    <s v="RP-19855"/>
    <s v="Roy Phan"/>
    <x v="1"/>
    <s v="United States"/>
    <s v="Los Angeles"/>
    <x v="1"/>
    <n v="90032"/>
    <x v="1"/>
    <s v="TEC-PH-10003555"/>
    <x v="2"/>
    <x v="7"/>
    <s v="Motorola HK250 Universal Bluetooth Headset"/>
    <n v="36.783999999999999"/>
    <n v="2"/>
    <n v="0.2"/>
    <n v="-8.2764000000000006"/>
    <x v="8"/>
  </r>
  <r>
    <n v="9456"/>
    <x v="4734"/>
    <x v="0"/>
    <x v="950"/>
    <d v="2013-06-20T00:00:00"/>
    <s v="Second Class"/>
    <s v="JL-15175"/>
    <s v="James Lanier"/>
    <x v="2"/>
    <s v="United States"/>
    <s v="Chattanooga"/>
    <x v="18"/>
    <n v="37421"/>
    <x v="0"/>
    <s v="TEC-MA-10003493"/>
    <x v="2"/>
    <x v="15"/>
    <s v="Penpower WorldCard Pro Card Scanner"/>
    <n v="91.474999999999994"/>
    <n v="1"/>
    <n v="0.5"/>
    <n v="-1.8294999999999999"/>
    <x v="1"/>
  </r>
  <r>
    <n v="9457"/>
    <x v="4735"/>
    <x v="3"/>
    <x v="837"/>
    <d v="2014-06-04T00:00:00"/>
    <s v="Standard Class"/>
    <s v="BW-11110"/>
    <s v="Bart Watters"/>
    <x v="1"/>
    <s v="United States"/>
    <s v="Greensboro"/>
    <x v="3"/>
    <n v="27405"/>
    <x v="0"/>
    <s v="TEC-AC-10002380"/>
    <x v="2"/>
    <x v="11"/>
    <s v="Sony 8GB Class 10 Micro SDHC R40 Memory Card"/>
    <n v="27.192"/>
    <n v="3"/>
    <n v="0.2"/>
    <n v="0.33989999999999998"/>
    <x v="5"/>
  </r>
  <r>
    <n v="9458"/>
    <x v="4735"/>
    <x v="3"/>
    <x v="837"/>
    <d v="2014-06-04T00:00:00"/>
    <s v="Standard Class"/>
    <s v="BW-11110"/>
    <s v="Bart Watters"/>
    <x v="1"/>
    <s v="United States"/>
    <s v="Greensboro"/>
    <x v="3"/>
    <n v="27405"/>
    <x v="0"/>
    <s v="OFF-BI-10004209"/>
    <x v="1"/>
    <x v="8"/>
    <s v="Fellowes Twister Kit, Gray/Clear, 3/pkg"/>
    <n v="12.06"/>
    <n v="5"/>
    <n v="0.7"/>
    <n v="-10.050000000000001"/>
    <x v="5"/>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x v="2"/>
  </r>
  <r>
    <n v="9460"/>
    <x v="4736"/>
    <x v="2"/>
    <x v="1148"/>
    <d v="2011-10-14T00:00:00"/>
    <s v="Standard Class"/>
    <s v="SJ-20500"/>
    <s v="Shirley Jackson"/>
    <x v="0"/>
    <s v="United States"/>
    <s v="San Francisco"/>
    <x v="1"/>
    <n v="94122"/>
    <x v="1"/>
    <s v="TEC-PH-10002583"/>
    <x v="2"/>
    <x v="7"/>
    <s v="iOttie HLCRIO102 Car Mount"/>
    <n v="15.992000000000001"/>
    <n v="1"/>
    <n v="0.2"/>
    <n v="-2.9984999999999999"/>
    <x v="2"/>
  </r>
  <r>
    <n v="9461"/>
    <x v="4737"/>
    <x v="2"/>
    <x v="664"/>
    <d v="2011-11-22T00:00:00"/>
    <s v="Second Class"/>
    <s v="FG-14260"/>
    <s v="Frank Gastineau"/>
    <x v="2"/>
    <s v="United States"/>
    <s v="New York City"/>
    <x v="15"/>
    <n v="10024"/>
    <x v="3"/>
    <s v="OFF-PA-10003591"/>
    <x v="1"/>
    <x v="10"/>
    <s v="Southworth 100% Cotton The Best Paper"/>
    <n v="34.44"/>
    <n v="3"/>
    <n v="0"/>
    <n v="17.22"/>
    <x v="0"/>
  </r>
  <r>
    <n v="9462"/>
    <x v="4738"/>
    <x v="2"/>
    <x v="538"/>
    <d v="2011-10-24T00:00:00"/>
    <s v="Standard Class"/>
    <s v="EH-14125"/>
    <s v="Eugene Hildebrand"/>
    <x v="2"/>
    <s v="United States"/>
    <s v="Lakewood"/>
    <x v="1"/>
    <n v="90712"/>
    <x v="1"/>
    <s v="TEC-PH-10004922"/>
    <x v="2"/>
    <x v="7"/>
    <s v="RCA Visys Integrated PBX 8-Line Router"/>
    <n v="321.55200000000002"/>
    <n v="6"/>
    <n v="0.2"/>
    <n v="20.097000000000001"/>
    <x v="2"/>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x v="0"/>
  </r>
  <r>
    <n v="9464"/>
    <x v="4740"/>
    <x v="2"/>
    <x v="1221"/>
    <d v="2011-03-03T00:00:00"/>
    <s v="First Class"/>
    <s v="JS-16030"/>
    <s v="Joy Smith"/>
    <x v="0"/>
    <s v="United States"/>
    <s v="Columbus"/>
    <x v="24"/>
    <n v="43229"/>
    <x v="3"/>
    <s v="OFF-AR-10003560"/>
    <x v="1"/>
    <x v="6"/>
    <s v="Zebra Zazzle Fluorescent Highlighters"/>
    <n v="19.456"/>
    <n v="4"/>
    <n v="0.2"/>
    <n v="3.4047999999999998"/>
    <x v="11"/>
  </r>
  <r>
    <n v="9465"/>
    <x v="4741"/>
    <x v="2"/>
    <x v="1059"/>
    <d v="2011-12-25T00:00:00"/>
    <s v="Standard Class"/>
    <s v="JC-15775"/>
    <s v="John Castell"/>
    <x v="0"/>
    <s v="United States"/>
    <s v="Newark"/>
    <x v="13"/>
    <n v="19711"/>
    <x v="3"/>
    <s v="OFF-LA-10004409"/>
    <x v="1"/>
    <x v="2"/>
    <s v="Avery 492"/>
    <n v="17.28"/>
    <n v="6"/>
    <n v="0"/>
    <n v="7.9488000000000003"/>
    <x v="4"/>
  </r>
  <r>
    <n v="9466"/>
    <x v="4742"/>
    <x v="0"/>
    <x v="258"/>
    <d v="2013-11-24T00:00:00"/>
    <s v="Standard Class"/>
    <s v="JM-15265"/>
    <s v="Janet Molinari"/>
    <x v="1"/>
    <s v="United States"/>
    <s v="Seattle"/>
    <x v="4"/>
    <n v="98115"/>
    <x v="1"/>
    <s v="FUR-FU-10000448"/>
    <x v="0"/>
    <x v="5"/>
    <s v="Tenex Chairmats For Use With Carpeted Floors"/>
    <n v="31.96"/>
    <n v="2"/>
    <n v="0"/>
    <n v="1.5980000000000001"/>
    <x v="0"/>
  </r>
  <r>
    <n v="9467"/>
    <x v="4743"/>
    <x v="3"/>
    <x v="60"/>
    <d v="2014-11-11T00:00:00"/>
    <s v="Second Class"/>
    <s v="CD-12280"/>
    <s v="Christina DeMoss"/>
    <x v="0"/>
    <s v="United States"/>
    <s v="New York City"/>
    <x v="15"/>
    <n v="10024"/>
    <x v="3"/>
    <s v="OFF-BI-10002735"/>
    <x v="1"/>
    <x v="8"/>
    <s v="GBC Prestige Therm-A-Bind Covers"/>
    <n v="164.68799999999999"/>
    <n v="6"/>
    <n v="0.2"/>
    <n v="55.5822"/>
    <x v="0"/>
  </r>
  <r>
    <n v="9468"/>
    <x v="4743"/>
    <x v="3"/>
    <x v="60"/>
    <d v="2014-11-11T00:00:00"/>
    <s v="Second Class"/>
    <s v="CD-12280"/>
    <s v="Christina DeMoss"/>
    <x v="0"/>
    <s v="United States"/>
    <s v="New York City"/>
    <x v="15"/>
    <n v="10024"/>
    <x v="3"/>
    <s v="FUR-TA-10003469"/>
    <x v="0"/>
    <x v="3"/>
    <s v="Balt Split Level Computer Training Table"/>
    <n v="166.5"/>
    <n v="2"/>
    <n v="0.4"/>
    <n v="-66.599999999999994"/>
    <x v="0"/>
  </r>
  <r>
    <n v="9469"/>
    <x v="4743"/>
    <x v="3"/>
    <x v="60"/>
    <d v="2014-11-11T00:00:00"/>
    <s v="Second Class"/>
    <s v="CD-12280"/>
    <s v="Christina DeMoss"/>
    <x v="0"/>
    <s v="United States"/>
    <s v="New York City"/>
    <x v="15"/>
    <n v="10024"/>
    <x v="3"/>
    <s v="OFF-PA-10001870"/>
    <x v="1"/>
    <x v="10"/>
    <s v="Xerox 202"/>
    <n v="12.96"/>
    <n v="2"/>
    <n v="0"/>
    <n v="6.2207999999999997"/>
    <x v="0"/>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x v="0"/>
  </r>
  <r>
    <n v="9471"/>
    <x v="4743"/>
    <x v="3"/>
    <x v="60"/>
    <d v="2014-11-11T00:00:00"/>
    <s v="Second Class"/>
    <s v="CD-12280"/>
    <s v="Christina DeMoss"/>
    <x v="0"/>
    <s v="United States"/>
    <s v="New York City"/>
    <x v="15"/>
    <n v="10024"/>
    <x v="3"/>
    <s v="TEC-PH-10001448"/>
    <x v="2"/>
    <x v="7"/>
    <s v="Anker Astro 15000mAh USB Portable Charger"/>
    <n v="99.98"/>
    <n v="2"/>
    <n v="0"/>
    <n v="3.9992000000000001"/>
    <x v="0"/>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x v="0"/>
  </r>
  <r>
    <n v="9473"/>
    <x v="4743"/>
    <x v="3"/>
    <x v="60"/>
    <d v="2014-11-11T00:00:00"/>
    <s v="Second Class"/>
    <s v="CD-12280"/>
    <s v="Christina DeMoss"/>
    <x v="0"/>
    <s v="United States"/>
    <s v="New York City"/>
    <x v="15"/>
    <n v="10024"/>
    <x v="3"/>
    <s v="FUR-CH-10004875"/>
    <x v="0"/>
    <x v="1"/>
    <s v="Harbour Creations 67200 Series Stacking Chairs"/>
    <n v="128.124"/>
    <n v="2"/>
    <n v="0.1"/>
    <n v="24.2012"/>
    <x v="0"/>
  </r>
  <r>
    <n v="9474"/>
    <x v="4743"/>
    <x v="3"/>
    <x v="60"/>
    <d v="2014-11-11T00:00:00"/>
    <s v="Second Class"/>
    <s v="CD-12280"/>
    <s v="Christina DeMoss"/>
    <x v="0"/>
    <s v="United States"/>
    <s v="New York City"/>
    <x v="15"/>
    <n v="10024"/>
    <x v="3"/>
    <s v="FUR-FU-10004245"/>
    <x v="0"/>
    <x v="5"/>
    <s v="Career Cubicle Clock, 8 1/4&quot;, Black"/>
    <n v="101.4"/>
    <n v="5"/>
    <n v="0"/>
    <n v="38.531999999999996"/>
    <x v="0"/>
  </r>
  <r>
    <n v="9475"/>
    <x v="4744"/>
    <x v="1"/>
    <x v="70"/>
    <d v="2012-06-05T00:00:00"/>
    <s v="Second Class"/>
    <s v="JM-15265"/>
    <s v="Janet Molinari"/>
    <x v="1"/>
    <s v="United States"/>
    <s v="Chicago"/>
    <x v="10"/>
    <n v="60653"/>
    <x v="2"/>
    <s v="OFF-LA-10000443"/>
    <x v="1"/>
    <x v="2"/>
    <s v="Avery 501"/>
    <n v="5.9039999999999999"/>
    <n v="2"/>
    <n v="0.2"/>
    <n v="1.9925999999999999"/>
    <x v="5"/>
  </r>
  <r>
    <n v="9476"/>
    <x v="4744"/>
    <x v="1"/>
    <x v="70"/>
    <d v="2012-06-05T00:00:00"/>
    <s v="Second Class"/>
    <s v="JM-15265"/>
    <s v="Janet Molinari"/>
    <x v="1"/>
    <s v="United States"/>
    <s v="Chicago"/>
    <x v="10"/>
    <n v="60653"/>
    <x v="2"/>
    <s v="OFF-PA-10001125"/>
    <x v="1"/>
    <x v="10"/>
    <s v="Xerox 1988"/>
    <n v="173.488"/>
    <n v="7"/>
    <n v="0.2"/>
    <n v="54.215000000000003"/>
    <x v="5"/>
  </r>
  <r>
    <n v="9477"/>
    <x v="4744"/>
    <x v="1"/>
    <x v="70"/>
    <d v="2012-06-05T00:00:00"/>
    <s v="Second Class"/>
    <s v="JM-15265"/>
    <s v="Janet Molinari"/>
    <x v="1"/>
    <s v="United States"/>
    <s v="Chicago"/>
    <x v="10"/>
    <n v="60653"/>
    <x v="2"/>
    <s v="FUR-FU-10002703"/>
    <x v="0"/>
    <x v="5"/>
    <s v="Tenex Traditional Chairmats for Hard Floors, Average Lip, 36&quot; x 48&quot;"/>
    <n v="51.56"/>
    <n v="2"/>
    <n v="0.6"/>
    <n v="-61.872"/>
    <x v="5"/>
  </r>
  <r>
    <n v="9478"/>
    <x v="4744"/>
    <x v="1"/>
    <x v="70"/>
    <d v="2012-06-05T00:00:00"/>
    <s v="Second Class"/>
    <s v="JM-15265"/>
    <s v="Janet Molinari"/>
    <x v="1"/>
    <s v="United States"/>
    <s v="Chicago"/>
    <x v="10"/>
    <n v="60653"/>
    <x v="2"/>
    <s v="OFF-BI-10004364"/>
    <x v="1"/>
    <x v="8"/>
    <s v="Storex Dura Pro Binders"/>
    <n v="3.5640000000000001"/>
    <n v="3"/>
    <n v="0.8"/>
    <n v="-6.2370000000000001"/>
    <x v="5"/>
  </r>
  <r>
    <n v="9479"/>
    <x v="4745"/>
    <x v="2"/>
    <x v="557"/>
    <d v="2011-09-14T00:00:00"/>
    <s v="Standard Class"/>
    <s v="SS-20410"/>
    <s v="Shahid Shariari"/>
    <x v="0"/>
    <s v="United States"/>
    <s v="Oswego"/>
    <x v="10"/>
    <n v="60543"/>
    <x v="2"/>
    <s v="OFF-FA-10000936"/>
    <x v="1"/>
    <x v="13"/>
    <s v="Acco Hot Clips Clips to Go"/>
    <n v="13.16"/>
    <n v="5"/>
    <n v="0.2"/>
    <n v="4.1124999999999998"/>
    <x v="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x v="8"/>
  </r>
  <r>
    <n v="9481"/>
    <x v="4745"/>
    <x v="2"/>
    <x v="557"/>
    <d v="2011-09-14T00:00:00"/>
    <s v="Standard Class"/>
    <s v="SS-20410"/>
    <s v="Shahid Shariari"/>
    <x v="0"/>
    <s v="United States"/>
    <s v="Oswego"/>
    <x v="10"/>
    <n v="60543"/>
    <x v="2"/>
    <s v="OFF-BI-10004632"/>
    <x v="1"/>
    <x v="8"/>
    <s v="Ibico Hi-Tech Manual Binding System"/>
    <n v="304.99"/>
    <n v="5"/>
    <n v="0.8"/>
    <n v="-533.73249999999996"/>
    <x v="8"/>
  </r>
  <r>
    <n v="9482"/>
    <x v="4746"/>
    <x v="3"/>
    <x v="44"/>
    <d v="2014-11-13T00:00:00"/>
    <s v="Standard Class"/>
    <s v="HG-14845"/>
    <s v="Harry Greene"/>
    <x v="0"/>
    <s v="United States"/>
    <s v="Dallas"/>
    <x v="5"/>
    <n v="75220"/>
    <x v="2"/>
    <s v="OFF-ST-10000615"/>
    <x v="1"/>
    <x v="4"/>
    <s v="SimpliFile Personal File, Black Granite, 15w x 6-15/16d x 11-1/4h"/>
    <n v="18.16"/>
    <n v="2"/>
    <n v="0.2"/>
    <n v="1.8160000000000001"/>
    <x v="0"/>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x v="1"/>
  </r>
  <r>
    <n v="9484"/>
    <x v="4748"/>
    <x v="2"/>
    <x v="192"/>
    <d v="2011-07-28T00:00:00"/>
    <s v="Standard Class"/>
    <s v="AB-10255"/>
    <s v="Alejandro Ballentine"/>
    <x v="2"/>
    <s v="United States"/>
    <s v="Los Angeles"/>
    <x v="1"/>
    <n v="90008"/>
    <x v="1"/>
    <s v="OFF-AR-10004757"/>
    <x v="1"/>
    <x v="6"/>
    <s v="Crayola Colored Pencils"/>
    <n v="19.68"/>
    <n v="6"/>
    <n v="0"/>
    <n v="6.4943999999999997"/>
    <x v="7"/>
  </r>
  <r>
    <n v="9485"/>
    <x v="4749"/>
    <x v="0"/>
    <x v="499"/>
    <d v="2013-12-05T00:00:00"/>
    <s v="Second Class"/>
    <s v="MY-18295"/>
    <s v="Muhammed Yedwab"/>
    <x v="1"/>
    <s v="United States"/>
    <s v="Houston"/>
    <x v="5"/>
    <n v="77036"/>
    <x v="2"/>
    <s v="FUR-BO-10003893"/>
    <x v="0"/>
    <x v="0"/>
    <s v="Sauder Camden County Collection Library"/>
    <n v="781.86400000000003"/>
    <n v="10"/>
    <n v="0.32"/>
    <n v="-137.976"/>
    <x v="4"/>
  </r>
  <r>
    <n v="9486"/>
    <x v="4749"/>
    <x v="0"/>
    <x v="499"/>
    <d v="2013-12-05T00:00:00"/>
    <s v="Second Class"/>
    <s v="MY-18295"/>
    <s v="Muhammed Yedwab"/>
    <x v="1"/>
    <s v="United States"/>
    <s v="Houston"/>
    <x v="5"/>
    <n v="77036"/>
    <x v="2"/>
    <s v="OFF-PA-10003893"/>
    <x v="1"/>
    <x v="10"/>
    <s v="Xerox 1962"/>
    <n v="30.815999999999999"/>
    <n v="9"/>
    <n v="0.2"/>
    <n v="9.6300000000000008"/>
    <x v="4"/>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x v="2"/>
  </r>
  <r>
    <n v="9488"/>
    <x v="4751"/>
    <x v="3"/>
    <x v="157"/>
    <d v="2014-12-14T00:00:00"/>
    <s v="First Class"/>
    <s v="NB-18655"/>
    <s v="Nona Balk"/>
    <x v="1"/>
    <s v="United States"/>
    <s v="Paterson"/>
    <x v="30"/>
    <n v="7501"/>
    <x v="3"/>
    <s v="OFF-FA-10001561"/>
    <x v="1"/>
    <x v="13"/>
    <s v="Stockwell Push Pins"/>
    <n v="6.54"/>
    <n v="3"/>
    <n v="0"/>
    <n v="2.1581999999999999"/>
    <x v="4"/>
  </r>
  <r>
    <n v="9489"/>
    <x v="4752"/>
    <x v="1"/>
    <x v="486"/>
    <d v="2012-10-04T00:00:00"/>
    <s v="First Class"/>
    <s v="EM-13960"/>
    <s v="Eric Murdock"/>
    <x v="0"/>
    <s v="United States"/>
    <s v="Portland"/>
    <x v="21"/>
    <n v="97206"/>
    <x v="1"/>
    <s v="TEC-PH-10001817"/>
    <x v="2"/>
    <x v="7"/>
    <s v="Wilson Electronics DB Pro Signal Booster"/>
    <n v="572.79999999999995"/>
    <n v="2"/>
    <n v="0.2"/>
    <n v="50.12"/>
    <x v="2"/>
  </r>
  <r>
    <n v="9490"/>
    <x v="4753"/>
    <x v="0"/>
    <x v="1222"/>
    <d v="2013-08-12T00:00:00"/>
    <s v="Standard Class"/>
    <s v="MF-17665"/>
    <s v="Maureen Fritzler"/>
    <x v="1"/>
    <s v="United States"/>
    <s v="Huntsville"/>
    <x v="19"/>
    <n v="35810"/>
    <x v="0"/>
    <s v="OFF-AR-10000538"/>
    <x v="1"/>
    <x v="6"/>
    <s v="Boston Model 1800 Electric Pencil Sharpener, Gray"/>
    <n v="197.05"/>
    <n v="7"/>
    <n v="0"/>
    <n v="59.115000000000002"/>
    <x v="6"/>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x v="9"/>
  </r>
  <r>
    <n v="9492"/>
    <x v="4754"/>
    <x v="3"/>
    <x v="1032"/>
    <d v="2014-01-08T00:00:00"/>
    <s v="Standard Class"/>
    <s v="CM-12385"/>
    <s v="Christopher Martinez"/>
    <x v="0"/>
    <s v="United States"/>
    <s v="San Francisco"/>
    <x v="1"/>
    <n v="94110"/>
    <x v="1"/>
    <s v="OFF-AR-10000817"/>
    <x v="1"/>
    <x v="6"/>
    <s v="Manco Dry-Lighter Erasable Highlighter"/>
    <n v="9.1199999999999992"/>
    <n v="3"/>
    <n v="0"/>
    <n v="3.1008"/>
    <x v="9"/>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x v="0"/>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x v="9"/>
  </r>
  <r>
    <n v="9495"/>
    <x v="4756"/>
    <x v="0"/>
    <x v="835"/>
    <d v="2013-01-08T00:00:00"/>
    <s v="Standard Class"/>
    <s v="BO-11350"/>
    <s v="Bill Overfelt"/>
    <x v="1"/>
    <s v="United States"/>
    <s v="Broken Arrow"/>
    <x v="26"/>
    <n v="74012"/>
    <x v="2"/>
    <s v="OFF-BI-10004364"/>
    <x v="1"/>
    <x v="8"/>
    <s v="Storex Dura Pro Binders"/>
    <n v="11.88"/>
    <n v="2"/>
    <n v="0"/>
    <n v="5.3460000000000001"/>
    <x v="9"/>
  </r>
  <r>
    <n v="9496"/>
    <x v="4757"/>
    <x v="0"/>
    <x v="536"/>
    <d v="2013-05-17T00:00:00"/>
    <s v="Standard Class"/>
    <s v="VM-21835"/>
    <s v="Vivian Mathis"/>
    <x v="0"/>
    <s v="United States"/>
    <s v="Mission Viejo"/>
    <x v="1"/>
    <n v="92691"/>
    <x v="1"/>
    <s v="TEC-AC-10004518"/>
    <x v="2"/>
    <x v="11"/>
    <s v="Memorex Mini Travel Drive 32 GB USB 2.0 Flash Drive"/>
    <n v="120"/>
    <n v="6"/>
    <n v="0"/>
    <n v="46.8"/>
    <x v="5"/>
  </r>
  <r>
    <n v="9497"/>
    <x v="4757"/>
    <x v="0"/>
    <x v="536"/>
    <d v="2013-05-17T00:00:00"/>
    <s v="Standard Class"/>
    <s v="VM-21835"/>
    <s v="Vivian Mathis"/>
    <x v="0"/>
    <s v="United States"/>
    <s v="Mission Viejo"/>
    <x v="1"/>
    <n v="92691"/>
    <x v="1"/>
    <s v="OFF-AP-10002222"/>
    <x v="1"/>
    <x v="9"/>
    <s v="Staples"/>
    <n v="8.67"/>
    <n v="1"/>
    <n v="0"/>
    <n v="2.3409"/>
    <x v="5"/>
  </r>
  <r>
    <n v="9498"/>
    <x v="4758"/>
    <x v="3"/>
    <x v="60"/>
    <d v="2014-11-08T00:00:00"/>
    <s v="First Class"/>
    <s v="AB-10060"/>
    <s v="Adam Bellavance"/>
    <x v="2"/>
    <s v="United States"/>
    <s v="Greenwood"/>
    <x v="14"/>
    <n v="46142"/>
    <x v="2"/>
    <s v="OFF-PA-10002615"/>
    <x v="1"/>
    <x v="10"/>
    <s v="Ampad Gold Fibre Wirebound Steno Books, 6&quot; x 9&quot;, Gregg Ruled"/>
    <n v="4.41"/>
    <n v="1"/>
    <n v="0"/>
    <n v="2.0286"/>
    <x v="0"/>
  </r>
  <r>
    <n v="9499"/>
    <x v="4758"/>
    <x v="3"/>
    <x v="60"/>
    <d v="2014-11-08T00:00:00"/>
    <s v="First Class"/>
    <s v="AB-10060"/>
    <s v="Adam Bellavance"/>
    <x v="2"/>
    <s v="United States"/>
    <s v="Greenwood"/>
    <x v="14"/>
    <n v="46142"/>
    <x v="2"/>
    <s v="OFF-PA-10000565"/>
    <x v="1"/>
    <x v="10"/>
    <s v="Staples"/>
    <n v="167.94"/>
    <n v="3"/>
    <n v="0"/>
    <n v="82.290599999999998"/>
    <x v="0"/>
  </r>
  <r>
    <n v="9500"/>
    <x v="4758"/>
    <x v="3"/>
    <x v="60"/>
    <d v="2014-11-08T00:00:00"/>
    <s v="First Class"/>
    <s v="AB-10060"/>
    <s v="Adam Bellavance"/>
    <x v="2"/>
    <s v="United States"/>
    <s v="Greenwood"/>
    <x v="14"/>
    <n v="46142"/>
    <x v="2"/>
    <s v="OFF-PA-10003673"/>
    <x v="1"/>
    <x v="10"/>
    <s v="Strathmore Photo Mount Cards"/>
    <n v="67.8"/>
    <n v="10"/>
    <n v="0"/>
    <n v="31.187999999999999"/>
    <x v="0"/>
  </r>
  <r>
    <n v="9501"/>
    <x v="4759"/>
    <x v="0"/>
    <x v="439"/>
    <d v="2013-05-31T00:00:00"/>
    <s v="Standard Class"/>
    <s v="CM-12235"/>
    <s v="Chris McAfee"/>
    <x v="0"/>
    <s v="United States"/>
    <s v="Milwaukee"/>
    <x v="6"/>
    <n v="53209"/>
    <x v="2"/>
    <s v="FUR-FU-10002088"/>
    <x v="0"/>
    <x v="5"/>
    <s v="Nu-Dell Float Frame 11 x 14 1/2"/>
    <n v="26.94"/>
    <n v="3"/>
    <n v="0"/>
    <n v="11.3148"/>
    <x v="5"/>
  </r>
  <r>
    <n v="9502"/>
    <x v="4760"/>
    <x v="1"/>
    <x v="312"/>
    <d v="2012-11-24T00:00:00"/>
    <s v="Standard Class"/>
    <s v="KW-16570"/>
    <s v="Kelly Williams"/>
    <x v="0"/>
    <s v="United States"/>
    <s v="San Francisco"/>
    <x v="1"/>
    <n v="94109"/>
    <x v="1"/>
    <s v="FUR-FU-10001546"/>
    <x v="0"/>
    <x v="5"/>
    <s v="Dana Swing-Arm Lamps"/>
    <n v="32.04"/>
    <n v="3"/>
    <n v="0"/>
    <n v="8.01"/>
    <x v="0"/>
  </r>
  <r>
    <n v="9503"/>
    <x v="4761"/>
    <x v="0"/>
    <x v="183"/>
    <d v="2013-04-30T00:00:00"/>
    <s v="Standard Class"/>
    <s v="MM-17920"/>
    <s v="Michael Moore"/>
    <x v="0"/>
    <s v="United States"/>
    <s v="Rome"/>
    <x v="15"/>
    <n v="13440"/>
    <x v="3"/>
    <s v="OFF-AR-10000614"/>
    <x v="1"/>
    <x v="6"/>
    <s v="Barrel Sharpener"/>
    <n v="32.130000000000003"/>
    <n v="9"/>
    <n v="0"/>
    <n v="8.3537999999999997"/>
    <x v="3"/>
  </r>
  <r>
    <n v="9504"/>
    <x v="4761"/>
    <x v="0"/>
    <x v="183"/>
    <d v="2013-04-30T00:00:00"/>
    <s v="Standard Class"/>
    <s v="MM-17920"/>
    <s v="Michael Moore"/>
    <x v="0"/>
    <s v="United States"/>
    <s v="Rome"/>
    <x v="15"/>
    <n v="13440"/>
    <x v="3"/>
    <s v="OFF-AR-10003190"/>
    <x v="1"/>
    <x v="6"/>
    <s v="Newell 32"/>
    <n v="2.88"/>
    <n v="1"/>
    <n v="0"/>
    <n v="0.80640000000000001"/>
    <x v="3"/>
  </r>
  <r>
    <n v="9505"/>
    <x v="4762"/>
    <x v="0"/>
    <x v="500"/>
    <d v="2013-10-19T00:00:00"/>
    <s v="Standard Class"/>
    <s v="PW-19030"/>
    <s v="Pauline Webber"/>
    <x v="1"/>
    <s v="United States"/>
    <s v="New York City"/>
    <x v="15"/>
    <n v="10009"/>
    <x v="3"/>
    <s v="TEC-PH-10004094"/>
    <x v="2"/>
    <x v="7"/>
    <s v="Motorola L703CM"/>
    <n v="1091.93"/>
    <n v="7"/>
    <n v="0"/>
    <n v="272.98250000000002"/>
    <x v="2"/>
  </r>
  <r>
    <n v="9506"/>
    <x v="4762"/>
    <x v="0"/>
    <x v="500"/>
    <d v="2013-10-19T00:00:00"/>
    <s v="Standard Class"/>
    <s v="PW-19030"/>
    <s v="Pauline Webber"/>
    <x v="1"/>
    <s v="United States"/>
    <s v="New York City"/>
    <x v="15"/>
    <n v="10009"/>
    <x v="3"/>
    <s v="OFF-PA-10001970"/>
    <x v="1"/>
    <x v="10"/>
    <s v="Xerox 1908"/>
    <n v="111.96"/>
    <n v="2"/>
    <n v="0"/>
    <n v="54.860399999999998"/>
    <x v="2"/>
  </r>
  <r>
    <n v="9507"/>
    <x v="4763"/>
    <x v="2"/>
    <x v="267"/>
    <d v="2011-04-07T00:00:00"/>
    <s v="Second Class"/>
    <s v="RD-19900"/>
    <s v="Ruben Dartt"/>
    <x v="0"/>
    <s v="United States"/>
    <s v="Dearborn Heights"/>
    <x v="12"/>
    <n v="48127"/>
    <x v="2"/>
    <s v="OFF-AR-10002952"/>
    <x v="1"/>
    <x v="6"/>
    <s v="Stanley Contemporary Battery Pencil Sharpeners"/>
    <n v="26.7"/>
    <n v="2"/>
    <n v="0"/>
    <n v="7.476"/>
    <x v="3"/>
  </r>
  <r>
    <n v="9508"/>
    <x v="4763"/>
    <x v="2"/>
    <x v="267"/>
    <d v="2011-04-07T00:00:00"/>
    <s v="Second Class"/>
    <s v="RD-19900"/>
    <s v="Ruben Dartt"/>
    <x v="0"/>
    <s v="United States"/>
    <s v="Dearborn Heights"/>
    <x v="12"/>
    <n v="48127"/>
    <x v="2"/>
    <s v="OFF-BI-10004209"/>
    <x v="1"/>
    <x v="8"/>
    <s v="Fellowes Twister Kit, Gray/Clear, 3/pkg"/>
    <n v="40.200000000000003"/>
    <n v="5"/>
    <n v="0"/>
    <n v="18.09"/>
    <x v="3"/>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x v="3"/>
  </r>
  <r>
    <n v="9510"/>
    <x v="4763"/>
    <x v="2"/>
    <x v="267"/>
    <d v="2011-04-07T00:00:00"/>
    <s v="Second Class"/>
    <s v="RD-19900"/>
    <s v="Ruben Dartt"/>
    <x v="0"/>
    <s v="United States"/>
    <s v="Dearborn Heights"/>
    <x v="12"/>
    <n v="48127"/>
    <x v="2"/>
    <s v="OFF-ST-10000991"/>
    <x v="1"/>
    <x v="4"/>
    <s v="Space Solutions HD Industrial Steel Shelving."/>
    <n v="689.82"/>
    <n v="6"/>
    <n v="0"/>
    <n v="20.694600000000001"/>
    <x v="3"/>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x v="6"/>
  </r>
  <r>
    <n v="9512"/>
    <x v="4765"/>
    <x v="2"/>
    <x v="637"/>
    <d v="2011-12-16T00:00:00"/>
    <s v="First Class"/>
    <s v="CS-11845"/>
    <s v="Cari Sayre"/>
    <x v="1"/>
    <s v="United States"/>
    <s v="Chicago"/>
    <x v="10"/>
    <n v="60623"/>
    <x v="2"/>
    <s v="OFF-BI-10002353"/>
    <x v="1"/>
    <x v="8"/>
    <s v="GBC VeloBind Cover Sets"/>
    <n v="9.2639999999999993"/>
    <n v="3"/>
    <n v="0.8"/>
    <n v="-13.896000000000001"/>
    <x v="4"/>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x v="5"/>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x v="2"/>
  </r>
  <r>
    <n v="9515"/>
    <x v="4768"/>
    <x v="2"/>
    <x v="619"/>
    <d v="2011-03-18T00:00:00"/>
    <s v="Standard Class"/>
    <s v="NF-18475"/>
    <s v="Neil FranzÃ¶sisch"/>
    <x v="2"/>
    <s v="United States"/>
    <s v="Jacksonville"/>
    <x v="2"/>
    <n v="32216"/>
    <x v="0"/>
    <s v="OFF-PA-10000176"/>
    <x v="1"/>
    <x v="10"/>
    <s v="Xerox 1887"/>
    <n v="91.055999999999997"/>
    <n v="6"/>
    <n v="0.2"/>
    <n v="31.869599999999998"/>
    <x v="10"/>
  </r>
  <r>
    <n v="9516"/>
    <x v="4769"/>
    <x v="2"/>
    <x v="1223"/>
    <d v="2011-02-25T00:00:00"/>
    <s v="Standard Class"/>
    <s v="DL-13315"/>
    <s v="Delfina Latchford"/>
    <x v="0"/>
    <s v="United States"/>
    <s v="Chicago"/>
    <x v="10"/>
    <n v="60653"/>
    <x v="2"/>
    <s v="OFF-AR-10003631"/>
    <x v="1"/>
    <x v="6"/>
    <s v="Staples"/>
    <n v="54.207999999999998"/>
    <n v="14"/>
    <n v="0.2"/>
    <n v="8.8087999999999997"/>
    <x v="11"/>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x v="6"/>
  </r>
  <r>
    <n v="9518"/>
    <x v="4770"/>
    <x v="1"/>
    <x v="252"/>
    <d v="2012-08-26T00:00:00"/>
    <s v="Second Class"/>
    <s v="MS-17710"/>
    <s v="Maurice Satty"/>
    <x v="0"/>
    <s v="United States"/>
    <s v="Bowling Green"/>
    <x v="24"/>
    <n v="43402"/>
    <x v="3"/>
    <s v="OFF-LA-10003190"/>
    <x v="1"/>
    <x v="2"/>
    <s v="Avery 474"/>
    <n v="6.9119999999999999"/>
    <n v="3"/>
    <n v="0.2"/>
    <n v="2.5055999999999998"/>
    <x v="6"/>
  </r>
  <r>
    <n v="9519"/>
    <x v="4770"/>
    <x v="1"/>
    <x v="252"/>
    <d v="2012-08-26T00:00:00"/>
    <s v="Second Class"/>
    <s v="MS-17710"/>
    <s v="Maurice Satty"/>
    <x v="0"/>
    <s v="United States"/>
    <s v="Bowling Green"/>
    <x v="24"/>
    <n v="43402"/>
    <x v="3"/>
    <s v="OFF-ST-10003208"/>
    <x v="1"/>
    <x v="4"/>
    <s v="Adjustable Depth Letter/Legal Cart"/>
    <n v="435.50400000000002"/>
    <n v="3"/>
    <n v="0.2"/>
    <n v="48.994199999999999"/>
    <x v="6"/>
  </r>
  <r>
    <n v="9520"/>
    <x v="4771"/>
    <x v="3"/>
    <x v="540"/>
    <d v="2014-05-13T00:00:00"/>
    <s v="Second Class"/>
    <s v="MM-18055"/>
    <s v="Michelle Moray"/>
    <x v="0"/>
    <s v="United States"/>
    <s v="San Francisco"/>
    <x v="1"/>
    <n v="94110"/>
    <x v="1"/>
    <s v="OFF-AP-10000692"/>
    <x v="1"/>
    <x v="9"/>
    <s v="Fellowes Mighty 8 Compact Surge Protector"/>
    <n v="81.08"/>
    <n v="4"/>
    <n v="0"/>
    <n v="22.702400000000001"/>
    <x v="5"/>
  </r>
  <r>
    <n v="9521"/>
    <x v="4772"/>
    <x v="0"/>
    <x v="1084"/>
    <d v="2013-02-09T00:00:00"/>
    <s v="Standard Class"/>
    <s v="JB-15400"/>
    <s v="Jennifer Braxton"/>
    <x v="1"/>
    <s v="United States"/>
    <s v="Los Angeles"/>
    <x v="1"/>
    <n v="90049"/>
    <x v="1"/>
    <s v="OFF-ST-10004180"/>
    <x v="1"/>
    <x v="4"/>
    <s v="Safco Commercial Shelving"/>
    <n v="93.02"/>
    <n v="2"/>
    <n v="0"/>
    <n v="3.7208000000000001"/>
    <x v="11"/>
  </r>
  <r>
    <n v="9522"/>
    <x v="4773"/>
    <x v="2"/>
    <x v="174"/>
    <d v="2011-12-25T00:00:00"/>
    <s v="Standard Class"/>
    <s v="SG-20605"/>
    <s v="Speros Goranitis"/>
    <x v="0"/>
    <s v="United States"/>
    <s v="Chicago"/>
    <x v="10"/>
    <n v="60623"/>
    <x v="2"/>
    <s v="TEC-PH-10002817"/>
    <x v="2"/>
    <x v="7"/>
    <s v="RCA ViSYS 25425RE1 Corded phone"/>
    <n v="323.976"/>
    <n v="3"/>
    <n v="0.2"/>
    <n v="36.447299999999998"/>
    <x v="4"/>
  </r>
  <r>
    <n v="9523"/>
    <x v="4773"/>
    <x v="2"/>
    <x v="174"/>
    <d v="2011-12-25T00:00:00"/>
    <s v="Standard Class"/>
    <s v="SG-20605"/>
    <s v="Speros Goranitis"/>
    <x v="0"/>
    <s v="United States"/>
    <s v="Chicago"/>
    <x v="10"/>
    <n v="60623"/>
    <x v="2"/>
    <s v="OFF-PA-10000295"/>
    <x v="1"/>
    <x v="10"/>
    <s v="Xerox 229"/>
    <n v="15.552"/>
    <n v="3"/>
    <n v="0.2"/>
    <n v="5.4432"/>
    <x v="4"/>
  </r>
  <r>
    <n v="9524"/>
    <x v="4773"/>
    <x v="2"/>
    <x v="174"/>
    <d v="2011-12-25T00:00:00"/>
    <s v="Standard Class"/>
    <s v="SG-20605"/>
    <s v="Speros Goranitis"/>
    <x v="0"/>
    <s v="United States"/>
    <s v="Chicago"/>
    <x v="10"/>
    <n v="60623"/>
    <x v="2"/>
    <s v="OFF-ST-10000419"/>
    <x v="1"/>
    <x v="4"/>
    <s v="Rogers Jumbo File, Granite"/>
    <n v="32.591999999999999"/>
    <n v="3"/>
    <n v="0.2"/>
    <n v="-7.7405999999999997"/>
    <x v="4"/>
  </r>
  <r>
    <n v="9525"/>
    <x v="4774"/>
    <x v="3"/>
    <x v="256"/>
    <d v="2014-12-07T00:00:00"/>
    <s v="First Class"/>
    <s v="PB-18805"/>
    <s v="Patrick Bzostek"/>
    <x v="2"/>
    <s v="United States"/>
    <s v="Seattle"/>
    <x v="4"/>
    <n v="98115"/>
    <x v="1"/>
    <s v="OFF-BI-10001524"/>
    <x v="1"/>
    <x v="8"/>
    <s v="GBC Premium Transparent Covers with Diagonal Lined Pattern"/>
    <n v="83.92"/>
    <n v="5"/>
    <n v="0.2"/>
    <n v="29.372"/>
    <x v="4"/>
  </r>
  <r>
    <n v="9526"/>
    <x v="4774"/>
    <x v="3"/>
    <x v="256"/>
    <d v="2014-12-07T00:00:00"/>
    <s v="First Class"/>
    <s v="PB-18805"/>
    <s v="Patrick Bzostek"/>
    <x v="2"/>
    <s v="United States"/>
    <s v="Seattle"/>
    <x v="4"/>
    <n v="98115"/>
    <x v="1"/>
    <s v="FUR-FU-10003268"/>
    <x v="0"/>
    <x v="5"/>
    <s v="Eldon Radial Chair Mat for Low to Medium Pile Carpets"/>
    <n v="199.9"/>
    <n v="5"/>
    <n v="0"/>
    <n v="39.979999999999997"/>
    <x v="4"/>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x v="4"/>
  </r>
  <r>
    <n v="9528"/>
    <x v="4774"/>
    <x v="3"/>
    <x v="256"/>
    <d v="2014-12-07T00:00:00"/>
    <s v="First Class"/>
    <s v="PB-18805"/>
    <s v="Patrick Bzostek"/>
    <x v="2"/>
    <s v="United States"/>
    <s v="Seattle"/>
    <x v="4"/>
    <n v="98115"/>
    <x v="1"/>
    <s v="OFF-BI-10001543"/>
    <x v="1"/>
    <x v="8"/>
    <s v="GBC VeloBinder Manual Binding System"/>
    <n v="172.75200000000001"/>
    <n v="6"/>
    <n v="0.2"/>
    <n v="60.463200000000001"/>
    <x v="4"/>
  </r>
  <r>
    <n v="9529"/>
    <x v="4774"/>
    <x v="3"/>
    <x v="256"/>
    <d v="2014-12-07T00:00:00"/>
    <s v="First Class"/>
    <s v="PB-18805"/>
    <s v="Patrick Bzostek"/>
    <x v="2"/>
    <s v="United States"/>
    <s v="Seattle"/>
    <x v="4"/>
    <n v="98115"/>
    <x v="1"/>
    <s v="OFF-BI-10002071"/>
    <x v="1"/>
    <x v="8"/>
    <s v="Fellowes Black Plastic Comb Bindings"/>
    <n v="9.2959999999999994"/>
    <n v="2"/>
    <n v="0.2"/>
    <n v="3.0211999999999999"/>
    <x v="4"/>
  </r>
  <r>
    <n v="9530"/>
    <x v="4775"/>
    <x v="3"/>
    <x v="668"/>
    <d v="2014-03-26T00:00:00"/>
    <s v="Same Day"/>
    <s v="AC-10615"/>
    <s v="Ann Chong"/>
    <x v="1"/>
    <s v="United States"/>
    <s v="Beaumont"/>
    <x v="5"/>
    <n v="77705"/>
    <x v="2"/>
    <s v="OFF-ST-10002352"/>
    <x v="1"/>
    <x v="4"/>
    <s v="Iris Project Case"/>
    <n v="12.768000000000001"/>
    <n v="2"/>
    <n v="0.2"/>
    <n v="0.95760000000000001"/>
    <x v="10"/>
  </r>
  <r>
    <n v="9531"/>
    <x v="4776"/>
    <x v="3"/>
    <x v="141"/>
    <d v="2014-07-13T00:00:00"/>
    <s v="Standard Class"/>
    <s v="MR-17545"/>
    <s v="Mathew Reese"/>
    <x v="2"/>
    <s v="United States"/>
    <s v="Seattle"/>
    <x v="4"/>
    <n v="98103"/>
    <x v="1"/>
    <s v="OFF-PA-10003127"/>
    <x v="1"/>
    <x v="10"/>
    <s v="Staples"/>
    <n v="52.76"/>
    <n v="2"/>
    <n v="0"/>
    <n v="24.269600000000001"/>
    <x v="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x v="2"/>
  </r>
  <r>
    <n v="9533"/>
    <x v="4778"/>
    <x v="0"/>
    <x v="189"/>
    <d v="2013-11-01T00:00:00"/>
    <s v="Standard Class"/>
    <s v="BW-11200"/>
    <s v="Ben Wallace"/>
    <x v="0"/>
    <s v="United States"/>
    <s v="New York City"/>
    <x v="15"/>
    <n v="10011"/>
    <x v="3"/>
    <s v="FUR-CH-10000553"/>
    <x v="0"/>
    <x v="1"/>
    <s v="Metal Folding Chairs, Beige, 4/Carton"/>
    <n v="427.64400000000001"/>
    <n v="14"/>
    <n v="0.1"/>
    <n v="80.777199999999993"/>
    <x v="2"/>
  </r>
  <r>
    <n v="9534"/>
    <x v="4778"/>
    <x v="0"/>
    <x v="189"/>
    <d v="2013-11-01T00:00:00"/>
    <s v="Standard Class"/>
    <s v="BW-11200"/>
    <s v="Ben Wallace"/>
    <x v="0"/>
    <s v="United States"/>
    <s v="New York City"/>
    <x v="15"/>
    <n v="10011"/>
    <x v="3"/>
    <s v="OFF-FA-10000134"/>
    <x v="1"/>
    <x v="13"/>
    <s v="Advantus Push Pins, Aluminum Head"/>
    <n v="40.67"/>
    <n v="7"/>
    <n v="0"/>
    <n v="12.607699999999999"/>
    <x v="2"/>
  </r>
  <r>
    <n v="9535"/>
    <x v="4778"/>
    <x v="0"/>
    <x v="189"/>
    <d v="2013-11-01T00:00:00"/>
    <s v="Standard Class"/>
    <s v="BW-11200"/>
    <s v="Ben Wallace"/>
    <x v="0"/>
    <s v="United States"/>
    <s v="New York City"/>
    <x v="15"/>
    <n v="10011"/>
    <x v="3"/>
    <s v="OFF-ST-10000636"/>
    <x v="1"/>
    <x v="4"/>
    <s v="Rogers Profile Extra Capacity Storage Tub"/>
    <n v="33.479999999999997"/>
    <n v="2"/>
    <n v="0"/>
    <n v="1.3391999999999999"/>
    <x v="2"/>
  </r>
  <r>
    <n v="9536"/>
    <x v="4778"/>
    <x v="0"/>
    <x v="189"/>
    <d v="2013-11-01T00:00:00"/>
    <s v="Standard Class"/>
    <s v="BW-11200"/>
    <s v="Ben Wallace"/>
    <x v="0"/>
    <s v="United States"/>
    <s v="New York City"/>
    <x v="15"/>
    <n v="10011"/>
    <x v="3"/>
    <s v="OFF-BI-10002949"/>
    <x v="1"/>
    <x v="8"/>
    <s v="Prestige Round Ring Binders"/>
    <n v="9.7279999999999998"/>
    <n v="2"/>
    <n v="0.2"/>
    <n v="3.2831999999999999"/>
    <x v="2"/>
  </r>
  <r>
    <n v="9537"/>
    <x v="4779"/>
    <x v="3"/>
    <x v="492"/>
    <d v="2014-06-15T00:00:00"/>
    <s v="Second Class"/>
    <s v="TS-21610"/>
    <s v="Troy Staebel"/>
    <x v="0"/>
    <s v="United States"/>
    <s v="Chicago"/>
    <x v="10"/>
    <n v="60610"/>
    <x v="2"/>
    <s v="FUR-FU-10002364"/>
    <x v="0"/>
    <x v="5"/>
    <s v="Eldon Expressions Wood Desk Accessories, Oak"/>
    <n v="8.8559999999999999"/>
    <n v="3"/>
    <n v="0.6"/>
    <n v="-6.8634000000000004"/>
    <x v="1"/>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x v="8"/>
  </r>
  <r>
    <n v="9539"/>
    <x v="4781"/>
    <x v="3"/>
    <x v="210"/>
    <d v="2014-09-10T00:00:00"/>
    <s v="First Class"/>
    <s v="AA-10375"/>
    <s v="Allen Armold"/>
    <x v="0"/>
    <s v="United States"/>
    <s v="Providence"/>
    <x v="34"/>
    <n v="2908"/>
    <x v="3"/>
    <s v="OFF-PA-10002659"/>
    <x v="1"/>
    <x v="10"/>
    <s v="Avoid Verbal Orders Carbonless Minifold Book"/>
    <n v="16.899999999999999"/>
    <n v="5"/>
    <n v="0"/>
    <n v="7.774"/>
    <x v="8"/>
  </r>
  <r>
    <n v="9540"/>
    <x v="4781"/>
    <x v="3"/>
    <x v="210"/>
    <d v="2014-09-10T00:00:00"/>
    <s v="First Class"/>
    <s v="AA-10375"/>
    <s v="Allen Armold"/>
    <x v="0"/>
    <s v="United States"/>
    <s v="Providence"/>
    <x v="34"/>
    <n v="2908"/>
    <x v="3"/>
    <s v="OFF-PA-10000157"/>
    <x v="1"/>
    <x v="10"/>
    <s v="Xerox 191"/>
    <n v="39.96"/>
    <n v="2"/>
    <n v="0"/>
    <n v="18.781199999999998"/>
    <x v="8"/>
  </r>
  <r>
    <n v="9541"/>
    <x v="4782"/>
    <x v="1"/>
    <x v="1224"/>
    <d v="2012-05-16T00:00:00"/>
    <s v="Second Class"/>
    <s v="PS-18970"/>
    <s v="Paul Stevenson"/>
    <x v="2"/>
    <s v="United States"/>
    <s v="Phoenix"/>
    <x v="16"/>
    <n v="85023"/>
    <x v="1"/>
    <s v="FUR-CH-10004540"/>
    <x v="0"/>
    <x v="1"/>
    <s v="Global Chrome Stack Chair"/>
    <n v="191.96799999999999"/>
    <n v="7"/>
    <n v="0.2"/>
    <n v="16.7972"/>
    <x v="5"/>
  </r>
  <r>
    <n v="9542"/>
    <x v="4783"/>
    <x v="1"/>
    <x v="705"/>
    <d v="2012-08-10T00:00:00"/>
    <s v="Standard Class"/>
    <s v="RP-19270"/>
    <s v="Rachel Payne"/>
    <x v="1"/>
    <s v="United States"/>
    <s v="Houston"/>
    <x v="5"/>
    <n v="77095"/>
    <x v="2"/>
    <s v="OFF-LA-10004544"/>
    <x v="1"/>
    <x v="2"/>
    <s v="Avery 505"/>
    <n v="35.520000000000003"/>
    <n v="3"/>
    <n v="0.2"/>
    <n v="13.32"/>
    <x v="6"/>
  </r>
  <r>
    <n v="9543"/>
    <x v="4783"/>
    <x v="1"/>
    <x v="705"/>
    <d v="2012-08-10T00:00:00"/>
    <s v="Standard Class"/>
    <s v="RP-19270"/>
    <s v="Rachel Payne"/>
    <x v="1"/>
    <s v="United States"/>
    <s v="Houston"/>
    <x v="5"/>
    <n v="77095"/>
    <x v="2"/>
    <s v="OFF-BI-10001097"/>
    <x v="1"/>
    <x v="8"/>
    <s v="Avery Hole Reinforcements"/>
    <n v="6.23"/>
    <n v="5"/>
    <n v="0.8"/>
    <n v="-9.6564999999999994"/>
    <x v="6"/>
  </r>
  <r>
    <n v="9544"/>
    <x v="4783"/>
    <x v="1"/>
    <x v="705"/>
    <d v="2012-08-10T00:00:00"/>
    <s v="Standard Class"/>
    <s v="RP-19270"/>
    <s v="Rachel Payne"/>
    <x v="1"/>
    <s v="United States"/>
    <s v="Houston"/>
    <x v="5"/>
    <n v="77095"/>
    <x v="2"/>
    <s v="OFF-PA-10003302"/>
    <x v="1"/>
    <x v="10"/>
    <s v="Xerox 1906"/>
    <n v="56.704000000000001"/>
    <n v="2"/>
    <n v="0.2"/>
    <n v="19.137599999999999"/>
    <x v="6"/>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x v="6"/>
  </r>
  <r>
    <n v="9546"/>
    <x v="4784"/>
    <x v="2"/>
    <x v="194"/>
    <d v="2011-11-02T00:00:00"/>
    <s v="Standard Class"/>
    <s v="NC-18625"/>
    <s v="Noah Childs"/>
    <x v="1"/>
    <s v="United States"/>
    <s v="Columbus"/>
    <x v="14"/>
    <n v="47201"/>
    <x v="2"/>
    <s v="TEC-AC-10003433"/>
    <x v="2"/>
    <x v="11"/>
    <s v="Maxell 4.7GB DVD+R 5/Pack"/>
    <n v="1.98"/>
    <n v="2"/>
    <n v="0"/>
    <n v="0.89100000000000001"/>
    <x v="2"/>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x v="2"/>
  </r>
  <r>
    <n v="9548"/>
    <x v="4785"/>
    <x v="0"/>
    <x v="1133"/>
    <d v="2013-06-21T00:00:00"/>
    <s v="Second Class"/>
    <s v="SC-20770"/>
    <s v="Stewart Carmichael"/>
    <x v="1"/>
    <s v="United States"/>
    <s v="Philadelphia"/>
    <x v="9"/>
    <n v="19134"/>
    <x v="3"/>
    <s v="OFF-PA-10004610"/>
    <x v="1"/>
    <x v="10"/>
    <s v="Xerox 1900"/>
    <n v="6.8479999999999999"/>
    <n v="2"/>
    <n v="0.2"/>
    <n v="2.14"/>
    <x v="1"/>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x v="1"/>
  </r>
  <r>
    <n v="9550"/>
    <x v="4785"/>
    <x v="0"/>
    <x v="1133"/>
    <d v="2013-06-21T00:00:00"/>
    <s v="Second Class"/>
    <s v="SC-20770"/>
    <s v="Stewart Carmichael"/>
    <x v="1"/>
    <s v="United States"/>
    <s v="Philadelphia"/>
    <x v="9"/>
    <n v="19134"/>
    <x v="3"/>
    <s v="OFF-AP-10001394"/>
    <x v="1"/>
    <x v="9"/>
    <s v="Harmony Air Purifier"/>
    <n v="453.6"/>
    <n v="3"/>
    <n v="0.2"/>
    <n v="90.72"/>
    <x v="1"/>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x v="5"/>
  </r>
  <r>
    <n v="9552"/>
    <x v="4787"/>
    <x v="1"/>
    <x v="113"/>
    <d v="2012-11-14T00:00:00"/>
    <s v="Standard Class"/>
    <s v="SC-20020"/>
    <s v="Sam Craven"/>
    <x v="0"/>
    <s v="United States"/>
    <s v="Philadelphia"/>
    <x v="9"/>
    <n v="19140"/>
    <x v="3"/>
    <s v="OFF-ST-10001526"/>
    <x v="1"/>
    <x v="4"/>
    <s v="Iceberg Mobile Mega Data/Printer Cart "/>
    <n v="577.58399999999995"/>
    <n v="6"/>
    <n v="0.2"/>
    <n v="43.318800000000003"/>
    <x v="0"/>
  </r>
  <r>
    <n v="9553"/>
    <x v="4788"/>
    <x v="1"/>
    <x v="1051"/>
    <d v="2012-06-03T00:00:00"/>
    <s v="Standard Class"/>
    <s v="BD-11560"/>
    <s v="Brendan Dodson"/>
    <x v="2"/>
    <s v="United States"/>
    <s v="Springfield"/>
    <x v="17"/>
    <n v="22153"/>
    <x v="0"/>
    <s v="TEC-AC-10000358"/>
    <x v="2"/>
    <x v="11"/>
    <s v="ImationÂ SecureÂ DriveÂ + Hardware Encrypted USBÂ flash driveÂ - 16 GB"/>
    <n v="151.96"/>
    <n v="4"/>
    <n v="0"/>
    <n v="36.470399999999998"/>
    <x v="5"/>
  </r>
  <r>
    <n v="9554"/>
    <x v="4789"/>
    <x v="0"/>
    <x v="897"/>
    <d v="2013-09-28T00:00:00"/>
    <s v="Standard Class"/>
    <s v="SM-20950"/>
    <s v="Suzanne McNair"/>
    <x v="1"/>
    <s v="United States"/>
    <s v="Broomfield"/>
    <x v="22"/>
    <n v="80020"/>
    <x v="1"/>
    <s v="FUR-FU-10000246"/>
    <x v="0"/>
    <x v="5"/>
    <s v="Aluminum Document Frame"/>
    <n v="68.432000000000002"/>
    <n v="7"/>
    <n v="0.2"/>
    <n v="8.5540000000000003"/>
    <x v="8"/>
  </r>
  <r>
    <n v="9555"/>
    <x v="4790"/>
    <x v="1"/>
    <x v="109"/>
    <d v="2012-12-02T00:00:00"/>
    <s v="Standard Class"/>
    <s v="EB-14110"/>
    <s v="Eugene Barchas"/>
    <x v="0"/>
    <s v="United States"/>
    <s v="Columbus"/>
    <x v="24"/>
    <n v="43229"/>
    <x v="3"/>
    <s v="FUR-FU-10003799"/>
    <x v="0"/>
    <x v="5"/>
    <s v="Seth Thomas 13 1/2&quot; Wall Clock"/>
    <n v="71.12"/>
    <n v="5"/>
    <n v="0.2"/>
    <n v="9.7789999999999999"/>
    <x v="0"/>
  </r>
  <r>
    <n v="9556"/>
    <x v="4790"/>
    <x v="1"/>
    <x v="109"/>
    <d v="2012-12-02T00:00:00"/>
    <s v="Standard Class"/>
    <s v="EB-14110"/>
    <s v="Eugene Barchas"/>
    <x v="0"/>
    <s v="United States"/>
    <s v="Columbus"/>
    <x v="24"/>
    <n v="43229"/>
    <x v="3"/>
    <s v="OFF-FA-10003021"/>
    <x v="1"/>
    <x v="13"/>
    <s v="Staples"/>
    <n v="3.008"/>
    <n v="2"/>
    <n v="0.2"/>
    <n v="0.56399999999999995"/>
    <x v="0"/>
  </r>
  <r>
    <n v="9557"/>
    <x v="4791"/>
    <x v="1"/>
    <x v="155"/>
    <d v="2012-12-05T00:00:00"/>
    <s v="Second Class"/>
    <s v="HP-14815"/>
    <s v="Harold Pawlan"/>
    <x v="2"/>
    <s v="United States"/>
    <s v="Concord"/>
    <x v="38"/>
    <n v="3301"/>
    <x v="3"/>
    <s v="OFF-PA-10003656"/>
    <x v="1"/>
    <x v="10"/>
    <s v="Xerox 1935"/>
    <n v="184.66"/>
    <n v="7"/>
    <n v="0"/>
    <n v="84.943600000000004"/>
    <x v="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x v="2"/>
  </r>
  <r>
    <n v="9559"/>
    <x v="4793"/>
    <x v="0"/>
    <x v="973"/>
    <d v="2013-05-06T00:00:00"/>
    <s v="First Class"/>
    <s v="SM-20905"/>
    <s v="Susan MacKendrick"/>
    <x v="0"/>
    <s v="United States"/>
    <s v="Newark"/>
    <x v="24"/>
    <n v="43055"/>
    <x v="3"/>
    <s v="TEC-AC-10003832"/>
    <x v="2"/>
    <x v="11"/>
    <s v="ImationÂ 16GB Mini TravelDrive USB 2.0Â Flash Drive"/>
    <n v="132.52000000000001"/>
    <n v="5"/>
    <n v="0.2"/>
    <n v="34.786499999999997"/>
    <x v="5"/>
  </r>
  <r>
    <n v="9560"/>
    <x v="4793"/>
    <x v="0"/>
    <x v="973"/>
    <d v="2013-05-06T00:00:00"/>
    <s v="First Class"/>
    <s v="SM-20905"/>
    <s v="Susan MacKendrick"/>
    <x v="0"/>
    <s v="United States"/>
    <s v="Newark"/>
    <x v="24"/>
    <n v="43055"/>
    <x v="3"/>
    <s v="OFF-ST-10002554"/>
    <x v="1"/>
    <x v="4"/>
    <s v="Tennsco Industrial Shelving"/>
    <n v="195.64"/>
    <n v="5"/>
    <n v="0.2"/>
    <n v="-44.018999999999998"/>
    <x v="5"/>
  </r>
  <r>
    <n v="9561"/>
    <x v="4793"/>
    <x v="0"/>
    <x v="973"/>
    <d v="2013-05-06T00:00:00"/>
    <s v="First Class"/>
    <s v="SM-20905"/>
    <s v="Susan MacKendrick"/>
    <x v="0"/>
    <s v="United States"/>
    <s v="Newark"/>
    <x v="24"/>
    <n v="43055"/>
    <x v="3"/>
    <s v="FUR-FU-10001876"/>
    <x v="0"/>
    <x v="5"/>
    <s v="Computer Room Manger, 14&quot;"/>
    <n v="51.968000000000004"/>
    <n v="2"/>
    <n v="0.2"/>
    <n v="10.393599999999999"/>
    <x v="5"/>
  </r>
  <r>
    <n v="9562"/>
    <x v="4793"/>
    <x v="0"/>
    <x v="973"/>
    <d v="2013-05-06T00:00:00"/>
    <s v="First Class"/>
    <s v="SM-20905"/>
    <s v="Susan MacKendrick"/>
    <x v="0"/>
    <s v="United States"/>
    <s v="Newark"/>
    <x v="24"/>
    <n v="43055"/>
    <x v="3"/>
    <s v="TEC-AC-10002637"/>
    <x v="2"/>
    <x v="11"/>
    <s v="LogitechÂ VX Revolution Cordless Laser Mouse for Notebooks (Black)"/>
    <n v="431.976"/>
    <n v="3"/>
    <n v="0.2"/>
    <n v="-75.595799999999997"/>
    <x v="5"/>
  </r>
  <r>
    <n v="9563"/>
    <x v="4793"/>
    <x v="0"/>
    <x v="973"/>
    <d v="2013-05-06T00:00:00"/>
    <s v="First Class"/>
    <s v="SM-20905"/>
    <s v="Susan MacKendrick"/>
    <x v="0"/>
    <s v="United States"/>
    <s v="Newark"/>
    <x v="24"/>
    <n v="43055"/>
    <x v="3"/>
    <s v="TEC-MA-10003589"/>
    <x v="2"/>
    <x v="15"/>
    <s v="Cisco 8961 IP Phone Charcoal"/>
    <n v="224.93700000000001"/>
    <n v="3"/>
    <n v="0.7"/>
    <n v="-164.9538"/>
    <x v="5"/>
  </r>
  <r>
    <n v="9564"/>
    <x v="4793"/>
    <x v="0"/>
    <x v="973"/>
    <d v="2013-05-06T00:00:00"/>
    <s v="First Class"/>
    <s v="SM-20905"/>
    <s v="Susan MacKendrick"/>
    <x v="0"/>
    <s v="United States"/>
    <s v="Newark"/>
    <x v="24"/>
    <n v="43055"/>
    <x v="3"/>
    <s v="OFF-LA-10000081"/>
    <x v="1"/>
    <x v="2"/>
    <s v="Avery 496"/>
    <n v="6"/>
    <n v="2"/>
    <n v="0.2"/>
    <n v="2.1"/>
    <x v="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x v="1"/>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x v="10"/>
  </r>
  <r>
    <n v="9567"/>
    <x v="4795"/>
    <x v="2"/>
    <x v="691"/>
    <d v="2011-03-31T00:00:00"/>
    <s v="Same Day"/>
    <s v="TG-21640"/>
    <s v="Trudy Glocke"/>
    <x v="0"/>
    <s v="United States"/>
    <s v="Tampa"/>
    <x v="2"/>
    <n v="33614"/>
    <x v="0"/>
    <s v="OFF-BI-10001636"/>
    <x v="1"/>
    <x v="8"/>
    <s v="Ibico Plastic and Wire Spiral Binding Combs"/>
    <n v="12.645"/>
    <n v="5"/>
    <n v="0.7"/>
    <n v="-10.116"/>
    <x v="10"/>
  </r>
  <r>
    <n v="9568"/>
    <x v="4795"/>
    <x v="2"/>
    <x v="691"/>
    <d v="2011-03-31T00:00:00"/>
    <s v="Same Day"/>
    <s v="TG-21640"/>
    <s v="Trudy Glocke"/>
    <x v="0"/>
    <s v="United States"/>
    <s v="Tampa"/>
    <x v="2"/>
    <n v="33614"/>
    <x v="0"/>
    <s v="OFF-AR-10004027"/>
    <x v="1"/>
    <x v="6"/>
    <s v="Binney &amp; Smith inkTank Erasable Desk Highlighter, Chisel Tip, Yellow, 12/Box"/>
    <n v="4.032"/>
    <n v="2"/>
    <n v="0.2"/>
    <n v="1.0584"/>
    <x v="10"/>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x v="7"/>
  </r>
  <r>
    <n v="9570"/>
    <x v="4797"/>
    <x v="1"/>
    <x v="496"/>
    <d v="2012-09-24T00:00:00"/>
    <s v="Same Day"/>
    <s v="MB-17305"/>
    <s v="Maria Bertelson"/>
    <x v="0"/>
    <s v="United States"/>
    <s v="Columbus"/>
    <x v="24"/>
    <n v="43229"/>
    <x v="3"/>
    <s v="OFF-BI-10003196"/>
    <x v="1"/>
    <x v="8"/>
    <s v="Accohide Poly Flexible Ring Binders"/>
    <n v="6.7320000000000002"/>
    <n v="6"/>
    <n v="0.7"/>
    <n v="-4.4880000000000004"/>
    <x v="8"/>
  </r>
  <r>
    <n v="9571"/>
    <x v="4797"/>
    <x v="1"/>
    <x v="496"/>
    <d v="2012-09-24T00:00:00"/>
    <s v="Same Day"/>
    <s v="MB-17305"/>
    <s v="Maria Bertelson"/>
    <x v="0"/>
    <s v="United States"/>
    <s v="Columbus"/>
    <x v="24"/>
    <n v="43229"/>
    <x v="3"/>
    <s v="OFF-ST-10001172"/>
    <x v="1"/>
    <x v="4"/>
    <s v="Tennsco Lockers, Sand"/>
    <n v="33.567999999999998"/>
    <n v="2"/>
    <n v="0.2"/>
    <n v="1.6783999999999999"/>
    <x v="8"/>
  </r>
  <r>
    <n v="9572"/>
    <x v="4797"/>
    <x v="1"/>
    <x v="496"/>
    <d v="2012-09-24T00:00:00"/>
    <s v="Same Day"/>
    <s v="MB-17305"/>
    <s v="Maria Bertelson"/>
    <x v="0"/>
    <s v="United States"/>
    <s v="Columbus"/>
    <x v="24"/>
    <n v="43229"/>
    <x v="3"/>
    <s v="OFF-EN-10003068"/>
    <x v="1"/>
    <x v="12"/>
    <s v="#6 3/4 Gummed Flap White Envelopes"/>
    <n v="15.84"/>
    <n v="2"/>
    <n v="0.2"/>
    <n v="5.5439999999999996"/>
    <x v="8"/>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x v="8"/>
  </r>
  <r>
    <n v="9574"/>
    <x v="4797"/>
    <x v="1"/>
    <x v="496"/>
    <d v="2012-09-24T00:00:00"/>
    <s v="Same Day"/>
    <s v="MB-17305"/>
    <s v="Maria Bertelson"/>
    <x v="0"/>
    <s v="United States"/>
    <s v="Columbus"/>
    <x v="24"/>
    <n v="43229"/>
    <x v="3"/>
    <s v="OFF-AR-10003504"/>
    <x v="1"/>
    <x v="6"/>
    <s v="Newell 347"/>
    <n v="17.12"/>
    <n v="5"/>
    <n v="0.2"/>
    <n v="1.9259999999999999"/>
    <x v="8"/>
  </r>
  <r>
    <n v="9575"/>
    <x v="4798"/>
    <x v="1"/>
    <x v="863"/>
    <d v="2012-08-13T00:00:00"/>
    <s v="Same Day"/>
    <s v="SF-20065"/>
    <s v="Sandra Flanagan"/>
    <x v="0"/>
    <s v="United States"/>
    <s v="Pomona"/>
    <x v="1"/>
    <n v="91767"/>
    <x v="1"/>
    <s v="FUR-FU-10001889"/>
    <x v="0"/>
    <x v="5"/>
    <s v="Ultra Door Pull Handle"/>
    <n v="31.56"/>
    <n v="3"/>
    <n v="0"/>
    <n v="10.4148"/>
    <x v="6"/>
  </r>
  <r>
    <n v="9576"/>
    <x v="4799"/>
    <x v="1"/>
    <x v="989"/>
    <d v="2012-05-28T00:00:00"/>
    <s v="Second Class"/>
    <s v="PS-18760"/>
    <s v="Pamela Stobb"/>
    <x v="0"/>
    <s v="United States"/>
    <s v="San Antonio"/>
    <x v="5"/>
    <n v="78207"/>
    <x v="2"/>
    <s v="FUR-CH-10000863"/>
    <x v="0"/>
    <x v="1"/>
    <s v="Novimex Swivel Fabric Task Chair"/>
    <n v="105.68600000000001"/>
    <n v="1"/>
    <n v="0.3"/>
    <n v="-28.686199999999999"/>
    <x v="5"/>
  </r>
  <r>
    <n v="9577"/>
    <x v="4799"/>
    <x v="1"/>
    <x v="989"/>
    <d v="2012-05-28T00:00:00"/>
    <s v="Second Class"/>
    <s v="PS-18760"/>
    <s v="Pamela Stobb"/>
    <x v="0"/>
    <s v="United States"/>
    <s v="San Antonio"/>
    <x v="5"/>
    <n v="78207"/>
    <x v="2"/>
    <s v="TEC-MA-10004679"/>
    <x v="2"/>
    <x v="15"/>
    <s v="StarTech.com 10/100 VDSL2 Ethernet Extender Kit"/>
    <n v="399.54"/>
    <n v="2"/>
    <n v="0.4"/>
    <n v="-79.908000000000001"/>
    <x v="5"/>
  </r>
  <r>
    <n v="9578"/>
    <x v="4799"/>
    <x v="1"/>
    <x v="989"/>
    <d v="2012-05-28T00:00:00"/>
    <s v="Second Class"/>
    <s v="PS-18760"/>
    <s v="Pamela Stobb"/>
    <x v="0"/>
    <s v="United States"/>
    <s v="San Antonio"/>
    <x v="5"/>
    <n v="78207"/>
    <x v="2"/>
    <s v="FUR-CH-10004754"/>
    <x v="0"/>
    <x v="1"/>
    <s v="Global Stack Chair with Arms, Black"/>
    <n v="104.93"/>
    <n v="5"/>
    <n v="0.3"/>
    <n v="-4.4969999999999999"/>
    <x v="5"/>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x v="8"/>
  </r>
  <r>
    <n v="9580"/>
    <x v="4800"/>
    <x v="3"/>
    <x v="32"/>
    <d v="2014-09-17T00:00:00"/>
    <s v="First Class"/>
    <s v="RB-19705"/>
    <s v="Roger Barcio"/>
    <x v="2"/>
    <s v="United States"/>
    <s v="New York City"/>
    <x v="15"/>
    <n v="10035"/>
    <x v="3"/>
    <s v="OFF-ST-10001370"/>
    <x v="1"/>
    <x v="4"/>
    <s v="Sensible Storage WireTech Storage Systems"/>
    <n v="70.98"/>
    <n v="1"/>
    <n v="0"/>
    <n v="3.5489999999999999"/>
    <x v="8"/>
  </r>
  <r>
    <n v="9581"/>
    <x v="4800"/>
    <x v="3"/>
    <x v="32"/>
    <d v="2014-09-17T00:00:00"/>
    <s v="First Class"/>
    <s v="RB-19705"/>
    <s v="Roger Barcio"/>
    <x v="2"/>
    <s v="United States"/>
    <s v="New York City"/>
    <x v="15"/>
    <n v="10035"/>
    <x v="3"/>
    <s v="OFF-AR-10001988"/>
    <x v="1"/>
    <x v="6"/>
    <s v="Bulldog Table or Wall-Mount Pencil Sharpener"/>
    <n v="29.95"/>
    <n v="5"/>
    <n v="0"/>
    <n v="8.6854999999999993"/>
    <x v="8"/>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x v="8"/>
  </r>
  <r>
    <n v="9583"/>
    <x v="4801"/>
    <x v="0"/>
    <x v="843"/>
    <d v="2013-06-12T00:00:00"/>
    <s v="Standard Class"/>
    <s v="RS-19870"/>
    <s v="Roy Skaria"/>
    <x v="2"/>
    <s v="United States"/>
    <s v="Philadelphia"/>
    <x v="9"/>
    <n v="19120"/>
    <x v="3"/>
    <s v="OFF-FA-10002988"/>
    <x v="1"/>
    <x v="13"/>
    <s v="Ideal Clamps"/>
    <n v="9.6479999999999997"/>
    <n v="6"/>
    <n v="0.2"/>
    <n v="3.4973999999999998"/>
    <x v="1"/>
  </r>
  <r>
    <n v="9584"/>
    <x v="4802"/>
    <x v="3"/>
    <x v="643"/>
    <d v="2014-06-28T00:00:00"/>
    <s v="Second Class"/>
    <s v="SB-20185"/>
    <s v="Sarah Brown"/>
    <x v="0"/>
    <s v="United States"/>
    <s v="New York City"/>
    <x v="15"/>
    <n v="10024"/>
    <x v="3"/>
    <s v="FUR-BO-10002213"/>
    <x v="0"/>
    <x v="0"/>
    <s v="DMI Eclipse Executive Suite Bookcases"/>
    <n v="400.78399999999999"/>
    <n v="1"/>
    <n v="0.2"/>
    <n v="-5.0098000000000003"/>
    <x v="1"/>
  </r>
  <r>
    <n v="9585"/>
    <x v="4803"/>
    <x v="3"/>
    <x v="775"/>
    <d v="2014-08-28T00:00:00"/>
    <s v="First Class"/>
    <s v="HJ-14875"/>
    <s v="Heather Jas"/>
    <x v="2"/>
    <s v="United States"/>
    <s v="Detroit"/>
    <x v="12"/>
    <n v="48234"/>
    <x v="2"/>
    <s v="OFF-ST-10000344"/>
    <x v="1"/>
    <x v="4"/>
    <s v="Neat Ideas Personal Hanging Folder Files, Black"/>
    <n v="53.72"/>
    <n v="4"/>
    <n v="0"/>
    <n v="13.9672"/>
    <x v="6"/>
  </r>
  <r>
    <n v="9586"/>
    <x v="4804"/>
    <x v="0"/>
    <x v="370"/>
    <d v="2013-08-29T00:00:00"/>
    <s v="First Class"/>
    <s v="SV-20815"/>
    <s v="Stuart Van"/>
    <x v="1"/>
    <s v="United States"/>
    <s v="Miami"/>
    <x v="2"/>
    <n v="33142"/>
    <x v="0"/>
    <s v="OFF-PA-10002319"/>
    <x v="1"/>
    <x v="10"/>
    <s v="Xerox 1944"/>
    <n v="31.007999999999999"/>
    <n v="1"/>
    <n v="0.2"/>
    <n v="11.240399999999999"/>
    <x v="6"/>
  </r>
  <r>
    <n v="9587"/>
    <x v="4805"/>
    <x v="0"/>
    <x v="741"/>
    <d v="2013-11-19T00:00:00"/>
    <s v="Same Day"/>
    <s v="BE-11410"/>
    <s v="Bobby Elias"/>
    <x v="0"/>
    <s v="United States"/>
    <s v="Concord"/>
    <x v="1"/>
    <n v="94521"/>
    <x v="1"/>
    <s v="OFF-BI-10002437"/>
    <x v="1"/>
    <x v="8"/>
    <s v="Recycled Premium Regency Composition Covers"/>
    <n v="61.12"/>
    <n v="5"/>
    <n v="0.2"/>
    <n v="22.155999999999999"/>
    <x v="0"/>
  </r>
  <r>
    <n v="9588"/>
    <x v="4806"/>
    <x v="3"/>
    <x v="827"/>
    <d v="2014-04-23T00:00:00"/>
    <s v="Standard Class"/>
    <s v="BM-11575"/>
    <s v="Brendan Murry"/>
    <x v="1"/>
    <s v="United States"/>
    <s v="Chicago"/>
    <x v="10"/>
    <n v="60653"/>
    <x v="2"/>
    <s v="OFF-ST-10001418"/>
    <x v="1"/>
    <x v="4"/>
    <s v="Carina Media Storage Towers in Natural &amp; Black"/>
    <n v="195.136"/>
    <n v="4"/>
    <n v="0.2"/>
    <n v="-43.9056"/>
    <x v="3"/>
  </r>
  <r>
    <n v="9589"/>
    <x v="4807"/>
    <x v="3"/>
    <x v="283"/>
    <d v="2014-07-29T00:00:00"/>
    <s v="Standard Class"/>
    <s v="AZ-10750"/>
    <s v="Annie Zypern"/>
    <x v="0"/>
    <s v="United States"/>
    <s v="Wheeling"/>
    <x v="10"/>
    <n v="60090"/>
    <x v="2"/>
    <s v="OFF-AR-10000380"/>
    <x v="1"/>
    <x v="6"/>
    <s v="Hunt PowerHouse Electric Pencil Sharpener, Blue"/>
    <n v="121.536"/>
    <n v="4"/>
    <n v="0.2"/>
    <n v="15.192"/>
    <x v="7"/>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x v="5"/>
  </r>
  <r>
    <n v="9591"/>
    <x v="4808"/>
    <x v="2"/>
    <x v="218"/>
    <d v="2011-05-15T00:00:00"/>
    <s v="Standard Class"/>
    <s v="HD-14785"/>
    <s v="Harold Dahlen"/>
    <x v="2"/>
    <s v="United States"/>
    <s v="Chicago"/>
    <x v="10"/>
    <n v="60610"/>
    <x v="2"/>
    <s v="OFF-BI-10002026"/>
    <x v="1"/>
    <x v="8"/>
    <s v="Avery Arch Ring Binders"/>
    <n v="104.58"/>
    <n v="9"/>
    <n v="0.8"/>
    <n v="-172.55699999999999"/>
    <x v="5"/>
  </r>
  <r>
    <n v="9592"/>
    <x v="4809"/>
    <x v="0"/>
    <x v="1062"/>
    <d v="2013-08-02T00:00:00"/>
    <s v="Standard Class"/>
    <s v="BF-11005"/>
    <s v="Barry Franz"/>
    <x v="2"/>
    <s v="United States"/>
    <s v="Pasadena"/>
    <x v="5"/>
    <n v="77506"/>
    <x v="2"/>
    <s v="FUR-FU-10003691"/>
    <x v="0"/>
    <x v="5"/>
    <s v="Eldon Image Series Desk Accessories, Ebony"/>
    <n v="24.7"/>
    <n v="5"/>
    <n v="0.6"/>
    <n v="-9.8800000000000008"/>
    <x v="7"/>
  </r>
  <r>
    <n v="9593"/>
    <x v="4809"/>
    <x v="0"/>
    <x v="1062"/>
    <d v="2013-08-02T00:00:00"/>
    <s v="Standard Class"/>
    <s v="BF-11005"/>
    <s v="Barry Franz"/>
    <x v="2"/>
    <s v="United States"/>
    <s v="Pasadena"/>
    <x v="5"/>
    <n v="77506"/>
    <x v="2"/>
    <s v="FUR-FU-10003806"/>
    <x v="0"/>
    <x v="5"/>
    <s v="Tenex Chairmat w/ Average Lip, 45&quot; x 53&quot;"/>
    <n v="302.72000000000003"/>
    <n v="5"/>
    <n v="0.6"/>
    <n v="-378.4"/>
    <x v="7"/>
  </r>
  <r>
    <n v="9594"/>
    <x v="4810"/>
    <x v="3"/>
    <x v="32"/>
    <d v="2014-09-20T00:00:00"/>
    <s v="Standard Class"/>
    <s v="HZ-14950"/>
    <s v="Henia Zydlo"/>
    <x v="0"/>
    <s v="United States"/>
    <s v="New York City"/>
    <x v="15"/>
    <n v="10024"/>
    <x v="3"/>
    <s v="OFF-PA-10002741"/>
    <x v="1"/>
    <x v="10"/>
    <s v="Xerox 1980"/>
    <n v="8.56"/>
    <n v="2"/>
    <n v="0"/>
    <n v="3.8519999999999999"/>
    <x v="8"/>
  </r>
  <r>
    <n v="9595"/>
    <x v="4810"/>
    <x v="3"/>
    <x v="32"/>
    <d v="2014-09-20T00:00:00"/>
    <s v="Standard Class"/>
    <s v="HZ-14950"/>
    <s v="Henia Zydlo"/>
    <x v="0"/>
    <s v="United States"/>
    <s v="New York City"/>
    <x v="15"/>
    <n v="10024"/>
    <x v="3"/>
    <s v="OFF-PA-10003845"/>
    <x v="1"/>
    <x v="10"/>
    <s v="Xerox 1987"/>
    <n v="11.56"/>
    <n v="2"/>
    <n v="0"/>
    <n v="5.6643999999999997"/>
    <x v="8"/>
  </r>
  <r>
    <n v="9596"/>
    <x v="4811"/>
    <x v="3"/>
    <x v="714"/>
    <d v="2014-01-30T00:00:00"/>
    <s v="Standard Class"/>
    <s v="KD-16495"/>
    <s v="Keith Dawkins"/>
    <x v="1"/>
    <s v="United States"/>
    <s v="San Jose"/>
    <x v="1"/>
    <n v="95123"/>
    <x v="1"/>
    <s v="OFF-AP-10001492"/>
    <x v="1"/>
    <x v="9"/>
    <s v="Acco Six-Outlet Power Strip, 4' Cord Length"/>
    <n v="25.86"/>
    <n v="3"/>
    <n v="0"/>
    <n v="6.7236000000000002"/>
    <x v="9"/>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x v="9"/>
  </r>
  <r>
    <n v="9598"/>
    <x v="4811"/>
    <x v="3"/>
    <x v="714"/>
    <d v="2014-01-30T00:00:00"/>
    <s v="Standard Class"/>
    <s v="KD-16495"/>
    <s v="Keith Dawkins"/>
    <x v="1"/>
    <s v="United States"/>
    <s v="San Jose"/>
    <x v="1"/>
    <n v="95123"/>
    <x v="1"/>
    <s v="TEC-PH-10000193"/>
    <x v="2"/>
    <x v="7"/>
    <s v="Jensen SMPS-640 -Â speaker phone"/>
    <n v="110.352"/>
    <n v="3"/>
    <n v="0.2"/>
    <n v="8.2764000000000006"/>
    <x v="9"/>
  </r>
  <r>
    <n v="9599"/>
    <x v="4812"/>
    <x v="1"/>
    <x v="444"/>
    <d v="2012-09-23T00:00:00"/>
    <s v="Standard Class"/>
    <s v="FC-14245"/>
    <s v="Frank Carlisle"/>
    <x v="2"/>
    <s v="United States"/>
    <s v="Sacramento"/>
    <x v="1"/>
    <n v="95823"/>
    <x v="1"/>
    <s v="FUR-FU-10003464"/>
    <x v="0"/>
    <x v="5"/>
    <s v="Seth Thomas 8 1/2&quot; Cubicle Clock"/>
    <n v="60.84"/>
    <n v="3"/>
    <n v="0"/>
    <n v="19.468800000000002"/>
    <x v="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x v="3"/>
  </r>
  <r>
    <n v="9601"/>
    <x v="4814"/>
    <x v="3"/>
    <x v="540"/>
    <d v="2014-05-12T00:00:00"/>
    <s v="Second Class"/>
    <s v="EB-13705"/>
    <s v="Ed Braxton"/>
    <x v="1"/>
    <s v="United States"/>
    <s v="Mansfield"/>
    <x v="5"/>
    <n v="76063"/>
    <x v="2"/>
    <s v="OFF-PA-10003848"/>
    <x v="1"/>
    <x v="10"/>
    <s v="Xerox 1997"/>
    <n v="41.472000000000001"/>
    <n v="8"/>
    <n v="0.2"/>
    <n v="14.5152"/>
    <x v="5"/>
  </r>
  <r>
    <n v="9602"/>
    <x v="4815"/>
    <x v="0"/>
    <x v="913"/>
    <d v="2013-09-10T00:00:00"/>
    <s v="Standard Class"/>
    <s v="JP-15520"/>
    <s v="Jeremy Pistek"/>
    <x v="0"/>
    <s v="United States"/>
    <s v="Jonesboro"/>
    <x v="36"/>
    <n v="72401"/>
    <x v="0"/>
    <s v="OFF-PA-10001357"/>
    <x v="1"/>
    <x v="10"/>
    <s v="Xerox 1886"/>
    <n v="239.5"/>
    <n v="5"/>
    <n v="0"/>
    <n v="114.96"/>
    <x v="8"/>
  </r>
  <r>
    <n v="9603"/>
    <x v="4816"/>
    <x v="2"/>
    <x v="946"/>
    <d v="2011-05-22T00:00:00"/>
    <s v="First Class"/>
    <s v="TD-20995"/>
    <s v="Tamara Dahlen"/>
    <x v="0"/>
    <s v="United States"/>
    <s v="Virginia Beach"/>
    <x v="17"/>
    <n v="23464"/>
    <x v="0"/>
    <s v="OFF-SU-10004737"/>
    <x v="1"/>
    <x v="14"/>
    <s v="Acme Design Stainless Steel Bent Scissors"/>
    <n v="34.200000000000003"/>
    <n v="5"/>
    <n v="0"/>
    <n v="9.234"/>
    <x v="5"/>
  </r>
  <r>
    <n v="9604"/>
    <x v="4817"/>
    <x v="0"/>
    <x v="26"/>
    <d v="2013-06-24T00:00:00"/>
    <s v="Standard Class"/>
    <s v="DM-13345"/>
    <s v="Denise Monton"/>
    <x v="1"/>
    <s v="United States"/>
    <s v="Rochester"/>
    <x v="15"/>
    <n v="14609"/>
    <x v="3"/>
    <s v="FUR-TA-10003715"/>
    <x v="0"/>
    <x v="3"/>
    <s v="Hon 2111 Invitation Series Corner Table"/>
    <n v="376.86599999999999"/>
    <n v="3"/>
    <n v="0.4"/>
    <n v="-213.5574"/>
    <x v="1"/>
  </r>
  <r>
    <n v="9605"/>
    <x v="4818"/>
    <x v="1"/>
    <x v="121"/>
    <d v="2012-11-05T00:00:00"/>
    <s v="First Class"/>
    <s v="EG-13900"/>
    <s v="Emily Grady"/>
    <x v="0"/>
    <s v="United States"/>
    <s v="Chesapeake"/>
    <x v="17"/>
    <n v="23320"/>
    <x v="0"/>
    <s v="OFF-AP-10003099"/>
    <x v="1"/>
    <x v="9"/>
    <s v="Eureka Hand Vacuum, Bagless"/>
    <n v="197.72"/>
    <n v="4"/>
    <n v="0"/>
    <n v="55.361600000000003"/>
    <x v="0"/>
  </r>
  <r>
    <n v="9606"/>
    <x v="4819"/>
    <x v="3"/>
    <x v="259"/>
    <d v="2014-11-10T00:00:00"/>
    <s v="Standard Class"/>
    <s v="HG-14965"/>
    <s v="Henry Goldwyn"/>
    <x v="1"/>
    <s v="United States"/>
    <s v="Lancaster"/>
    <x v="24"/>
    <n v="43130"/>
    <x v="3"/>
    <s v="TEC-AC-10002323"/>
    <x v="2"/>
    <x v="11"/>
    <s v="SanDisk Ultra 32 GB MicroSDHC Class 10 Memory Card"/>
    <n v="70.72"/>
    <n v="4"/>
    <n v="0.2"/>
    <n v="-6.1879999999999997"/>
    <x v="0"/>
  </r>
  <r>
    <n v="9607"/>
    <x v="4819"/>
    <x v="3"/>
    <x v="259"/>
    <d v="2014-11-10T00:00:00"/>
    <s v="Standard Class"/>
    <s v="HG-14965"/>
    <s v="Henry Goldwyn"/>
    <x v="1"/>
    <s v="United States"/>
    <s v="Lancaster"/>
    <x v="24"/>
    <n v="43130"/>
    <x v="3"/>
    <s v="OFF-ST-10002344"/>
    <x v="1"/>
    <x v="4"/>
    <s v="Carina 42&quot;Hx23 3/4&quot;W Media Storage Unit"/>
    <n v="194.352"/>
    <n v="3"/>
    <n v="0.2"/>
    <n v="-43.729199999999999"/>
    <x v="0"/>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x v="4"/>
  </r>
  <r>
    <n v="9609"/>
    <x v="4820"/>
    <x v="3"/>
    <x v="256"/>
    <d v="2014-12-09T00:00:00"/>
    <s v="Second Class"/>
    <s v="BF-11080"/>
    <s v="Bart Folk"/>
    <x v="0"/>
    <s v="United States"/>
    <s v="New York City"/>
    <x v="15"/>
    <n v="10024"/>
    <x v="3"/>
    <s v="OFF-LA-10000248"/>
    <x v="1"/>
    <x v="2"/>
    <s v="Avery 52"/>
    <n v="11.07"/>
    <n v="3"/>
    <n v="0"/>
    <n v="5.2028999999999996"/>
    <x v="4"/>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x v="5"/>
  </r>
  <r>
    <n v="9611"/>
    <x v="4821"/>
    <x v="0"/>
    <x v="458"/>
    <d v="2013-05-20T00:00:00"/>
    <s v="Second Class"/>
    <s v="SC-20095"/>
    <s v="Sanjit Chand"/>
    <x v="0"/>
    <s v="United States"/>
    <s v="Los Angeles"/>
    <x v="1"/>
    <n v="90045"/>
    <x v="1"/>
    <s v="OFF-LA-10002195"/>
    <x v="1"/>
    <x v="2"/>
    <s v="Avery 481"/>
    <n v="27.72"/>
    <n v="9"/>
    <n v="0"/>
    <n v="13.3056"/>
    <x v="5"/>
  </r>
  <r>
    <n v="9612"/>
    <x v="4822"/>
    <x v="3"/>
    <x v="1200"/>
    <d v="2014-10-31T00:00:00"/>
    <s v="Standard Class"/>
    <s v="CS-11950"/>
    <s v="Carlos Soltero"/>
    <x v="0"/>
    <s v="United States"/>
    <s v="Jackson"/>
    <x v="35"/>
    <n v="39212"/>
    <x v="0"/>
    <s v="OFF-FA-10000735"/>
    <x v="1"/>
    <x v="13"/>
    <s v="Staples"/>
    <n v="11.68"/>
    <n v="4"/>
    <n v="0"/>
    <n v="5.2560000000000002"/>
    <x v="2"/>
  </r>
  <r>
    <n v="9613"/>
    <x v="4823"/>
    <x v="0"/>
    <x v="31"/>
    <d v="2013-09-23T00:00:00"/>
    <s v="Standard Class"/>
    <s v="BD-11320"/>
    <s v="Bill Donatelli"/>
    <x v="0"/>
    <s v="United States"/>
    <s v="Woodland"/>
    <x v="1"/>
    <n v="95695"/>
    <x v="1"/>
    <s v="TEC-PH-10001299"/>
    <x v="2"/>
    <x v="7"/>
    <s v="Polycom CX300 Desktop Phone USB VoIP phone"/>
    <n v="239.98400000000001"/>
    <n v="2"/>
    <n v="0.2"/>
    <n v="23.9984"/>
    <x v="8"/>
  </r>
  <r>
    <n v="9614"/>
    <x v="4824"/>
    <x v="2"/>
    <x v="7"/>
    <d v="2011-11-13T00:00:00"/>
    <s v="First Class"/>
    <s v="MZ-17515"/>
    <s v="Mary Zewe"/>
    <x v="1"/>
    <s v="United States"/>
    <s v="Seattle"/>
    <x v="4"/>
    <n v="98115"/>
    <x v="1"/>
    <s v="OFF-AP-10002892"/>
    <x v="1"/>
    <x v="9"/>
    <s v="Belkin F5C206VTEL 6 Outlet Surge"/>
    <n v="22.98"/>
    <n v="1"/>
    <n v="0"/>
    <n v="6.8940000000000001"/>
    <x v="0"/>
  </r>
  <r>
    <n v="9615"/>
    <x v="4824"/>
    <x v="2"/>
    <x v="7"/>
    <d v="2011-11-13T00:00:00"/>
    <s v="First Class"/>
    <s v="MZ-17515"/>
    <s v="Mary Zewe"/>
    <x v="1"/>
    <s v="United States"/>
    <s v="Seattle"/>
    <x v="4"/>
    <n v="98115"/>
    <x v="1"/>
    <s v="TEC-AC-10002718"/>
    <x v="2"/>
    <x v="11"/>
    <s v="Belkin Standard 104 key USB Keyboard"/>
    <n v="102.13"/>
    <n v="7"/>
    <n v="0"/>
    <n v="15.3195"/>
    <x v="0"/>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x v="0"/>
  </r>
  <r>
    <n v="9617"/>
    <x v="4825"/>
    <x v="0"/>
    <x v="250"/>
    <d v="2013-08-30T00:00:00"/>
    <s v="Standard Class"/>
    <s v="PW-19030"/>
    <s v="Pauline Webber"/>
    <x v="1"/>
    <s v="United States"/>
    <s v="Los Angeles"/>
    <x v="1"/>
    <n v="90049"/>
    <x v="1"/>
    <s v="OFF-AR-10002255"/>
    <x v="1"/>
    <x v="6"/>
    <s v="Newell 346"/>
    <n v="5.76"/>
    <n v="2"/>
    <n v="0"/>
    <n v="1.6704000000000001"/>
    <x v="6"/>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x v="0"/>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x v="0"/>
  </r>
  <r>
    <n v="9620"/>
    <x v="4826"/>
    <x v="3"/>
    <x v="673"/>
    <d v="2014-11-22T00:00:00"/>
    <s v="Standard Class"/>
    <s v="BS-11380"/>
    <s v="Bill Stewart"/>
    <x v="1"/>
    <s v="United States"/>
    <s v="Bowling Green"/>
    <x v="24"/>
    <n v="43402"/>
    <x v="3"/>
    <s v="TEC-AC-10002335"/>
    <x v="2"/>
    <x v="11"/>
    <s v="Logitech Media Keyboard K200"/>
    <n v="139.96"/>
    <n v="5"/>
    <n v="0.2"/>
    <n v="-1.7495000000000001"/>
    <x v="0"/>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x v="8"/>
  </r>
  <r>
    <n v="9622"/>
    <x v="4827"/>
    <x v="2"/>
    <x v="467"/>
    <d v="2011-09-30T00:00:00"/>
    <s v="Standard Class"/>
    <s v="DA-13450"/>
    <s v="Dianna Arnett"/>
    <x v="2"/>
    <s v="United States"/>
    <s v="Lancaster"/>
    <x v="24"/>
    <n v="43130"/>
    <x v="3"/>
    <s v="TEC-AC-10002370"/>
    <x v="2"/>
    <x v="11"/>
    <s v="Maxell CD-R Discs"/>
    <n v="3.1520000000000001"/>
    <n v="2"/>
    <n v="0.2"/>
    <n v="0.4728"/>
    <x v="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x v="8"/>
  </r>
  <r>
    <n v="9624"/>
    <x v="4828"/>
    <x v="3"/>
    <x v="222"/>
    <d v="2014-07-01T00:00:00"/>
    <s v="First Class"/>
    <s v="ME-17725"/>
    <s v="Max Engle"/>
    <x v="0"/>
    <s v="United States"/>
    <s v="Dallas"/>
    <x v="5"/>
    <n v="75220"/>
    <x v="2"/>
    <s v="OFF-AP-10000240"/>
    <x v="1"/>
    <x v="9"/>
    <s v="Belkin F9G930V10-GRY 9 Outlet Surge"/>
    <n v="21.391999999999999"/>
    <n v="2"/>
    <n v="0.8"/>
    <n v="-54.549599999999998"/>
    <x v="1"/>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x v="1"/>
  </r>
  <r>
    <n v="9626"/>
    <x v="4828"/>
    <x v="3"/>
    <x v="222"/>
    <d v="2014-07-01T00:00:00"/>
    <s v="First Class"/>
    <s v="ME-17725"/>
    <s v="Max Engle"/>
    <x v="0"/>
    <s v="United States"/>
    <s v="Dallas"/>
    <x v="5"/>
    <n v="75220"/>
    <x v="2"/>
    <s v="FUR-BO-10000780"/>
    <x v="0"/>
    <x v="0"/>
    <s v="O'Sullivan Plantations 2-Door Library in Landvery Oak"/>
    <n v="409.99919999999997"/>
    <n v="3"/>
    <n v="0.32"/>
    <n v="-96.470399999999998"/>
    <x v="1"/>
  </r>
  <r>
    <n v="9627"/>
    <x v="4829"/>
    <x v="3"/>
    <x v="397"/>
    <d v="2014-09-26T00:00:00"/>
    <s v="First Class"/>
    <s v="MH-17785"/>
    <s v="Maya Herman"/>
    <x v="1"/>
    <s v="United States"/>
    <s v="Lubbock"/>
    <x v="5"/>
    <n v="79424"/>
    <x v="2"/>
    <s v="OFF-PA-10001846"/>
    <x v="1"/>
    <x v="10"/>
    <s v="Xerox 1899"/>
    <n v="9.2479999999999993"/>
    <n v="2"/>
    <n v="0.2"/>
    <n v="3.3523999999999998"/>
    <x v="8"/>
  </r>
  <r>
    <n v="9628"/>
    <x v="4830"/>
    <x v="2"/>
    <x v="533"/>
    <d v="2011-11-27T00:00:00"/>
    <s v="Standard Class"/>
    <s v="BT-11440"/>
    <s v="Bobby Trafton"/>
    <x v="0"/>
    <s v="United States"/>
    <s v="Detroit"/>
    <x v="12"/>
    <n v="48227"/>
    <x v="2"/>
    <s v="OFF-BI-10002049"/>
    <x v="1"/>
    <x v="8"/>
    <s v="UniKeep View Case Binders"/>
    <n v="14.67"/>
    <n v="3"/>
    <n v="0"/>
    <n v="6.7481999999999998"/>
    <x v="0"/>
  </r>
  <r>
    <n v="9629"/>
    <x v="4831"/>
    <x v="2"/>
    <x v="286"/>
    <d v="2011-01-19T00:00:00"/>
    <s v="Standard Class"/>
    <s v="MM-17920"/>
    <s v="Michael Moore"/>
    <x v="0"/>
    <s v="United States"/>
    <s v="Newark"/>
    <x v="24"/>
    <n v="43055"/>
    <x v="3"/>
    <s v="OFF-PA-10002947"/>
    <x v="1"/>
    <x v="10"/>
    <s v="Xerox 1923"/>
    <n v="37.408000000000001"/>
    <n v="7"/>
    <n v="0.2"/>
    <n v="13.0928"/>
    <x v="9"/>
  </r>
  <r>
    <n v="9630"/>
    <x v="4831"/>
    <x v="2"/>
    <x v="286"/>
    <d v="2011-01-19T00:00:00"/>
    <s v="Standard Class"/>
    <s v="MM-17920"/>
    <s v="Michael Moore"/>
    <x v="0"/>
    <s v="United States"/>
    <s v="Newark"/>
    <x v="24"/>
    <n v="43055"/>
    <x v="3"/>
    <s v="OFF-BI-10003476"/>
    <x v="1"/>
    <x v="8"/>
    <s v="Avery Metallic Poly Binders"/>
    <n v="3.4380000000000002"/>
    <n v="2"/>
    <n v="0.7"/>
    <n v="-2.5211999999999999"/>
    <x v="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x v="1"/>
  </r>
  <r>
    <n v="9632"/>
    <x v="4832"/>
    <x v="0"/>
    <x v="1207"/>
    <d v="2013-06-07T00:00:00"/>
    <s v="Standard Class"/>
    <s v="NM-18520"/>
    <s v="Neoma Murray"/>
    <x v="0"/>
    <s v="United States"/>
    <s v="New York City"/>
    <x v="15"/>
    <n v="10011"/>
    <x v="3"/>
    <s v="TEC-PH-10003215"/>
    <x v="2"/>
    <x v="7"/>
    <s v="Jackery Bar Premium Fast-charging Portable Charger"/>
    <n v="179.7"/>
    <n v="6"/>
    <n v="0"/>
    <n v="88.052999999999997"/>
    <x v="1"/>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x v="11"/>
  </r>
  <r>
    <n v="9634"/>
    <x v="4834"/>
    <x v="2"/>
    <x v="1005"/>
    <d v="2011-10-17T00:00:00"/>
    <s v="First Class"/>
    <s v="TC-21295"/>
    <s v="Toby Carlisle"/>
    <x v="0"/>
    <s v="United States"/>
    <s v="Everett"/>
    <x v="31"/>
    <n v="2149"/>
    <x v="3"/>
    <s v="TEC-AC-10000865"/>
    <x v="2"/>
    <x v="11"/>
    <s v="WD My Passport Ultra 500GB Portable External Hard Drive"/>
    <n v="177"/>
    <n v="3"/>
    <n v="0"/>
    <n v="30.09"/>
    <x v="2"/>
  </r>
  <r>
    <n v="9635"/>
    <x v="4834"/>
    <x v="2"/>
    <x v="1005"/>
    <d v="2011-10-17T00:00:00"/>
    <s v="First Class"/>
    <s v="TC-21295"/>
    <s v="Toby Carlisle"/>
    <x v="0"/>
    <s v="United States"/>
    <s v="Everett"/>
    <x v="31"/>
    <n v="2149"/>
    <x v="3"/>
    <s v="OFF-ST-10000615"/>
    <x v="1"/>
    <x v="4"/>
    <s v="SimpliFile Personal File, Black Granite, 15w x 6-15/16d x 11-1/4h"/>
    <n v="79.45"/>
    <n v="7"/>
    <n v="0"/>
    <n v="22.245999999999999"/>
    <x v="2"/>
  </r>
  <r>
    <n v="9636"/>
    <x v="4834"/>
    <x v="2"/>
    <x v="1005"/>
    <d v="2011-10-17T00:00:00"/>
    <s v="First Class"/>
    <s v="TC-21295"/>
    <s v="Toby Carlisle"/>
    <x v="0"/>
    <s v="United States"/>
    <s v="Everett"/>
    <x v="31"/>
    <n v="2149"/>
    <x v="3"/>
    <s v="FUR-CH-10000749"/>
    <x v="0"/>
    <x v="1"/>
    <s v="Office Star - Ergonomic Mid Back Chair with 2-Way Adjustable Arms"/>
    <n v="1628.82"/>
    <n v="9"/>
    <n v="0"/>
    <n v="260.6112"/>
    <x v="2"/>
  </r>
  <r>
    <n v="9637"/>
    <x v="4835"/>
    <x v="2"/>
    <x v="728"/>
    <d v="2011-11-25T00:00:00"/>
    <s v="Standard Class"/>
    <s v="MH-17785"/>
    <s v="Maya Herman"/>
    <x v="1"/>
    <s v="United States"/>
    <s v="Seattle"/>
    <x v="4"/>
    <n v="98105"/>
    <x v="1"/>
    <s v="FUR-FU-10003553"/>
    <x v="0"/>
    <x v="5"/>
    <s v="Howard Miller 13-1/2&quot; Diameter Rosebrook Wall Clock"/>
    <n v="137.54"/>
    <n v="2"/>
    <n v="0"/>
    <n v="55.015999999999998"/>
    <x v="0"/>
  </r>
  <r>
    <n v="9638"/>
    <x v="4835"/>
    <x v="2"/>
    <x v="728"/>
    <d v="2011-11-25T00:00:00"/>
    <s v="Standard Class"/>
    <s v="MH-17785"/>
    <s v="Maya Herman"/>
    <x v="1"/>
    <s v="United States"/>
    <s v="Seattle"/>
    <x v="4"/>
    <n v="98105"/>
    <x v="1"/>
    <s v="FUR-TA-10003008"/>
    <x v="0"/>
    <x v="3"/>
    <s v="Lesro Round Back Collection Coffee Table, End Table"/>
    <n v="730.2"/>
    <n v="4"/>
    <n v="0"/>
    <n v="94.926000000000002"/>
    <x v="0"/>
  </r>
  <r>
    <n v="9639"/>
    <x v="4836"/>
    <x v="3"/>
    <x v="105"/>
    <d v="2014-11-16T00:00:00"/>
    <s v="Second Class"/>
    <s v="EP-13915"/>
    <s v="Emily Phan"/>
    <x v="0"/>
    <s v="United States"/>
    <s v="Los Angeles"/>
    <x v="1"/>
    <n v="90032"/>
    <x v="1"/>
    <s v="OFF-PA-10001846"/>
    <x v="1"/>
    <x v="10"/>
    <s v="Xerox 1899"/>
    <n v="11.56"/>
    <n v="2"/>
    <n v="0"/>
    <n v="5.6643999999999997"/>
    <x v="0"/>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x v="9"/>
  </r>
  <r>
    <n v="9641"/>
    <x v="4838"/>
    <x v="2"/>
    <x v="1009"/>
    <d v="2011-03-12T00:00:00"/>
    <s v="Standard Class"/>
    <s v="CM-12715"/>
    <s v="Craig Molinari"/>
    <x v="1"/>
    <s v="United States"/>
    <s v="Seattle"/>
    <x v="4"/>
    <n v="98103"/>
    <x v="1"/>
    <s v="OFF-AR-10000390"/>
    <x v="1"/>
    <x v="6"/>
    <s v="Newell Chalk Holder"/>
    <n v="20.65"/>
    <n v="5"/>
    <n v="0"/>
    <n v="9.4990000000000006"/>
    <x v="10"/>
  </r>
  <r>
    <n v="9642"/>
    <x v="4838"/>
    <x v="2"/>
    <x v="1009"/>
    <d v="2011-03-12T00:00:00"/>
    <s v="Standard Class"/>
    <s v="CM-12715"/>
    <s v="Craig Molinari"/>
    <x v="1"/>
    <s v="United States"/>
    <s v="Seattle"/>
    <x v="4"/>
    <n v="98103"/>
    <x v="1"/>
    <s v="OFF-ST-10000934"/>
    <x v="1"/>
    <x v="4"/>
    <s v="Contico 72&quot;H Heavy-Duty Storage System"/>
    <n v="204.9"/>
    <n v="5"/>
    <n v="0"/>
    <n v="0"/>
    <x v="10"/>
  </r>
  <r>
    <n v="9643"/>
    <x v="4838"/>
    <x v="2"/>
    <x v="1009"/>
    <d v="2011-03-12T00:00:00"/>
    <s v="Standard Class"/>
    <s v="CM-12715"/>
    <s v="Craig Molinari"/>
    <x v="1"/>
    <s v="United States"/>
    <s v="Seattle"/>
    <x v="4"/>
    <n v="98103"/>
    <x v="1"/>
    <s v="FUR-CH-10002780"/>
    <x v="0"/>
    <x v="1"/>
    <s v="Office Star - Task Chair with Contemporary Loop Arms"/>
    <n v="436.70400000000001"/>
    <n v="6"/>
    <n v="0.2"/>
    <n v="21.8352"/>
    <x v="10"/>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x v="10"/>
  </r>
  <r>
    <n v="9645"/>
    <x v="4839"/>
    <x v="3"/>
    <x v="110"/>
    <d v="2014-06-14T00:00:00"/>
    <s v="Standard Class"/>
    <s v="FO-14305"/>
    <s v="Frank Olsen"/>
    <x v="0"/>
    <s v="United States"/>
    <s v="Glendale"/>
    <x v="16"/>
    <n v="85301"/>
    <x v="1"/>
    <s v="TEC-AC-10002006"/>
    <x v="2"/>
    <x v="11"/>
    <s v="Memorex Micro Travel Drive 16 GB"/>
    <n v="89.543999999999997"/>
    <n v="7"/>
    <n v="0.2"/>
    <n v="12.3123"/>
    <x v="1"/>
  </r>
  <r>
    <n v="9646"/>
    <x v="4839"/>
    <x v="3"/>
    <x v="110"/>
    <d v="2014-06-14T00:00:00"/>
    <s v="Standard Class"/>
    <s v="FO-14305"/>
    <s v="Frank Olsen"/>
    <x v="0"/>
    <s v="United States"/>
    <s v="Glendale"/>
    <x v="16"/>
    <n v="85301"/>
    <x v="1"/>
    <s v="OFF-ST-10002485"/>
    <x v="1"/>
    <x v="4"/>
    <s v="Rogers Deluxe File Chest"/>
    <n v="35.167999999999999"/>
    <n v="2"/>
    <n v="0.2"/>
    <n v="-8.3523999999999994"/>
    <x v="1"/>
  </r>
  <r>
    <n v="9647"/>
    <x v="4839"/>
    <x v="3"/>
    <x v="110"/>
    <d v="2014-06-14T00:00:00"/>
    <s v="Standard Class"/>
    <s v="FO-14305"/>
    <s v="Frank Olsen"/>
    <x v="0"/>
    <s v="United States"/>
    <s v="Glendale"/>
    <x v="16"/>
    <n v="85301"/>
    <x v="1"/>
    <s v="OFF-BI-10000778"/>
    <x v="1"/>
    <x v="8"/>
    <s v="GBC VeloBinder Electric Binding Machine"/>
    <n v="72.587999999999994"/>
    <n v="2"/>
    <n v="0.7"/>
    <n v="-48.392000000000003"/>
    <x v="1"/>
  </r>
  <r>
    <n v="9648"/>
    <x v="4840"/>
    <x v="2"/>
    <x v="84"/>
    <d v="2011-11-24T00:00:00"/>
    <s v="Standard Class"/>
    <s v="MW-18220"/>
    <s v="Mitch Webber"/>
    <x v="0"/>
    <s v="United States"/>
    <s v="Coon Rapids"/>
    <x v="11"/>
    <n v="55433"/>
    <x v="2"/>
    <s v="OFF-ST-10000877"/>
    <x v="1"/>
    <x v="4"/>
    <s v="Recycled Steel Personal File for Standard File Folders"/>
    <n v="221.16"/>
    <n v="4"/>
    <n v="0"/>
    <n v="57.501600000000003"/>
    <x v="0"/>
  </r>
  <r>
    <n v="9649"/>
    <x v="4840"/>
    <x v="2"/>
    <x v="84"/>
    <d v="2011-11-24T00:00:00"/>
    <s v="Standard Class"/>
    <s v="MW-18220"/>
    <s v="Mitch Webber"/>
    <x v="0"/>
    <s v="United States"/>
    <s v="Coon Rapids"/>
    <x v="11"/>
    <n v="55433"/>
    <x v="2"/>
    <s v="TEC-PH-10002103"/>
    <x v="2"/>
    <x v="7"/>
    <s v="Jabra SPEAK 410"/>
    <n v="281.97000000000003"/>
    <n v="3"/>
    <n v="0"/>
    <n v="78.951599999999999"/>
    <x v="0"/>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x v="0"/>
  </r>
  <r>
    <n v="9651"/>
    <x v="4841"/>
    <x v="0"/>
    <x v="491"/>
    <d v="2013-12-01T00:00:00"/>
    <s v="Standard Class"/>
    <s v="MS-17365"/>
    <s v="Maribeth Schnelling"/>
    <x v="0"/>
    <s v="United States"/>
    <s v="Los Angeles"/>
    <x v="1"/>
    <n v="90045"/>
    <x v="1"/>
    <s v="OFF-AR-10004269"/>
    <x v="1"/>
    <x v="6"/>
    <s v="Newell 31"/>
    <n v="37.17"/>
    <n v="9"/>
    <n v="0"/>
    <n v="10.4076"/>
    <x v="0"/>
  </r>
  <r>
    <n v="9652"/>
    <x v="4841"/>
    <x v="0"/>
    <x v="491"/>
    <d v="2013-12-01T00:00:00"/>
    <s v="Standard Class"/>
    <s v="MS-17365"/>
    <s v="Maribeth Schnelling"/>
    <x v="0"/>
    <s v="United States"/>
    <s v="Los Angeles"/>
    <x v="1"/>
    <n v="90045"/>
    <x v="1"/>
    <s v="OFF-AP-10000055"/>
    <x v="1"/>
    <x v="9"/>
    <s v="Belkin F9S820V06 8 Outlet Surge"/>
    <n v="64.959999999999994"/>
    <n v="2"/>
    <n v="0"/>
    <n v="19.488"/>
    <x v="0"/>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x v="0"/>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x v="9"/>
  </r>
  <r>
    <n v="9655"/>
    <x v="4842"/>
    <x v="3"/>
    <x v="205"/>
    <d v="2014-01-28T00:00:00"/>
    <s v="Standard Class"/>
    <s v="HP-14815"/>
    <s v="Harold Pawlan"/>
    <x v="2"/>
    <s v="United States"/>
    <s v="Tucson"/>
    <x v="16"/>
    <n v="85705"/>
    <x v="1"/>
    <s v="OFF-BI-10004506"/>
    <x v="1"/>
    <x v="8"/>
    <s v="Wilson Jones data.warehouse D-Ring Binders with DublLock"/>
    <n v="4.9379999999999997"/>
    <n v="2"/>
    <n v="0.7"/>
    <n v="-3.6212"/>
    <x v="9"/>
  </r>
  <r>
    <n v="9656"/>
    <x v="4843"/>
    <x v="2"/>
    <x v="358"/>
    <d v="2011-09-29T00:00:00"/>
    <s v="Standard Class"/>
    <s v="AS-10090"/>
    <s v="Adam Shillingsburg"/>
    <x v="0"/>
    <s v="United States"/>
    <s v="New York City"/>
    <x v="15"/>
    <n v="10035"/>
    <x v="3"/>
    <s v="FUR-FU-10001876"/>
    <x v="0"/>
    <x v="5"/>
    <s v="Computer Room Manger, 14&quot;"/>
    <n v="97.44"/>
    <n v="3"/>
    <n v="0"/>
    <n v="35.078400000000002"/>
    <x v="8"/>
  </r>
  <r>
    <n v="9657"/>
    <x v="4843"/>
    <x v="2"/>
    <x v="358"/>
    <d v="2011-09-29T00:00:00"/>
    <s v="Standard Class"/>
    <s v="AS-10090"/>
    <s v="Adam Shillingsburg"/>
    <x v="0"/>
    <s v="United States"/>
    <s v="New York City"/>
    <x v="15"/>
    <n v="10035"/>
    <x v="3"/>
    <s v="OFF-BI-10003355"/>
    <x v="1"/>
    <x v="8"/>
    <s v="Cardinal Holdit Business Card Pockets"/>
    <n v="3.984"/>
    <n v="1"/>
    <n v="0.2"/>
    <n v="1.3944000000000001"/>
    <x v="8"/>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x v="8"/>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x v="8"/>
  </r>
  <r>
    <n v="9660"/>
    <x v="4844"/>
    <x v="2"/>
    <x v="959"/>
    <d v="2011-03-30T00:00:00"/>
    <s v="Second Class"/>
    <s v="CS-12505"/>
    <s v="Cindy Stewart"/>
    <x v="0"/>
    <s v="United States"/>
    <s v="Pomona"/>
    <x v="1"/>
    <n v="91767"/>
    <x v="1"/>
    <s v="OFF-LA-10001982"/>
    <x v="1"/>
    <x v="2"/>
    <s v="Smead Alpha-Z Color-Coded Name Labels First Letter Starter Set"/>
    <n v="18.75"/>
    <n v="5"/>
    <n v="0"/>
    <n v="9"/>
    <x v="10"/>
  </r>
  <r>
    <n v="9661"/>
    <x v="4845"/>
    <x v="0"/>
    <x v="112"/>
    <d v="2013-06-12T00:00:00"/>
    <s v="Standard Class"/>
    <s v="ME-17320"/>
    <s v="Maria Etezadi"/>
    <x v="2"/>
    <s v="United States"/>
    <s v="Santa Barbara"/>
    <x v="1"/>
    <n v="93101"/>
    <x v="1"/>
    <s v="TEC-PH-10001459"/>
    <x v="2"/>
    <x v="7"/>
    <s v="Samsung Galaxy Mega 6.3"/>
    <n v="3023.9279999999999"/>
    <n v="9"/>
    <n v="0.2"/>
    <n v="226.7946"/>
    <x v="1"/>
  </r>
  <r>
    <n v="9662"/>
    <x v="4845"/>
    <x v="0"/>
    <x v="112"/>
    <d v="2013-06-12T00:00:00"/>
    <s v="Standard Class"/>
    <s v="ME-17320"/>
    <s v="Maria Etezadi"/>
    <x v="2"/>
    <s v="United States"/>
    <s v="Santa Barbara"/>
    <x v="1"/>
    <n v="93101"/>
    <x v="1"/>
    <s v="TEC-AC-10002134"/>
    <x v="2"/>
    <x v="11"/>
    <s v="Rosewill 107 Normal Keys USB Wired Standard Keyboard"/>
    <n v="26.96"/>
    <n v="2"/>
    <n v="0"/>
    <n v="3.7744"/>
    <x v="1"/>
  </r>
  <r>
    <n v="9663"/>
    <x v="4845"/>
    <x v="0"/>
    <x v="112"/>
    <d v="2013-06-12T00:00:00"/>
    <s v="Standard Class"/>
    <s v="ME-17320"/>
    <s v="Maria Etezadi"/>
    <x v="2"/>
    <s v="United States"/>
    <s v="Santa Barbara"/>
    <x v="1"/>
    <n v="93101"/>
    <x v="1"/>
    <s v="TEC-PH-10001760"/>
    <x v="2"/>
    <x v="7"/>
    <s v="Bose SoundLink Bluetooth Speaker"/>
    <n v="477.6"/>
    <n v="3"/>
    <n v="0.2"/>
    <n v="161.19"/>
    <x v="1"/>
  </r>
  <r>
    <n v="9664"/>
    <x v="4846"/>
    <x v="3"/>
    <x v="515"/>
    <d v="2014-09-06T00:00:00"/>
    <s v="Standard Class"/>
    <s v="MS-17770"/>
    <s v="Maxwell Schwartz"/>
    <x v="0"/>
    <s v="United States"/>
    <s v="San Francisco"/>
    <x v="1"/>
    <n v="94109"/>
    <x v="1"/>
    <s v="OFF-ST-10001511"/>
    <x v="1"/>
    <x v="4"/>
    <s v="Space Solutions Commercial Steel Shelving"/>
    <n v="193.95"/>
    <n v="3"/>
    <n v="0"/>
    <n v="9.6974999999999998"/>
    <x v="8"/>
  </r>
  <r>
    <n v="9665"/>
    <x v="4847"/>
    <x v="1"/>
    <x v="214"/>
    <d v="2012-12-07T00:00:00"/>
    <s v="Same Day"/>
    <s v="KH-16690"/>
    <s v="Kristen Hastings"/>
    <x v="1"/>
    <s v="United States"/>
    <s v="Riverside"/>
    <x v="1"/>
    <n v="92503"/>
    <x v="1"/>
    <s v="OFF-PA-10003953"/>
    <x v="1"/>
    <x v="10"/>
    <s v="Xerox 218"/>
    <n v="12.96"/>
    <n v="2"/>
    <n v="0"/>
    <n v="6.2207999999999997"/>
    <x v="4"/>
  </r>
  <r>
    <n v="9666"/>
    <x v="4848"/>
    <x v="3"/>
    <x v="673"/>
    <d v="2014-11-21T00:00:00"/>
    <s v="Standard Class"/>
    <s v="LC-16885"/>
    <s v="Lena Creighton"/>
    <x v="0"/>
    <s v="United States"/>
    <s v="Los Angeles"/>
    <x v="1"/>
    <n v="90049"/>
    <x v="1"/>
    <s v="FUR-FU-10003268"/>
    <x v="0"/>
    <x v="5"/>
    <s v="Eldon Radial Chair Mat for Low to Medium Pile Carpets"/>
    <n v="119.94"/>
    <n v="3"/>
    <n v="0"/>
    <n v="23.988"/>
    <x v="0"/>
  </r>
  <r>
    <n v="9667"/>
    <x v="4848"/>
    <x v="3"/>
    <x v="673"/>
    <d v="2014-11-21T00:00:00"/>
    <s v="Standard Class"/>
    <s v="LC-16885"/>
    <s v="Lena Creighton"/>
    <x v="0"/>
    <s v="United States"/>
    <s v="Los Angeles"/>
    <x v="1"/>
    <n v="90049"/>
    <x v="1"/>
    <s v="FUR-FU-10001847"/>
    <x v="0"/>
    <x v="5"/>
    <s v="Eldon Image Series Black Desk Accessories"/>
    <n v="12.42"/>
    <n v="3"/>
    <n v="0"/>
    <n v="4.4711999999999996"/>
    <x v="0"/>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x v="3"/>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x v="3"/>
  </r>
  <r>
    <n v="9670"/>
    <x v="4850"/>
    <x v="3"/>
    <x v="459"/>
    <d v="2014-04-07T00:00:00"/>
    <s v="Standard Class"/>
    <s v="AH-10465"/>
    <s v="Amy Hunt"/>
    <x v="0"/>
    <s v="United States"/>
    <s v="Decatur"/>
    <x v="19"/>
    <n v="35601"/>
    <x v="0"/>
    <s v="OFF-LA-10001569"/>
    <x v="1"/>
    <x v="2"/>
    <s v="Avery 499"/>
    <n v="14.94"/>
    <n v="3"/>
    <n v="0"/>
    <n v="6.8723999999999998"/>
    <x v="3"/>
  </r>
  <r>
    <n v="9671"/>
    <x v="4851"/>
    <x v="1"/>
    <x v="863"/>
    <d v="2012-08-15T00:00:00"/>
    <s v="First Class"/>
    <s v="GK-14620"/>
    <s v="Grace Kelly"/>
    <x v="1"/>
    <s v="United States"/>
    <s v="Greensboro"/>
    <x v="3"/>
    <n v="27405"/>
    <x v="0"/>
    <s v="OFF-AR-10001446"/>
    <x v="1"/>
    <x v="6"/>
    <s v="Newell 309"/>
    <n v="64.680000000000007"/>
    <n v="7"/>
    <n v="0.2"/>
    <n v="8.0850000000000009"/>
    <x v="6"/>
  </r>
  <r>
    <n v="9672"/>
    <x v="4852"/>
    <x v="3"/>
    <x v="38"/>
    <d v="2014-11-20T00:00:00"/>
    <s v="Standard Class"/>
    <s v="KL-16645"/>
    <s v="Ken Lonsdale"/>
    <x v="0"/>
    <s v="United States"/>
    <s v="Dublin"/>
    <x v="1"/>
    <n v="94568"/>
    <x v="1"/>
    <s v="TEC-PH-10003442"/>
    <x v="2"/>
    <x v="7"/>
    <s v="Samsung Replacement EH64AVFWE Premium Headset"/>
    <n v="22"/>
    <n v="5"/>
    <n v="0.2"/>
    <n v="1.375"/>
    <x v="0"/>
  </r>
  <r>
    <n v="9673"/>
    <x v="4853"/>
    <x v="0"/>
    <x v="443"/>
    <d v="2013-12-29T00:00:00"/>
    <s v="Standard Class"/>
    <s v="FM-14290"/>
    <s v="Frank Merwin"/>
    <x v="2"/>
    <s v="United States"/>
    <s v="Philadelphia"/>
    <x v="9"/>
    <n v="19143"/>
    <x v="3"/>
    <s v="OFF-PA-10000477"/>
    <x v="1"/>
    <x v="10"/>
    <s v="Xerox 1952"/>
    <n v="7.968"/>
    <n v="2"/>
    <n v="0.2"/>
    <n v="2.6892"/>
    <x v="4"/>
  </r>
  <r>
    <n v="9674"/>
    <x v="4853"/>
    <x v="0"/>
    <x v="443"/>
    <d v="2013-12-29T00:00:00"/>
    <s v="Standard Class"/>
    <s v="FM-14290"/>
    <s v="Frank Merwin"/>
    <x v="2"/>
    <s v="United States"/>
    <s v="Philadelphia"/>
    <x v="9"/>
    <n v="19143"/>
    <x v="3"/>
    <s v="TEC-PH-10002645"/>
    <x v="2"/>
    <x v="7"/>
    <s v="LG G2"/>
    <n v="1499.97"/>
    <n v="5"/>
    <n v="0.4"/>
    <n v="-374.99250000000001"/>
    <x v="4"/>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x v="7"/>
  </r>
  <r>
    <n v="9676"/>
    <x v="4855"/>
    <x v="0"/>
    <x v="715"/>
    <d v="2013-05-11T00:00:00"/>
    <s v="Standard Class"/>
    <s v="GM-14500"/>
    <s v="Gene McClure"/>
    <x v="0"/>
    <s v="United States"/>
    <s v="Bakersfield"/>
    <x v="1"/>
    <n v="93309"/>
    <x v="1"/>
    <s v="FUR-FU-10001617"/>
    <x v="0"/>
    <x v="5"/>
    <s v="Executive Impressions 8-1/2&quot; Career Panel/Partition Cubicle Clock"/>
    <n v="41.6"/>
    <n v="4"/>
    <n v="0"/>
    <n v="14.144"/>
    <x v="5"/>
  </r>
  <r>
    <n v="9677"/>
    <x v="4856"/>
    <x v="2"/>
    <x v="683"/>
    <d v="2011-12-03T00:00:00"/>
    <s v="Standard Class"/>
    <s v="MC-17635"/>
    <s v="Matthew Clasen"/>
    <x v="1"/>
    <s v="United States"/>
    <s v="Richmond"/>
    <x v="14"/>
    <n v="47374"/>
    <x v="2"/>
    <s v="OFF-EN-10003862"/>
    <x v="1"/>
    <x v="12"/>
    <s v="Laser &amp; Ink Jet Business Envelopes"/>
    <n v="64.02"/>
    <n v="6"/>
    <n v="0"/>
    <n v="29.449200000000001"/>
    <x v="0"/>
  </r>
  <r>
    <n v="9678"/>
    <x v="4857"/>
    <x v="0"/>
    <x v="724"/>
    <d v="2013-04-24T00:00:00"/>
    <s v="Standard Class"/>
    <s v="CS-12490"/>
    <s v="Cindy Schnelling"/>
    <x v="1"/>
    <s v="United States"/>
    <s v="New York City"/>
    <x v="15"/>
    <n v="10009"/>
    <x v="3"/>
    <s v="OFF-AR-10001573"/>
    <x v="1"/>
    <x v="6"/>
    <s v="American Pencil"/>
    <n v="6.99"/>
    <n v="3"/>
    <n v="0"/>
    <n v="2.0270999999999999"/>
    <x v="3"/>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x v="3"/>
  </r>
  <r>
    <n v="9680"/>
    <x v="4858"/>
    <x v="1"/>
    <x v="17"/>
    <d v="2012-12-31T00:00:00"/>
    <s v="Standard Class"/>
    <s v="AH-10030"/>
    <s v="Aaron Hawkins"/>
    <x v="1"/>
    <s v="United States"/>
    <s v="San Francisco"/>
    <x v="1"/>
    <n v="94122"/>
    <x v="1"/>
    <s v="OFF-ST-10000046"/>
    <x v="1"/>
    <x v="4"/>
    <s v="Fellowes Super Stor/Drawer Files"/>
    <n v="323.10000000000002"/>
    <n v="2"/>
    <n v="0"/>
    <n v="61.389000000000003"/>
    <x v="4"/>
  </r>
  <r>
    <n v="9681"/>
    <x v="4858"/>
    <x v="1"/>
    <x v="17"/>
    <d v="2012-12-31T00:00:00"/>
    <s v="Standard Class"/>
    <s v="AH-10030"/>
    <s v="Aaron Hawkins"/>
    <x v="1"/>
    <s v="United States"/>
    <s v="San Francisco"/>
    <x v="1"/>
    <n v="94122"/>
    <x v="1"/>
    <s v="TEC-PH-10003505"/>
    <x v="2"/>
    <x v="7"/>
    <s v="Geemarc AmpliPOWER60"/>
    <n v="668.16"/>
    <n v="9"/>
    <n v="0.2"/>
    <n v="75.168000000000006"/>
    <x v="4"/>
  </r>
  <r>
    <n v="9682"/>
    <x v="4859"/>
    <x v="3"/>
    <x v="1096"/>
    <d v="2014-12-19T00:00:00"/>
    <s v="Standard Class"/>
    <s v="EP-13915"/>
    <s v="Emily Phan"/>
    <x v="0"/>
    <s v="United States"/>
    <s v="San Francisco"/>
    <x v="1"/>
    <n v="94122"/>
    <x v="1"/>
    <s v="OFF-LA-10004559"/>
    <x v="1"/>
    <x v="2"/>
    <s v="Avery 49"/>
    <n v="8.64"/>
    <n v="3"/>
    <n v="0"/>
    <n v="4.2336"/>
    <x v="4"/>
  </r>
  <r>
    <n v="9683"/>
    <x v="4859"/>
    <x v="3"/>
    <x v="1096"/>
    <d v="2014-12-19T00:00:00"/>
    <s v="Standard Class"/>
    <s v="EP-13915"/>
    <s v="Emily Phan"/>
    <x v="0"/>
    <s v="United States"/>
    <s v="San Francisco"/>
    <x v="1"/>
    <n v="94122"/>
    <x v="1"/>
    <s v="OFF-PA-10003172"/>
    <x v="1"/>
    <x v="10"/>
    <s v="Xerox 1996"/>
    <n v="38.880000000000003"/>
    <n v="6"/>
    <n v="0"/>
    <n v="18.662400000000002"/>
    <x v="4"/>
  </r>
  <r>
    <n v="9684"/>
    <x v="4859"/>
    <x v="3"/>
    <x v="1096"/>
    <d v="2014-12-19T00:00:00"/>
    <s v="Standard Class"/>
    <s v="EP-13915"/>
    <s v="Emily Phan"/>
    <x v="0"/>
    <s v="United States"/>
    <s v="San Francisco"/>
    <x v="1"/>
    <n v="94122"/>
    <x v="1"/>
    <s v="FUR-FU-10001473"/>
    <x v="0"/>
    <x v="5"/>
    <s v="Eldon Executive Woodline II Desk Accessories, Mahogany"/>
    <n v="201.04"/>
    <n v="8"/>
    <n v="0"/>
    <n v="54.280799999999999"/>
    <x v="4"/>
  </r>
  <r>
    <n v="9685"/>
    <x v="4859"/>
    <x v="3"/>
    <x v="1096"/>
    <d v="2014-12-19T00:00:00"/>
    <s v="Standard Class"/>
    <s v="EP-13915"/>
    <s v="Emily Phan"/>
    <x v="0"/>
    <s v="United States"/>
    <s v="San Francisco"/>
    <x v="1"/>
    <n v="94122"/>
    <x v="1"/>
    <s v="OFF-PA-10000232"/>
    <x v="1"/>
    <x v="10"/>
    <s v="Xerox 1975"/>
    <n v="12.96"/>
    <n v="2"/>
    <n v="0"/>
    <n v="6.3503999999999996"/>
    <x v="4"/>
  </r>
  <r>
    <n v="9686"/>
    <x v="4860"/>
    <x v="3"/>
    <x v="460"/>
    <d v="2014-01-05T00:00:00"/>
    <s v="Second Class"/>
    <s v="FW-14395"/>
    <s v="Fred Wasserman"/>
    <x v="1"/>
    <s v="United States"/>
    <s v="Los Angeles"/>
    <x v="1"/>
    <n v="90032"/>
    <x v="1"/>
    <s v="TEC-AC-10000682"/>
    <x v="2"/>
    <x v="11"/>
    <s v="Kensington K72356US Mouse-in-a-Box USB Desktop Mouse"/>
    <n v="16.59"/>
    <n v="1"/>
    <n v="0"/>
    <n v="5.8064999999999998"/>
    <x v="9"/>
  </r>
  <r>
    <n v="9687"/>
    <x v="4861"/>
    <x v="3"/>
    <x v="1109"/>
    <d v="2014-06-04T00:00:00"/>
    <s v="Standard Class"/>
    <s v="KA-16525"/>
    <s v="Kelly Andreada"/>
    <x v="0"/>
    <s v="United States"/>
    <s v="San Diego"/>
    <x v="1"/>
    <n v="92037"/>
    <x v="1"/>
    <s v="OFF-AR-10003405"/>
    <x v="1"/>
    <x v="6"/>
    <s v="Dixon My First Ticonderoga Pencil, #2"/>
    <n v="35.1"/>
    <n v="6"/>
    <n v="0"/>
    <n v="10.179"/>
    <x v="5"/>
  </r>
  <r>
    <n v="9688"/>
    <x v="4862"/>
    <x v="3"/>
    <x v="1033"/>
    <d v="2014-10-07T00:00:00"/>
    <s v="Standard Class"/>
    <s v="SC-20050"/>
    <s v="Sample Company A"/>
    <x v="2"/>
    <s v="United States"/>
    <s v="Arlington"/>
    <x v="5"/>
    <n v="76017"/>
    <x v="2"/>
    <s v="OFF-BI-10000301"/>
    <x v="1"/>
    <x v="8"/>
    <s v="GBC Instant Report Kit"/>
    <n v="11.646000000000001"/>
    <n v="9"/>
    <n v="0.8"/>
    <n v="-17.469000000000001"/>
    <x v="2"/>
  </r>
  <r>
    <n v="9689"/>
    <x v="4863"/>
    <x v="3"/>
    <x v="308"/>
    <d v="2014-06-28T00:00:00"/>
    <s v="Standard Class"/>
    <s v="PG-18895"/>
    <s v="Paul Gonzalez"/>
    <x v="0"/>
    <s v="United States"/>
    <s v="Richmond"/>
    <x v="17"/>
    <n v="23223"/>
    <x v="0"/>
    <s v="OFF-PA-10001534"/>
    <x v="1"/>
    <x v="10"/>
    <s v="Xerox 230"/>
    <n v="32.4"/>
    <n v="5"/>
    <n v="0"/>
    <n v="15.552"/>
    <x v="1"/>
  </r>
  <r>
    <n v="9690"/>
    <x v="4863"/>
    <x v="3"/>
    <x v="308"/>
    <d v="2014-06-28T00:00:00"/>
    <s v="Standard Class"/>
    <s v="PG-18895"/>
    <s v="Paul Gonzalez"/>
    <x v="0"/>
    <s v="United States"/>
    <s v="Richmond"/>
    <x v="17"/>
    <n v="23223"/>
    <x v="0"/>
    <s v="TEC-PH-10003691"/>
    <x v="2"/>
    <x v="7"/>
    <s v="BlackBerry Q10"/>
    <n v="503.96"/>
    <n v="4"/>
    <n v="0"/>
    <n v="125.99"/>
    <x v="1"/>
  </r>
  <r>
    <n v="9691"/>
    <x v="4864"/>
    <x v="3"/>
    <x v="1095"/>
    <d v="2014-04-06T00:00:00"/>
    <s v="First Class"/>
    <s v="TA-21385"/>
    <s v="Tom Ashbrook"/>
    <x v="2"/>
    <s v="United States"/>
    <s v="New York City"/>
    <x v="15"/>
    <n v="10035"/>
    <x v="3"/>
    <s v="OFF-AR-10001545"/>
    <x v="1"/>
    <x v="6"/>
    <s v="Newell 326"/>
    <n v="7.04"/>
    <n v="4"/>
    <n v="0"/>
    <n v="2.0415999999999999"/>
    <x v="3"/>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x v="0"/>
  </r>
  <r>
    <n v="9693"/>
    <x v="4866"/>
    <x v="1"/>
    <x v="834"/>
    <d v="2012-09-02T00:00:00"/>
    <s v="Standard Class"/>
    <s v="SM-20950"/>
    <s v="Suzanne McNair"/>
    <x v="1"/>
    <s v="United States"/>
    <s v="Fairfield"/>
    <x v="29"/>
    <n v="6824"/>
    <x v="3"/>
    <s v="OFF-ST-10001837"/>
    <x v="1"/>
    <x v="4"/>
    <s v="SAFCO Mobile Desk Side File, Wire Frame"/>
    <n v="470.36"/>
    <n v="11"/>
    <n v="0"/>
    <n v="122.2936"/>
    <x v="6"/>
  </r>
  <r>
    <n v="9694"/>
    <x v="4867"/>
    <x v="3"/>
    <x v="241"/>
    <d v="2014-09-29T00:00:00"/>
    <s v="Second Class"/>
    <s v="NK-18490"/>
    <s v="Neil Knudson"/>
    <x v="2"/>
    <s v="United States"/>
    <s v="San Francisco"/>
    <x v="1"/>
    <n v="94110"/>
    <x v="1"/>
    <s v="OFF-PA-10000551"/>
    <x v="1"/>
    <x v="10"/>
    <s v="Array Memo Cubes"/>
    <n v="31.08"/>
    <n v="6"/>
    <n v="0"/>
    <n v="15.229200000000001"/>
    <x v="8"/>
  </r>
  <r>
    <n v="9695"/>
    <x v="4867"/>
    <x v="3"/>
    <x v="241"/>
    <d v="2014-09-29T00:00:00"/>
    <s v="Second Class"/>
    <s v="NK-18490"/>
    <s v="Neil Knudson"/>
    <x v="2"/>
    <s v="United States"/>
    <s v="San Francisco"/>
    <x v="1"/>
    <n v="94110"/>
    <x v="1"/>
    <s v="OFF-SU-10001574"/>
    <x v="1"/>
    <x v="14"/>
    <s v="Acme Value Line Scissors"/>
    <n v="7.3"/>
    <n v="2"/>
    <n v="0"/>
    <n v="2.19"/>
    <x v="8"/>
  </r>
  <r>
    <n v="9696"/>
    <x v="4868"/>
    <x v="0"/>
    <x v="25"/>
    <d v="2013-12-15T00:00:00"/>
    <s v="First Class"/>
    <s v="SC-20695"/>
    <s v="Steve Chapman"/>
    <x v="1"/>
    <s v="United States"/>
    <s v="Springfield"/>
    <x v="24"/>
    <n v="45503"/>
    <x v="3"/>
    <s v="OFF-AP-10002892"/>
    <x v="1"/>
    <x v="9"/>
    <s v="Belkin F5C206VTEL 6 Outlet Surge"/>
    <n v="73.536000000000001"/>
    <n v="4"/>
    <n v="0.2"/>
    <n v="9.1920000000000002"/>
    <x v="4"/>
  </r>
  <r>
    <n v="9697"/>
    <x v="4869"/>
    <x v="2"/>
    <x v="1227"/>
    <d v="2011-06-15T00:00:00"/>
    <s v="Second Class"/>
    <s v="HK-14890"/>
    <s v="Heather Kirkland"/>
    <x v="1"/>
    <s v="United States"/>
    <s v="Detroit"/>
    <x v="12"/>
    <n v="48234"/>
    <x v="2"/>
    <s v="OFF-LA-10003930"/>
    <x v="1"/>
    <x v="2"/>
    <s v="Dot Matrix Printer Tape Reel Labels, White, 5000/Box"/>
    <n v="491.55"/>
    <n v="5"/>
    <n v="0"/>
    <n v="240.8595"/>
    <x v="1"/>
  </r>
  <r>
    <n v="9698"/>
    <x v="4870"/>
    <x v="0"/>
    <x v="21"/>
    <d v="2013-03-12T00:00:00"/>
    <s v="Same Day"/>
    <s v="BT-11485"/>
    <s v="Brad Thomas"/>
    <x v="2"/>
    <s v="United States"/>
    <s v="Philadelphia"/>
    <x v="9"/>
    <n v="19140"/>
    <x v="3"/>
    <s v="FUR-FU-10001037"/>
    <x v="0"/>
    <x v="5"/>
    <s v="DAX Charcoal/Nickel-Tone Document Frame, 5 x 7"/>
    <n v="30.335999999999999"/>
    <n v="4"/>
    <n v="0.2"/>
    <n v="9.48"/>
    <x v="10"/>
  </r>
  <r>
    <n v="9699"/>
    <x v="4871"/>
    <x v="3"/>
    <x v="934"/>
    <d v="2014-12-20T00:00:00"/>
    <s v="Standard Class"/>
    <s v="KM-16660"/>
    <s v="Khloe Miller"/>
    <x v="0"/>
    <s v="United States"/>
    <s v="Inglewood"/>
    <x v="1"/>
    <n v="90301"/>
    <x v="1"/>
    <s v="OFF-PA-10004569"/>
    <x v="1"/>
    <x v="10"/>
    <s v="Wirebound Message Books, Two 4 1/4&quot; x 5&quot; Forms per Page"/>
    <n v="22.83"/>
    <n v="3"/>
    <n v="0"/>
    <n v="10.7301"/>
    <x v="4"/>
  </r>
  <r>
    <n v="9700"/>
    <x v="4871"/>
    <x v="3"/>
    <x v="934"/>
    <d v="2014-12-20T00:00:00"/>
    <s v="Standard Class"/>
    <s v="KM-16660"/>
    <s v="Khloe Miller"/>
    <x v="0"/>
    <s v="United States"/>
    <s v="Inglewood"/>
    <x v="1"/>
    <n v="90301"/>
    <x v="1"/>
    <s v="OFF-AP-10000027"/>
    <x v="1"/>
    <x v="9"/>
    <s v="Hoover Commercial SteamVac"/>
    <n v="54.32"/>
    <n v="4"/>
    <n v="0"/>
    <n v="16.295999999999999"/>
    <x v="4"/>
  </r>
  <r>
    <n v="9701"/>
    <x v="4871"/>
    <x v="3"/>
    <x v="934"/>
    <d v="2014-12-20T00:00:00"/>
    <s v="Standard Class"/>
    <s v="KM-16660"/>
    <s v="Khloe Miller"/>
    <x v="0"/>
    <s v="United States"/>
    <s v="Inglewood"/>
    <x v="1"/>
    <n v="90301"/>
    <x v="1"/>
    <s v="TEC-PH-10000675"/>
    <x v="2"/>
    <x v="7"/>
    <s v="Panasonic KX TS3282B Corded phone"/>
    <n v="196.77600000000001"/>
    <n v="3"/>
    <n v="0.2"/>
    <n v="14.7582"/>
    <x v="4"/>
  </r>
  <r>
    <n v="9702"/>
    <x v="4872"/>
    <x v="0"/>
    <x v="859"/>
    <d v="2013-11-05T00:00:00"/>
    <s v="Standard Class"/>
    <s v="SP-20920"/>
    <s v="Susan Pistek"/>
    <x v="0"/>
    <s v="United States"/>
    <s v="San Luis Obispo"/>
    <x v="1"/>
    <n v="93405"/>
    <x v="1"/>
    <s v="OFF-FA-10003059"/>
    <x v="1"/>
    <x v="13"/>
    <s v="Assorted Color Push Pins"/>
    <n v="3.62"/>
    <n v="2"/>
    <n v="0"/>
    <n v="1.1946000000000001"/>
    <x v="2"/>
  </r>
  <r>
    <n v="9703"/>
    <x v="4873"/>
    <x v="3"/>
    <x v="689"/>
    <d v="2014-08-05T00:00:00"/>
    <s v="Standard Class"/>
    <s v="LB-16795"/>
    <s v="Laurel Beltran"/>
    <x v="2"/>
    <s v="United States"/>
    <s v="Wilmington"/>
    <x v="13"/>
    <n v="19805"/>
    <x v="3"/>
    <s v="OFF-PA-10003256"/>
    <x v="1"/>
    <x v="10"/>
    <s v="Avery Personal Creations Heavyweight Cards"/>
    <n v="11.54"/>
    <n v="1"/>
    <n v="0"/>
    <n v="5.5392000000000001"/>
    <x v="6"/>
  </r>
  <r>
    <n v="9704"/>
    <x v="4873"/>
    <x v="3"/>
    <x v="689"/>
    <d v="2014-08-05T00:00:00"/>
    <s v="Standard Class"/>
    <s v="LB-16795"/>
    <s v="Laurel Beltran"/>
    <x v="2"/>
    <s v="United States"/>
    <s v="Wilmington"/>
    <x v="13"/>
    <n v="19805"/>
    <x v="3"/>
    <s v="OFF-BI-10003656"/>
    <x v="1"/>
    <x v="8"/>
    <s v="Fellowes PB200 Plastic Comb Binding Machine"/>
    <n v="849.95"/>
    <n v="5"/>
    <n v="0"/>
    <n v="390.97699999999998"/>
    <x v="6"/>
  </r>
  <r>
    <n v="9705"/>
    <x v="4873"/>
    <x v="3"/>
    <x v="689"/>
    <d v="2014-08-05T00:00:00"/>
    <s v="Standard Class"/>
    <s v="LB-16795"/>
    <s v="Laurel Beltran"/>
    <x v="2"/>
    <s v="United States"/>
    <s v="Wilmington"/>
    <x v="13"/>
    <n v="19805"/>
    <x v="3"/>
    <s v="OFF-BI-10002897"/>
    <x v="1"/>
    <x v="8"/>
    <s v="Black Avery Memo-Size 3-Ring Binder, 5 1/2&quot; x 8 1/2&quot;"/>
    <n v="11.01"/>
    <n v="3"/>
    <n v="0"/>
    <n v="5.3948999999999998"/>
    <x v="6"/>
  </r>
  <r>
    <n v="9706"/>
    <x v="4874"/>
    <x v="3"/>
    <x v="15"/>
    <d v="2014-10-24T00:00:00"/>
    <s v="Standard Class"/>
    <s v="JS-16030"/>
    <s v="Joy Smith"/>
    <x v="0"/>
    <s v="United States"/>
    <s v="San Francisco"/>
    <x v="1"/>
    <n v="94122"/>
    <x v="1"/>
    <s v="OFF-BI-10004826"/>
    <x v="1"/>
    <x v="8"/>
    <s v="JM Magazine Binder"/>
    <n v="39.624000000000002"/>
    <n v="3"/>
    <n v="0.2"/>
    <n v="13.868399999999999"/>
    <x v="2"/>
  </r>
  <r>
    <n v="9707"/>
    <x v="4875"/>
    <x v="0"/>
    <x v="147"/>
    <d v="2013-10-28T00:00:00"/>
    <s v="Standard Class"/>
    <s v="CS-11950"/>
    <s v="Carlos Soltero"/>
    <x v="0"/>
    <s v="United States"/>
    <s v="Los Angeles"/>
    <x v="1"/>
    <n v="90045"/>
    <x v="1"/>
    <s v="FUR-CH-10004626"/>
    <x v="0"/>
    <x v="1"/>
    <s v="Office Star Flex Back Scooter Chair with Aluminum Finish Frame"/>
    <n v="242.136"/>
    <n v="3"/>
    <n v="0.2"/>
    <n v="12.1068"/>
    <x v="2"/>
  </r>
  <r>
    <n v="9708"/>
    <x v="4875"/>
    <x v="0"/>
    <x v="147"/>
    <d v="2013-10-28T00:00:00"/>
    <s v="Standard Class"/>
    <s v="CS-11950"/>
    <s v="Carlos Soltero"/>
    <x v="0"/>
    <s v="United States"/>
    <s v="Los Angeles"/>
    <x v="1"/>
    <n v="90045"/>
    <x v="1"/>
    <s v="OFF-AR-10000390"/>
    <x v="1"/>
    <x v="6"/>
    <s v="Newell Chalk Holder"/>
    <n v="12.39"/>
    <n v="3"/>
    <n v="0"/>
    <n v="5.6993999999999998"/>
    <x v="2"/>
  </r>
  <r>
    <n v="9709"/>
    <x v="4875"/>
    <x v="0"/>
    <x v="147"/>
    <d v="2013-10-28T00:00:00"/>
    <s v="Standard Class"/>
    <s v="CS-11950"/>
    <s v="Carlos Soltero"/>
    <x v="0"/>
    <s v="United States"/>
    <s v="Los Angeles"/>
    <x v="1"/>
    <n v="90045"/>
    <x v="1"/>
    <s v="FUR-FU-10003731"/>
    <x v="0"/>
    <x v="5"/>
    <s v="Eldon Expressions Wood and Plastic Desk Accessories, Oak"/>
    <n v="19.96"/>
    <n v="2"/>
    <n v="0"/>
    <n v="5.5888"/>
    <x v="2"/>
  </r>
  <r>
    <n v="9710"/>
    <x v="4875"/>
    <x v="0"/>
    <x v="147"/>
    <d v="2013-10-28T00:00:00"/>
    <s v="Standard Class"/>
    <s v="CS-11950"/>
    <s v="Carlos Soltero"/>
    <x v="0"/>
    <s v="United States"/>
    <s v="Los Angeles"/>
    <x v="1"/>
    <n v="90045"/>
    <x v="1"/>
    <s v="OFF-ST-10002743"/>
    <x v="1"/>
    <x v="4"/>
    <s v="SAFCO Boltless Steel Shelving"/>
    <n v="340.92"/>
    <n v="3"/>
    <n v="0"/>
    <n v="3.4091999999999998"/>
    <x v="2"/>
  </r>
  <r>
    <n v="9711"/>
    <x v="4876"/>
    <x v="2"/>
    <x v="1127"/>
    <d v="2011-11-10T00:00:00"/>
    <s v="Standard Class"/>
    <s v="MD-17350"/>
    <s v="Maribeth Dona"/>
    <x v="0"/>
    <s v="United States"/>
    <s v="Philadelphia"/>
    <x v="9"/>
    <n v="19143"/>
    <x v="3"/>
    <s v="FUR-FU-10001468"/>
    <x v="0"/>
    <x v="5"/>
    <s v="Tenex Antistatic Computer Chair Mats"/>
    <n v="273.56799999999998"/>
    <n v="2"/>
    <n v="0.2"/>
    <n v="-34.195999999999998"/>
    <x v="0"/>
  </r>
  <r>
    <n v="9712"/>
    <x v="4876"/>
    <x v="2"/>
    <x v="1127"/>
    <d v="2011-11-10T00:00:00"/>
    <s v="Standard Class"/>
    <s v="MD-17350"/>
    <s v="Maribeth Dona"/>
    <x v="0"/>
    <s v="United States"/>
    <s v="Philadelphia"/>
    <x v="9"/>
    <n v="19143"/>
    <x v="3"/>
    <s v="OFF-BI-10003684"/>
    <x v="1"/>
    <x v="8"/>
    <s v="Wilson Jones Legal Size Ring Binders"/>
    <n v="13.194000000000001"/>
    <n v="2"/>
    <n v="0.7"/>
    <n v="-8.7959999999999994"/>
    <x v="0"/>
  </r>
  <r>
    <n v="9713"/>
    <x v="4876"/>
    <x v="2"/>
    <x v="1127"/>
    <d v="2011-11-10T00:00:00"/>
    <s v="Standard Class"/>
    <s v="MD-17350"/>
    <s v="Maribeth Dona"/>
    <x v="0"/>
    <s v="United States"/>
    <s v="Philadelphia"/>
    <x v="9"/>
    <n v="19143"/>
    <x v="3"/>
    <s v="OFF-ST-10003716"/>
    <x v="1"/>
    <x v="4"/>
    <s v="Tennsco Double-Tier Lockers"/>
    <n v="1080.096"/>
    <n v="6"/>
    <n v="0.2"/>
    <n v="-94.508399999999995"/>
    <x v="0"/>
  </r>
  <r>
    <n v="9714"/>
    <x v="4876"/>
    <x v="2"/>
    <x v="1127"/>
    <d v="2011-11-10T00:00:00"/>
    <s v="Standard Class"/>
    <s v="MD-17350"/>
    <s v="Maribeth Dona"/>
    <x v="0"/>
    <s v="United States"/>
    <s v="Philadelphia"/>
    <x v="9"/>
    <n v="19143"/>
    <x v="3"/>
    <s v="TEC-AC-10001101"/>
    <x v="2"/>
    <x v="11"/>
    <s v="Sony 16GB Class 10 Micro SDHC R40 Memory Card"/>
    <n v="51.56"/>
    <n v="5"/>
    <n v="0.2"/>
    <n v="-6.4450000000000003"/>
    <x v="0"/>
  </r>
  <r>
    <n v="9715"/>
    <x v="4876"/>
    <x v="2"/>
    <x v="1127"/>
    <d v="2011-11-10T00:00:00"/>
    <s v="Standard Class"/>
    <s v="MD-17350"/>
    <s v="Maribeth Dona"/>
    <x v="0"/>
    <s v="United States"/>
    <s v="Philadelphia"/>
    <x v="9"/>
    <n v="19143"/>
    <x v="3"/>
    <s v="TEC-AC-10004864"/>
    <x v="2"/>
    <x v="11"/>
    <s v="Memorex Micro Travel Drive 32 GB"/>
    <n v="58.415999999999997"/>
    <n v="2"/>
    <n v="0.2"/>
    <n v="16.794599999999999"/>
    <x v="0"/>
  </r>
  <r>
    <n v="9716"/>
    <x v="4877"/>
    <x v="0"/>
    <x v="77"/>
    <d v="2013-11-13T00:00:00"/>
    <s v="Standard Class"/>
    <s v="LD-17005"/>
    <s v="Lisa DeCherney"/>
    <x v="0"/>
    <s v="United States"/>
    <s v="San Francisco"/>
    <x v="1"/>
    <n v="94122"/>
    <x v="1"/>
    <s v="OFF-BI-10001543"/>
    <x v="1"/>
    <x v="8"/>
    <s v="GBC VeloBinder Manual Binding System"/>
    <n v="57.584000000000003"/>
    <n v="2"/>
    <n v="0.2"/>
    <n v="20.154399999999999"/>
    <x v="0"/>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x v="6"/>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x v="5"/>
  </r>
  <r>
    <n v="9719"/>
    <x v="4879"/>
    <x v="0"/>
    <x v="198"/>
    <d v="2013-06-01T00:00:00"/>
    <s v="Same Day"/>
    <s v="AT-10735"/>
    <s v="Annie Thurman"/>
    <x v="0"/>
    <s v="United States"/>
    <s v="Houston"/>
    <x v="5"/>
    <n v="77041"/>
    <x v="2"/>
    <s v="TEC-AC-10000109"/>
    <x v="2"/>
    <x v="11"/>
    <s v="Sony Micro Vault Click 16 GB USB 2.0 Flash Drive"/>
    <n v="223.96"/>
    <n v="5"/>
    <n v="0.2"/>
    <n v="11.198"/>
    <x v="5"/>
  </r>
  <r>
    <n v="9720"/>
    <x v="4880"/>
    <x v="3"/>
    <x v="105"/>
    <d v="2014-11-15T00:00:00"/>
    <s v="Second Class"/>
    <s v="DK-13375"/>
    <s v="Dennis Kane"/>
    <x v="0"/>
    <s v="United States"/>
    <s v="Lancaster"/>
    <x v="9"/>
    <n v="17602"/>
    <x v="3"/>
    <s v="OFF-ST-10002574"/>
    <x v="1"/>
    <x v="4"/>
    <s v="SAFCO Commercial Wire Shelving, Black"/>
    <n v="221.024"/>
    <n v="2"/>
    <n v="0.2"/>
    <n v="-55.256"/>
    <x v="0"/>
  </r>
  <r>
    <n v="9721"/>
    <x v="4881"/>
    <x v="0"/>
    <x v="897"/>
    <d v="2013-09-27T00:00:00"/>
    <s v="Standard Class"/>
    <s v="CS-12250"/>
    <s v="Chris Selesnick"/>
    <x v="1"/>
    <s v="United States"/>
    <s v="Green Bay"/>
    <x v="6"/>
    <n v="54302"/>
    <x v="2"/>
    <s v="FUR-FU-10002445"/>
    <x v="0"/>
    <x v="5"/>
    <s v="DAX Two-Tone Rosewood/Black Document Frame, Desktop, 5 x 7"/>
    <n v="18.96"/>
    <n v="2"/>
    <n v="0"/>
    <n v="7.5839999999999996"/>
    <x v="8"/>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x v="1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x v="11"/>
  </r>
  <r>
    <n v="9724"/>
    <x v="4883"/>
    <x v="2"/>
    <x v="1091"/>
    <d v="2011-12-26T00:00:00"/>
    <s v="Standard Class"/>
    <s v="TW-21025"/>
    <s v="Tamara Willingham"/>
    <x v="2"/>
    <s v="United States"/>
    <s v="New York City"/>
    <x v="15"/>
    <n v="10011"/>
    <x v="3"/>
    <s v="OFF-BI-10003984"/>
    <x v="1"/>
    <x v="8"/>
    <s v="Lock-Up Easel 'Spel-Binder'"/>
    <n v="296.71199999999999"/>
    <n v="13"/>
    <n v="0.2"/>
    <n v="100.1403"/>
    <x v="4"/>
  </r>
  <r>
    <n v="9725"/>
    <x v="4884"/>
    <x v="1"/>
    <x v="901"/>
    <d v="2012-12-11T00:00:00"/>
    <s v="Standard Class"/>
    <s v="TB-21250"/>
    <s v="Tim Brockman"/>
    <x v="0"/>
    <s v="United States"/>
    <s v="Bloomington"/>
    <x v="10"/>
    <n v="61701"/>
    <x v="2"/>
    <s v="OFF-EN-10004459"/>
    <x v="1"/>
    <x v="12"/>
    <s v="Security-Tint Envelopes"/>
    <n v="12.224"/>
    <n v="2"/>
    <n v="0.2"/>
    <n v="4.4311999999999996"/>
    <x v="4"/>
  </r>
  <r>
    <n v="9726"/>
    <x v="4885"/>
    <x v="3"/>
    <x v="697"/>
    <d v="2014-09-21T00:00:00"/>
    <s v="First Class"/>
    <s v="SC-20380"/>
    <s v="Shahid Collister"/>
    <x v="0"/>
    <s v="United States"/>
    <s v="Boise"/>
    <x v="45"/>
    <n v="83704"/>
    <x v="1"/>
    <s v="TEC-AC-10001109"/>
    <x v="2"/>
    <x v="11"/>
    <s v="Logitech Trackman Marble Mouse"/>
    <n v="89.97"/>
    <n v="3"/>
    <n v="0"/>
    <n v="37.787399999999998"/>
    <x v="8"/>
  </r>
  <r>
    <n v="9727"/>
    <x v="4886"/>
    <x v="3"/>
    <x v="574"/>
    <d v="2014-12-05T00:00:00"/>
    <s v="First Class"/>
    <s v="KM-16720"/>
    <s v="Kunst Miller"/>
    <x v="0"/>
    <s v="United States"/>
    <s v="Lowell"/>
    <x v="31"/>
    <n v="1852"/>
    <x v="3"/>
    <s v="OFF-AP-10001293"/>
    <x v="1"/>
    <x v="9"/>
    <s v="Belkin 8 Outlet Surge Protector"/>
    <n v="286.86"/>
    <n v="7"/>
    <n v="0"/>
    <n v="80.320800000000006"/>
    <x v="4"/>
  </r>
  <r>
    <n v="9728"/>
    <x v="4886"/>
    <x v="3"/>
    <x v="574"/>
    <d v="2014-12-05T00:00:00"/>
    <s v="First Class"/>
    <s v="KM-16720"/>
    <s v="Kunst Miller"/>
    <x v="0"/>
    <s v="United States"/>
    <s v="Lowell"/>
    <x v="31"/>
    <n v="1852"/>
    <x v="3"/>
    <s v="TEC-PH-10004977"/>
    <x v="2"/>
    <x v="7"/>
    <s v="GE 30524EE4"/>
    <n v="979.95"/>
    <n v="5"/>
    <n v="0"/>
    <n v="284.18549999999999"/>
    <x v="4"/>
  </r>
  <r>
    <n v="9729"/>
    <x v="4886"/>
    <x v="3"/>
    <x v="574"/>
    <d v="2014-12-05T00:00:00"/>
    <s v="First Class"/>
    <s v="KM-16720"/>
    <s v="Kunst Miller"/>
    <x v="0"/>
    <s v="United States"/>
    <s v="Lowell"/>
    <x v="31"/>
    <n v="1852"/>
    <x v="3"/>
    <s v="OFF-SU-10001935"/>
    <x v="1"/>
    <x v="14"/>
    <s v="Staples"/>
    <n v="4.3600000000000003"/>
    <n v="2"/>
    <n v="0"/>
    <n v="0.1744"/>
    <x v="4"/>
  </r>
  <r>
    <n v="9730"/>
    <x v="4887"/>
    <x v="2"/>
    <x v="411"/>
    <d v="2011-10-04T00:00:00"/>
    <s v="Standard Class"/>
    <s v="EB-14170"/>
    <s v="Evan Bailliet"/>
    <x v="0"/>
    <s v="United States"/>
    <s v="Seattle"/>
    <x v="4"/>
    <n v="98115"/>
    <x v="1"/>
    <s v="OFF-BI-10001308"/>
    <x v="1"/>
    <x v="8"/>
    <s v="GBC Standard Plastic Binding Systems' Combs"/>
    <n v="10.048"/>
    <n v="2"/>
    <n v="0.2"/>
    <n v="3.14"/>
    <x v="8"/>
  </r>
  <r>
    <n v="9731"/>
    <x v="4887"/>
    <x v="2"/>
    <x v="411"/>
    <d v="2011-10-04T00:00:00"/>
    <s v="Standard Class"/>
    <s v="EB-14170"/>
    <s v="Evan Bailliet"/>
    <x v="0"/>
    <s v="United States"/>
    <s v="Seattle"/>
    <x v="4"/>
    <n v="98115"/>
    <x v="1"/>
    <s v="OFF-ST-10000046"/>
    <x v="1"/>
    <x v="4"/>
    <s v="Fellowes Super Stor/Drawer Files"/>
    <n v="807.75"/>
    <n v="5"/>
    <n v="0"/>
    <n v="153.4725"/>
    <x v="8"/>
  </r>
  <r>
    <n v="9732"/>
    <x v="4888"/>
    <x v="3"/>
    <x v="237"/>
    <d v="2014-11-20T00:00:00"/>
    <s v="Standard Class"/>
    <s v="JE-15715"/>
    <s v="Joe Elijah"/>
    <x v="0"/>
    <s v="United States"/>
    <s v="Los Angeles"/>
    <x v="1"/>
    <n v="90049"/>
    <x v="1"/>
    <s v="OFF-AR-10003504"/>
    <x v="1"/>
    <x v="6"/>
    <s v="Newell 347"/>
    <n v="34.24"/>
    <n v="8"/>
    <n v="0"/>
    <n v="9.9296000000000006"/>
    <x v="0"/>
  </r>
  <r>
    <n v="9733"/>
    <x v="4889"/>
    <x v="2"/>
    <x v="1071"/>
    <d v="2011-08-25T00:00:00"/>
    <s v="Standard Class"/>
    <s v="NC-18535"/>
    <s v="Nick Crebassa"/>
    <x v="1"/>
    <s v="United States"/>
    <s v="Hampton"/>
    <x v="17"/>
    <n v="23666"/>
    <x v="0"/>
    <s v="FUR-CH-10001797"/>
    <x v="0"/>
    <x v="1"/>
    <s v="Safco Chair Connectors, 6/Carton"/>
    <n v="500.24"/>
    <n v="13"/>
    <n v="0"/>
    <n v="145.06960000000001"/>
    <x v="6"/>
  </r>
  <r>
    <n v="9734"/>
    <x v="4889"/>
    <x v="2"/>
    <x v="1071"/>
    <d v="2011-08-25T00:00:00"/>
    <s v="Standard Class"/>
    <s v="NC-18535"/>
    <s v="Nick Crebassa"/>
    <x v="1"/>
    <s v="United States"/>
    <s v="Hampton"/>
    <x v="17"/>
    <n v="23666"/>
    <x v="0"/>
    <s v="OFF-PA-10000246"/>
    <x v="1"/>
    <x v="10"/>
    <s v="Riverleaf Stik-Withit Designer Note Cubes"/>
    <n v="20.12"/>
    <n v="2"/>
    <n v="0"/>
    <n v="9.2552000000000003"/>
    <x v="6"/>
  </r>
  <r>
    <n v="9735"/>
    <x v="4889"/>
    <x v="2"/>
    <x v="1071"/>
    <d v="2011-08-25T00:00:00"/>
    <s v="Standard Class"/>
    <s v="NC-18535"/>
    <s v="Nick Crebassa"/>
    <x v="1"/>
    <s v="United States"/>
    <s v="Hampton"/>
    <x v="17"/>
    <n v="23666"/>
    <x v="0"/>
    <s v="OFF-BI-10001359"/>
    <x v="1"/>
    <x v="8"/>
    <s v="GBC DocuBind TL300 Electric Binding System"/>
    <n v="896.99"/>
    <n v="1"/>
    <n v="0"/>
    <n v="421.58530000000002"/>
    <x v="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x v="0"/>
  </r>
  <r>
    <n v="9737"/>
    <x v="4891"/>
    <x v="1"/>
    <x v="685"/>
    <d v="2012-07-03T00:00:00"/>
    <s v="Standard Class"/>
    <s v="NF-18475"/>
    <s v="Neil FranzÃ¶sisch"/>
    <x v="2"/>
    <s v="United States"/>
    <s v="Omaha"/>
    <x v="8"/>
    <n v="68104"/>
    <x v="2"/>
    <s v="TEC-PH-10004667"/>
    <x v="2"/>
    <x v="7"/>
    <s v="Cisco 8x8 Inc. 6753i IP Business Phone System"/>
    <n v="269.98"/>
    <n v="2"/>
    <n v="0"/>
    <n v="72.894599999999997"/>
    <x v="1"/>
  </r>
  <r>
    <n v="9738"/>
    <x v="4892"/>
    <x v="3"/>
    <x v="633"/>
    <d v="2014-03-22T00:00:00"/>
    <s v="Standard Class"/>
    <s v="KD-16615"/>
    <s v="Ken Dana"/>
    <x v="1"/>
    <s v="United States"/>
    <s v="Los Angeles"/>
    <x v="1"/>
    <n v="90032"/>
    <x v="1"/>
    <s v="OFF-ST-10002615"/>
    <x v="1"/>
    <x v="4"/>
    <s v="Dual Level, Single-Width Filing Carts"/>
    <n v="310.12"/>
    <n v="2"/>
    <n v="0"/>
    <n v="80.631200000000007"/>
    <x v="10"/>
  </r>
  <r>
    <n v="9739"/>
    <x v="4892"/>
    <x v="3"/>
    <x v="633"/>
    <d v="2014-03-22T00:00:00"/>
    <s v="Standard Class"/>
    <s v="KD-16615"/>
    <s v="Ken Dana"/>
    <x v="1"/>
    <s v="United States"/>
    <s v="Los Angeles"/>
    <x v="1"/>
    <n v="90032"/>
    <x v="1"/>
    <s v="OFF-BI-10004236"/>
    <x v="1"/>
    <x v="8"/>
    <s v="XtraLife ClearVue Slant-D Ring Binder, White, 3&quot;"/>
    <n v="70.463999999999999"/>
    <n v="6"/>
    <n v="0.2"/>
    <n v="22.9008"/>
    <x v="10"/>
  </r>
  <r>
    <n v="9740"/>
    <x v="4892"/>
    <x v="3"/>
    <x v="633"/>
    <d v="2014-03-22T00:00:00"/>
    <s v="Standard Class"/>
    <s v="KD-16615"/>
    <s v="Ken Dana"/>
    <x v="1"/>
    <s v="United States"/>
    <s v="Los Angeles"/>
    <x v="1"/>
    <n v="90032"/>
    <x v="1"/>
    <s v="OFF-BI-10001757"/>
    <x v="1"/>
    <x v="8"/>
    <s v="Pressboard Hanging Data Binders for Unburst Sheets"/>
    <n v="19.68"/>
    <n v="5"/>
    <n v="0.2"/>
    <n v="6.8879999999999999"/>
    <x v="10"/>
  </r>
  <r>
    <n v="9741"/>
    <x v="4892"/>
    <x v="3"/>
    <x v="633"/>
    <d v="2014-03-22T00:00:00"/>
    <s v="Standard Class"/>
    <s v="KD-16615"/>
    <s v="Ken Dana"/>
    <x v="1"/>
    <s v="United States"/>
    <s v="Los Angeles"/>
    <x v="1"/>
    <n v="90032"/>
    <x v="1"/>
    <s v="OFF-AP-10001154"/>
    <x v="1"/>
    <x v="9"/>
    <s v="Bionaire Personal Warm Mist Humidifier/Vaporizer"/>
    <n v="140.66999999999999"/>
    <n v="3"/>
    <n v="0"/>
    <n v="54.8613"/>
    <x v="10"/>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x v="0"/>
  </r>
  <r>
    <n v="9743"/>
    <x v="4894"/>
    <x v="3"/>
    <x v="354"/>
    <d v="2014-12-03T00:00:00"/>
    <s v="Standard Class"/>
    <s v="EP-13915"/>
    <s v="Emily Phan"/>
    <x v="0"/>
    <s v="United States"/>
    <s v="San Diego"/>
    <x v="1"/>
    <n v="92037"/>
    <x v="1"/>
    <s v="OFF-LA-10001074"/>
    <x v="1"/>
    <x v="2"/>
    <s v="Round Specialty Laser Printer Labels"/>
    <n v="62.65"/>
    <n v="5"/>
    <n v="0"/>
    <n v="29.445499999999999"/>
    <x v="0"/>
  </r>
  <r>
    <n v="9744"/>
    <x v="4895"/>
    <x v="0"/>
    <x v="950"/>
    <d v="2013-06-23T00:00:00"/>
    <s v="Standard Class"/>
    <s v="JJ-15445"/>
    <s v="Jennifer Jackson"/>
    <x v="0"/>
    <s v="United States"/>
    <s v="Newark"/>
    <x v="13"/>
    <n v="19711"/>
    <x v="3"/>
    <s v="OFF-LA-10001641"/>
    <x v="1"/>
    <x v="2"/>
    <s v="Avery 518"/>
    <n v="9.4499999999999993"/>
    <n v="3"/>
    <n v="0"/>
    <n v="4.5359999999999996"/>
    <x v="1"/>
  </r>
  <r>
    <n v="9745"/>
    <x v="4896"/>
    <x v="3"/>
    <x v="276"/>
    <d v="2014-01-26T00:00:00"/>
    <s v="Standard Class"/>
    <s v="BE-11410"/>
    <s v="Bobby Elias"/>
    <x v="0"/>
    <s v="United States"/>
    <s v="Aurora"/>
    <x v="10"/>
    <n v="60505"/>
    <x v="2"/>
    <s v="OFF-EN-10002230"/>
    <x v="1"/>
    <x v="12"/>
    <s v="Airmail Envelopes"/>
    <n v="268.57600000000002"/>
    <n v="4"/>
    <n v="0.2"/>
    <n v="90.644400000000005"/>
    <x v="9"/>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x v="0"/>
  </r>
  <r>
    <n v="9747"/>
    <x v="4897"/>
    <x v="3"/>
    <x v="221"/>
    <d v="2014-11-25T00:00:00"/>
    <s v="Same Day"/>
    <s v="BP-11290"/>
    <s v="Beth Paige"/>
    <x v="0"/>
    <s v="United States"/>
    <s v="Los Angeles"/>
    <x v="1"/>
    <n v="90008"/>
    <x v="1"/>
    <s v="FUR-TA-10001676"/>
    <x v="0"/>
    <x v="3"/>
    <s v="Hon 61000 Series Interactive Training Tables"/>
    <n v="71.087999999999994"/>
    <n v="2"/>
    <n v="0.2"/>
    <n v="-1.7771999999999999"/>
    <x v="0"/>
  </r>
  <r>
    <n v="9748"/>
    <x v="4898"/>
    <x v="2"/>
    <x v="7"/>
    <d v="2011-11-15T00:00:00"/>
    <s v="Standard Class"/>
    <s v="BH-11710"/>
    <s v="Brosina Hoffman"/>
    <x v="0"/>
    <s v="United States"/>
    <s v="Chicago"/>
    <x v="10"/>
    <n v="60653"/>
    <x v="2"/>
    <s v="FUR-FU-10000175"/>
    <x v="0"/>
    <x v="5"/>
    <s v="DAX Wood Document Frame."/>
    <n v="10.984"/>
    <n v="2"/>
    <n v="0.6"/>
    <n v="-7.9634"/>
    <x v="0"/>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x v="0"/>
  </r>
  <r>
    <n v="9750"/>
    <x v="4899"/>
    <x v="0"/>
    <x v="758"/>
    <d v="2013-03-09T00:00:00"/>
    <s v="Standard Class"/>
    <s v="EM-13810"/>
    <s v="Eleni McCrary"/>
    <x v="1"/>
    <s v="United States"/>
    <s v="Dover"/>
    <x v="38"/>
    <n v="3820"/>
    <x v="3"/>
    <s v="TEC-AC-10002567"/>
    <x v="2"/>
    <x v="11"/>
    <s v="Logitech G602 Wireless Gaming Mouse"/>
    <n v="159.97999999999999"/>
    <n v="2"/>
    <n v="0"/>
    <n v="57.592799999999997"/>
    <x v="10"/>
  </r>
  <r>
    <n v="9751"/>
    <x v="4900"/>
    <x v="0"/>
    <x v="1228"/>
    <d v="2013-10-16T00:00:00"/>
    <s v="Standard Class"/>
    <s v="EP-13915"/>
    <s v="Emily Phan"/>
    <x v="0"/>
    <s v="United States"/>
    <s v="Chicago"/>
    <x v="10"/>
    <n v="60610"/>
    <x v="2"/>
    <s v="OFF-AR-10003183"/>
    <x v="1"/>
    <x v="6"/>
    <s v="Avery Fluorescent Highlighter Four-Color Set"/>
    <n v="5.3440000000000003"/>
    <n v="2"/>
    <n v="0.2"/>
    <n v="0.66800000000000004"/>
    <x v="2"/>
  </r>
  <r>
    <n v="9752"/>
    <x v="4900"/>
    <x v="0"/>
    <x v="1228"/>
    <d v="2013-10-16T00:00:00"/>
    <s v="Standard Class"/>
    <s v="EP-13915"/>
    <s v="Emily Phan"/>
    <x v="0"/>
    <s v="United States"/>
    <s v="Chicago"/>
    <x v="10"/>
    <n v="60610"/>
    <x v="2"/>
    <s v="OFF-AR-10001446"/>
    <x v="1"/>
    <x v="6"/>
    <s v="Newell 309"/>
    <n v="27.72"/>
    <n v="3"/>
    <n v="0.2"/>
    <n v="3.4649999999999999"/>
    <x v="2"/>
  </r>
  <r>
    <n v="9753"/>
    <x v="4901"/>
    <x v="0"/>
    <x v="949"/>
    <d v="2013-07-03T00:00:00"/>
    <s v="First Class"/>
    <s v="NZ-18565"/>
    <s v="Nick Zandusky"/>
    <x v="2"/>
    <s v="United States"/>
    <s v="Seattle"/>
    <x v="4"/>
    <n v="98115"/>
    <x v="1"/>
    <s v="OFF-BI-10000145"/>
    <x v="1"/>
    <x v="8"/>
    <s v="Zipper Ring Binder Pockets"/>
    <n v="2.496"/>
    <n v="1"/>
    <n v="0.2"/>
    <n v="0.90480000000000005"/>
    <x v="7"/>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x v="10"/>
  </r>
  <r>
    <n v="9755"/>
    <x v="4902"/>
    <x v="3"/>
    <x v="996"/>
    <d v="2014-03-30T00:00:00"/>
    <s v="Second Class"/>
    <s v="LC-16870"/>
    <s v="Lena Cacioppo"/>
    <x v="0"/>
    <s v="United States"/>
    <s v="Richmond"/>
    <x v="17"/>
    <n v="23223"/>
    <x v="0"/>
    <s v="OFF-BI-10001679"/>
    <x v="1"/>
    <x v="8"/>
    <s v="GBC Instant Index System for Binding Systems"/>
    <n v="17.760000000000002"/>
    <n v="2"/>
    <n v="0"/>
    <n v="8.8800000000000008"/>
    <x v="10"/>
  </r>
  <r>
    <n v="9756"/>
    <x v="4902"/>
    <x v="3"/>
    <x v="996"/>
    <d v="2014-03-30T00:00:00"/>
    <s v="Second Class"/>
    <s v="LC-16870"/>
    <s v="Lena Cacioppo"/>
    <x v="0"/>
    <s v="United States"/>
    <s v="Richmond"/>
    <x v="17"/>
    <n v="23223"/>
    <x v="0"/>
    <s v="OFF-ST-10001128"/>
    <x v="1"/>
    <x v="4"/>
    <s v="Carina Mini System Audio Rack, Model AR050B"/>
    <n v="332.94"/>
    <n v="3"/>
    <n v="0"/>
    <n v="9.9882000000000009"/>
    <x v="10"/>
  </r>
  <r>
    <n v="9757"/>
    <x v="4902"/>
    <x v="3"/>
    <x v="996"/>
    <d v="2014-03-30T00:00:00"/>
    <s v="Second Class"/>
    <s v="LC-16870"/>
    <s v="Lena Cacioppo"/>
    <x v="0"/>
    <s v="United States"/>
    <s v="Richmond"/>
    <x v="17"/>
    <n v="23223"/>
    <x v="0"/>
    <s v="FUR-TA-10002533"/>
    <x v="0"/>
    <x v="3"/>
    <s v="BPI Conference Tables"/>
    <n v="292.10000000000002"/>
    <n v="2"/>
    <n v="0"/>
    <n v="58.42"/>
    <x v="10"/>
  </r>
  <r>
    <n v="9758"/>
    <x v="4902"/>
    <x v="3"/>
    <x v="996"/>
    <d v="2014-03-30T00:00:00"/>
    <s v="Second Class"/>
    <s v="LC-16870"/>
    <s v="Lena Cacioppo"/>
    <x v="0"/>
    <s v="United States"/>
    <s v="Richmond"/>
    <x v="17"/>
    <n v="23223"/>
    <x v="0"/>
    <s v="TEC-PH-10004006"/>
    <x v="2"/>
    <x v="7"/>
    <s v="Panasonic KX - TS880B Telephone"/>
    <n v="206.1"/>
    <n v="5"/>
    <n v="0"/>
    <n v="55.646999999999998"/>
    <x v="10"/>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x v="10"/>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x v="0"/>
  </r>
  <r>
    <n v="9761"/>
    <x v="4904"/>
    <x v="3"/>
    <x v="259"/>
    <d v="2014-11-09T00:00:00"/>
    <s v="Standard Class"/>
    <s v="KM-16375"/>
    <s v="Katherine Murray"/>
    <x v="2"/>
    <s v="United States"/>
    <s v="Springdale"/>
    <x v="36"/>
    <n v="72762"/>
    <x v="0"/>
    <s v="OFF-AR-10000657"/>
    <x v="1"/>
    <x v="6"/>
    <s v="Binney &amp; Smith inkTank Desk Highlighter, Chisel Tip, Yellow, 12/Box"/>
    <n v="4.3"/>
    <n v="2"/>
    <n v="0"/>
    <n v="1.419"/>
    <x v="0"/>
  </r>
  <r>
    <n v="9762"/>
    <x v="4905"/>
    <x v="2"/>
    <x v="1047"/>
    <d v="2011-02-19T00:00:00"/>
    <s v="Standard Class"/>
    <s v="ML-17395"/>
    <s v="Marina Lichtenstein"/>
    <x v="1"/>
    <s v="United States"/>
    <s v="Seattle"/>
    <x v="4"/>
    <n v="98103"/>
    <x v="1"/>
    <s v="TEC-AC-10000736"/>
    <x v="2"/>
    <x v="11"/>
    <s v="Logitech G600 MMO Gaming Mouse"/>
    <n v="239.97"/>
    <n v="3"/>
    <n v="0"/>
    <n v="86.389200000000002"/>
    <x v="11"/>
  </r>
  <r>
    <n v="9763"/>
    <x v="4905"/>
    <x v="2"/>
    <x v="1047"/>
    <d v="2011-02-19T00:00:00"/>
    <s v="Standard Class"/>
    <s v="ML-17395"/>
    <s v="Marina Lichtenstein"/>
    <x v="1"/>
    <s v="United States"/>
    <s v="Seattle"/>
    <x v="4"/>
    <n v="98103"/>
    <x v="1"/>
    <s v="OFF-AP-10001293"/>
    <x v="1"/>
    <x v="9"/>
    <s v="Belkin 8 Outlet Surge Protector"/>
    <n v="81.96"/>
    <n v="2"/>
    <n v="0"/>
    <n v="22.948799999999999"/>
    <x v="11"/>
  </r>
  <r>
    <n v="9764"/>
    <x v="4905"/>
    <x v="2"/>
    <x v="1047"/>
    <d v="2011-02-19T00:00:00"/>
    <s v="Standard Class"/>
    <s v="ML-17395"/>
    <s v="Marina Lichtenstein"/>
    <x v="1"/>
    <s v="United States"/>
    <s v="Seattle"/>
    <x v="4"/>
    <n v="98103"/>
    <x v="1"/>
    <s v="OFF-SU-10000157"/>
    <x v="1"/>
    <x v="14"/>
    <s v="Compact Automatic Electric Letter Opener"/>
    <n v="238.62"/>
    <n v="2"/>
    <n v="0"/>
    <n v="4.7724000000000002"/>
    <x v="11"/>
  </r>
  <r>
    <n v="9765"/>
    <x v="4906"/>
    <x v="2"/>
    <x v="1229"/>
    <d v="2011-06-23T00:00:00"/>
    <s v="Standard Class"/>
    <s v="MC-18100"/>
    <s v="Mick Crebagga"/>
    <x v="0"/>
    <s v="United States"/>
    <s v="Los Angeles"/>
    <x v="1"/>
    <n v="90036"/>
    <x v="1"/>
    <s v="TEC-PH-10000215"/>
    <x v="2"/>
    <x v="7"/>
    <s v="Plantronics CordlessÂ Phone HeadsetÂ with In-line Volume - M214C"/>
    <n v="139.80000000000001"/>
    <n v="5"/>
    <n v="0.2"/>
    <n v="12.2325"/>
    <x v="1"/>
  </r>
  <r>
    <n v="9766"/>
    <x v="4907"/>
    <x v="3"/>
    <x v="1230"/>
    <d v="2014-03-07T00:00:00"/>
    <s v="Standard Class"/>
    <s v="DB-13660"/>
    <s v="Duane Benoit"/>
    <x v="0"/>
    <s v="United States"/>
    <s v="Middletown"/>
    <x v="29"/>
    <n v="6457"/>
    <x v="3"/>
    <s v="OFF-BI-10001757"/>
    <x v="1"/>
    <x v="8"/>
    <s v="Pressboard Hanging Data Binders for Unburst Sheets"/>
    <n v="9.84"/>
    <n v="2"/>
    <n v="0"/>
    <n v="4.7232000000000003"/>
    <x v="10"/>
  </r>
  <r>
    <n v="9767"/>
    <x v="4907"/>
    <x v="3"/>
    <x v="1230"/>
    <d v="2014-03-07T00:00:00"/>
    <s v="Standard Class"/>
    <s v="DB-13660"/>
    <s v="Duane Benoit"/>
    <x v="0"/>
    <s v="United States"/>
    <s v="Middletown"/>
    <x v="29"/>
    <n v="6457"/>
    <x v="3"/>
    <s v="OFF-PA-10002137"/>
    <x v="1"/>
    <x v="10"/>
    <s v="Southworth 100% RÃ©sumÃ© Paper, 24lb."/>
    <n v="7.78"/>
    <n v="1"/>
    <n v="0"/>
    <n v="3.5009999999999999"/>
    <x v="10"/>
  </r>
  <r>
    <n v="9768"/>
    <x v="4908"/>
    <x v="3"/>
    <x v="34"/>
    <d v="2014-12-16T00:00:00"/>
    <s v="Standard Class"/>
    <s v="LW-17215"/>
    <s v="Luke Weiss"/>
    <x v="0"/>
    <s v="United States"/>
    <s v="Grand Rapids"/>
    <x v="12"/>
    <n v="49505"/>
    <x v="2"/>
    <s v="OFF-BI-10000088"/>
    <x v="1"/>
    <x v="8"/>
    <s v="GBC Imprintable Covers"/>
    <n v="54.9"/>
    <n v="5"/>
    <n v="0"/>
    <n v="26.901"/>
    <x v="4"/>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x v="4"/>
  </r>
  <r>
    <n v="9770"/>
    <x v="4910"/>
    <x v="0"/>
    <x v="390"/>
    <d v="2013-12-01T00:00:00"/>
    <s v="Standard Class"/>
    <s v="SC-20050"/>
    <s v="Sample Company A"/>
    <x v="2"/>
    <s v="United States"/>
    <s v="Hialeah"/>
    <x v="2"/>
    <n v="33012"/>
    <x v="0"/>
    <s v="FUR-BO-10001619"/>
    <x v="0"/>
    <x v="0"/>
    <s v="O'Sullivan Cherrywood Estates Traditional Bookcase"/>
    <n v="339.92"/>
    <n v="5"/>
    <n v="0.2"/>
    <n v="8.4979999999999993"/>
    <x v="0"/>
  </r>
  <r>
    <n v="9771"/>
    <x v="4910"/>
    <x v="0"/>
    <x v="390"/>
    <d v="2013-12-01T00:00:00"/>
    <s v="Standard Class"/>
    <s v="SC-20050"/>
    <s v="Sample Company A"/>
    <x v="2"/>
    <s v="United States"/>
    <s v="Hialeah"/>
    <x v="2"/>
    <n v="33012"/>
    <x v="0"/>
    <s v="OFF-PA-10001609"/>
    <x v="1"/>
    <x v="10"/>
    <s v="Tops Wirebound Message Log Books"/>
    <n v="10.528"/>
    <n v="4"/>
    <n v="0.2"/>
    <n v="3.4216000000000002"/>
    <x v="0"/>
  </r>
  <r>
    <n v="9772"/>
    <x v="4910"/>
    <x v="0"/>
    <x v="390"/>
    <d v="2013-12-01T00:00:00"/>
    <s v="Standard Class"/>
    <s v="SC-20050"/>
    <s v="Sample Company A"/>
    <x v="2"/>
    <s v="United States"/>
    <s v="Hialeah"/>
    <x v="2"/>
    <n v="33012"/>
    <x v="0"/>
    <s v="OFF-AP-10002765"/>
    <x v="1"/>
    <x v="9"/>
    <s v="Fellowes Advanced Computer Series Surge Protectors"/>
    <n v="42.384"/>
    <n v="2"/>
    <n v="0.2"/>
    <n v="4.2384000000000004"/>
    <x v="0"/>
  </r>
  <r>
    <n v="9773"/>
    <x v="4911"/>
    <x v="0"/>
    <x v="894"/>
    <d v="2013-07-04T00:00:00"/>
    <s v="Same Day"/>
    <s v="FM-14215"/>
    <s v="Filia McAdams"/>
    <x v="1"/>
    <s v="United States"/>
    <s v="Philadelphia"/>
    <x v="9"/>
    <n v="19143"/>
    <x v="3"/>
    <s v="OFF-PA-10000167"/>
    <x v="1"/>
    <x v="10"/>
    <s v="Xerox 1925"/>
    <n v="123.92"/>
    <n v="5"/>
    <n v="0.2"/>
    <n v="38.725000000000001"/>
    <x v="7"/>
  </r>
  <r>
    <n v="9774"/>
    <x v="4912"/>
    <x v="0"/>
    <x v="190"/>
    <d v="2013-07-04T00:00:00"/>
    <s v="Standard Class"/>
    <s v="PF-19225"/>
    <s v="Phillip Flathmann"/>
    <x v="0"/>
    <s v="United States"/>
    <s v="Atlanta"/>
    <x v="32"/>
    <n v="30318"/>
    <x v="0"/>
    <s v="TEC-PH-10004434"/>
    <x v="2"/>
    <x v="7"/>
    <s v="Cisco IPÂ PhoneÂ 7961G VoIPÂ phoneÂ - Dark gray"/>
    <n v="135.94999999999999"/>
    <n v="1"/>
    <n v="0"/>
    <n v="39.4255"/>
    <x v="1"/>
  </r>
  <r>
    <n v="9775"/>
    <x v="4913"/>
    <x v="2"/>
    <x v="711"/>
    <d v="2011-07-30T00:00:00"/>
    <s v="Standard Class"/>
    <s v="LF-17185"/>
    <s v="Luke Foster"/>
    <x v="0"/>
    <s v="United States"/>
    <s v="San Antonio"/>
    <x v="5"/>
    <n v="78207"/>
    <x v="2"/>
    <s v="OFF-BI-10004995"/>
    <x v="1"/>
    <x v="8"/>
    <s v="GBC DocuBind P400 Electric Binding System"/>
    <n v="2177.5839999999998"/>
    <n v="8"/>
    <n v="0.8"/>
    <n v="-3701.8928000000001"/>
    <x v="7"/>
  </r>
  <r>
    <n v="9776"/>
    <x v="4913"/>
    <x v="2"/>
    <x v="711"/>
    <d v="2011-07-30T00:00:00"/>
    <s v="Standard Class"/>
    <s v="LF-17185"/>
    <s v="Luke Foster"/>
    <x v="0"/>
    <s v="United States"/>
    <s v="San Antonio"/>
    <x v="5"/>
    <n v="78207"/>
    <x v="2"/>
    <s v="FUR-FU-10004666"/>
    <x v="0"/>
    <x v="5"/>
    <s v="DAX Clear Channel Poster Frame"/>
    <n v="17.495999999999999"/>
    <n v="3"/>
    <n v="0.6"/>
    <n v="-10.0602"/>
    <x v="7"/>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x v="7"/>
  </r>
  <r>
    <n v="9778"/>
    <x v="4913"/>
    <x v="2"/>
    <x v="711"/>
    <d v="2011-07-30T00:00:00"/>
    <s v="Standard Class"/>
    <s v="LF-17185"/>
    <s v="Luke Foster"/>
    <x v="0"/>
    <s v="United States"/>
    <s v="San Antonio"/>
    <x v="5"/>
    <n v="78207"/>
    <x v="2"/>
    <s v="TEC-AC-10002076"/>
    <x v="2"/>
    <x v="11"/>
    <s v="Microsoft Natural Keyboard Elite"/>
    <n v="431.13600000000002"/>
    <n v="9"/>
    <n v="0.2"/>
    <n v="-26.946000000000002"/>
    <x v="7"/>
  </r>
  <r>
    <n v="9779"/>
    <x v="4913"/>
    <x v="2"/>
    <x v="711"/>
    <d v="2011-07-30T00:00:00"/>
    <s v="Standard Class"/>
    <s v="LF-17185"/>
    <s v="Luke Foster"/>
    <x v="0"/>
    <s v="United States"/>
    <s v="San Antonio"/>
    <x v="5"/>
    <n v="78207"/>
    <x v="2"/>
    <s v="OFF-BI-10001679"/>
    <x v="1"/>
    <x v="8"/>
    <s v="GBC Instant Index System for Binding Systems"/>
    <n v="8.8800000000000008"/>
    <n v="5"/>
    <n v="0.8"/>
    <n v="-13.32"/>
    <x v="7"/>
  </r>
  <r>
    <n v="9780"/>
    <x v="4913"/>
    <x v="2"/>
    <x v="711"/>
    <d v="2011-07-30T00:00:00"/>
    <s v="Standard Class"/>
    <s v="LF-17185"/>
    <s v="Luke Foster"/>
    <x v="0"/>
    <s v="United States"/>
    <s v="San Antonio"/>
    <x v="5"/>
    <n v="78207"/>
    <x v="2"/>
    <s v="OFF-AP-10003281"/>
    <x v="1"/>
    <x v="9"/>
    <s v="Acco 6 Outlet Guardian Standard Surge Suppressor"/>
    <n v="4.8360000000000003"/>
    <n v="2"/>
    <n v="0.8"/>
    <n v="-12.09"/>
    <x v="7"/>
  </r>
  <r>
    <n v="9781"/>
    <x v="4914"/>
    <x v="0"/>
    <x v="749"/>
    <d v="2013-09-19T00:00:00"/>
    <s v="Standard Class"/>
    <s v="CL-12565"/>
    <s v="Clay Ludtke"/>
    <x v="0"/>
    <s v="United States"/>
    <s v="Long Beach"/>
    <x v="15"/>
    <n v="11561"/>
    <x v="3"/>
    <s v="TEC-PH-10001944"/>
    <x v="2"/>
    <x v="7"/>
    <s v="Wi-Ex zBoost YX540 Cellular Phone Signal Booster"/>
    <n v="437.85"/>
    <n v="3"/>
    <n v="0"/>
    <n v="131.35499999999999"/>
    <x v="8"/>
  </r>
  <r>
    <n v="9782"/>
    <x v="4914"/>
    <x v="0"/>
    <x v="749"/>
    <d v="2013-09-19T00:00:00"/>
    <s v="Standard Class"/>
    <s v="CL-12565"/>
    <s v="Clay Ludtke"/>
    <x v="0"/>
    <s v="United States"/>
    <s v="Long Beach"/>
    <x v="15"/>
    <n v="11561"/>
    <x v="3"/>
    <s v="OFF-BI-10004390"/>
    <x v="1"/>
    <x v="8"/>
    <s v="GBC DocuBind 200 Manual Binding Machine"/>
    <n v="673.56799999999998"/>
    <n v="2"/>
    <n v="0.2"/>
    <n v="252.58799999999999"/>
    <x v="8"/>
  </r>
  <r>
    <n v="9783"/>
    <x v="4915"/>
    <x v="1"/>
    <x v="70"/>
    <d v="2012-06-02T00:00:00"/>
    <s v="Second Class"/>
    <s v="EM-13825"/>
    <s v="Elizabeth Moffitt"/>
    <x v="1"/>
    <s v="United States"/>
    <s v="Paterson"/>
    <x v="30"/>
    <n v="7501"/>
    <x v="3"/>
    <s v="OFF-PA-10002120"/>
    <x v="1"/>
    <x v="10"/>
    <s v="Xerox 1889"/>
    <n v="274.8"/>
    <n v="5"/>
    <n v="0"/>
    <n v="134.65199999999999"/>
    <x v="5"/>
  </r>
  <r>
    <n v="9784"/>
    <x v="4915"/>
    <x v="1"/>
    <x v="70"/>
    <d v="2012-06-02T00:00:00"/>
    <s v="Second Class"/>
    <s v="EM-13825"/>
    <s v="Elizabeth Moffitt"/>
    <x v="1"/>
    <s v="United States"/>
    <s v="Paterson"/>
    <x v="30"/>
    <n v="7501"/>
    <x v="3"/>
    <s v="OFF-ST-10004340"/>
    <x v="1"/>
    <x v="4"/>
    <s v="Fellowes Mobile File Cart, Black"/>
    <n v="62.18"/>
    <n v="1"/>
    <n v="0"/>
    <n v="16.788599999999999"/>
    <x v="5"/>
  </r>
  <r>
    <n v="9785"/>
    <x v="4915"/>
    <x v="1"/>
    <x v="70"/>
    <d v="2012-06-02T00:00:00"/>
    <s v="Second Class"/>
    <s v="EM-13825"/>
    <s v="Elizabeth Moffitt"/>
    <x v="1"/>
    <s v="United States"/>
    <s v="Paterson"/>
    <x v="30"/>
    <n v="7501"/>
    <x v="3"/>
    <s v="FUR-FU-10001847"/>
    <x v="0"/>
    <x v="5"/>
    <s v="Eldon Image Series Black Desk Accessories"/>
    <n v="8.2799999999999994"/>
    <n v="2"/>
    <n v="0"/>
    <n v="2.9807999999999999"/>
    <x v="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x v="5"/>
  </r>
  <r>
    <n v="9787"/>
    <x v="4917"/>
    <x v="2"/>
    <x v="1127"/>
    <d v="2011-11-05T00:00:00"/>
    <s v="Same Day"/>
    <s v="BG-11035"/>
    <s v="Barry Gonzalez"/>
    <x v="0"/>
    <s v="United States"/>
    <s v="Hampton"/>
    <x v="17"/>
    <n v="23666"/>
    <x v="0"/>
    <s v="FUR-CH-10004754"/>
    <x v="0"/>
    <x v="1"/>
    <s v="Global Stack Chair with Arms, Black"/>
    <n v="149.9"/>
    <n v="5"/>
    <n v="0"/>
    <n v="40.472999999999999"/>
    <x v="0"/>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x v="10"/>
  </r>
  <r>
    <n v="9789"/>
    <x v="4918"/>
    <x v="3"/>
    <x v="996"/>
    <d v="2014-04-02T00:00:00"/>
    <s v="Standard Class"/>
    <s v="CJ-12010"/>
    <s v="Caroline Jumper"/>
    <x v="0"/>
    <s v="United States"/>
    <s v="Houston"/>
    <x v="5"/>
    <n v="77070"/>
    <x v="2"/>
    <s v="FUR-CH-10004063"/>
    <x v="0"/>
    <x v="1"/>
    <s v="Global Deluxe High-Back Manager's Chair"/>
    <n v="600.55799999999999"/>
    <n v="3"/>
    <n v="0.3"/>
    <n v="-8.5793999999999997"/>
    <x v="10"/>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x v="10"/>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x v="10"/>
  </r>
  <r>
    <n v="9792"/>
    <x v="4919"/>
    <x v="2"/>
    <x v="371"/>
    <d v="2011-05-23T00:00:00"/>
    <s v="Second Class"/>
    <s v="KH-16360"/>
    <s v="Katherine Hughes"/>
    <x v="0"/>
    <s v="United States"/>
    <s v="Houston"/>
    <x v="5"/>
    <n v="77070"/>
    <x v="2"/>
    <s v="OFF-EN-10003134"/>
    <x v="1"/>
    <x v="12"/>
    <s v="Staples"/>
    <n v="56.064"/>
    <n v="6"/>
    <n v="0.2"/>
    <n v="21.024000000000001"/>
    <x v="5"/>
  </r>
  <r>
    <n v="9793"/>
    <x v="4919"/>
    <x v="2"/>
    <x v="371"/>
    <d v="2011-05-23T00:00:00"/>
    <s v="Second Class"/>
    <s v="KH-16360"/>
    <s v="Katherine Hughes"/>
    <x v="0"/>
    <s v="United States"/>
    <s v="Houston"/>
    <x v="5"/>
    <n v="77070"/>
    <x v="2"/>
    <s v="FUR-CH-10003396"/>
    <x v="0"/>
    <x v="1"/>
    <s v="Global Deluxe Steno Chair"/>
    <n v="107.77200000000001"/>
    <n v="2"/>
    <n v="0.3"/>
    <n v="-29.252400000000002"/>
    <x v="5"/>
  </r>
  <r>
    <n v="9794"/>
    <x v="4919"/>
    <x v="2"/>
    <x v="371"/>
    <d v="2011-05-23T00:00:00"/>
    <s v="Second Class"/>
    <s v="KH-16360"/>
    <s v="Katherine Hughes"/>
    <x v="0"/>
    <s v="United States"/>
    <s v="Houston"/>
    <x v="5"/>
    <n v="77070"/>
    <x v="2"/>
    <s v="OFF-PA-10001560"/>
    <x v="1"/>
    <x v="10"/>
    <s v="Adams Telephone Message Books, 5 1/4â€ x 11â€"/>
    <n v="4.8319999999999999"/>
    <n v="1"/>
    <n v="0.2"/>
    <n v="1.6308"/>
    <x v="5"/>
  </r>
  <r>
    <n v="9795"/>
    <x v="4919"/>
    <x v="2"/>
    <x v="371"/>
    <d v="2011-05-23T00:00:00"/>
    <s v="Second Class"/>
    <s v="KH-16360"/>
    <s v="Katherine Hughes"/>
    <x v="0"/>
    <s v="United States"/>
    <s v="Houston"/>
    <x v="5"/>
    <n v="77070"/>
    <x v="2"/>
    <s v="OFF-BI-10000977"/>
    <x v="1"/>
    <x v="8"/>
    <s v="Ibico Plastic Spiral Binding Combs"/>
    <n v="18.239999999999998"/>
    <n v="3"/>
    <n v="0.8"/>
    <n v="-31.007999999999999"/>
    <x v="5"/>
  </r>
  <r>
    <n v="9796"/>
    <x v="4920"/>
    <x v="0"/>
    <x v="206"/>
    <d v="2013-05-29T00:00:00"/>
    <s v="Standard Class"/>
    <s v="SH-19975"/>
    <s v="Sally Hughsby"/>
    <x v="1"/>
    <s v="United States"/>
    <s v="Chicago"/>
    <x v="10"/>
    <n v="60610"/>
    <x v="2"/>
    <s v="OFF-BI-10003429"/>
    <x v="1"/>
    <x v="8"/>
    <s v="Cardinal HOLDit! Binder Insert Strips,Extra Strips"/>
    <n v="3.798"/>
    <n v="3"/>
    <n v="0.8"/>
    <n v="-5.8868999999999998"/>
    <x v="5"/>
  </r>
  <r>
    <n v="9797"/>
    <x v="4921"/>
    <x v="1"/>
    <x v="1026"/>
    <d v="2012-01-17T00:00:00"/>
    <s v="Standard Class"/>
    <s v="CS-12490"/>
    <s v="Cindy Schnelling"/>
    <x v="1"/>
    <s v="United States"/>
    <s v="Toledo"/>
    <x v="24"/>
    <n v="43615"/>
    <x v="3"/>
    <s v="OFF-AR-10001374"/>
    <x v="1"/>
    <x v="6"/>
    <s v="BIC Brite Liner Highlighters, Chisel Tip"/>
    <n v="10.368"/>
    <n v="2"/>
    <n v="0.2"/>
    <n v="1.5551999999999999"/>
    <x v="9"/>
  </r>
  <r>
    <n v="9798"/>
    <x v="4921"/>
    <x v="1"/>
    <x v="1026"/>
    <d v="2012-01-17T00:00:00"/>
    <s v="Standard Class"/>
    <s v="CS-12490"/>
    <s v="Cindy Schnelling"/>
    <x v="1"/>
    <s v="United States"/>
    <s v="Toledo"/>
    <x v="24"/>
    <n v="43615"/>
    <x v="3"/>
    <s v="TEC-PH-10004977"/>
    <x v="2"/>
    <x v="7"/>
    <s v="GE 30524EE4"/>
    <n v="235.18799999999999"/>
    <n v="2"/>
    <n v="0.4"/>
    <n v="-43.117800000000003"/>
    <x v="9"/>
  </r>
  <r>
    <n v="9799"/>
    <x v="4921"/>
    <x v="1"/>
    <x v="1026"/>
    <d v="2012-01-17T00:00:00"/>
    <s v="Standard Class"/>
    <s v="CS-12490"/>
    <s v="Cindy Schnelling"/>
    <x v="1"/>
    <s v="United States"/>
    <s v="Toledo"/>
    <x v="24"/>
    <n v="43615"/>
    <x v="3"/>
    <s v="TEC-PH-10000912"/>
    <x v="2"/>
    <x v="7"/>
    <s v="Anker 24W Portable Micro USB Car Charger"/>
    <n v="26.376000000000001"/>
    <n v="4"/>
    <n v="0.4"/>
    <n v="2.6375999999999999"/>
    <x v="9"/>
  </r>
  <r>
    <n v="9800"/>
    <x v="4921"/>
    <x v="1"/>
    <x v="1026"/>
    <d v="2012-01-17T00:00:00"/>
    <s v="Standard Class"/>
    <s v="CS-12490"/>
    <s v="Cindy Schnelling"/>
    <x v="1"/>
    <s v="United States"/>
    <s v="Toledo"/>
    <x v="24"/>
    <n v="43615"/>
    <x v="3"/>
    <s v="TEC-AC-10000487"/>
    <x v="2"/>
    <x v="11"/>
    <s v="SanDisk Cruzer 4 GB USB Flash Drive"/>
    <n v="10.384"/>
    <n v="2"/>
    <n v="0.2"/>
    <n v="2.2065999999999999"/>
    <x v="9"/>
  </r>
  <r>
    <n v="9801"/>
    <x v="4921"/>
    <x v="1"/>
    <x v="1026"/>
    <d v="2012-01-17T00:00:00"/>
    <s v="Standard Class"/>
    <s v="CS-12490"/>
    <s v="Cindy Schnelling"/>
    <x v="1"/>
    <s v="United States"/>
    <s v="Toledo"/>
    <x v="24"/>
    <n v="43615"/>
    <x v="3"/>
    <s v="TEC-PH-10002262"/>
    <x v="2"/>
    <x v="7"/>
    <s v="LG Electronics Tone+ HBS-730 Bluetooth Headset"/>
    <n v="107.11799999999999"/>
    <n v="3"/>
    <n v="0.4"/>
    <n v="-21.4236"/>
    <x v="9"/>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x v="8"/>
  </r>
  <r>
    <n v="9803"/>
    <x v="4923"/>
    <x v="1"/>
    <x v="1074"/>
    <d v="2012-07-20T00:00:00"/>
    <s v="Second Class"/>
    <s v="PJ-19015"/>
    <s v="Pauline Johnson"/>
    <x v="0"/>
    <s v="United States"/>
    <s v="New York City"/>
    <x v="15"/>
    <n v="10024"/>
    <x v="3"/>
    <s v="OFF-BI-10004182"/>
    <x v="1"/>
    <x v="8"/>
    <s v="Economy Binders"/>
    <n v="3.3279999999999998"/>
    <n v="2"/>
    <n v="0.2"/>
    <n v="1.2063999999999999"/>
    <x v="7"/>
  </r>
  <r>
    <n v="9804"/>
    <x v="4923"/>
    <x v="1"/>
    <x v="1074"/>
    <d v="2012-07-20T00:00:00"/>
    <s v="Second Class"/>
    <s v="PJ-19015"/>
    <s v="Pauline Johnson"/>
    <x v="0"/>
    <s v="United States"/>
    <s v="New York City"/>
    <x v="15"/>
    <n v="10024"/>
    <x v="3"/>
    <s v="TEC-PH-10002468"/>
    <x v="2"/>
    <x v="7"/>
    <s v="Plantronics CS 50-USB -Â headsetÂ - Convertible, Monaural"/>
    <n v="135.99"/>
    <n v="1"/>
    <n v="0"/>
    <n v="36.717300000000002"/>
    <x v="7"/>
  </r>
  <r>
    <n v="9805"/>
    <x v="4923"/>
    <x v="1"/>
    <x v="1074"/>
    <d v="2012-07-20T00:00:00"/>
    <s v="Second Class"/>
    <s v="PJ-19015"/>
    <s v="Pauline Johnson"/>
    <x v="0"/>
    <s v="United States"/>
    <s v="New York City"/>
    <x v="15"/>
    <n v="10024"/>
    <x v="3"/>
    <s v="FUR-FU-10002364"/>
    <x v="0"/>
    <x v="5"/>
    <s v="Eldon Expressions Wood Desk Accessories, Oak"/>
    <n v="7.38"/>
    <n v="1"/>
    <n v="0"/>
    <n v="2.1402000000000001"/>
    <x v="7"/>
  </r>
  <r>
    <n v="9806"/>
    <x v="4924"/>
    <x v="0"/>
    <x v="147"/>
    <d v="2013-10-27T00:00:00"/>
    <s v="Standard Class"/>
    <s v="AP-10720"/>
    <s v="Anne Pryor"/>
    <x v="2"/>
    <s v="United States"/>
    <s v="Fort Lauderdale"/>
    <x v="2"/>
    <n v="33311"/>
    <x v="0"/>
    <s v="FUR-FU-10002878"/>
    <x v="0"/>
    <x v="5"/>
    <s v="Seth Thomas 14&quot; Day/Date Wall Clock"/>
    <n v="45.567999999999998"/>
    <n v="2"/>
    <n v="0.2"/>
    <n v="9.6831999999999994"/>
    <x v="2"/>
  </r>
  <r>
    <n v="9807"/>
    <x v="4924"/>
    <x v="0"/>
    <x v="147"/>
    <d v="2013-10-27T00:00:00"/>
    <s v="Standard Class"/>
    <s v="AP-10720"/>
    <s v="Anne Pryor"/>
    <x v="2"/>
    <s v="United States"/>
    <s v="Fort Lauderdale"/>
    <x v="2"/>
    <n v="33311"/>
    <x v="0"/>
    <s v="OFF-BI-10004817"/>
    <x v="1"/>
    <x v="8"/>
    <s v="GBC Personal VeloBind Strips"/>
    <n v="28.751999999999999"/>
    <n v="8"/>
    <n v="0.7"/>
    <n v="-21.084800000000001"/>
    <x v="2"/>
  </r>
  <r>
    <n v="9808"/>
    <x v="4925"/>
    <x v="3"/>
    <x v="944"/>
    <d v="2014-08-02T00:00:00"/>
    <s v="Second Class"/>
    <s v="JW-15955"/>
    <s v="Joni Wasserman"/>
    <x v="0"/>
    <s v="United States"/>
    <s v="Raleigh"/>
    <x v="3"/>
    <n v="27604"/>
    <x v="0"/>
    <s v="FUR-CH-10001146"/>
    <x v="0"/>
    <x v="1"/>
    <s v="Global Value Mid-Back Manager's Chair, Gray"/>
    <n v="194.84800000000001"/>
    <n v="4"/>
    <n v="0.2"/>
    <n v="12.178000000000001"/>
    <x v="7"/>
  </r>
  <r>
    <n v="9809"/>
    <x v="4926"/>
    <x v="3"/>
    <x v="246"/>
    <d v="2014-07-27T00:00:00"/>
    <s v="Standard Class"/>
    <s v="PT-19090"/>
    <s v="Pete Takahito"/>
    <x v="0"/>
    <s v="United States"/>
    <s v="Chicago"/>
    <x v="10"/>
    <n v="60623"/>
    <x v="2"/>
    <s v="OFF-BI-10001116"/>
    <x v="1"/>
    <x v="8"/>
    <s v="Wilson Jones 1&quot; Hanging DublLock Ring Binders"/>
    <n v="2.1120000000000001"/>
    <n v="2"/>
    <n v="0.8"/>
    <n v="-3.3792"/>
    <x v="7"/>
  </r>
  <r>
    <n v="9810"/>
    <x v="4927"/>
    <x v="2"/>
    <x v="845"/>
    <d v="2011-11-11T00:00:00"/>
    <s v="Second Class"/>
    <s v="TB-21595"/>
    <s v="Troy Blackwell"/>
    <x v="0"/>
    <s v="United States"/>
    <s v="Portland"/>
    <x v="21"/>
    <n v="97206"/>
    <x v="1"/>
    <s v="OFF-PA-10000304"/>
    <x v="1"/>
    <x v="10"/>
    <s v="Xerox 1995"/>
    <n v="25.92"/>
    <n v="5"/>
    <n v="0.2"/>
    <n v="9.0719999999999992"/>
    <x v="0"/>
  </r>
  <r>
    <n v="9811"/>
    <x v="4927"/>
    <x v="2"/>
    <x v="845"/>
    <d v="2011-11-11T00:00:00"/>
    <s v="Second Class"/>
    <s v="TB-21595"/>
    <s v="Troy Blackwell"/>
    <x v="0"/>
    <s v="United States"/>
    <s v="Portland"/>
    <x v="21"/>
    <n v="97206"/>
    <x v="1"/>
    <s v="OFF-AR-10002240"/>
    <x v="1"/>
    <x v="6"/>
    <s v="Panasonic KP-150 Electric Pencil Sharpener"/>
    <n v="120.768"/>
    <n v="4"/>
    <n v="0.2"/>
    <n v="9.0576000000000008"/>
    <x v="0"/>
  </r>
  <r>
    <n v="9812"/>
    <x v="4928"/>
    <x v="0"/>
    <x v="581"/>
    <d v="2013-12-01T00:00:00"/>
    <s v="First Class"/>
    <s v="CB-12025"/>
    <s v="Cassandra Brandow"/>
    <x v="0"/>
    <s v="United States"/>
    <s v="East Orange"/>
    <x v="30"/>
    <n v="7017"/>
    <x v="3"/>
    <s v="OFF-PA-10001246"/>
    <x v="1"/>
    <x v="10"/>
    <s v="Xerox 215"/>
    <n v="25.92"/>
    <n v="4"/>
    <n v="0"/>
    <n v="12.441599999999999"/>
    <x v="0"/>
  </r>
  <r>
    <n v="9813"/>
    <x v="4928"/>
    <x v="0"/>
    <x v="581"/>
    <d v="2013-12-01T00:00:00"/>
    <s v="First Class"/>
    <s v="CB-12025"/>
    <s v="Cassandra Brandow"/>
    <x v="0"/>
    <s v="United States"/>
    <s v="East Orange"/>
    <x v="30"/>
    <n v="7017"/>
    <x v="3"/>
    <s v="OFF-AR-10000658"/>
    <x v="1"/>
    <x v="6"/>
    <s v="Newell 324"/>
    <n v="34.65"/>
    <n v="3"/>
    <n v="0"/>
    <n v="9.702"/>
    <x v="0"/>
  </r>
  <r>
    <n v="9814"/>
    <x v="4928"/>
    <x v="0"/>
    <x v="581"/>
    <d v="2013-12-01T00:00:00"/>
    <s v="First Class"/>
    <s v="CB-12025"/>
    <s v="Cassandra Brandow"/>
    <x v="0"/>
    <s v="United States"/>
    <s v="East Orange"/>
    <x v="30"/>
    <n v="7017"/>
    <x v="3"/>
    <s v="OFF-PA-10000100"/>
    <x v="1"/>
    <x v="10"/>
    <s v="Xerox 1945"/>
    <n v="204.95"/>
    <n v="5"/>
    <n v="0"/>
    <n v="100.4255"/>
    <x v="0"/>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x v="0"/>
  </r>
  <r>
    <n v="9816"/>
    <x v="4929"/>
    <x v="1"/>
    <x v="1214"/>
    <d v="2012-06-12T00:00:00"/>
    <s v="Standard Class"/>
    <s v="AG-10495"/>
    <s v="Andrew Gjertsen"/>
    <x v="1"/>
    <s v="United States"/>
    <s v="Saint Petersburg"/>
    <x v="2"/>
    <n v="33710"/>
    <x v="0"/>
    <s v="OFF-PA-10002581"/>
    <x v="1"/>
    <x v="10"/>
    <s v="Xerox 1951"/>
    <n v="173.488"/>
    <n v="7"/>
    <n v="0.2"/>
    <n v="54.215000000000003"/>
    <x v="1"/>
  </r>
  <r>
    <n v="9817"/>
    <x v="4929"/>
    <x v="1"/>
    <x v="1214"/>
    <d v="2012-06-12T00:00:00"/>
    <s v="Standard Class"/>
    <s v="AG-10495"/>
    <s v="Andrew Gjertsen"/>
    <x v="1"/>
    <s v="United States"/>
    <s v="Saint Petersburg"/>
    <x v="2"/>
    <n v="33710"/>
    <x v="0"/>
    <s v="OFF-ST-10000046"/>
    <x v="1"/>
    <x v="4"/>
    <s v="Fellowes Super Stor/Drawer Files"/>
    <n v="516.96"/>
    <n v="4"/>
    <n v="0.2"/>
    <n v="-6.4619999999999997"/>
    <x v="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x v="1"/>
  </r>
  <r>
    <n v="9819"/>
    <x v="4929"/>
    <x v="1"/>
    <x v="1214"/>
    <d v="2012-06-12T00:00:00"/>
    <s v="Standard Class"/>
    <s v="AG-10495"/>
    <s v="Andrew Gjertsen"/>
    <x v="1"/>
    <s v="United States"/>
    <s v="Saint Petersburg"/>
    <x v="2"/>
    <n v="33710"/>
    <x v="0"/>
    <s v="OFF-AR-10003856"/>
    <x v="1"/>
    <x v="6"/>
    <s v="Newell 344"/>
    <n v="4.4480000000000004"/>
    <n v="2"/>
    <n v="0.2"/>
    <n v="0.33360000000000001"/>
    <x v="1"/>
  </r>
  <r>
    <n v="9820"/>
    <x v="4929"/>
    <x v="1"/>
    <x v="1214"/>
    <d v="2012-06-12T00:00:00"/>
    <s v="Standard Class"/>
    <s v="AG-10495"/>
    <s v="Andrew Gjertsen"/>
    <x v="1"/>
    <s v="United States"/>
    <s v="Saint Petersburg"/>
    <x v="2"/>
    <n v="33710"/>
    <x v="0"/>
    <s v="OFF-LA-10001982"/>
    <x v="1"/>
    <x v="2"/>
    <s v="Smead Alpha-Z Color-Coded Name Labels First Letter Starter Set"/>
    <n v="9"/>
    <n v="3"/>
    <n v="0.2"/>
    <n v="3.15"/>
    <x v="1"/>
  </r>
  <r>
    <n v="9821"/>
    <x v="4929"/>
    <x v="1"/>
    <x v="1214"/>
    <d v="2012-06-12T00:00:00"/>
    <s v="Standard Class"/>
    <s v="AG-10495"/>
    <s v="Andrew Gjertsen"/>
    <x v="1"/>
    <s v="United States"/>
    <s v="Saint Petersburg"/>
    <x v="2"/>
    <n v="33710"/>
    <x v="0"/>
    <s v="OFF-PA-10001215"/>
    <x v="1"/>
    <x v="10"/>
    <s v="Xerox 1963"/>
    <n v="42.24"/>
    <n v="10"/>
    <n v="0.2"/>
    <n v="13.2"/>
    <x v="1"/>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x v="1"/>
  </r>
  <r>
    <n v="9823"/>
    <x v="4930"/>
    <x v="2"/>
    <x v="860"/>
    <d v="2011-08-19T00:00:00"/>
    <s v="Standard Class"/>
    <s v="BD-11605"/>
    <s v="Brian Dahlen"/>
    <x v="0"/>
    <s v="United States"/>
    <s v="San Francisco"/>
    <x v="1"/>
    <n v="94122"/>
    <x v="1"/>
    <s v="OFF-AP-10003287"/>
    <x v="1"/>
    <x v="9"/>
    <s v="Tripp Lite TLP810NET Broadband Surge for Modem/Fax"/>
    <n v="152.91"/>
    <n v="3"/>
    <n v="0"/>
    <n v="42.814799999999998"/>
    <x v="6"/>
  </r>
  <r>
    <n v="9824"/>
    <x v="4930"/>
    <x v="2"/>
    <x v="860"/>
    <d v="2011-08-19T00:00:00"/>
    <s v="Standard Class"/>
    <s v="BD-11605"/>
    <s v="Brian Dahlen"/>
    <x v="0"/>
    <s v="United States"/>
    <s v="San Francisco"/>
    <x v="1"/>
    <n v="94122"/>
    <x v="1"/>
    <s v="OFF-PA-10000167"/>
    <x v="1"/>
    <x v="10"/>
    <s v="Xerox 1925"/>
    <n v="92.94"/>
    <n v="3"/>
    <n v="0"/>
    <n v="41.823"/>
    <x v="6"/>
  </r>
  <r>
    <n v="9825"/>
    <x v="4930"/>
    <x v="2"/>
    <x v="860"/>
    <d v="2011-08-19T00:00:00"/>
    <s v="Standard Class"/>
    <s v="BD-11605"/>
    <s v="Brian Dahlen"/>
    <x v="0"/>
    <s v="United States"/>
    <s v="San Francisco"/>
    <x v="1"/>
    <n v="94122"/>
    <x v="1"/>
    <s v="OFF-BI-10002309"/>
    <x v="1"/>
    <x v="8"/>
    <s v="Avery Heavy-Duty EZD  Binder With Locking Rings"/>
    <n v="17.856000000000002"/>
    <n v="4"/>
    <n v="0.2"/>
    <n v="6.2496"/>
    <x v="6"/>
  </r>
  <r>
    <n v="9826"/>
    <x v="4930"/>
    <x v="2"/>
    <x v="860"/>
    <d v="2011-08-19T00:00:00"/>
    <s v="Standard Class"/>
    <s v="BD-11605"/>
    <s v="Brian Dahlen"/>
    <x v="0"/>
    <s v="United States"/>
    <s v="San Francisco"/>
    <x v="1"/>
    <n v="94122"/>
    <x v="1"/>
    <s v="OFF-BI-10003638"/>
    <x v="1"/>
    <x v="8"/>
    <s v="GBC Durable Plastic Covers"/>
    <n v="46.44"/>
    <n v="3"/>
    <n v="0.2"/>
    <n v="15.093"/>
    <x v="6"/>
  </r>
  <r>
    <n v="9827"/>
    <x v="4930"/>
    <x v="2"/>
    <x v="860"/>
    <d v="2011-08-19T00:00:00"/>
    <s v="Standard Class"/>
    <s v="BD-11605"/>
    <s v="Brian Dahlen"/>
    <x v="0"/>
    <s v="United States"/>
    <s v="San Francisco"/>
    <x v="1"/>
    <n v="94122"/>
    <x v="1"/>
    <s v="FUR-CH-10003833"/>
    <x v="0"/>
    <x v="1"/>
    <s v="Novimex Fabric Task Chair"/>
    <n v="195.136"/>
    <n v="4"/>
    <n v="0.2"/>
    <n v="-12.196"/>
    <x v="6"/>
  </r>
  <r>
    <n v="9828"/>
    <x v="4931"/>
    <x v="3"/>
    <x v="249"/>
    <d v="2014-06-27T00:00:00"/>
    <s v="Standard Class"/>
    <s v="JS-15685"/>
    <s v="Jim Sink"/>
    <x v="1"/>
    <s v="United States"/>
    <s v="New York City"/>
    <x v="15"/>
    <n v="10035"/>
    <x v="3"/>
    <s v="OFF-ST-10001511"/>
    <x v="1"/>
    <x v="4"/>
    <s v="Space Solutions Commercial Steel Shelving"/>
    <n v="129.30000000000001"/>
    <n v="2"/>
    <n v="0"/>
    <n v="6.4649999999999999"/>
    <x v="1"/>
  </r>
  <r>
    <n v="9829"/>
    <x v="4931"/>
    <x v="3"/>
    <x v="249"/>
    <d v="2014-06-27T00:00:00"/>
    <s v="Standard Class"/>
    <s v="JS-15685"/>
    <s v="Jim Sink"/>
    <x v="1"/>
    <s v="United States"/>
    <s v="New York City"/>
    <x v="15"/>
    <n v="10035"/>
    <x v="3"/>
    <s v="OFF-BI-10004728"/>
    <x v="1"/>
    <x v="8"/>
    <s v="Wilson Jones Turn Tabs Binder Tool for Ring Binders"/>
    <n v="11.568"/>
    <n v="3"/>
    <n v="0.2"/>
    <n v="3.7595999999999998"/>
    <x v="1"/>
  </r>
  <r>
    <n v="9830"/>
    <x v="4932"/>
    <x v="3"/>
    <x v="11"/>
    <d v="2014-07-24T00:00:00"/>
    <s v="Standard Class"/>
    <s v="NF-18385"/>
    <s v="Natalie Fritzler"/>
    <x v="0"/>
    <s v="United States"/>
    <s v="Charlotte"/>
    <x v="3"/>
    <n v="28205"/>
    <x v="0"/>
    <s v="FUR-CH-10004218"/>
    <x v="0"/>
    <x v="1"/>
    <s v="Global Fabric Manager's Chair, Dark Gray"/>
    <n v="242.352"/>
    <n v="3"/>
    <n v="0.2"/>
    <n v="15.147"/>
    <x v="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x v="4"/>
  </r>
  <r>
    <n v="9832"/>
    <x v="4933"/>
    <x v="2"/>
    <x v="757"/>
    <d v="2011-12-18T00:00:00"/>
    <s v="Second Class"/>
    <s v="SC-20305"/>
    <s v="Sean Christensen"/>
    <x v="0"/>
    <s v="United States"/>
    <s v="Beaumont"/>
    <x v="5"/>
    <n v="77705"/>
    <x v="2"/>
    <s v="FUR-FU-10001706"/>
    <x v="0"/>
    <x v="5"/>
    <s v="Longer-Life Soft White Bulbs"/>
    <n v="8.6240000000000006"/>
    <n v="7"/>
    <n v="0.6"/>
    <n v="-2.5872000000000002"/>
    <x v="4"/>
  </r>
  <r>
    <n v="9833"/>
    <x v="4934"/>
    <x v="2"/>
    <x v="598"/>
    <d v="2011-05-22T00:00:00"/>
    <s v="Second Class"/>
    <s v="GA-14515"/>
    <s v="George Ashbrook"/>
    <x v="0"/>
    <s v="United States"/>
    <s v="Dallas"/>
    <x v="5"/>
    <n v="75220"/>
    <x v="2"/>
    <s v="OFF-PA-10001526"/>
    <x v="1"/>
    <x v="10"/>
    <s v="Xerox 1949"/>
    <n v="3.984"/>
    <n v="1"/>
    <n v="0.2"/>
    <n v="1.4441999999999999"/>
    <x v="5"/>
  </r>
  <r>
    <n v="9834"/>
    <x v="4935"/>
    <x v="3"/>
    <x v="32"/>
    <d v="2014-09-20T00:00:00"/>
    <s v="Standard Class"/>
    <s v="CY-12745"/>
    <s v="Craig Yedwab"/>
    <x v="1"/>
    <s v="United States"/>
    <s v="Springfield"/>
    <x v="24"/>
    <n v="45503"/>
    <x v="3"/>
    <s v="TEC-AC-10002001"/>
    <x v="2"/>
    <x v="11"/>
    <s v="Logitech Wireless Gaming Headset G930"/>
    <n v="895.94399999999996"/>
    <n v="7"/>
    <n v="0.2"/>
    <n v="190.38810000000001"/>
    <x v="8"/>
  </r>
  <r>
    <n v="9835"/>
    <x v="4936"/>
    <x v="0"/>
    <x v="1155"/>
    <d v="2013-10-13T00:00:00"/>
    <s v="First Class"/>
    <s v="WB-21850"/>
    <s v="William Brown"/>
    <x v="0"/>
    <s v="United States"/>
    <s v="La Porte"/>
    <x v="5"/>
    <n v="77571"/>
    <x v="2"/>
    <s v="FUR-FU-10004963"/>
    <x v="0"/>
    <x v="5"/>
    <s v="Eldon 400 Class Desk Accessories, Black Carbon"/>
    <n v="14"/>
    <n v="4"/>
    <n v="0.6"/>
    <n v="-6.3"/>
    <x v="2"/>
  </r>
  <r>
    <n v="9836"/>
    <x v="4936"/>
    <x v="0"/>
    <x v="1155"/>
    <d v="2013-10-13T00:00:00"/>
    <s v="First Class"/>
    <s v="WB-21850"/>
    <s v="William Brown"/>
    <x v="0"/>
    <s v="United States"/>
    <s v="La Porte"/>
    <x v="5"/>
    <n v="77571"/>
    <x v="2"/>
    <s v="OFF-BI-10001597"/>
    <x v="1"/>
    <x v="8"/>
    <s v="Wilson Jones Ledger-Size, Piano-Hinge Binder, 2&quot;, Blue"/>
    <n v="16.391999999999999"/>
    <n v="2"/>
    <n v="0.8"/>
    <n v="-26.2272"/>
    <x v="2"/>
  </r>
  <r>
    <n v="9837"/>
    <x v="4937"/>
    <x v="0"/>
    <x v="477"/>
    <d v="2013-10-02T00:00:00"/>
    <s v="Standard Class"/>
    <s v="DL-12865"/>
    <s v="Dan Lawera"/>
    <x v="0"/>
    <s v="United States"/>
    <s v="Long Beach"/>
    <x v="1"/>
    <n v="90805"/>
    <x v="1"/>
    <s v="OFF-PA-10000141"/>
    <x v="1"/>
    <x v="10"/>
    <s v="Ampad Evidence Wirebond Steno Books, 6&quot; x 9&quot;"/>
    <n v="10.9"/>
    <n v="5"/>
    <n v="0"/>
    <n v="5.1230000000000002"/>
    <x v="8"/>
  </r>
  <r>
    <n v="9838"/>
    <x v="4937"/>
    <x v="0"/>
    <x v="477"/>
    <d v="2013-10-02T00:00:00"/>
    <s v="Standard Class"/>
    <s v="DL-12865"/>
    <s v="Dan Lawera"/>
    <x v="0"/>
    <s v="United States"/>
    <s v="Long Beach"/>
    <x v="1"/>
    <n v="90805"/>
    <x v="1"/>
    <s v="OFF-LA-10003923"/>
    <x v="1"/>
    <x v="2"/>
    <s v="Alphabetical Labels for Top Tab Filing"/>
    <n v="29.6"/>
    <n v="2"/>
    <n v="0"/>
    <n v="14.8"/>
    <x v="8"/>
  </r>
  <r>
    <n v="9839"/>
    <x v="4937"/>
    <x v="0"/>
    <x v="477"/>
    <d v="2013-10-02T00:00:00"/>
    <s v="Standard Class"/>
    <s v="DL-12865"/>
    <s v="Dan Lawera"/>
    <x v="0"/>
    <s v="United States"/>
    <s v="Long Beach"/>
    <x v="1"/>
    <n v="90805"/>
    <x v="1"/>
    <s v="OFF-LA-10001771"/>
    <x v="1"/>
    <x v="2"/>
    <s v="Avery 513"/>
    <n v="4.9800000000000004"/>
    <n v="1"/>
    <n v="0"/>
    <n v="2.2907999999999999"/>
    <x v="8"/>
  </r>
  <r>
    <n v="9840"/>
    <x v="4937"/>
    <x v="0"/>
    <x v="477"/>
    <d v="2013-10-02T00:00:00"/>
    <s v="Standard Class"/>
    <s v="DL-12865"/>
    <s v="Dan Lawera"/>
    <x v="0"/>
    <s v="United States"/>
    <s v="Long Beach"/>
    <x v="1"/>
    <n v="90805"/>
    <x v="1"/>
    <s v="TEC-CO-10001943"/>
    <x v="2"/>
    <x v="16"/>
    <s v="Canon PC-428 Personal Copier"/>
    <n v="479.976"/>
    <n v="3"/>
    <n v="0.2"/>
    <n v="161.99189999999999"/>
    <x v="8"/>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x v="8"/>
  </r>
  <r>
    <n v="9842"/>
    <x v="4937"/>
    <x v="0"/>
    <x v="477"/>
    <d v="2013-10-02T00:00:00"/>
    <s v="Standard Class"/>
    <s v="DL-12865"/>
    <s v="Dan Lawera"/>
    <x v="0"/>
    <s v="United States"/>
    <s v="Long Beach"/>
    <x v="1"/>
    <n v="90805"/>
    <x v="1"/>
    <s v="OFF-AR-10002255"/>
    <x v="1"/>
    <x v="6"/>
    <s v="Newell 346"/>
    <n v="5.76"/>
    <n v="2"/>
    <n v="0"/>
    <n v="1.6704000000000001"/>
    <x v="8"/>
  </r>
  <r>
    <n v="9843"/>
    <x v="4937"/>
    <x v="0"/>
    <x v="477"/>
    <d v="2013-10-02T00:00:00"/>
    <s v="Standard Class"/>
    <s v="DL-12865"/>
    <s v="Dan Lawera"/>
    <x v="0"/>
    <s v="United States"/>
    <s v="Long Beach"/>
    <x v="1"/>
    <n v="90805"/>
    <x v="1"/>
    <s v="FUR-CH-10000665"/>
    <x v="0"/>
    <x v="1"/>
    <s v="Global Airflow Leather Mesh Back Chair, Black"/>
    <n v="483.13600000000002"/>
    <n v="4"/>
    <n v="0.2"/>
    <n v="60.392000000000003"/>
    <x v="8"/>
  </r>
  <r>
    <n v="9844"/>
    <x v="4938"/>
    <x v="2"/>
    <x v="561"/>
    <d v="2011-06-06T00:00:00"/>
    <s v="First Class"/>
    <s v="RE-19450"/>
    <s v="Richard Eichhorn"/>
    <x v="0"/>
    <s v="United States"/>
    <s v="Decatur"/>
    <x v="10"/>
    <n v="62521"/>
    <x v="2"/>
    <s v="OFF-LA-10001771"/>
    <x v="1"/>
    <x v="2"/>
    <s v="Avery 513"/>
    <n v="15.936"/>
    <n v="4"/>
    <n v="0.2"/>
    <n v="5.1791999999999998"/>
    <x v="1"/>
  </r>
  <r>
    <n v="9845"/>
    <x v="4938"/>
    <x v="2"/>
    <x v="561"/>
    <d v="2011-06-06T00:00:00"/>
    <s v="First Class"/>
    <s v="RE-19450"/>
    <s v="Richard Eichhorn"/>
    <x v="0"/>
    <s v="United States"/>
    <s v="Decatur"/>
    <x v="10"/>
    <n v="62521"/>
    <x v="2"/>
    <s v="FUR-FU-10001475"/>
    <x v="0"/>
    <x v="5"/>
    <s v="Contract Clock, 14&quot;, Brown"/>
    <n v="61.543999999999997"/>
    <n v="7"/>
    <n v="0.6"/>
    <n v="-40.003599999999999"/>
    <x v="1"/>
  </r>
  <r>
    <n v="9846"/>
    <x v="4938"/>
    <x v="2"/>
    <x v="561"/>
    <d v="2011-06-06T00:00:00"/>
    <s v="First Class"/>
    <s v="RE-19450"/>
    <s v="Richard Eichhorn"/>
    <x v="0"/>
    <s v="United States"/>
    <s v="Decatur"/>
    <x v="10"/>
    <n v="62521"/>
    <x v="2"/>
    <s v="OFF-ST-10000877"/>
    <x v="1"/>
    <x v="4"/>
    <s v="Recycled Steel Personal File for Standard File Folders"/>
    <n v="132.696"/>
    <n v="3"/>
    <n v="0.2"/>
    <n v="9.9521999999999995"/>
    <x v="1"/>
  </r>
  <r>
    <n v="9847"/>
    <x v="4939"/>
    <x v="3"/>
    <x v="264"/>
    <d v="2014-09-05T00:00:00"/>
    <s v="Second Class"/>
    <s v="MH-17290"/>
    <s v="Marc Harrigan"/>
    <x v="2"/>
    <s v="United States"/>
    <s v="Los Angeles"/>
    <x v="1"/>
    <n v="90008"/>
    <x v="1"/>
    <s v="OFF-AP-10001492"/>
    <x v="1"/>
    <x v="9"/>
    <s v="Acco Six-Outlet Power Strip, 4' Cord Length"/>
    <n v="43.1"/>
    <n v="5"/>
    <n v="0"/>
    <n v="11.206"/>
    <x v="8"/>
  </r>
  <r>
    <n v="9848"/>
    <x v="4939"/>
    <x v="3"/>
    <x v="264"/>
    <d v="2014-09-05T00:00:00"/>
    <s v="Second Class"/>
    <s v="MH-17290"/>
    <s v="Marc Harrigan"/>
    <x v="2"/>
    <s v="United States"/>
    <s v="Los Angeles"/>
    <x v="1"/>
    <n v="90008"/>
    <x v="1"/>
    <s v="FUR-FU-10004188"/>
    <x v="0"/>
    <x v="5"/>
    <s v="Luxo Professional Combination Clamp-On Lamps"/>
    <n v="511.5"/>
    <n v="5"/>
    <n v="0"/>
    <n v="132.99"/>
    <x v="8"/>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x v="8"/>
  </r>
  <r>
    <n v="9850"/>
    <x v="4940"/>
    <x v="2"/>
    <x v="791"/>
    <d v="2011-04-18T00:00:00"/>
    <s v="Standard Class"/>
    <s v="EH-13765"/>
    <s v="Edward Hooks"/>
    <x v="1"/>
    <s v="United States"/>
    <s v="Lodi"/>
    <x v="1"/>
    <n v="95240"/>
    <x v="1"/>
    <s v="OFF-AR-10002987"/>
    <x v="1"/>
    <x v="6"/>
    <s v="Prismacolor Color Pencil Set"/>
    <n v="39.68"/>
    <n v="2"/>
    <n v="0"/>
    <n v="16.268799999999999"/>
    <x v="3"/>
  </r>
  <r>
    <n v="9851"/>
    <x v="4941"/>
    <x v="0"/>
    <x v="440"/>
    <d v="2013-05-07T00:00:00"/>
    <s v="Standard Class"/>
    <s v="EH-13765"/>
    <s v="Edward Hooks"/>
    <x v="1"/>
    <s v="United States"/>
    <s v="New York City"/>
    <x v="15"/>
    <n v="10009"/>
    <x v="3"/>
    <s v="FUR-FU-10000732"/>
    <x v="0"/>
    <x v="5"/>
    <s v="Eldon 200 Class Desk Accessories"/>
    <n v="12.56"/>
    <n v="2"/>
    <n v="0"/>
    <n v="4.0191999999999997"/>
    <x v="5"/>
  </r>
  <r>
    <n v="9852"/>
    <x v="4941"/>
    <x v="0"/>
    <x v="440"/>
    <d v="2013-05-07T00:00:00"/>
    <s v="Standard Class"/>
    <s v="EH-13765"/>
    <s v="Edward Hooks"/>
    <x v="1"/>
    <s v="United States"/>
    <s v="New York City"/>
    <x v="15"/>
    <n v="10009"/>
    <x v="3"/>
    <s v="OFF-BI-10001670"/>
    <x v="1"/>
    <x v="8"/>
    <s v="Vinyl Sectional Post Binders"/>
    <n v="90.48"/>
    <n v="3"/>
    <n v="0.2"/>
    <n v="33.93"/>
    <x v="5"/>
  </r>
  <r>
    <n v="9853"/>
    <x v="4941"/>
    <x v="0"/>
    <x v="440"/>
    <d v="2013-05-07T00:00:00"/>
    <s v="Standard Class"/>
    <s v="EH-13765"/>
    <s v="Edward Hooks"/>
    <x v="1"/>
    <s v="United States"/>
    <s v="New York City"/>
    <x v="15"/>
    <n v="10009"/>
    <x v="3"/>
    <s v="OFF-PA-10000533"/>
    <x v="1"/>
    <x v="10"/>
    <s v="Southworth Parchment Paper &amp; Envelopes"/>
    <n v="13.08"/>
    <n v="2"/>
    <n v="0"/>
    <n v="6.0167999999999999"/>
    <x v="5"/>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x v="5"/>
  </r>
  <r>
    <n v="9855"/>
    <x v="4942"/>
    <x v="3"/>
    <x v="249"/>
    <d v="2014-06-24T00:00:00"/>
    <s v="Standard Class"/>
    <s v="GA-14515"/>
    <s v="George Ashbrook"/>
    <x v="0"/>
    <s v="United States"/>
    <s v="San Francisco"/>
    <x v="1"/>
    <n v="94109"/>
    <x v="1"/>
    <s v="FUR-FU-10002396"/>
    <x v="0"/>
    <x v="5"/>
    <s v="DAX Copper Panel Document Frame, 5 x 7 Size"/>
    <n v="50.32"/>
    <n v="4"/>
    <n v="0"/>
    <n v="21.134399999999999"/>
    <x v="1"/>
  </r>
  <r>
    <n v="9856"/>
    <x v="4942"/>
    <x v="3"/>
    <x v="249"/>
    <d v="2014-06-24T00:00:00"/>
    <s v="Standard Class"/>
    <s v="GA-14515"/>
    <s v="George Ashbrook"/>
    <x v="0"/>
    <s v="United States"/>
    <s v="San Francisco"/>
    <x v="1"/>
    <n v="94109"/>
    <x v="1"/>
    <s v="OFF-PA-10004438"/>
    <x v="1"/>
    <x v="10"/>
    <s v="Xerox 1907"/>
    <n v="24.56"/>
    <n v="2"/>
    <n v="0"/>
    <n v="11.543200000000001"/>
    <x v="1"/>
  </r>
  <r>
    <n v="9857"/>
    <x v="4943"/>
    <x v="2"/>
    <x v="1232"/>
    <d v="2011-11-11T00:00:00"/>
    <s v="Standard Class"/>
    <s v="GA-14515"/>
    <s v="George Ashbrook"/>
    <x v="0"/>
    <s v="United States"/>
    <s v="Columbus"/>
    <x v="32"/>
    <n v="31907"/>
    <x v="0"/>
    <s v="OFF-PA-10000587"/>
    <x v="1"/>
    <x v="10"/>
    <s v="Array Parchment Paper, Assorted Colors"/>
    <n v="43.68"/>
    <n v="6"/>
    <n v="0"/>
    <n v="20.9664"/>
    <x v="0"/>
  </r>
  <r>
    <n v="9858"/>
    <x v="4944"/>
    <x v="1"/>
    <x v="514"/>
    <d v="2012-03-30T00:00:00"/>
    <s v="Standard Class"/>
    <s v="EB-13840"/>
    <s v="Ellis Ballard"/>
    <x v="1"/>
    <s v="United States"/>
    <s v="Seattle"/>
    <x v="4"/>
    <n v="98103"/>
    <x v="1"/>
    <s v="FUR-TA-10001889"/>
    <x v="0"/>
    <x v="3"/>
    <s v="Bush Advantage Collection Racetrack Conference Table"/>
    <n v="3393.68"/>
    <n v="8"/>
    <n v="0"/>
    <n v="610.86239999999998"/>
    <x v="10"/>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x v="9"/>
  </r>
  <r>
    <n v="9860"/>
    <x v="4945"/>
    <x v="3"/>
    <x v="424"/>
    <d v="2014-01-21T00:00:00"/>
    <s v="Standard Class"/>
    <s v="HR-14770"/>
    <s v="Hallie Redmond"/>
    <x v="2"/>
    <s v="United States"/>
    <s v="Richmond"/>
    <x v="14"/>
    <n v="47374"/>
    <x v="2"/>
    <s v="OFF-FA-10003472"/>
    <x v="1"/>
    <x v="13"/>
    <s v="Bagged Rubber Bands"/>
    <n v="2.52"/>
    <n v="2"/>
    <n v="0"/>
    <n v="0.1008"/>
    <x v="9"/>
  </r>
  <r>
    <n v="9861"/>
    <x v="4945"/>
    <x v="3"/>
    <x v="424"/>
    <d v="2014-01-21T00:00:00"/>
    <s v="Standard Class"/>
    <s v="HR-14770"/>
    <s v="Hallie Redmond"/>
    <x v="2"/>
    <s v="United States"/>
    <s v="Richmond"/>
    <x v="14"/>
    <n v="47374"/>
    <x v="2"/>
    <s v="TEC-PH-10000169"/>
    <x v="2"/>
    <x v="7"/>
    <s v="ARKON Windshield Dashboard Air Vent Car Mount Holder"/>
    <n v="67.8"/>
    <n v="4"/>
    <n v="0"/>
    <n v="1.3560000000000001"/>
    <x v="9"/>
  </r>
  <r>
    <n v="9862"/>
    <x v="4945"/>
    <x v="3"/>
    <x v="424"/>
    <d v="2014-01-21T00:00:00"/>
    <s v="Standard Class"/>
    <s v="HR-14770"/>
    <s v="Hallie Redmond"/>
    <x v="2"/>
    <s v="United States"/>
    <s v="Richmond"/>
    <x v="14"/>
    <n v="47374"/>
    <x v="2"/>
    <s v="OFF-ST-10002562"/>
    <x v="1"/>
    <x v="4"/>
    <s v="Staples"/>
    <n v="18.760000000000002"/>
    <n v="2"/>
    <n v="0"/>
    <n v="5.2527999999999997"/>
    <x v="9"/>
  </r>
  <r>
    <n v="9863"/>
    <x v="4945"/>
    <x v="3"/>
    <x v="424"/>
    <d v="2014-01-21T00:00:00"/>
    <s v="Standard Class"/>
    <s v="HR-14770"/>
    <s v="Hallie Redmond"/>
    <x v="2"/>
    <s v="United States"/>
    <s v="Richmond"/>
    <x v="14"/>
    <n v="47374"/>
    <x v="2"/>
    <s v="TEC-AC-10001445"/>
    <x v="2"/>
    <x v="11"/>
    <s v="ImationÂ USB 2.0 SwivelÂ Flash DriveÂ USBÂ flash driveÂ - 4 GB - Pink"/>
    <n v="12.12"/>
    <n v="4"/>
    <n v="0"/>
    <n v="2.5451999999999999"/>
    <x v="9"/>
  </r>
  <r>
    <n v="9864"/>
    <x v="4945"/>
    <x v="3"/>
    <x v="424"/>
    <d v="2014-01-21T00:00:00"/>
    <s v="Standard Class"/>
    <s v="HR-14770"/>
    <s v="Hallie Redmond"/>
    <x v="2"/>
    <s v="United States"/>
    <s v="Richmond"/>
    <x v="14"/>
    <n v="47374"/>
    <x v="2"/>
    <s v="OFF-PA-10004156"/>
    <x v="1"/>
    <x v="10"/>
    <s v="Xerox 188"/>
    <n v="11.34"/>
    <n v="1"/>
    <n v="0"/>
    <n v="5.5566000000000004"/>
    <x v="9"/>
  </r>
  <r>
    <n v="9865"/>
    <x v="4945"/>
    <x v="3"/>
    <x v="424"/>
    <d v="2014-01-21T00:00:00"/>
    <s v="Standard Class"/>
    <s v="HR-14770"/>
    <s v="Hallie Redmond"/>
    <x v="2"/>
    <s v="United States"/>
    <s v="Richmond"/>
    <x v="14"/>
    <n v="47374"/>
    <x v="2"/>
    <s v="TEC-AC-10004469"/>
    <x v="2"/>
    <x v="11"/>
    <s v="Microsoft Sculpt Comfort Mouse"/>
    <n v="159.80000000000001"/>
    <n v="4"/>
    <n v="0"/>
    <n v="70.311999999999998"/>
    <x v="9"/>
  </r>
  <r>
    <n v="9866"/>
    <x v="4945"/>
    <x v="3"/>
    <x v="424"/>
    <d v="2014-01-21T00:00:00"/>
    <s v="Standard Class"/>
    <s v="HR-14770"/>
    <s v="Hallie Redmond"/>
    <x v="2"/>
    <s v="United States"/>
    <s v="Richmond"/>
    <x v="14"/>
    <n v="47374"/>
    <x v="2"/>
    <s v="FUR-FU-10001037"/>
    <x v="0"/>
    <x v="5"/>
    <s v="DAX Charcoal/Nickel-Tone Document Frame, 5 x 7"/>
    <n v="18.96"/>
    <n v="2"/>
    <n v="0"/>
    <n v="8.532"/>
    <x v="9"/>
  </r>
  <r>
    <n v="9867"/>
    <x v="4946"/>
    <x v="1"/>
    <x v="514"/>
    <d v="2012-03-28T00:00:00"/>
    <s v="Second Class"/>
    <s v="SM-20950"/>
    <s v="Suzanne McNair"/>
    <x v="1"/>
    <s v="United States"/>
    <s v="New York City"/>
    <x v="15"/>
    <n v="10009"/>
    <x v="3"/>
    <s v="OFF-ST-10002615"/>
    <x v="1"/>
    <x v="4"/>
    <s v="Dual Level, Single-Width Filing Carts"/>
    <n v="1085.42"/>
    <n v="7"/>
    <n v="0"/>
    <n v="282.20920000000001"/>
    <x v="10"/>
  </r>
  <r>
    <n v="9868"/>
    <x v="4946"/>
    <x v="1"/>
    <x v="514"/>
    <d v="2012-03-28T00:00:00"/>
    <s v="Second Class"/>
    <s v="SM-20950"/>
    <s v="Suzanne McNair"/>
    <x v="1"/>
    <s v="United States"/>
    <s v="New York City"/>
    <x v="15"/>
    <n v="10009"/>
    <x v="3"/>
    <s v="OFF-AP-10000595"/>
    <x v="1"/>
    <x v="9"/>
    <s v="Disposable Triple-Filter Dust Bags"/>
    <n v="13.11"/>
    <n v="3"/>
    <n v="0"/>
    <n v="3.4085999999999999"/>
    <x v="10"/>
  </r>
  <r>
    <n v="9869"/>
    <x v="4947"/>
    <x v="2"/>
    <x v="301"/>
    <d v="2011-11-03T00:00:00"/>
    <s v="First Class"/>
    <s v="EA-14035"/>
    <s v="Erin Ashbrook"/>
    <x v="1"/>
    <s v="United States"/>
    <s v="Mason"/>
    <x v="24"/>
    <n v="45040"/>
    <x v="3"/>
    <s v="FUR-FU-10002253"/>
    <x v="0"/>
    <x v="5"/>
    <s v="Howard Miller 13&quot; Diameter Pewter Finish Round Wall Clock"/>
    <n v="68.703999999999994"/>
    <n v="2"/>
    <n v="0.2"/>
    <n v="16.3172"/>
    <x v="0"/>
  </r>
  <r>
    <n v="9870"/>
    <x v="4947"/>
    <x v="2"/>
    <x v="301"/>
    <d v="2011-11-03T00:00:00"/>
    <s v="First Class"/>
    <s v="EA-14035"/>
    <s v="Erin Ashbrook"/>
    <x v="1"/>
    <s v="United States"/>
    <s v="Mason"/>
    <x v="24"/>
    <n v="45040"/>
    <x v="3"/>
    <s v="OFF-BI-10000494"/>
    <x v="1"/>
    <x v="8"/>
    <s v="Acco Economy Flexible Poly Round Ring Binder"/>
    <n v="3.1320000000000001"/>
    <n v="2"/>
    <n v="0.7"/>
    <n v="-2.61"/>
    <x v="0"/>
  </r>
  <r>
    <n v="9871"/>
    <x v="4947"/>
    <x v="2"/>
    <x v="301"/>
    <d v="2011-11-03T00:00:00"/>
    <s v="First Class"/>
    <s v="EA-14035"/>
    <s v="Erin Ashbrook"/>
    <x v="1"/>
    <s v="United States"/>
    <s v="Mason"/>
    <x v="24"/>
    <n v="45040"/>
    <x v="3"/>
    <s v="OFF-BI-10001658"/>
    <x v="1"/>
    <x v="8"/>
    <s v="GBC Standard Therm-A-Bind Covers"/>
    <n v="22.428000000000001"/>
    <n v="3"/>
    <n v="0.7"/>
    <n v="-17.942399999999999"/>
    <x v="0"/>
  </r>
  <r>
    <n v="9872"/>
    <x v="4948"/>
    <x v="3"/>
    <x v="833"/>
    <d v="2014-10-07T00:00:00"/>
    <s v="Same Day"/>
    <s v="MH-17455"/>
    <s v="Mark Hamilton"/>
    <x v="0"/>
    <s v="United States"/>
    <s v="Chicago"/>
    <x v="10"/>
    <n v="60623"/>
    <x v="2"/>
    <s v="OFF-ST-10003208"/>
    <x v="1"/>
    <x v="4"/>
    <s v="Adjustable Depth Letter/Legal Cart"/>
    <n v="290.33600000000001"/>
    <n v="2"/>
    <n v="0.2"/>
    <n v="32.662799999999997"/>
    <x v="2"/>
  </r>
  <r>
    <n v="9873"/>
    <x v="4948"/>
    <x v="3"/>
    <x v="833"/>
    <d v="2014-10-07T00:00:00"/>
    <s v="Same Day"/>
    <s v="MH-17455"/>
    <s v="Mark Hamilton"/>
    <x v="0"/>
    <s v="United States"/>
    <s v="Chicago"/>
    <x v="10"/>
    <n v="60623"/>
    <x v="2"/>
    <s v="OFF-AR-10004790"/>
    <x v="1"/>
    <x v="6"/>
    <s v="Staples"/>
    <n v="19.152000000000001"/>
    <n v="2"/>
    <n v="0.2"/>
    <n v="1.1970000000000001"/>
    <x v="2"/>
  </r>
  <r>
    <n v="9874"/>
    <x v="4949"/>
    <x v="0"/>
    <x v="107"/>
    <d v="2013-12-15T00:00:00"/>
    <s v="Standard Class"/>
    <s v="SL-20155"/>
    <s v="Sara Luxemburg"/>
    <x v="2"/>
    <s v="United States"/>
    <s v="New York City"/>
    <x v="15"/>
    <n v="10024"/>
    <x v="3"/>
    <s v="OFF-PA-10004609"/>
    <x v="1"/>
    <x v="10"/>
    <s v="Xerox 221"/>
    <n v="6.48"/>
    <n v="1"/>
    <n v="0"/>
    <n v="3.1103999999999998"/>
    <x v="4"/>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x v="8"/>
  </r>
  <r>
    <n v="9876"/>
    <x v="4951"/>
    <x v="1"/>
    <x v="1233"/>
    <d v="2013-01-05T00:00:00"/>
    <s v="Standard Class"/>
    <s v="RF-19840"/>
    <s v="Roy FranzÃ¶sisch"/>
    <x v="0"/>
    <s v="United States"/>
    <s v="New York City"/>
    <x v="15"/>
    <n v="10035"/>
    <x v="3"/>
    <s v="OFF-SU-10003936"/>
    <x v="1"/>
    <x v="14"/>
    <s v="Acme Serrated Blade Letter Opener"/>
    <n v="6.36"/>
    <n v="2"/>
    <n v="0"/>
    <n v="6.3600000000000004E-2"/>
    <x v="4"/>
  </r>
  <r>
    <n v="9877"/>
    <x v="4952"/>
    <x v="3"/>
    <x v="693"/>
    <d v="2014-04-22T00:00:00"/>
    <s v="First Class"/>
    <s v="BE-11455"/>
    <s v="Brad Eason"/>
    <x v="2"/>
    <s v="United States"/>
    <s v="Cleveland"/>
    <x v="24"/>
    <n v="44105"/>
    <x v="3"/>
    <s v="OFF-ST-10000078"/>
    <x v="1"/>
    <x v="4"/>
    <s v="Tennsco 6- and 18-Compartment Lockers"/>
    <n v="848.54399999999998"/>
    <n v="4"/>
    <n v="0.2"/>
    <n v="-21.2136"/>
    <x v="3"/>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x v="3"/>
  </r>
  <r>
    <n v="9879"/>
    <x v="4952"/>
    <x v="3"/>
    <x v="693"/>
    <d v="2014-04-22T00:00:00"/>
    <s v="First Class"/>
    <s v="BE-11455"/>
    <s v="Brad Eason"/>
    <x v="2"/>
    <s v="United States"/>
    <s v="Cleveland"/>
    <x v="24"/>
    <n v="44105"/>
    <x v="3"/>
    <s v="TEC-PH-10004080"/>
    <x v="2"/>
    <x v="7"/>
    <s v="Avaya 5410 Digital phone"/>
    <n v="122.38200000000001"/>
    <n v="3"/>
    <n v="0.4"/>
    <n v="-24.476400000000002"/>
    <x v="3"/>
  </r>
  <r>
    <n v="9880"/>
    <x v="4953"/>
    <x v="0"/>
    <x v="1036"/>
    <d v="2013-08-26T00:00:00"/>
    <s v="Standard Class"/>
    <s v="JK-15370"/>
    <s v="Jay Kimmel"/>
    <x v="0"/>
    <s v="United States"/>
    <s v="New York City"/>
    <x v="15"/>
    <n v="10035"/>
    <x v="3"/>
    <s v="FUR-CH-10002961"/>
    <x v="0"/>
    <x v="1"/>
    <s v="Leather Task Chair, Black"/>
    <n v="573.17399999999998"/>
    <n v="7"/>
    <n v="0.1"/>
    <n v="63.686"/>
    <x v="6"/>
  </r>
  <r>
    <n v="9881"/>
    <x v="4954"/>
    <x v="1"/>
    <x v="352"/>
    <d v="2012-05-31T00:00:00"/>
    <s v="First Class"/>
    <s v="CC-12100"/>
    <s v="Chad Cunningham"/>
    <x v="2"/>
    <s v="United States"/>
    <s v="Cleveland"/>
    <x v="24"/>
    <n v="44105"/>
    <x v="3"/>
    <s v="OFF-PA-10000474"/>
    <x v="1"/>
    <x v="10"/>
    <s v="Staples"/>
    <n v="85.055999999999997"/>
    <n v="3"/>
    <n v="0.2"/>
    <n v="28.706399999999999"/>
    <x v="5"/>
  </r>
  <r>
    <n v="9882"/>
    <x v="4955"/>
    <x v="2"/>
    <x v="1132"/>
    <d v="2011-08-13T00:00:00"/>
    <s v="First Class"/>
    <s v="LL-16840"/>
    <s v="Lauren Leatherbury"/>
    <x v="0"/>
    <s v="United States"/>
    <s v="Woodstock"/>
    <x v="32"/>
    <n v="30188"/>
    <x v="0"/>
    <s v="OFF-BI-10000138"/>
    <x v="1"/>
    <x v="8"/>
    <s v="Acco Translucent Poly Ring Binders"/>
    <n v="14.04"/>
    <n v="3"/>
    <n v="0"/>
    <n v="6.7392000000000003"/>
    <x v="6"/>
  </r>
  <r>
    <n v="9883"/>
    <x v="4955"/>
    <x v="2"/>
    <x v="1132"/>
    <d v="2011-08-13T00:00:00"/>
    <s v="First Class"/>
    <s v="LL-16840"/>
    <s v="Lauren Leatherbury"/>
    <x v="0"/>
    <s v="United States"/>
    <s v="Woodstock"/>
    <x v="32"/>
    <n v="30188"/>
    <x v="0"/>
    <s v="TEC-AC-10000023"/>
    <x v="2"/>
    <x v="11"/>
    <s v="Maxell 74 Minute CD-R Spindle, 50/Pack"/>
    <n v="272.61"/>
    <n v="13"/>
    <n v="0"/>
    <n v="98.139600000000002"/>
    <x v="6"/>
  </r>
  <r>
    <n v="9884"/>
    <x v="4956"/>
    <x v="2"/>
    <x v="1234"/>
    <d v="2011-04-08T00:00:00"/>
    <s v="Standard Class"/>
    <s v="KE-16420"/>
    <s v="Katrina Edelman"/>
    <x v="1"/>
    <s v="United States"/>
    <s v="Los Angeles"/>
    <x v="1"/>
    <n v="90008"/>
    <x v="1"/>
    <s v="OFF-EN-10001415"/>
    <x v="1"/>
    <x v="12"/>
    <s v="Staples"/>
    <n v="11.16"/>
    <n v="2"/>
    <n v="0"/>
    <n v="5.58"/>
    <x v="3"/>
  </r>
  <r>
    <n v="9885"/>
    <x v="4956"/>
    <x v="2"/>
    <x v="1234"/>
    <d v="2011-04-08T00:00:00"/>
    <s v="Standard Class"/>
    <s v="KE-16420"/>
    <s v="Katrina Edelman"/>
    <x v="1"/>
    <s v="United States"/>
    <s v="Los Angeles"/>
    <x v="1"/>
    <n v="90008"/>
    <x v="1"/>
    <s v="TEC-AC-10001284"/>
    <x v="2"/>
    <x v="11"/>
    <s v="Enermax Briskie RF Wireless Keyboard and Mouse Combo"/>
    <n v="62.31"/>
    <n v="3"/>
    <n v="0"/>
    <n v="22.4316"/>
    <x v="3"/>
  </r>
  <r>
    <n v="9886"/>
    <x v="4956"/>
    <x v="2"/>
    <x v="1234"/>
    <d v="2011-04-08T00:00:00"/>
    <s v="Standard Class"/>
    <s v="KE-16420"/>
    <s v="Katrina Edelman"/>
    <x v="1"/>
    <s v="United States"/>
    <s v="Los Angeles"/>
    <x v="1"/>
    <n v="90008"/>
    <x v="1"/>
    <s v="TEC-AC-10000736"/>
    <x v="2"/>
    <x v="11"/>
    <s v="Logitech G600 MMO Gaming Mouse"/>
    <n v="159.97999999999999"/>
    <n v="2"/>
    <n v="0"/>
    <n v="57.592799999999997"/>
    <x v="3"/>
  </r>
  <r>
    <n v="9887"/>
    <x v="4957"/>
    <x v="2"/>
    <x v="1213"/>
    <d v="2011-01-28T00:00:00"/>
    <s v="Standard Class"/>
    <s v="SG-20605"/>
    <s v="Speros Goranitis"/>
    <x v="0"/>
    <s v="United States"/>
    <s v="Lafayette"/>
    <x v="14"/>
    <n v="47905"/>
    <x v="2"/>
    <s v="OFF-FA-10003467"/>
    <x v="1"/>
    <x v="13"/>
    <s v="Alliance Big Bands Rubber Bands, 12/Pack"/>
    <n v="5.94"/>
    <n v="3"/>
    <n v="0"/>
    <n v="0"/>
    <x v="9"/>
  </r>
  <r>
    <n v="9888"/>
    <x v="4958"/>
    <x v="3"/>
    <x v="386"/>
    <d v="2014-10-16T00:00:00"/>
    <s v="First Class"/>
    <s v="CA-12265"/>
    <s v="Christina Anderson"/>
    <x v="0"/>
    <s v="United States"/>
    <s v="New York City"/>
    <x v="15"/>
    <n v="10024"/>
    <x v="3"/>
    <s v="OFF-PA-10000477"/>
    <x v="1"/>
    <x v="10"/>
    <s v="Xerox 1952"/>
    <n v="9.9600000000000009"/>
    <n v="2"/>
    <n v="0"/>
    <n v="4.6811999999999996"/>
    <x v="2"/>
  </r>
  <r>
    <n v="9889"/>
    <x v="4959"/>
    <x v="1"/>
    <x v="816"/>
    <d v="2012-08-12T00:00:00"/>
    <s v="Standard Class"/>
    <s v="RD-19585"/>
    <s v="Rob Dowd"/>
    <x v="0"/>
    <s v="United States"/>
    <s v="Utica"/>
    <x v="15"/>
    <n v="13501"/>
    <x v="3"/>
    <s v="TEC-AC-10000736"/>
    <x v="2"/>
    <x v="11"/>
    <s v="Logitech G600 MMO Gaming Mouse"/>
    <n v="79.989999999999995"/>
    <n v="1"/>
    <n v="0"/>
    <n v="28.796399999999998"/>
    <x v="6"/>
  </r>
  <r>
    <n v="9890"/>
    <x v="4960"/>
    <x v="3"/>
    <x v="498"/>
    <d v="2014-03-21T00:00:00"/>
    <s v="First Class"/>
    <s v="VG-21805"/>
    <s v="Vivek Grady"/>
    <x v="1"/>
    <s v="United States"/>
    <s v="Lakewood"/>
    <x v="30"/>
    <n v="8701"/>
    <x v="3"/>
    <s v="OFF-AR-10002467"/>
    <x v="1"/>
    <x v="6"/>
    <s v="Dixon Ticonderoga Pencils"/>
    <n v="8.94"/>
    <n v="3"/>
    <n v="0"/>
    <n v="2.4138000000000002"/>
    <x v="10"/>
  </r>
  <r>
    <n v="9891"/>
    <x v="4961"/>
    <x v="0"/>
    <x v="197"/>
    <d v="2013-07-29T00:00:00"/>
    <s v="Second Class"/>
    <s v="SH-19975"/>
    <s v="Sally Hughsby"/>
    <x v="1"/>
    <s v="United States"/>
    <s v="Milwaukee"/>
    <x v="6"/>
    <n v="53209"/>
    <x v="2"/>
    <s v="OFF-PA-10004996"/>
    <x v="1"/>
    <x v="10"/>
    <s v="Speediset Carbonless Redi-Letter 7&quot; x 8 1/2&quot;"/>
    <n v="20.62"/>
    <n v="2"/>
    <n v="0"/>
    <n v="9.6913999999999998"/>
    <x v="7"/>
  </r>
  <r>
    <n v="9892"/>
    <x v="4961"/>
    <x v="0"/>
    <x v="197"/>
    <d v="2013-07-29T00:00:00"/>
    <s v="Second Class"/>
    <s v="SH-19975"/>
    <s v="Sally Hughsby"/>
    <x v="1"/>
    <s v="United States"/>
    <s v="Milwaukee"/>
    <x v="6"/>
    <n v="53209"/>
    <x v="2"/>
    <s v="TEC-AC-10003116"/>
    <x v="2"/>
    <x v="11"/>
    <s v="Memorex Froggy Flash Drive 8 GB"/>
    <n v="124.25"/>
    <n v="7"/>
    <n v="0"/>
    <n v="48.457500000000003"/>
    <x v="7"/>
  </r>
  <r>
    <n v="9893"/>
    <x v="4961"/>
    <x v="0"/>
    <x v="197"/>
    <d v="2013-07-29T00:00:00"/>
    <s v="Second Class"/>
    <s v="SH-19975"/>
    <s v="Sally Hughsby"/>
    <x v="1"/>
    <s v="United States"/>
    <s v="Milwaukee"/>
    <x v="6"/>
    <n v="53209"/>
    <x v="2"/>
    <s v="TEC-PH-10002262"/>
    <x v="2"/>
    <x v="7"/>
    <s v="LG Electronics Tone+ HBS-730 Bluetooth Headset"/>
    <n v="297.55"/>
    <n v="5"/>
    <n v="0"/>
    <n v="83.313999999999993"/>
    <x v="7"/>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x v="7"/>
  </r>
  <r>
    <n v="9895"/>
    <x v="4961"/>
    <x v="0"/>
    <x v="197"/>
    <d v="2013-07-29T00:00:00"/>
    <s v="Second Class"/>
    <s v="SH-19975"/>
    <s v="Sally Hughsby"/>
    <x v="1"/>
    <s v="United States"/>
    <s v="Milwaukee"/>
    <x v="6"/>
    <n v="53209"/>
    <x v="2"/>
    <s v="FUR-FU-10001756"/>
    <x v="0"/>
    <x v="5"/>
    <s v="Eldon Expressions Desk Accessory, Wood Photo Frame, Mahogany"/>
    <n v="95.2"/>
    <n v="5"/>
    <n v="0"/>
    <n v="27.608000000000001"/>
    <x v="7"/>
  </r>
  <r>
    <n v="9896"/>
    <x v="4962"/>
    <x v="2"/>
    <x v="467"/>
    <d v="2011-10-01T00:00:00"/>
    <s v="Standard Class"/>
    <s v="MM-17920"/>
    <s v="Michael Moore"/>
    <x v="0"/>
    <s v="United States"/>
    <s v="Chicago"/>
    <x v="10"/>
    <n v="60623"/>
    <x v="2"/>
    <s v="TEC-AC-10004859"/>
    <x v="2"/>
    <x v="11"/>
    <s v="Maxell Pro 80 Minute CD-R, 10/Pack"/>
    <n v="153.82400000000001"/>
    <n v="11"/>
    <n v="0.2"/>
    <n v="38.456000000000003"/>
    <x v="8"/>
  </r>
  <r>
    <n v="9897"/>
    <x v="4963"/>
    <x v="2"/>
    <x v="1103"/>
    <d v="2011-06-20T00:00:00"/>
    <s v="Second Class"/>
    <s v="JF-15415"/>
    <s v="Jennifer Ferguson"/>
    <x v="0"/>
    <s v="United States"/>
    <s v="Chicago"/>
    <x v="10"/>
    <n v="60653"/>
    <x v="2"/>
    <s v="OFF-PA-10001725"/>
    <x v="1"/>
    <x v="10"/>
    <s v="Xerox 1892"/>
    <n v="62.015999999999998"/>
    <n v="2"/>
    <n v="0.2"/>
    <n v="22.480799999999999"/>
    <x v="1"/>
  </r>
  <r>
    <n v="9898"/>
    <x v="4964"/>
    <x v="0"/>
    <x v="112"/>
    <d v="2013-06-11T00:00:00"/>
    <s v="Standard Class"/>
    <s v="LP-17095"/>
    <s v="Liz Preis"/>
    <x v="0"/>
    <s v="United States"/>
    <s v="Fairfield"/>
    <x v="24"/>
    <n v="45014"/>
    <x v="3"/>
    <s v="FUR-FU-10004306"/>
    <x v="0"/>
    <x v="5"/>
    <s v="Electrix Halogen Magnifier Lamp"/>
    <n v="466.32"/>
    <n v="3"/>
    <n v="0.2"/>
    <n v="34.973999999999997"/>
    <x v="1"/>
  </r>
  <r>
    <n v="9899"/>
    <x v="4964"/>
    <x v="0"/>
    <x v="112"/>
    <d v="2013-06-11T00:00:00"/>
    <s v="Standard Class"/>
    <s v="LP-17095"/>
    <s v="Liz Preis"/>
    <x v="0"/>
    <s v="United States"/>
    <s v="Fairfield"/>
    <x v="24"/>
    <n v="45014"/>
    <x v="3"/>
    <s v="FUR-FU-10004845"/>
    <x v="0"/>
    <x v="5"/>
    <s v="Deflect-o EconoMat Nonstudded, No Bevel Mat"/>
    <n v="82.64"/>
    <n v="2"/>
    <n v="0.2"/>
    <n v="0"/>
    <x v="1"/>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x v="10"/>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x v="6"/>
  </r>
  <r>
    <n v="9902"/>
    <x v="4966"/>
    <x v="3"/>
    <x v="170"/>
    <d v="2014-08-26T00:00:00"/>
    <s v="Standard Class"/>
    <s v="SC-20845"/>
    <s v="Sung Chung"/>
    <x v="0"/>
    <s v="United States"/>
    <s v="Louisville"/>
    <x v="22"/>
    <n v="80027"/>
    <x v="1"/>
    <s v="FUR-FU-10001037"/>
    <x v="0"/>
    <x v="5"/>
    <s v="DAX Charcoal/Nickel-Tone Document Frame, 5 x 7"/>
    <n v="22.751999999999999"/>
    <n v="3"/>
    <n v="0.2"/>
    <n v="7.11"/>
    <x v="6"/>
  </r>
  <r>
    <n v="9903"/>
    <x v="4966"/>
    <x v="3"/>
    <x v="170"/>
    <d v="2014-08-26T00:00:00"/>
    <s v="Standard Class"/>
    <s v="SC-20845"/>
    <s v="Sung Chung"/>
    <x v="0"/>
    <s v="United States"/>
    <s v="Louisville"/>
    <x v="22"/>
    <n v="80027"/>
    <x v="1"/>
    <s v="OFF-PA-10001950"/>
    <x v="1"/>
    <x v="10"/>
    <s v="Southworth 25% Cotton Antique Laid Paper &amp; Envelopes"/>
    <n v="6.6719999999999997"/>
    <n v="1"/>
    <n v="0.2"/>
    <n v="2.085"/>
    <x v="6"/>
  </r>
  <r>
    <n v="9904"/>
    <x v="4967"/>
    <x v="2"/>
    <x v="607"/>
    <d v="2011-11-18T00:00:00"/>
    <s v="Standard Class"/>
    <s v="DP-13000"/>
    <s v="Darren Powers"/>
    <x v="0"/>
    <s v="United States"/>
    <s v="Carrollton"/>
    <x v="5"/>
    <n v="75007"/>
    <x v="2"/>
    <s v="FUR-FU-10004587"/>
    <x v="0"/>
    <x v="5"/>
    <s v="GE General Use Halogen Bulbs, 100 Watts, 1 Bulb per Pack"/>
    <n v="25.128"/>
    <n v="3"/>
    <n v="0.6"/>
    <n v="-6.9101999999999997"/>
    <x v="0"/>
  </r>
  <r>
    <n v="9905"/>
    <x v="4967"/>
    <x v="2"/>
    <x v="607"/>
    <d v="2011-11-18T00:00:00"/>
    <s v="Standard Class"/>
    <s v="DP-13000"/>
    <s v="Darren Powers"/>
    <x v="0"/>
    <s v="United States"/>
    <s v="Carrollton"/>
    <x v="5"/>
    <n v="75007"/>
    <x v="2"/>
    <s v="TEC-AC-10002567"/>
    <x v="2"/>
    <x v="11"/>
    <s v="Logitech G602 Wireless Gaming Mouse"/>
    <n v="127.98399999999999"/>
    <n v="2"/>
    <n v="0.2"/>
    <n v="25.596800000000002"/>
    <x v="0"/>
  </r>
  <r>
    <n v="9906"/>
    <x v="4968"/>
    <x v="1"/>
    <x v="1023"/>
    <d v="2012-09-15T00:00:00"/>
    <s v="First Class"/>
    <s v="KD-16615"/>
    <s v="Ken Dana"/>
    <x v="1"/>
    <s v="United States"/>
    <s v="Anaheim"/>
    <x v="1"/>
    <n v="92804"/>
    <x v="1"/>
    <s v="FUR-FU-10004973"/>
    <x v="0"/>
    <x v="5"/>
    <s v="Flat Face Poster Frame"/>
    <n v="131.88"/>
    <n v="7"/>
    <n v="0"/>
    <n v="55.389600000000002"/>
    <x v="8"/>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x v="8"/>
  </r>
  <r>
    <n v="9908"/>
    <x v="4968"/>
    <x v="1"/>
    <x v="1023"/>
    <d v="2012-09-15T00:00:00"/>
    <s v="First Class"/>
    <s v="KD-16615"/>
    <s v="Ken Dana"/>
    <x v="1"/>
    <s v="United States"/>
    <s v="Anaheim"/>
    <x v="1"/>
    <n v="92804"/>
    <x v="1"/>
    <s v="FUR-CH-10000155"/>
    <x v="0"/>
    <x v="1"/>
    <s v="Global Comet Stacking Armless Chair"/>
    <n v="717.72"/>
    <n v="3"/>
    <n v="0.2"/>
    <n v="71.772000000000006"/>
    <x v="8"/>
  </r>
  <r>
    <n v="9909"/>
    <x v="4968"/>
    <x v="1"/>
    <x v="1023"/>
    <d v="2012-09-15T00:00:00"/>
    <s v="First Class"/>
    <s v="KD-16615"/>
    <s v="Ken Dana"/>
    <x v="1"/>
    <s v="United States"/>
    <s v="Anaheim"/>
    <x v="1"/>
    <n v="92804"/>
    <x v="1"/>
    <s v="FUR-FU-10002379"/>
    <x v="0"/>
    <x v="5"/>
    <s v="Eldon Econocleat Chair Mats for Low Pile Carpets"/>
    <n v="207.35"/>
    <n v="5"/>
    <n v="0"/>
    <n v="24.882000000000001"/>
    <x v="8"/>
  </r>
  <r>
    <n v="9910"/>
    <x v="4968"/>
    <x v="1"/>
    <x v="1023"/>
    <d v="2012-09-15T00:00:00"/>
    <s v="First Class"/>
    <s v="KD-16615"/>
    <s v="Ken Dana"/>
    <x v="1"/>
    <s v="United States"/>
    <s v="Anaheim"/>
    <x v="1"/>
    <n v="92804"/>
    <x v="1"/>
    <s v="FUR-FU-10004018"/>
    <x v="0"/>
    <x v="5"/>
    <s v="Tensor Computer Mounted Lamp"/>
    <n v="44.67"/>
    <n v="3"/>
    <n v="0"/>
    <n v="12.0609"/>
    <x v="8"/>
  </r>
  <r>
    <n v="9911"/>
    <x v="4968"/>
    <x v="1"/>
    <x v="1023"/>
    <d v="2012-09-15T00:00:00"/>
    <s v="First Class"/>
    <s v="KD-16615"/>
    <s v="Ken Dana"/>
    <x v="1"/>
    <s v="United States"/>
    <s v="Anaheim"/>
    <x v="1"/>
    <n v="92804"/>
    <x v="1"/>
    <s v="OFF-PA-10000994"/>
    <x v="1"/>
    <x v="10"/>
    <s v="Xerox 1915"/>
    <n v="209.7"/>
    <n v="2"/>
    <n v="0"/>
    <n v="100.65600000000001"/>
    <x v="8"/>
  </r>
  <r>
    <n v="9912"/>
    <x v="4969"/>
    <x v="2"/>
    <x v="267"/>
    <d v="2011-04-09T00:00:00"/>
    <s v="Standard Class"/>
    <s v="RP-19855"/>
    <s v="Roy Phan"/>
    <x v="1"/>
    <s v="United States"/>
    <s v="Richmond"/>
    <x v="0"/>
    <n v="40475"/>
    <x v="0"/>
    <s v="OFF-BI-10002852"/>
    <x v="1"/>
    <x v="8"/>
    <s v="Ibico Standard Transparent Covers"/>
    <n v="115.36"/>
    <n v="7"/>
    <n v="0"/>
    <n v="56.526400000000002"/>
    <x v="3"/>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x v="2"/>
  </r>
  <r>
    <n v="9914"/>
    <x v="4970"/>
    <x v="1"/>
    <x v="998"/>
    <d v="2012-10-12T00:00:00"/>
    <s v="First Class"/>
    <s v="KN-16390"/>
    <s v="Katherine Nockton"/>
    <x v="1"/>
    <s v="United States"/>
    <s v="Santa Barbara"/>
    <x v="1"/>
    <n v="93101"/>
    <x v="1"/>
    <s v="OFF-LA-10000414"/>
    <x v="1"/>
    <x v="2"/>
    <s v="Avery 503"/>
    <n v="31.05"/>
    <n v="3"/>
    <n v="0"/>
    <n v="14.904"/>
    <x v="2"/>
  </r>
  <r>
    <n v="9915"/>
    <x v="4971"/>
    <x v="3"/>
    <x v="926"/>
    <d v="2014-02-01T00:00:00"/>
    <s v="Second Class"/>
    <s v="TM-21010"/>
    <s v="Tamara Manning"/>
    <x v="0"/>
    <s v="United States"/>
    <s v="Marion"/>
    <x v="23"/>
    <n v="52302"/>
    <x v="2"/>
    <s v="OFF-PA-10003848"/>
    <x v="1"/>
    <x v="10"/>
    <s v="Xerox 1997"/>
    <n v="12.96"/>
    <n v="2"/>
    <n v="0"/>
    <n v="6.2207999999999997"/>
    <x v="9"/>
  </r>
  <r>
    <n v="9916"/>
    <x v="4971"/>
    <x v="3"/>
    <x v="926"/>
    <d v="2014-02-01T00:00:00"/>
    <s v="Second Class"/>
    <s v="TM-21010"/>
    <s v="Tamara Manning"/>
    <x v="0"/>
    <s v="United States"/>
    <s v="Marion"/>
    <x v="23"/>
    <n v="52302"/>
    <x v="2"/>
    <s v="OFF-PA-10000176"/>
    <x v="1"/>
    <x v="10"/>
    <s v="Xerox 1887"/>
    <n v="94.85"/>
    <n v="5"/>
    <n v="0"/>
    <n v="45.527999999999999"/>
    <x v="9"/>
  </r>
  <r>
    <n v="9917"/>
    <x v="4971"/>
    <x v="3"/>
    <x v="926"/>
    <d v="2014-02-01T00:00:00"/>
    <s v="Second Class"/>
    <s v="TM-21010"/>
    <s v="Tamara Manning"/>
    <x v="0"/>
    <s v="United States"/>
    <s v="Marion"/>
    <x v="23"/>
    <n v="52302"/>
    <x v="2"/>
    <s v="OFF-ST-10001590"/>
    <x v="1"/>
    <x v="4"/>
    <s v="Tenex Personal Project File with Scoop Front Design, Black"/>
    <n v="13.48"/>
    <n v="1"/>
    <n v="0"/>
    <n v="3.5047999999999999"/>
    <x v="9"/>
  </r>
  <r>
    <n v="9918"/>
    <x v="4971"/>
    <x v="3"/>
    <x v="926"/>
    <d v="2014-02-01T00:00:00"/>
    <s v="Second Class"/>
    <s v="TM-21010"/>
    <s v="Tamara Manning"/>
    <x v="0"/>
    <s v="United States"/>
    <s v="Marion"/>
    <x v="23"/>
    <n v="52302"/>
    <x v="2"/>
    <s v="FUR-FU-10000010"/>
    <x v="0"/>
    <x v="5"/>
    <s v="DAX Value U-Channel Document Frames, Easel Back"/>
    <n v="14.91"/>
    <n v="3"/>
    <n v="0"/>
    <n v="4.6220999999999997"/>
    <x v="9"/>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x v="8"/>
  </r>
  <r>
    <n v="9920"/>
    <x v="4973"/>
    <x v="0"/>
    <x v="543"/>
    <d v="2013-03-20T00:00:00"/>
    <s v="Standard Class"/>
    <s v="MY-18295"/>
    <s v="Muhammed Yedwab"/>
    <x v="1"/>
    <s v="United States"/>
    <s v="Bryan"/>
    <x v="5"/>
    <n v="77803"/>
    <x v="2"/>
    <s v="FUR-CH-10000863"/>
    <x v="0"/>
    <x v="1"/>
    <s v="Novimex Swivel Fabric Task Chair"/>
    <n v="528.42999999999995"/>
    <n v="5"/>
    <n v="0.3"/>
    <n v="-143.43100000000001"/>
    <x v="10"/>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x v="10"/>
  </r>
  <r>
    <n v="9922"/>
    <x v="4974"/>
    <x v="2"/>
    <x v="156"/>
    <d v="2011-11-30T00:00:00"/>
    <s v="Standard Class"/>
    <s v="AT-10435"/>
    <s v="Alyssa Tate"/>
    <x v="2"/>
    <s v="United States"/>
    <s v="Akron"/>
    <x v="24"/>
    <n v="44312"/>
    <x v="3"/>
    <s v="OFF-BI-10003350"/>
    <x v="1"/>
    <x v="8"/>
    <s v="Acco Expandable Hanging Binders"/>
    <n v="5.742"/>
    <n v="3"/>
    <n v="0.7"/>
    <n v="-4.5936000000000003"/>
    <x v="0"/>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x v="5"/>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x v="10"/>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x v="10"/>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x v="10"/>
  </r>
  <r>
    <n v="9927"/>
    <x v="4976"/>
    <x v="1"/>
    <x v="305"/>
    <d v="2012-03-23T00:00:00"/>
    <s v="First Class"/>
    <s v="DH-13075"/>
    <s v="Dave Hallsten"/>
    <x v="1"/>
    <s v="United States"/>
    <s v="New York City"/>
    <x v="15"/>
    <n v="10035"/>
    <x v="3"/>
    <s v="TEC-PH-10002310"/>
    <x v="2"/>
    <x v="7"/>
    <s v="Panasonic KX T7731-B Digital phone"/>
    <n v="199.98"/>
    <n v="2"/>
    <n v="0"/>
    <n v="53.994599999999998"/>
    <x v="10"/>
  </r>
  <r>
    <n v="9928"/>
    <x v="4976"/>
    <x v="1"/>
    <x v="305"/>
    <d v="2012-03-23T00:00:00"/>
    <s v="First Class"/>
    <s v="DH-13075"/>
    <s v="Dave Hallsten"/>
    <x v="1"/>
    <s v="United States"/>
    <s v="New York City"/>
    <x v="15"/>
    <n v="10035"/>
    <x v="3"/>
    <s v="OFF-ST-10001172"/>
    <x v="1"/>
    <x v="4"/>
    <s v="Tennsco Lockers, Sand"/>
    <n v="83.92"/>
    <n v="4"/>
    <n v="0"/>
    <n v="20.140799999999999"/>
    <x v="10"/>
  </r>
  <r>
    <n v="9929"/>
    <x v="4977"/>
    <x v="0"/>
    <x v="913"/>
    <d v="2013-09-05T00:00:00"/>
    <s v="Same Day"/>
    <s v="IM-15055"/>
    <s v="Ionia McGrath"/>
    <x v="0"/>
    <s v="United States"/>
    <s v="San Francisco"/>
    <x v="1"/>
    <n v="94122"/>
    <x v="1"/>
    <s v="FUR-FU-10000260"/>
    <x v="0"/>
    <x v="5"/>
    <s v="6&quot; Cubicle Wall Clock, Black"/>
    <n v="24.27"/>
    <n v="3"/>
    <n v="0"/>
    <n v="8.7371999999999996"/>
    <x v="8"/>
  </r>
  <r>
    <n v="9930"/>
    <x v="4977"/>
    <x v="0"/>
    <x v="913"/>
    <d v="2013-09-05T00:00:00"/>
    <s v="Same Day"/>
    <s v="IM-15055"/>
    <s v="Ionia McGrath"/>
    <x v="0"/>
    <s v="United States"/>
    <s v="San Francisco"/>
    <x v="1"/>
    <n v="94122"/>
    <x v="1"/>
    <s v="TEC-CO-10003763"/>
    <x v="2"/>
    <x v="16"/>
    <s v="Canon PC1060 Personal Laser Copier"/>
    <n v="2799.96"/>
    <n v="5"/>
    <n v="0.2"/>
    <n v="944.98649999999998"/>
    <x v="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x v="0"/>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x v="0"/>
  </r>
  <r>
    <n v="9933"/>
    <x v="4978"/>
    <x v="1"/>
    <x v="50"/>
    <d v="2012-11-17T00:00:00"/>
    <s v="Standard Class"/>
    <s v="KH-16510"/>
    <s v="Keith Herrera"/>
    <x v="0"/>
    <s v="United States"/>
    <s v="San Bernardino"/>
    <x v="1"/>
    <n v="92404"/>
    <x v="1"/>
    <s v="OFF-PA-10004610"/>
    <x v="1"/>
    <x v="10"/>
    <s v="Xerox 1900"/>
    <n v="29.96"/>
    <n v="7"/>
    <n v="0"/>
    <n v="13.481999999999999"/>
    <x v="0"/>
  </r>
  <r>
    <n v="9934"/>
    <x v="4979"/>
    <x v="2"/>
    <x v="384"/>
    <d v="2011-07-14T00:00:00"/>
    <s v="First Class"/>
    <s v="JK-15205"/>
    <s v="Jamie Kunitz"/>
    <x v="0"/>
    <s v="United States"/>
    <s v="Niagara Falls"/>
    <x v="15"/>
    <n v="14304"/>
    <x v="3"/>
    <s v="TEC-PH-10004912"/>
    <x v="2"/>
    <x v="7"/>
    <s v="Cisco SPA112 2 Port Phone Adapter"/>
    <n v="164.85"/>
    <n v="3"/>
    <n v="0"/>
    <n v="47.8065"/>
    <x v="7"/>
  </r>
  <r>
    <n v="9935"/>
    <x v="4980"/>
    <x v="0"/>
    <x v="281"/>
    <d v="2013-04-13T00:00:00"/>
    <s v="Standard Class"/>
    <s v="AS-10240"/>
    <s v="Alan Shonely"/>
    <x v="0"/>
    <s v="United States"/>
    <s v="Philadelphia"/>
    <x v="9"/>
    <n v="19120"/>
    <x v="3"/>
    <s v="OFF-AP-10003278"/>
    <x v="1"/>
    <x v="9"/>
    <s v="Belkin 7-Outlet SurgeMaster Home Series"/>
    <n v="33.527999999999999"/>
    <n v="3"/>
    <n v="0.2"/>
    <n v="2.5146000000000002"/>
    <x v="3"/>
  </r>
  <r>
    <n v="9936"/>
    <x v="4980"/>
    <x v="0"/>
    <x v="281"/>
    <d v="2013-04-13T00:00:00"/>
    <s v="Standard Class"/>
    <s v="AS-10240"/>
    <s v="Alan Shonely"/>
    <x v="0"/>
    <s v="United States"/>
    <s v="Philadelphia"/>
    <x v="9"/>
    <n v="19120"/>
    <x v="3"/>
    <s v="OFF-ST-10001627"/>
    <x v="1"/>
    <x v="4"/>
    <s v="Eldon Jumbo ProFile Portable File Boxes Graphite/Black"/>
    <n v="36.744"/>
    <n v="3"/>
    <n v="0.2"/>
    <n v="3.6743999999999999"/>
    <x v="3"/>
  </r>
  <r>
    <n v="9937"/>
    <x v="4981"/>
    <x v="3"/>
    <x v="92"/>
    <d v="2014-06-29T00:00:00"/>
    <s v="Standard Class"/>
    <s v="SC-20575"/>
    <s v="Sonia Cooley"/>
    <x v="0"/>
    <s v="United States"/>
    <s v="Cranston"/>
    <x v="34"/>
    <n v="2920"/>
    <x v="3"/>
    <s v="OFF-BI-10002735"/>
    <x v="1"/>
    <x v="8"/>
    <s v="GBC Prestige Therm-A-Bind Covers"/>
    <n v="102.93"/>
    <n v="3"/>
    <n v="0"/>
    <n v="48.377099999999999"/>
    <x v="1"/>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x v="1"/>
  </r>
  <r>
    <n v="9939"/>
    <x v="4983"/>
    <x v="0"/>
    <x v="939"/>
    <d v="2013-12-18T00:00:00"/>
    <s v="Standard Class"/>
    <s v="NS-18640"/>
    <s v="Noel Staavos"/>
    <x v="1"/>
    <s v="United States"/>
    <s v="New York City"/>
    <x v="15"/>
    <n v="10009"/>
    <x v="3"/>
    <s v="FUR-FU-10004864"/>
    <x v="0"/>
    <x v="5"/>
    <s v="Eldon 500 Class Desk Accessories"/>
    <n v="60.35"/>
    <n v="5"/>
    <n v="0"/>
    <n v="19.915500000000002"/>
    <x v="4"/>
  </r>
  <r>
    <n v="9940"/>
    <x v="4983"/>
    <x v="0"/>
    <x v="939"/>
    <d v="2013-12-18T00:00:00"/>
    <s v="Standard Class"/>
    <s v="NS-18640"/>
    <s v="Noel Staavos"/>
    <x v="1"/>
    <s v="United States"/>
    <s v="New York City"/>
    <x v="15"/>
    <n v="10009"/>
    <x v="3"/>
    <s v="OFF-SU-10000952"/>
    <x v="1"/>
    <x v="14"/>
    <s v="Fiskars Home &amp; Office Scissors"/>
    <n v="35.520000000000003"/>
    <n v="4"/>
    <n v="0"/>
    <n v="9.9456000000000007"/>
    <x v="4"/>
  </r>
  <r>
    <n v="9941"/>
    <x v="4983"/>
    <x v="0"/>
    <x v="939"/>
    <d v="2013-12-18T00:00:00"/>
    <s v="Standard Class"/>
    <s v="NS-18640"/>
    <s v="Noel Staavos"/>
    <x v="1"/>
    <s v="United States"/>
    <s v="New York City"/>
    <x v="15"/>
    <n v="10009"/>
    <x v="3"/>
    <s v="OFF-AR-10000462"/>
    <x v="1"/>
    <x v="6"/>
    <s v="Sanford Pocket Accent Highlighters"/>
    <n v="11.2"/>
    <n v="7"/>
    <n v="0"/>
    <n v="4.8159999999999998"/>
    <x v="4"/>
  </r>
  <r>
    <n v="9942"/>
    <x v="4984"/>
    <x v="3"/>
    <x v="221"/>
    <d v="2014-12-01T00:00:00"/>
    <s v="Standard Class"/>
    <s v="JL-15835"/>
    <s v="John Lee"/>
    <x v="0"/>
    <s v="United States"/>
    <s v="San Francisco"/>
    <x v="1"/>
    <n v="94122"/>
    <x v="1"/>
    <s v="TEC-AC-10001772"/>
    <x v="2"/>
    <x v="11"/>
    <s v="Memorex Mini Travel Drive 16 GB USB 2.0 Flash Drive"/>
    <n v="223.58"/>
    <n v="14"/>
    <n v="0"/>
    <n v="87.196200000000005"/>
    <x v="0"/>
  </r>
  <r>
    <n v="9943"/>
    <x v="4985"/>
    <x v="2"/>
    <x v="129"/>
    <d v="2012-01-03T00:00:00"/>
    <s v="Standard Class"/>
    <s v="MD-17350"/>
    <s v="Maribeth Dona"/>
    <x v="0"/>
    <s v="United States"/>
    <s v="Anaheim"/>
    <x v="1"/>
    <n v="92804"/>
    <x v="1"/>
    <s v="OFF-ST-10001128"/>
    <x v="1"/>
    <x v="4"/>
    <s v="Carina Mini System Audio Rack, Model AR050B"/>
    <n v="998.82"/>
    <n v="9"/>
    <n v="0"/>
    <n v="29.964600000000001"/>
    <x v="4"/>
  </r>
  <r>
    <n v="9944"/>
    <x v="4985"/>
    <x v="2"/>
    <x v="129"/>
    <d v="2012-01-03T00:00:00"/>
    <s v="Standard Class"/>
    <s v="MD-17350"/>
    <s v="Maribeth Dona"/>
    <x v="0"/>
    <s v="United States"/>
    <s v="Anaheim"/>
    <x v="1"/>
    <n v="92804"/>
    <x v="1"/>
    <s v="OFF-SU-10002537"/>
    <x v="1"/>
    <x v="14"/>
    <s v="Acme Box Cutter Scissors"/>
    <n v="51.15"/>
    <n v="5"/>
    <n v="0"/>
    <n v="13.298999999999999"/>
    <x v="4"/>
  </r>
  <r>
    <n v="9945"/>
    <x v="4986"/>
    <x v="1"/>
    <x v="1236"/>
    <d v="2012-04-17T00:00:00"/>
    <s v="Second Class"/>
    <s v="RD-19660"/>
    <s v="Robert Dilbeck"/>
    <x v="2"/>
    <s v="United States"/>
    <s v="Seattle"/>
    <x v="4"/>
    <n v="98103"/>
    <x v="1"/>
    <s v="OFF-ST-10000419"/>
    <x v="1"/>
    <x v="4"/>
    <s v="Rogers Jumbo File, Granite"/>
    <n v="40.74"/>
    <n v="3"/>
    <n v="0"/>
    <n v="0.40739999999999998"/>
    <x v="3"/>
  </r>
  <r>
    <n v="9946"/>
    <x v="4987"/>
    <x v="2"/>
    <x v="1086"/>
    <d v="2011-03-06T00:00:00"/>
    <s v="Standard Class"/>
    <s v="NH-18610"/>
    <s v="Nicole Hansen"/>
    <x v="1"/>
    <s v="United States"/>
    <s v="Philadelphia"/>
    <x v="9"/>
    <n v="19120"/>
    <x v="3"/>
    <s v="OFF-PA-10000327"/>
    <x v="1"/>
    <x v="10"/>
    <s v="Xerox 1971"/>
    <n v="3.4239999999999999"/>
    <n v="1"/>
    <n v="0.2"/>
    <n v="1.07"/>
    <x v="10"/>
  </r>
  <r>
    <n v="9947"/>
    <x v="4987"/>
    <x v="2"/>
    <x v="1086"/>
    <d v="2011-03-06T00:00:00"/>
    <s v="Standard Class"/>
    <s v="NH-18610"/>
    <s v="Nicole Hansen"/>
    <x v="1"/>
    <s v="United States"/>
    <s v="Philadelphia"/>
    <x v="9"/>
    <n v="19120"/>
    <x v="3"/>
    <s v="TEC-AC-10004353"/>
    <x v="2"/>
    <x v="11"/>
    <s v="Hypercom P1300 Pinpad"/>
    <n v="151.19999999999999"/>
    <n v="3"/>
    <n v="0.2"/>
    <n v="32.130000000000003"/>
    <x v="10"/>
  </r>
  <r>
    <n v="9948"/>
    <x v="4988"/>
    <x v="3"/>
    <x v="702"/>
    <d v="2014-06-04T00:00:00"/>
    <s v="Second Class"/>
    <s v="HW-14935"/>
    <s v="Helen Wasserman"/>
    <x v="1"/>
    <s v="United States"/>
    <s v="Indianapolis"/>
    <x v="14"/>
    <n v="46203"/>
    <x v="2"/>
    <s v="FUR-CH-10003746"/>
    <x v="0"/>
    <x v="1"/>
    <s v="Hon 4070 Series Pagoda Round Back Stacking Chairs"/>
    <n v="1925.88"/>
    <n v="6"/>
    <n v="0"/>
    <n v="539.24639999999999"/>
    <x v="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x v="1"/>
  </r>
  <r>
    <n v="9950"/>
    <x v="4988"/>
    <x v="3"/>
    <x v="702"/>
    <d v="2014-06-04T00:00:00"/>
    <s v="Second Class"/>
    <s v="HW-14935"/>
    <s v="Helen Wasserman"/>
    <x v="1"/>
    <s v="United States"/>
    <s v="Indianapolis"/>
    <x v="14"/>
    <n v="46203"/>
    <x v="2"/>
    <s v="TEC-AC-10004568"/>
    <x v="2"/>
    <x v="11"/>
    <s v="MaxellÂ LTO Ultrium - 800 GB"/>
    <n v="83.97"/>
    <n v="3"/>
    <n v="0"/>
    <n v="15.9543"/>
    <x v="1"/>
  </r>
  <r>
    <n v="9951"/>
    <x v="4988"/>
    <x v="3"/>
    <x v="702"/>
    <d v="2014-06-04T00:00:00"/>
    <s v="Second Class"/>
    <s v="HW-14935"/>
    <s v="Helen Wasserman"/>
    <x v="1"/>
    <s v="United States"/>
    <s v="Indianapolis"/>
    <x v="14"/>
    <n v="46203"/>
    <x v="2"/>
    <s v="TEC-AC-10001714"/>
    <x v="2"/>
    <x v="11"/>
    <s v="LogitechÂ MX Performance Wireless Mouse"/>
    <n v="39.89"/>
    <n v="1"/>
    <n v="0"/>
    <n v="14.7593"/>
    <x v="1"/>
  </r>
  <r>
    <n v="9952"/>
    <x v="4988"/>
    <x v="3"/>
    <x v="702"/>
    <d v="2014-06-04T00:00:00"/>
    <s v="Second Class"/>
    <s v="HW-14935"/>
    <s v="Helen Wasserman"/>
    <x v="1"/>
    <s v="United States"/>
    <s v="Indianapolis"/>
    <x v="14"/>
    <n v="46203"/>
    <x v="2"/>
    <s v="OFF-BI-10002072"/>
    <x v="1"/>
    <x v="8"/>
    <s v="Cardinal Slant-D Ring Binders"/>
    <n v="17.38"/>
    <n v="2"/>
    <n v="0"/>
    <n v="8.69"/>
    <x v="1"/>
  </r>
  <r>
    <n v="9953"/>
    <x v="4989"/>
    <x v="1"/>
    <x v="639"/>
    <d v="2012-12-16T00:00:00"/>
    <s v="Second Class"/>
    <s v="DB-12970"/>
    <s v="Darren Budd"/>
    <x v="1"/>
    <s v="United States"/>
    <s v="Los Angeles"/>
    <x v="1"/>
    <n v="90045"/>
    <x v="1"/>
    <s v="OFF-BI-10001153"/>
    <x v="1"/>
    <x v="8"/>
    <s v="Ibico Recycled Grain-Textured Covers"/>
    <n v="55.264000000000003"/>
    <n v="2"/>
    <n v="0.2"/>
    <n v="20.724"/>
    <x v="4"/>
  </r>
  <r>
    <n v="9954"/>
    <x v="4989"/>
    <x v="1"/>
    <x v="639"/>
    <d v="2012-12-16T00:00:00"/>
    <s v="Second Class"/>
    <s v="DB-12970"/>
    <s v="Darren Budd"/>
    <x v="1"/>
    <s v="United States"/>
    <s v="Los Angeles"/>
    <x v="1"/>
    <n v="90045"/>
    <x v="1"/>
    <s v="OFF-PA-10004983"/>
    <x v="1"/>
    <x v="10"/>
    <s v="Xerox 23"/>
    <n v="6.48"/>
    <n v="1"/>
    <n v="0"/>
    <n v="3.1103999999999998"/>
    <x v="4"/>
  </r>
  <r>
    <n v="9955"/>
    <x v="4989"/>
    <x v="1"/>
    <x v="639"/>
    <d v="2012-12-16T00:00:00"/>
    <s v="Second Class"/>
    <s v="DB-12970"/>
    <s v="Darren Budd"/>
    <x v="1"/>
    <s v="United States"/>
    <s v="Los Angeles"/>
    <x v="1"/>
    <n v="90045"/>
    <x v="1"/>
    <s v="OFF-BI-10000948"/>
    <x v="1"/>
    <x v="8"/>
    <s v="GBC Laser Imprintable Binding System Covers, Desert Sand"/>
    <n v="34.247999999999998"/>
    <n v="3"/>
    <n v="0.2"/>
    <n v="11.5587"/>
    <x v="4"/>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x v="4"/>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x v="0"/>
  </r>
  <r>
    <n v="9958"/>
    <x v="4990"/>
    <x v="2"/>
    <x v="7"/>
    <d v="2011-11-17T00:00:00"/>
    <s v="Standard Class"/>
    <s v="KN-16705"/>
    <s v="Kristina Nunn"/>
    <x v="2"/>
    <s v="United States"/>
    <s v="New Rochelle"/>
    <x v="15"/>
    <n v="10801"/>
    <x v="3"/>
    <s v="OFF-PA-10004039"/>
    <x v="1"/>
    <x v="10"/>
    <s v="Xerox 1882"/>
    <n v="223.92"/>
    <n v="4"/>
    <n v="0"/>
    <n v="109.7208"/>
    <x v="0"/>
  </r>
  <r>
    <n v="9959"/>
    <x v="4990"/>
    <x v="2"/>
    <x v="7"/>
    <d v="2011-11-17T00:00:00"/>
    <s v="Standard Class"/>
    <s v="KN-16705"/>
    <s v="Kristina Nunn"/>
    <x v="2"/>
    <s v="United States"/>
    <s v="New Rochelle"/>
    <x v="15"/>
    <n v="10801"/>
    <x v="3"/>
    <s v="OFF-SU-10001574"/>
    <x v="1"/>
    <x v="14"/>
    <s v="Acme Value Line Scissors"/>
    <n v="7.3"/>
    <n v="2"/>
    <n v="0"/>
    <n v="2.19"/>
    <x v="0"/>
  </r>
  <r>
    <n v="9960"/>
    <x v="4991"/>
    <x v="3"/>
    <x v="833"/>
    <d v="2014-10-12T00:00:00"/>
    <s v="Standard Class"/>
    <s v="AJ-10945"/>
    <s v="Ashley Jarboe"/>
    <x v="0"/>
    <s v="United States"/>
    <s v="Chandler"/>
    <x v="16"/>
    <n v="85224"/>
    <x v="1"/>
    <s v="OFF-AR-10001761"/>
    <x v="1"/>
    <x v="6"/>
    <s v="Avery Hi-Liter Smear-Safe Highlighters"/>
    <n v="9.3439999999999994"/>
    <n v="2"/>
    <n v="0.2"/>
    <n v="1.8688"/>
    <x v="2"/>
  </r>
  <r>
    <n v="9961"/>
    <x v="4992"/>
    <x v="3"/>
    <x v="118"/>
    <d v="2014-09-19T00:00:00"/>
    <s v="Second Class"/>
    <s v="CL-12700"/>
    <s v="Craig Leslie"/>
    <x v="2"/>
    <s v="United States"/>
    <s v="Florence"/>
    <x v="0"/>
    <n v="41042"/>
    <x v="0"/>
    <s v="TEC-AC-10002305"/>
    <x v="2"/>
    <x v="11"/>
    <s v="KeyTronicÂ E03601U1 -Â KeyboardÂ - Beige"/>
    <n v="18"/>
    <n v="1"/>
    <n v="0"/>
    <n v="3.24"/>
    <x v="8"/>
  </r>
  <r>
    <n v="9962"/>
    <x v="4993"/>
    <x v="1"/>
    <x v="531"/>
    <d v="2012-03-22T00:00:00"/>
    <s v="First Class"/>
    <s v="CM-12655"/>
    <s v="Corinna Mitchell"/>
    <x v="2"/>
    <s v="United States"/>
    <s v="Houston"/>
    <x v="5"/>
    <n v="77041"/>
    <x v="2"/>
    <s v="OFF-PA-10000675"/>
    <x v="1"/>
    <x v="10"/>
    <s v="Xerox 1919"/>
    <n v="65.584000000000003"/>
    <n v="2"/>
    <n v="0.2"/>
    <n v="23.7742"/>
    <x v="10"/>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x v="10"/>
  </r>
  <r>
    <n v="9964"/>
    <x v="4994"/>
    <x v="1"/>
    <x v="353"/>
    <d v="2012-07-26T00:00:00"/>
    <s v="Same Day"/>
    <s v="AS-10240"/>
    <s v="Alan Shonely"/>
    <x v="0"/>
    <s v="United States"/>
    <s v="Philadelphia"/>
    <x v="9"/>
    <n v="19140"/>
    <x v="3"/>
    <s v="OFF-PA-10003072"/>
    <x v="1"/>
    <x v="10"/>
    <s v="Eureka Recycled Copy Paper 8 1/2&quot; x 11&quot;, Ream"/>
    <n v="10.368"/>
    <n v="2"/>
    <n v="0.2"/>
    <n v="3.6288"/>
    <x v="7"/>
  </r>
  <r>
    <n v="9965"/>
    <x v="4995"/>
    <x v="0"/>
    <x v="5"/>
    <d v="2013-12-11T00:00:00"/>
    <s v="Second Class"/>
    <s v="HE-14800"/>
    <s v="Harold Engle"/>
    <x v="1"/>
    <s v="United States"/>
    <s v="Newark"/>
    <x v="13"/>
    <n v="19711"/>
    <x v="3"/>
    <s v="FUR-FU-10002671"/>
    <x v="0"/>
    <x v="5"/>
    <s v="Electrix 20W Halogen Replacement Bulb for Zoom-In Desk Lamp"/>
    <n v="13.4"/>
    <n v="1"/>
    <n v="0"/>
    <n v="6.4320000000000004"/>
    <x v="4"/>
  </r>
  <r>
    <n v="9966"/>
    <x v="4995"/>
    <x v="0"/>
    <x v="5"/>
    <d v="2013-12-11T00:00:00"/>
    <s v="Second Class"/>
    <s v="HE-14800"/>
    <s v="Harold Engle"/>
    <x v="1"/>
    <s v="United States"/>
    <s v="Newark"/>
    <x v="13"/>
    <n v="19711"/>
    <x v="3"/>
    <s v="OFF-PA-10000349"/>
    <x v="1"/>
    <x v="10"/>
    <s v="Staples"/>
    <n v="4.9800000000000004"/>
    <n v="1"/>
    <n v="0"/>
    <n v="2.3405999999999998"/>
    <x v="4"/>
  </r>
  <r>
    <n v="9967"/>
    <x v="4995"/>
    <x v="0"/>
    <x v="5"/>
    <d v="2013-12-11T00:00:00"/>
    <s v="Second Class"/>
    <s v="HE-14800"/>
    <s v="Harold Engle"/>
    <x v="1"/>
    <s v="United States"/>
    <s v="Newark"/>
    <x v="13"/>
    <n v="19711"/>
    <x v="3"/>
    <s v="OFF-EN-10004483"/>
    <x v="1"/>
    <x v="12"/>
    <s v="#10 White Business Envelopes,4 1/8 x 9 1/2"/>
    <n v="109.69"/>
    <n v="7"/>
    <n v="0"/>
    <n v="51.554299999999998"/>
    <x v="4"/>
  </r>
  <r>
    <n v="9968"/>
    <x v="4996"/>
    <x v="3"/>
    <x v="157"/>
    <d v="2014-12-18T00:00:00"/>
    <s v="Standard Class"/>
    <s v="RB-19435"/>
    <s v="Richard Bierner"/>
    <x v="0"/>
    <s v="United States"/>
    <s v="Plainfield"/>
    <x v="30"/>
    <n v="7060"/>
    <x v="3"/>
    <s v="OFF-BI-10004209"/>
    <x v="1"/>
    <x v="8"/>
    <s v="Fellowes Twister Kit, Gray/Clear, 3/pkg"/>
    <n v="40.200000000000003"/>
    <n v="5"/>
    <n v="0"/>
    <n v="18.09"/>
    <x v="4"/>
  </r>
  <r>
    <n v="9969"/>
    <x v="4996"/>
    <x v="3"/>
    <x v="157"/>
    <d v="2014-12-18T00:00:00"/>
    <s v="Standard Class"/>
    <s v="RB-19435"/>
    <s v="Richard Bierner"/>
    <x v="0"/>
    <s v="United States"/>
    <s v="Plainfield"/>
    <x v="30"/>
    <n v="7060"/>
    <x v="3"/>
    <s v="OFF-BI-10004600"/>
    <x v="1"/>
    <x v="8"/>
    <s v="Ibico Ibimaster 300 Manual Binding System"/>
    <n v="735.98"/>
    <n v="2"/>
    <n v="0"/>
    <n v="331.19099999999997"/>
    <x v="4"/>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x v="4"/>
  </r>
  <r>
    <n v="9971"/>
    <x v="4997"/>
    <x v="1"/>
    <x v="1141"/>
    <d v="2012-07-02T00:00:00"/>
    <s v="Standard Class"/>
    <s v="MP-17470"/>
    <s v="Mark Packer"/>
    <x v="2"/>
    <s v="United States"/>
    <s v="Smyrna"/>
    <x v="32"/>
    <n v="30080"/>
    <x v="0"/>
    <s v="OFF-BI-10002867"/>
    <x v="1"/>
    <x v="8"/>
    <s v="GBC Recycled Regency Composition Covers"/>
    <n v="119.56"/>
    <n v="2"/>
    <n v="0"/>
    <n v="54.997599999999998"/>
    <x v="1"/>
  </r>
  <r>
    <n v="9972"/>
    <x v="4997"/>
    <x v="1"/>
    <x v="1141"/>
    <d v="2012-07-02T00:00:00"/>
    <s v="Standard Class"/>
    <s v="MP-17470"/>
    <s v="Mark Packer"/>
    <x v="2"/>
    <s v="United States"/>
    <s v="Smyrna"/>
    <x v="32"/>
    <n v="30080"/>
    <x v="0"/>
    <s v="OFF-AR-10000538"/>
    <x v="1"/>
    <x v="6"/>
    <s v="Boston Model 1800 Electric Pencil Sharpener, Gray"/>
    <n v="140.75"/>
    <n v="5"/>
    <n v="0"/>
    <n v="42.225000000000001"/>
    <x v="1"/>
  </r>
  <r>
    <n v="9973"/>
    <x v="4998"/>
    <x v="0"/>
    <x v="108"/>
    <d v="2013-09-18T00:00:00"/>
    <s v="Standard Class"/>
    <s v="RC-19960"/>
    <s v="Ryan Crowe"/>
    <x v="0"/>
    <s v="United States"/>
    <s v="Houston"/>
    <x v="5"/>
    <n v="77041"/>
    <x v="2"/>
    <s v="OFF-EN-10000056"/>
    <x v="1"/>
    <x v="12"/>
    <s v="Cameo Buff Policy Envelopes"/>
    <n v="99.567999999999998"/>
    <n v="2"/>
    <n v="0.2"/>
    <n v="33.604199999999999"/>
    <x v="8"/>
  </r>
  <r>
    <n v="9974"/>
    <x v="4999"/>
    <x v="0"/>
    <x v="409"/>
    <d v="2013-12-11T00:00:00"/>
    <s v="Standard Class"/>
    <s v="AP-10720"/>
    <s v="Anne Pryor"/>
    <x v="2"/>
    <s v="United States"/>
    <s v="Los Angeles"/>
    <x v="1"/>
    <n v="90032"/>
    <x v="1"/>
    <s v="TEC-PH-10004080"/>
    <x v="2"/>
    <x v="7"/>
    <s v="Avaya 5410 Digital phone"/>
    <n v="271.95999999999998"/>
    <n v="5"/>
    <n v="0.2"/>
    <n v="27.196000000000002"/>
    <x v="4"/>
  </r>
  <r>
    <n v="9975"/>
    <x v="4999"/>
    <x v="0"/>
    <x v="409"/>
    <d v="2013-12-11T00:00:00"/>
    <s v="Standard Class"/>
    <s v="AP-10720"/>
    <s v="Anne Pryor"/>
    <x v="2"/>
    <s v="United States"/>
    <s v="Los Angeles"/>
    <x v="1"/>
    <n v="90032"/>
    <x v="1"/>
    <s v="OFF-AR-10004752"/>
    <x v="1"/>
    <x v="6"/>
    <s v="Blackstonian Pencils"/>
    <n v="18.690000000000001"/>
    <n v="7"/>
    <n v="0"/>
    <n v="5.2332000000000001"/>
    <x v="4"/>
  </r>
  <r>
    <n v="9976"/>
    <x v="4999"/>
    <x v="0"/>
    <x v="409"/>
    <d v="2013-12-11T00:00:00"/>
    <s v="Standard Class"/>
    <s v="AP-10720"/>
    <s v="Anne Pryor"/>
    <x v="2"/>
    <s v="United States"/>
    <s v="Los Angeles"/>
    <x v="1"/>
    <n v="90032"/>
    <x v="1"/>
    <s v="OFF-PA-10000743"/>
    <x v="1"/>
    <x v="10"/>
    <s v="Xerox 1977"/>
    <n v="13.36"/>
    <n v="2"/>
    <n v="0"/>
    <n v="6.4127999999999998"/>
    <x v="4"/>
  </r>
  <r>
    <n v="9977"/>
    <x v="4999"/>
    <x v="0"/>
    <x v="409"/>
    <d v="2013-12-11T00:00:00"/>
    <s v="Standard Class"/>
    <s v="AP-10720"/>
    <s v="Anne Pryor"/>
    <x v="2"/>
    <s v="United States"/>
    <s v="Los Angeles"/>
    <x v="1"/>
    <n v="90032"/>
    <x v="1"/>
    <s v="TEC-PH-10002496"/>
    <x v="2"/>
    <x v="7"/>
    <s v="Cisco SPA301"/>
    <n v="249.584"/>
    <n v="2"/>
    <n v="0.2"/>
    <n v="31.198"/>
    <x v="4"/>
  </r>
  <r>
    <n v="9978"/>
    <x v="4999"/>
    <x v="0"/>
    <x v="409"/>
    <d v="2013-12-11T00:00:00"/>
    <s v="Standard Class"/>
    <s v="AP-10720"/>
    <s v="Anne Pryor"/>
    <x v="2"/>
    <s v="United States"/>
    <s v="Los Angeles"/>
    <x v="1"/>
    <n v="90032"/>
    <x v="1"/>
    <s v="OFF-FA-10003467"/>
    <x v="1"/>
    <x v="13"/>
    <s v="Alliance Big Bands Rubber Bands, 12/Pack"/>
    <n v="13.86"/>
    <n v="7"/>
    <n v="0"/>
    <n v="0"/>
    <x v="4"/>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x v="4"/>
  </r>
  <r>
    <n v="9980"/>
    <x v="4999"/>
    <x v="0"/>
    <x v="409"/>
    <d v="2013-12-11T00:00:00"/>
    <s v="Standard Class"/>
    <s v="AP-10720"/>
    <s v="Anne Pryor"/>
    <x v="2"/>
    <s v="United States"/>
    <s v="Los Angeles"/>
    <x v="1"/>
    <n v="90032"/>
    <x v="1"/>
    <s v="OFF-BI-10002026"/>
    <x v="1"/>
    <x v="8"/>
    <s v="Ibico Recycled Linen-Style Covers"/>
    <n v="437.47199999999998"/>
    <n v="14"/>
    <n v="0.2"/>
    <n v="153.11519999999999"/>
    <x v="4"/>
  </r>
  <r>
    <n v="9981"/>
    <x v="5000"/>
    <x v="1"/>
    <x v="684"/>
    <d v="2012-09-09T00:00:00"/>
    <s v="Second Class"/>
    <s v="SW-20455"/>
    <s v="Shaun Weien"/>
    <x v="0"/>
    <s v="United States"/>
    <s v="Lafayette"/>
    <x v="28"/>
    <n v="70506"/>
    <x v="0"/>
    <s v="FUR-TA-10001039"/>
    <x v="0"/>
    <x v="3"/>
    <s v="KI Adjustable-Height Table"/>
    <n v="85.98"/>
    <n v="1"/>
    <n v="0"/>
    <n v="22.354800000000001"/>
    <x v="8"/>
  </r>
  <r>
    <n v="9982"/>
    <x v="5001"/>
    <x v="3"/>
    <x v="646"/>
    <d v="2014-08-07T00:00:00"/>
    <s v="First Class"/>
    <s v="TB-21055"/>
    <s v="Ted Butterfield"/>
    <x v="0"/>
    <s v="United States"/>
    <s v="Fairfield"/>
    <x v="24"/>
    <n v="45014"/>
    <x v="3"/>
    <s v="OFF-LA-10004484"/>
    <x v="1"/>
    <x v="2"/>
    <s v="Avery 476"/>
    <n v="16.52"/>
    <n v="5"/>
    <n v="0.2"/>
    <n v="5.3689999999999998"/>
    <x v="6"/>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x v="8"/>
  </r>
  <r>
    <n v="9984"/>
    <x v="5002"/>
    <x v="0"/>
    <x v="897"/>
    <d v="2013-09-29T00:00:00"/>
    <s v="Standard Class"/>
    <s v="RC-19960"/>
    <s v="Ryan Crowe"/>
    <x v="0"/>
    <s v="United States"/>
    <s v="Grand Rapids"/>
    <x v="12"/>
    <n v="49505"/>
    <x v="2"/>
    <s v="TEC-PH-10001305"/>
    <x v="2"/>
    <x v="7"/>
    <s v="Panasonic KX TS208W Corded phone"/>
    <n v="97.98"/>
    <n v="2"/>
    <n v="0"/>
    <n v="27.4344"/>
    <x v="8"/>
  </r>
  <r>
    <n v="9985"/>
    <x v="5003"/>
    <x v="1"/>
    <x v="961"/>
    <d v="2012-05-23T00:00:00"/>
    <s v="Standard Class"/>
    <s v="DV-13465"/>
    <s v="Dianna Vittorini"/>
    <x v="0"/>
    <s v="United States"/>
    <s v="Long Beach"/>
    <x v="15"/>
    <n v="11561"/>
    <x v="3"/>
    <s v="OFF-LA-10003766"/>
    <x v="1"/>
    <x v="2"/>
    <s v="Self-Adhesive Removable Labels"/>
    <n v="31.5"/>
    <n v="10"/>
    <n v="0"/>
    <n v="15.12"/>
    <x v="5"/>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x v="5"/>
  </r>
  <r>
    <n v="9987"/>
    <x v="5004"/>
    <x v="0"/>
    <x v="321"/>
    <d v="2013-10-04T00:00:00"/>
    <s v="Standard Class"/>
    <s v="ML-17410"/>
    <s v="Maris LaWare"/>
    <x v="0"/>
    <s v="United States"/>
    <s v="Los Angeles"/>
    <x v="1"/>
    <n v="90008"/>
    <x v="1"/>
    <s v="TEC-AC-10003399"/>
    <x v="2"/>
    <x v="11"/>
    <s v="Memorex Mini Travel Drive 64 GB USB 2.0 Flash Drive"/>
    <n v="36.24"/>
    <n v="1"/>
    <n v="0"/>
    <n v="15.220800000000001"/>
    <x v="8"/>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x v="0"/>
  </r>
  <r>
    <n v="9989"/>
    <x v="5005"/>
    <x v="3"/>
    <x v="701"/>
    <d v="2014-11-22T00:00:00"/>
    <s v="Standard Class"/>
    <s v="RA-19885"/>
    <s v="Ruben Ausman"/>
    <x v="1"/>
    <s v="United States"/>
    <s v="Athens"/>
    <x v="32"/>
    <n v="30605"/>
    <x v="0"/>
    <s v="TEC-PH-10004006"/>
    <x v="2"/>
    <x v="7"/>
    <s v="Panasonic KX - TS880B Telephone"/>
    <n v="206.1"/>
    <n v="5"/>
    <n v="0"/>
    <n v="55.646999999999998"/>
    <x v="0"/>
  </r>
  <r>
    <n v="9990"/>
    <x v="5006"/>
    <x v="2"/>
    <x v="1237"/>
    <d v="2011-01-24T00:00:00"/>
    <s v="Second Class"/>
    <s v="TB-21400"/>
    <s v="Tom Boeckenhauer"/>
    <x v="0"/>
    <s v="United States"/>
    <s v="Miami"/>
    <x v="2"/>
    <n v="33180"/>
    <x v="0"/>
    <s v="FUR-FU-10001889"/>
    <x v="0"/>
    <x v="5"/>
    <s v="Ultra Door Pull Handle"/>
    <n v="25.248000000000001"/>
    <n v="3"/>
    <n v="0.2"/>
    <n v="4.1028000000000002"/>
    <x v="9"/>
  </r>
  <r>
    <n v="9991"/>
    <x v="5007"/>
    <x v="3"/>
    <x v="425"/>
    <d v="2014-03-04T00:00:00"/>
    <s v="Standard Class"/>
    <s v="DB-13060"/>
    <s v="Dave Brooks"/>
    <x v="0"/>
    <s v="United States"/>
    <s v="Costa Mesa"/>
    <x v="1"/>
    <n v="92627"/>
    <x v="1"/>
    <s v="FUR-FU-10000747"/>
    <x v="0"/>
    <x v="5"/>
    <s v="Tenex B1-RE Series Chair Mats for Low Pile Carpets"/>
    <n v="91.96"/>
    <n v="2"/>
    <n v="0"/>
    <n v="15.6332"/>
    <x v="11"/>
  </r>
  <r>
    <n v="9992"/>
    <x v="5007"/>
    <x v="3"/>
    <x v="425"/>
    <d v="2014-03-04T00:00:00"/>
    <s v="Standard Class"/>
    <s v="DB-13060"/>
    <s v="Dave Brooks"/>
    <x v="0"/>
    <s v="United States"/>
    <s v="Costa Mesa"/>
    <x v="1"/>
    <n v="92627"/>
    <x v="1"/>
    <s v="TEC-PH-10003645"/>
    <x v="2"/>
    <x v="7"/>
    <s v="Aastra 57i VoIP phone"/>
    <n v="258.57600000000002"/>
    <n v="2"/>
    <n v="0.2"/>
    <n v="19.3932"/>
    <x v="11"/>
  </r>
  <r>
    <n v="9993"/>
    <x v="5007"/>
    <x v="3"/>
    <x v="425"/>
    <d v="2014-03-04T00:00:00"/>
    <s v="Standard Class"/>
    <s v="DB-13060"/>
    <s v="Dave Brooks"/>
    <x v="0"/>
    <s v="United States"/>
    <s v="Costa Mesa"/>
    <x v="1"/>
    <n v="92627"/>
    <x v="1"/>
    <s v="OFF-PA-10004041"/>
    <x v="1"/>
    <x v="10"/>
    <s v="It's Hot Message Books with Stickers, 2 3/4&quot; x 5&quot;"/>
    <n v="29.6"/>
    <n v="4"/>
    <n v="0"/>
    <n v="13.32"/>
    <x v="11"/>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A3F5F7-7DB1-493E-A32E-2FDB8426B170}"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E41:F54"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12">
            <x v="1"/>
            <x v="2"/>
            <x v="3"/>
            <x v="4"/>
            <x v="5"/>
            <x v="6"/>
            <x v="7"/>
            <x v="8"/>
            <x v="9"/>
            <x v="10"/>
            <x v="11"/>
            <x v="12"/>
          </reference>
        </references>
      </pivotArea>
    </format>
    <format dxfId="1">
      <pivotArea dataOnly="0" labelOnly="1" grandRow="1" outline="0" fieldPosition="0"/>
    </format>
    <format dxfId="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65A461-C1B0-4497-B267-C6112C9193D2}"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23:H36" firstHeaderRow="1" firstDataRow="1" firstDataCol="1"/>
  <pivotFields count="26">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dataField="1" showAll="0"/>
    <pivotField showAll="0"/>
    <pivotField numFmtId="164" showAll="0"/>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11">
      <pivotArea type="all" dataOnly="0" outline="0" fieldPosition="0"/>
    </format>
    <format dxfId="10">
      <pivotArea outline="0" collapsedLevelsAreSubtotals="1" fieldPosition="0"/>
    </format>
    <format dxfId="9">
      <pivotArea field="3" type="button" dataOnly="0" labelOnly="1" outline="0" axis="axisRow" fieldPosition="0"/>
    </format>
    <format dxfId="8">
      <pivotArea dataOnly="0" labelOnly="1" fieldPosition="0">
        <references count="1">
          <reference field="3" count="12">
            <x v="1"/>
            <x v="2"/>
            <x v="3"/>
            <x v="4"/>
            <x v="5"/>
            <x v="6"/>
            <x v="7"/>
            <x v="8"/>
            <x v="9"/>
            <x v="10"/>
            <x v="11"/>
            <x v="12"/>
          </reference>
        </references>
      </pivotArea>
    </format>
    <format dxfId="7">
      <pivotArea dataOnly="0" labelOnly="1" grandRow="1" outline="0" fieldPosition="0"/>
    </format>
    <format dxfId="6">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71657D-CA37-4CB1-AE71-0421D647A41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showAll="0"/>
    <pivotField dataField="1" numFmtId="164" showAll="0"/>
    <pivotField axis="axisRow"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8" baseField="0" baseItem="0"/>
    <dataField name="Sum of Profit" fld="21" baseField="0" baseItem="0"/>
  </dataFields>
  <formats count="2">
    <format dxfId="13">
      <pivotArea outline="0" collapsedLevelsAreSubtotals="1" fieldPosition="0"/>
    </format>
    <format dxfId="12">
      <pivotArea dataOnly="0" labelOnly="1" outline="0" fieldPosition="0">
        <references count="1">
          <reference field="4294967294" count="2">
            <x v="0"/>
            <x v="1"/>
          </reference>
        </references>
      </pivotArea>
    </format>
  </formats>
  <chartFormats count="2">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D473B3-6CD1-493A-A869-BFF07DF5FEF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E9:F13" firstHeaderRow="1" firstDataRow="1" firstDataCol="1"/>
  <pivotFields count="26">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2">
    <format dxfId="15">
      <pivotArea outline="0" collapsedLevelsAreSubtotals="1" fieldPosition="0"/>
    </format>
    <format dxfId="14">
      <pivotArea outline="0" fieldPosition="0">
        <references count="1">
          <reference field="4294967294" count="1">
            <x v="0"/>
          </reference>
        </references>
      </pivotArea>
    </format>
  </formats>
  <chartFormats count="4">
    <chartFormat chart="13" format="18" series="1">
      <pivotArea type="data" outline="0" fieldPosition="0">
        <references count="1">
          <reference field="4294967294" count="1" selected="0">
            <x v="0"/>
          </reference>
        </references>
      </pivotArea>
    </chartFormat>
    <chartFormat chart="13" format="19">
      <pivotArea type="data" outline="0" fieldPosition="0">
        <references count="2">
          <reference field="4294967294" count="1" selected="0">
            <x v="0"/>
          </reference>
          <reference field="15" count="1" selected="0">
            <x v="0"/>
          </reference>
        </references>
      </pivotArea>
    </chartFormat>
    <chartFormat chart="13" format="20">
      <pivotArea type="data" outline="0" fieldPosition="0">
        <references count="2">
          <reference field="4294967294" count="1" selected="0">
            <x v="0"/>
          </reference>
          <reference field="15" count="1" selected="0">
            <x v="1"/>
          </reference>
        </references>
      </pivotArea>
    </chartFormat>
    <chartFormat chart="13" format="2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CC68EF-B4D4-4E51-99A7-908DE095754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I41:J45" firstHeaderRow="1" firstDataRow="1" firstDataCol="1"/>
  <pivotFields count="26">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8"/>
  </rowFields>
  <rowItems count="4">
    <i>
      <x/>
    </i>
    <i>
      <x v="1"/>
    </i>
    <i>
      <x v="2"/>
    </i>
    <i t="grand">
      <x/>
    </i>
  </rowItems>
  <colItems count="1">
    <i/>
  </colItems>
  <dataFields count="1">
    <dataField name="Sum of Sales" fld="18" baseField="0" baseItem="0"/>
  </dataFields>
  <formats count="1">
    <format dxfId="16">
      <pivotArea outline="0" collapsedLevelsAreSubtotals="1" fieldPosition="0"/>
    </format>
  </formats>
  <chartFormats count="11">
    <chartFormat chart="14" format="6"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pivotArea type="data" outline="0" fieldPosition="0">
        <references count="2">
          <reference field="4294967294" count="1" selected="0">
            <x v="0"/>
          </reference>
          <reference field="8" count="1" selected="0">
            <x v="0"/>
          </reference>
        </references>
      </pivotArea>
    </chartFormat>
    <chartFormat chart="30" format="3">
      <pivotArea type="data" outline="0" fieldPosition="0">
        <references count="2">
          <reference field="4294967294" count="1" selected="0">
            <x v="0"/>
          </reference>
          <reference field="8" count="1" selected="0">
            <x v="1"/>
          </reference>
        </references>
      </pivotArea>
    </chartFormat>
    <chartFormat chart="30" format="4">
      <pivotArea type="data" outline="0" fieldPosition="0">
        <references count="2">
          <reference field="4294967294" count="1" selected="0">
            <x v="0"/>
          </reference>
          <reference field="8" count="1" selected="0">
            <x v="2"/>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8" count="1" selected="0">
            <x v="0"/>
          </reference>
        </references>
      </pivotArea>
    </chartFormat>
    <chartFormat chart="31" format="7">
      <pivotArea type="data" outline="0" fieldPosition="0">
        <references count="2">
          <reference field="4294967294" count="1" selected="0">
            <x v="0"/>
          </reference>
          <reference field="8" count="1" selected="0">
            <x v="1"/>
          </reference>
        </references>
      </pivotArea>
    </chartFormat>
    <chartFormat chart="31"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D7F30F-9290-4A29-BCBE-95452DA5D40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3:F7" firstHeaderRow="1" firstDataRow="1" firstDataCol="1"/>
  <pivotFields count="26">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showAll="0"/>
    <pivotField dataField="1" numFmtId="164"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18">
      <pivotArea outline="0" collapsedLevelsAreSubtotals="1" fieldPosition="0"/>
    </format>
    <format dxfId="17">
      <pivotArea dataOnly="0" labelOnly="1"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E54F70-7717-4DAD-B6DB-86D0CAF7E702}"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E15:F21" firstHeaderRow="1" firstDataRow="1" firstDataCol="1"/>
  <pivotFields count="26">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15" baseItem="0" numFmtId="165"/>
  </dataFields>
  <formats count="2">
    <format dxfId="20">
      <pivotArea outline="0" fieldPosition="0">
        <references count="1">
          <reference field="4294967294" count="1">
            <x v="0"/>
          </reference>
        </references>
      </pivotArea>
    </format>
    <format dxfId="19">
      <pivotArea outline="0" collapsedLevelsAreSubtotals="1" fieldPosition="0"/>
    </format>
  </formats>
  <chartFormats count="3">
    <chartFormat chart="11" format="1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8C7593-FCFA-48D8-84A4-452B6E3F4E3D}" name="PivotTable1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70:F74"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showAll="0"/>
    <pivotField dataField="1" numFmtId="164"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2" baseItem="0"/>
    <dataField name="Count of Order ID" fld="1" subtotal="count" baseField="0" baseItem="0"/>
    <dataField name="Sum of Profit Margin" fld="25" baseField="0" baseItem="0" numFmtId="10"/>
  </dataFields>
  <formats count="5">
    <format dxfId="25">
      <pivotArea outline="0" collapsedLevelsAreSubtotals="1" fieldPosition="0"/>
    </format>
    <format dxfId="24">
      <pivotArea outline="0" collapsedLevelsAreSubtotals="1" fieldPosition="0">
        <references count="1">
          <reference field="4294967294" count="2" selected="0">
            <x v="2"/>
            <x v="3"/>
          </reference>
        </references>
      </pivotArea>
    </format>
    <format dxfId="23">
      <pivotArea dataOnly="0" labelOnly="1" outline="0" fieldPosition="0">
        <references count="1">
          <reference field="4294967294" count="2">
            <x v="2"/>
            <x v="3"/>
          </reference>
        </references>
      </pivotArea>
    </format>
    <format dxfId="22">
      <pivotArea outline="0" collapsedLevelsAreSubtotals="1" fieldPosition="0">
        <references count="1">
          <reference field="4294967294" count="1" selected="0">
            <x v="4"/>
          </reference>
        </references>
      </pivotArea>
    </format>
    <format dxfId="21">
      <pivotArea dataOnly="0" labelOnly="1"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0E63CA-24CC-499B-8A04-7DD5623E293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3">
  <location ref="G41:H46" firstHeaderRow="1" firstDataRow="1" firstDataCol="1"/>
  <pivotFields count="26">
    <pivotField showAll="0"/>
    <pivotField showAll="0"/>
    <pivotField axis="axisRow"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
  </rowFields>
  <rowItems count="5">
    <i>
      <x/>
    </i>
    <i>
      <x v="1"/>
    </i>
    <i>
      <x v="2"/>
    </i>
    <i>
      <x v="3"/>
    </i>
    <i t="grand">
      <x/>
    </i>
  </rowItems>
  <colItems count="1">
    <i/>
  </colItems>
  <dataFields count="1">
    <dataField name="Sum of Sales" fld="18" baseField="0" baseItem="0" numFmtId="165"/>
  </dataFields>
  <formats count="2">
    <format dxfId="27">
      <pivotArea outline="0" collapsedLevelsAreSubtotals="1" fieldPosition="0"/>
    </format>
    <format dxfId="26">
      <pivotArea dataOnly="0" labelOnly="1" outline="0" axis="axisValues" fieldPosition="0"/>
    </format>
  </formats>
  <chartFormats count="4">
    <chartFormat chart="14" format="6"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C20A8F-A3D3-40AB-909D-E44833FBBDC1}"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9:H22" firstHeaderRow="1" firstDataRow="1" firstDataCol="1"/>
  <pivotFields count="26">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 dataField="1" numFmtId="164" showAll="0"/>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29">
      <pivotArea outline="0" collapsedLevelsAreSubtotals="1" fieldPosition="0"/>
    </format>
    <format dxfId="28">
      <pivotArea dataOnly="0" labelOnly="1" outline="0" fieldPosition="0">
        <references count="1">
          <reference field="4294967294" count="1">
            <x v="0"/>
          </reference>
        </references>
      </pivotArea>
    </format>
  </formats>
  <chartFormats count="4">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2B8706-1476-4936-AE4F-4B9B1F69D593}"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I3:J16" firstHeaderRow="1" firstDataRow="1" firstDataCol="1"/>
  <pivotFields count="26">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6">
    <format dxfId="35">
      <pivotArea type="all" dataOnly="0" outline="0" fieldPosition="0"/>
    </format>
    <format dxfId="34">
      <pivotArea outline="0" collapsedLevelsAreSubtotals="1" fieldPosition="0"/>
    </format>
    <format dxfId="33">
      <pivotArea field="3" type="button" dataOnly="0" labelOnly="1" outline="0" axis="axisRow" fieldPosition="0"/>
    </format>
    <format dxfId="32">
      <pivotArea dataOnly="0" labelOnly="1" fieldPosition="0">
        <references count="1">
          <reference field="3" count="12">
            <x v="1"/>
            <x v="2"/>
            <x v="3"/>
            <x v="4"/>
            <x v="5"/>
            <x v="6"/>
            <x v="7"/>
            <x v="8"/>
            <x v="9"/>
            <x v="10"/>
            <x v="11"/>
            <x v="12"/>
          </reference>
        </references>
      </pivotArea>
    </format>
    <format dxfId="31">
      <pivotArea dataOnly="0" labelOnly="1" grandRow="1" outline="0" fieldPosition="0"/>
    </format>
    <format dxfId="3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7F2DFB-812A-4635-BB28-EEEEB22F055C}"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8:B68" firstHeaderRow="1" firstDataRow="1" firstDataCol="1"/>
  <pivotFields count="26">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15" baseItem="0"/>
  </dataFields>
  <formats count="2">
    <format dxfId="37">
      <pivotArea outline="0" collapsedLevelsAreSubtotals="1" fieldPosition="0"/>
    </format>
    <format dxfId="36">
      <pivotArea outline="0" fieldPosition="0">
        <references count="1">
          <reference field="4294967294" count="1">
            <x v="0"/>
          </reference>
        </references>
      </pivotArea>
    </format>
  </formats>
  <chartFormats count="2">
    <chartFormat chart="11" format="1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CC055D-9CBA-4689-9D8B-820092D798C1}"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E23:F36" firstHeaderRow="1" firstDataRow="1" firstDataCol="1"/>
  <pivotFields count="26">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38">
      <pivotArea outline="0" collapsedLevelsAreSubtotals="1" fieldPosition="0"/>
    </format>
  </formats>
  <chartFormats count="2">
    <chartFormat chart="14" format="6"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7F28C7-8DCF-4EEA-AB91-3C0A29E8170B}"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Month 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B91253-9613-4AD1-A2E8-4B2BF94DFCD7}" sourceName="Segment">
  <pivotTables>
    <pivotTable tabId="5" name="PivotTable2"/>
    <pivotTable tabId="5" name="PivotTable1"/>
    <pivotTable tabId="5" name="PivotTable3"/>
    <pivotTable tabId="5" name="PivotTable4"/>
    <pivotTable tabId="5" name="PivotTable6"/>
    <pivotTable tabId="5" name="PivotTable7"/>
    <pivotTable tabId="5" name="PivotTable8"/>
    <pivotTable tabId="5" name="PivotTable9"/>
    <pivotTable tabId="5" name="PivotTable10"/>
    <pivotTable tabId="5" name="PivotTable11"/>
    <pivotTable tabId="5" name="PivotTable12"/>
    <pivotTable tabId="5" name="PivotTable14"/>
  </pivotTables>
  <data>
    <tabular pivotCacheId="80057937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1341F0E-C9DF-4E6D-AF0A-E5FBA9690FC7}" sourceName="Year">
  <pivotTables>
    <pivotTable tabId="5" name="PivotTable8"/>
    <pivotTable tabId="5" name="PivotTable10"/>
    <pivotTable tabId="5" name="PivotTable11"/>
    <pivotTable tabId="5" name="PivotTable12"/>
    <pivotTable tabId="5" name="PivotTable14"/>
    <pivotTable tabId="5" name="PivotTable2"/>
    <pivotTable tabId="5" name="PivotTable3"/>
    <pivotTable tabId="5" name="PivotTable4"/>
    <pivotTable tabId="5" name="PivotTable5"/>
    <pivotTable tabId="5" name="PivotTable6"/>
    <pivotTable tabId="5" name="PivotTable7"/>
    <pivotTable tabId="5" name="PivotTable9"/>
  </pivotTables>
  <data>
    <tabular pivotCacheId="80057937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7ADA2E-50AA-415B-BAF7-FE35BBB0BB93}" sourceName="Region">
  <pivotTables>
    <pivotTable tabId="5" name="PivotTable8"/>
    <pivotTable tabId="5" name="PivotTable1"/>
    <pivotTable tabId="5" name="PivotTable10"/>
    <pivotTable tabId="5" name="PivotTable11"/>
    <pivotTable tabId="5" name="PivotTable12"/>
    <pivotTable tabId="5" name="PivotTable14"/>
    <pivotTable tabId="5" name="PivotTable2"/>
    <pivotTable tabId="5" name="PivotTable3"/>
    <pivotTable tabId="5" name="PivotTable4"/>
    <pivotTable tabId="5" name="PivotTable5"/>
    <pivotTable tabId="5" name="PivotTable6"/>
    <pivotTable tabId="5" name="PivotTable7"/>
    <pivotTable tabId="5" name="PivotTable9"/>
  </pivotTables>
  <data>
    <tabular pivotCacheId="8005793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80A07FB9-C697-4D12-BCF9-192D111DC5DA}" cache="Slicer_Segment" caption="Segment" style="SlicerStyleLight6 2" rowHeight="234950"/>
  <slicer name="Year 1" xr10:uid="{3F2EECF1-BCEB-4825-9FEE-7C010D55E352}" cache="Slicer_Year" caption="Year" startItem="1" style="SlicerStyleLight6 2" rowHeight="234950"/>
  <slicer name="Region 1" xr10:uid="{EF023D40-CAAE-4C6E-84C8-D5B17F8C48CE}" cache="Slicer_Region" caption="Region" style="SlicerStyleLight6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CDB342-5000-47FF-8232-70DE437D4873}" name="Ecommerce_Sales_Analysis_xlsx___Data" displayName="Ecommerce_Sales_Analysis_xlsx___Data" ref="A1:W9995" tableType="queryTable" totalsRowShown="0">
  <autoFilter ref="A1:W9995" xr:uid="{DEED4625-74C2-4B74-B534-8757E35E9FC4}"/>
  <tableColumns count="23">
    <tableColumn id="1" xr3:uid="{AC51E167-276A-40DC-9565-57E9F9B43D60}" uniqueName="1" name="Row ID" queryTableFieldId="1"/>
    <tableColumn id="2" xr3:uid="{B58D7605-BEE2-4513-B59C-E6DF41EC69A2}" uniqueName="2" name="Order ID" queryTableFieldId="2"/>
    <tableColumn id="3" xr3:uid="{F2D13718-9BFA-4215-AFD2-8EDC7C5BE206}" uniqueName="3" name="Year" queryTableFieldId="3"/>
    <tableColumn id="4" xr3:uid="{0CB0541A-B324-4E4E-B69C-DE9C8C3D813D}" uniqueName="4" name="Order Date" queryTableFieldId="4" dataDxfId="42"/>
    <tableColumn id="5" xr3:uid="{2AAAEBB5-9EFF-4CFC-8556-707281E85868}" uniqueName="5" name="Ship Date" queryTableFieldId="5" dataDxfId="41"/>
    <tableColumn id="6" xr3:uid="{C0D01340-BB33-4287-8A2A-EDD17EFF543F}" uniqueName="6" name="Ship Mode" queryTableFieldId="6"/>
    <tableColumn id="7" xr3:uid="{D8AA6A18-855E-45D4-88BA-E79B25242DD6}" uniqueName="7" name="Customer ID" queryTableFieldId="7"/>
    <tableColumn id="8" xr3:uid="{6AEE995D-BA51-4B69-8E94-BCAB6CA9AB0E}" uniqueName="8" name="Customer Name" queryTableFieldId="8"/>
    <tableColumn id="9" xr3:uid="{98012267-5080-4295-86B2-20F5177D6D6F}" uniqueName="9" name="Segment" queryTableFieldId="9"/>
    <tableColumn id="10" xr3:uid="{71AD6A85-7CF1-4040-BBBE-9741CDA20FCB}" uniqueName="10" name="Country" queryTableFieldId="10"/>
    <tableColumn id="11" xr3:uid="{EADF98DA-A403-43F5-B8AD-F54C8B540A0E}" uniqueName="11" name="City" queryTableFieldId="11"/>
    <tableColumn id="12" xr3:uid="{4D430291-B706-4156-8A68-8A8CDD8BC8A1}" uniqueName="12" name="State" queryTableFieldId="12"/>
    <tableColumn id="13" xr3:uid="{04FDEE28-5241-4329-B5EF-10FC6B120DBA}" uniqueName="13" name="Postal Code" queryTableFieldId="13"/>
    <tableColumn id="14" xr3:uid="{60527CBD-F638-45F1-9D4B-2E696B0166F7}" uniqueName="14" name="Region" queryTableFieldId="14"/>
    <tableColumn id="15" xr3:uid="{C3E702D4-B19C-46DC-8B8E-A8B6C8673E10}" uniqueName="15" name="Product ID" queryTableFieldId="15"/>
    <tableColumn id="16" xr3:uid="{D6EF9483-2EEE-4F03-90DF-44A054815D5B}" uniqueName="16" name="Category" queryTableFieldId="16"/>
    <tableColumn id="17" xr3:uid="{C4C9D604-0AD5-417C-AFB6-34D538850534}" uniqueName="17" name="Sub-Category" queryTableFieldId="17"/>
    <tableColumn id="18" xr3:uid="{9FD5FF06-FD56-45DA-A1E7-9051B3B7F2F4}" uniqueName="18" name="Product Name" queryTableFieldId="18"/>
    <tableColumn id="19" xr3:uid="{B9F3E9C3-612C-4576-9A3A-3FD236BEC497}" uniqueName="19" name="Sales" queryTableFieldId="19" dataDxfId="40"/>
    <tableColumn id="20" xr3:uid="{643D5A30-0A11-447B-B445-5565076B0D35}" uniqueName="20" name="Quantity" queryTableFieldId="20"/>
    <tableColumn id="21" xr3:uid="{BB21654D-4CF9-43D3-BD61-841A2FE03406}" uniqueName="21" name="Discount" queryTableFieldId="21"/>
    <tableColumn id="22" xr3:uid="{D587270D-C0D7-4D32-A2A5-A56AABBC7AC6}" uniqueName="22" name="Profit" queryTableFieldId="22" dataDxfId="39"/>
    <tableColumn id="23" xr3:uid="{82D9B639-DEDD-4EA6-8C8C-3A4AF330A6B0}" uniqueName="23" name="Month Name"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73A7F-E5E2-4452-8573-199E17C2AC87}">
  <dimension ref="A1:W9995"/>
  <sheetViews>
    <sheetView workbookViewId="0">
      <selection activeCell="E21" sqref="E21"/>
    </sheetView>
  </sheetViews>
  <sheetFormatPr defaultRowHeight="14.4" x14ac:dyDescent="0.3"/>
  <cols>
    <col min="1" max="1" width="9.109375" bestFit="1" customWidth="1"/>
    <col min="2" max="2" width="14.6640625" bestFit="1" customWidth="1"/>
    <col min="3" max="3" width="6.88671875" bestFit="1" customWidth="1"/>
    <col min="4" max="5" width="14.664062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9.6640625" bestFit="1" customWidth="1"/>
    <col min="23" max="23" width="14.4414062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10947</v>
      </c>
    </row>
    <row r="2" spans="1:23"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s="5">
        <v>261.95999999999998</v>
      </c>
      <c r="T2">
        <v>2</v>
      </c>
      <c r="U2">
        <v>0</v>
      </c>
      <c r="V2" s="5">
        <v>41.913600000000002</v>
      </c>
      <c r="W2" t="s">
        <v>10948</v>
      </c>
    </row>
    <row r="3" spans="1:23"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s="5">
        <v>731.94</v>
      </c>
      <c r="T3">
        <v>3</v>
      </c>
      <c r="U3">
        <v>0</v>
      </c>
      <c r="V3" s="5">
        <v>219.58199999999999</v>
      </c>
      <c r="W3" t="s">
        <v>10948</v>
      </c>
    </row>
    <row r="4" spans="1:23"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s="5">
        <v>14.62</v>
      </c>
      <c r="T4">
        <v>2</v>
      </c>
      <c r="U4">
        <v>0</v>
      </c>
      <c r="V4" s="5">
        <v>6.8714000000000004</v>
      </c>
      <c r="W4" t="s">
        <v>10949</v>
      </c>
    </row>
    <row r="5" spans="1:23"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s="5">
        <v>957.57749999999999</v>
      </c>
      <c r="T5">
        <v>5</v>
      </c>
      <c r="U5">
        <v>0.45</v>
      </c>
      <c r="V5" s="5">
        <v>-383.03100000000001</v>
      </c>
      <c r="W5" t="s">
        <v>10950</v>
      </c>
    </row>
    <row r="6" spans="1:23"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s="5">
        <v>22.367999999999999</v>
      </c>
      <c r="T6">
        <v>2</v>
      </c>
      <c r="U6">
        <v>0.2</v>
      </c>
      <c r="V6" s="5">
        <v>2.5164</v>
      </c>
      <c r="W6" t="s">
        <v>10950</v>
      </c>
    </row>
    <row r="7" spans="1:23"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s="5">
        <v>48.86</v>
      </c>
      <c r="T7">
        <v>7</v>
      </c>
      <c r="U7">
        <v>0</v>
      </c>
      <c r="V7" s="5">
        <v>14.1694</v>
      </c>
      <c r="W7" t="s">
        <v>10949</v>
      </c>
    </row>
    <row r="8" spans="1:23"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s="5">
        <v>7.28</v>
      </c>
      <c r="T8">
        <v>4</v>
      </c>
      <c r="U8">
        <v>0</v>
      </c>
      <c r="V8" s="5">
        <v>1.9656</v>
      </c>
      <c r="W8" t="s">
        <v>10949</v>
      </c>
    </row>
    <row r="9" spans="1:23"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s="5">
        <v>907.15200000000004</v>
      </c>
      <c r="T9">
        <v>6</v>
      </c>
      <c r="U9">
        <v>0.2</v>
      </c>
      <c r="V9" s="5">
        <v>90.715199999999996</v>
      </c>
      <c r="W9" t="s">
        <v>10949</v>
      </c>
    </row>
    <row r="10" spans="1:23"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s="5">
        <v>18.504000000000001</v>
      </c>
      <c r="T10">
        <v>3</v>
      </c>
      <c r="U10">
        <v>0.2</v>
      </c>
      <c r="V10" s="5">
        <v>5.7824999999999998</v>
      </c>
      <c r="W10" t="s">
        <v>10949</v>
      </c>
    </row>
    <row r="11" spans="1:23"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s="5">
        <v>114.9</v>
      </c>
      <c r="T11">
        <v>5</v>
      </c>
      <c r="U11">
        <v>0</v>
      </c>
      <c r="V11" s="5">
        <v>34.47</v>
      </c>
      <c r="W11" t="s">
        <v>10949</v>
      </c>
    </row>
    <row r="12" spans="1:23"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s="5">
        <v>1706.184</v>
      </c>
      <c r="T12">
        <v>9</v>
      </c>
      <c r="U12">
        <v>0.2</v>
      </c>
      <c r="V12" s="5">
        <v>85.309200000000004</v>
      </c>
      <c r="W12" t="s">
        <v>10949</v>
      </c>
    </row>
    <row r="13" spans="1:23"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s="5">
        <v>911.42399999999998</v>
      </c>
      <c r="T13">
        <v>4</v>
      </c>
      <c r="U13">
        <v>0.2</v>
      </c>
      <c r="V13" s="5">
        <v>68.356800000000007</v>
      </c>
      <c r="W13" t="s">
        <v>10949</v>
      </c>
    </row>
    <row r="14" spans="1:23"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s="5">
        <v>15.552</v>
      </c>
      <c r="T14">
        <v>3</v>
      </c>
      <c r="U14">
        <v>0.2</v>
      </c>
      <c r="V14" s="5">
        <v>5.4432</v>
      </c>
      <c r="W14" t="s">
        <v>10951</v>
      </c>
    </row>
    <row r="15" spans="1:23"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s="5">
        <v>407.976</v>
      </c>
      <c r="T15">
        <v>3</v>
      </c>
      <c r="U15">
        <v>0.2</v>
      </c>
      <c r="V15" s="5">
        <v>132.59219999999999</v>
      </c>
      <c r="W15" t="s">
        <v>10952</v>
      </c>
    </row>
    <row r="16" spans="1:23"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s="5">
        <v>68.81</v>
      </c>
      <c r="T16">
        <v>5</v>
      </c>
      <c r="U16">
        <v>0.8</v>
      </c>
      <c r="V16" s="5">
        <v>-123.858</v>
      </c>
      <c r="W16" t="s">
        <v>10948</v>
      </c>
    </row>
    <row r="17" spans="1:23"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s="5">
        <v>2.544</v>
      </c>
      <c r="T17">
        <v>3</v>
      </c>
      <c r="U17">
        <v>0.8</v>
      </c>
      <c r="V17" s="5">
        <v>-3.8159999999999998</v>
      </c>
      <c r="W17" t="s">
        <v>10948</v>
      </c>
    </row>
    <row r="18" spans="1:23"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s="5">
        <v>665.88</v>
      </c>
      <c r="T18">
        <v>6</v>
      </c>
      <c r="U18">
        <v>0</v>
      </c>
      <c r="V18" s="5">
        <v>13.317600000000001</v>
      </c>
      <c r="W18" t="s">
        <v>10948</v>
      </c>
    </row>
    <row r="19" spans="1:23"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s="5">
        <v>55.5</v>
      </c>
      <c r="T19">
        <v>2</v>
      </c>
      <c r="U19">
        <v>0</v>
      </c>
      <c r="V19" s="5">
        <v>9.99</v>
      </c>
      <c r="W19" t="s">
        <v>10937</v>
      </c>
    </row>
    <row r="20" spans="1:23"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s="5">
        <v>8.56</v>
      </c>
      <c r="T20">
        <v>2</v>
      </c>
      <c r="U20">
        <v>0</v>
      </c>
      <c r="V20" s="5">
        <v>2.4824000000000002</v>
      </c>
      <c r="W20" t="s">
        <v>10953</v>
      </c>
    </row>
    <row r="21" spans="1:23"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s="5">
        <v>213.48</v>
      </c>
      <c r="T21">
        <v>3</v>
      </c>
      <c r="U21">
        <v>0.2</v>
      </c>
      <c r="V21" s="5">
        <v>16.010999999999999</v>
      </c>
      <c r="W21" t="s">
        <v>10953</v>
      </c>
    </row>
    <row r="22" spans="1:23"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s="5">
        <v>22.72</v>
      </c>
      <c r="T22">
        <v>4</v>
      </c>
      <c r="U22">
        <v>0.2</v>
      </c>
      <c r="V22" s="5">
        <v>7.3840000000000003</v>
      </c>
      <c r="W22" t="s">
        <v>10953</v>
      </c>
    </row>
    <row r="23" spans="1:23"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s="5">
        <v>19.46</v>
      </c>
      <c r="T23">
        <v>7</v>
      </c>
      <c r="U23">
        <v>0</v>
      </c>
      <c r="V23" s="5">
        <v>5.0595999999999997</v>
      </c>
      <c r="W23" t="s">
        <v>10952</v>
      </c>
    </row>
    <row r="24" spans="1:23"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s="5">
        <v>60.34</v>
      </c>
      <c r="T24">
        <v>7</v>
      </c>
      <c r="U24">
        <v>0</v>
      </c>
      <c r="V24" s="5">
        <v>15.6884</v>
      </c>
      <c r="W24" t="s">
        <v>10952</v>
      </c>
    </row>
    <row r="25" spans="1:23"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s="5">
        <v>71.372</v>
      </c>
      <c r="T25">
        <v>2</v>
      </c>
      <c r="U25">
        <v>0.3</v>
      </c>
      <c r="V25" s="5">
        <v>-1.0196000000000001</v>
      </c>
      <c r="W25" t="s">
        <v>10954</v>
      </c>
    </row>
    <row r="26" spans="1:23"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s="5">
        <v>1044.6300000000001</v>
      </c>
      <c r="T26">
        <v>3</v>
      </c>
      <c r="U26">
        <v>0</v>
      </c>
      <c r="V26" s="5">
        <v>240.26490000000001</v>
      </c>
      <c r="W26" t="s">
        <v>10955</v>
      </c>
    </row>
    <row r="27" spans="1:23"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s="5">
        <v>11.648</v>
      </c>
      <c r="T27">
        <v>2</v>
      </c>
      <c r="U27">
        <v>0.2</v>
      </c>
      <c r="V27" s="5">
        <v>4.2224000000000004</v>
      </c>
      <c r="W27" t="s">
        <v>10956</v>
      </c>
    </row>
    <row r="28" spans="1:23"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s="5">
        <v>90.57</v>
      </c>
      <c r="T28">
        <v>3</v>
      </c>
      <c r="U28">
        <v>0</v>
      </c>
      <c r="V28" s="5">
        <v>11.774100000000001</v>
      </c>
      <c r="W28" t="s">
        <v>10956</v>
      </c>
    </row>
    <row r="29" spans="1:23"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s="5">
        <v>3083.43</v>
      </c>
      <c r="T29">
        <v>7</v>
      </c>
      <c r="U29">
        <v>0.5</v>
      </c>
      <c r="V29" s="5">
        <v>-1665.0522000000001</v>
      </c>
      <c r="W29" t="s">
        <v>10955</v>
      </c>
    </row>
    <row r="30" spans="1:23"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s="5">
        <v>9.6180000000000003</v>
      </c>
      <c r="T30">
        <v>2</v>
      </c>
      <c r="U30">
        <v>0.7</v>
      </c>
      <c r="V30" s="5">
        <v>-7.0532000000000004</v>
      </c>
      <c r="W30" t="s">
        <v>10955</v>
      </c>
    </row>
    <row r="31" spans="1:23"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s="5">
        <v>124.2</v>
      </c>
      <c r="T31">
        <v>3</v>
      </c>
      <c r="U31">
        <v>0.2</v>
      </c>
      <c r="V31" s="5">
        <v>15.525</v>
      </c>
      <c r="W31" t="s">
        <v>10955</v>
      </c>
    </row>
    <row r="32" spans="1:23"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s="5">
        <v>3.2639999999999998</v>
      </c>
      <c r="T32">
        <v>2</v>
      </c>
      <c r="U32">
        <v>0.2</v>
      </c>
      <c r="V32" s="5">
        <v>1.1015999999999999</v>
      </c>
      <c r="W32" t="s">
        <v>10955</v>
      </c>
    </row>
    <row r="33" spans="1:23"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s="5">
        <v>86.304000000000002</v>
      </c>
      <c r="T33">
        <v>6</v>
      </c>
      <c r="U33">
        <v>0.2</v>
      </c>
      <c r="V33" s="5">
        <v>9.7091999999999992</v>
      </c>
      <c r="W33" t="s">
        <v>10955</v>
      </c>
    </row>
    <row r="34" spans="1:23"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s="5">
        <v>6.8579999999999997</v>
      </c>
      <c r="T34">
        <v>6</v>
      </c>
      <c r="U34">
        <v>0.7</v>
      </c>
      <c r="V34" s="5">
        <v>-5.7149999999999999</v>
      </c>
      <c r="W34" t="s">
        <v>10955</v>
      </c>
    </row>
    <row r="35" spans="1:23"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s="5">
        <v>15.76</v>
      </c>
      <c r="T35">
        <v>2</v>
      </c>
      <c r="U35">
        <v>0.2</v>
      </c>
      <c r="V35" s="5">
        <v>3.5459999999999998</v>
      </c>
      <c r="W35" t="s">
        <v>10955</v>
      </c>
    </row>
    <row r="36" spans="1:23"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s="5">
        <v>29.472000000000001</v>
      </c>
      <c r="T36">
        <v>3</v>
      </c>
      <c r="U36">
        <v>0.2</v>
      </c>
      <c r="V36" s="5">
        <v>9.9467999999999996</v>
      </c>
      <c r="W36" t="s">
        <v>10950</v>
      </c>
    </row>
    <row r="37" spans="1:23"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s="5">
        <v>1097.5440000000001</v>
      </c>
      <c r="T37">
        <v>7</v>
      </c>
      <c r="U37">
        <v>0.2</v>
      </c>
      <c r="V37" s="5">
        <v>123.47369999999999</v>
      </c>
      <c r="W37" t="s">
        <v>10952</v>
      </c>
    </row>
    <row r="38" spans="1:23"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s="5">
        <v>190.92</v>
      </c>
      <c r="T38">
        <v>5</v>
      </c>
      <c r="U38">
        <v>0.6</v>
      </c>
      <c r="V38" s="5">
        <v>-147.96299999999999</v>
      </c>
      <c r="W38" t="s">
        <v>10952</v>
      </c>
    </row>
    <row r="39" spans="1:23"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s="5">
        <v>113.328</v>
      </c>
      <c r="T39">
        <v>9</v>
      </c>
      <c r="U39">
        <v>0.2</v>
      </c>
      <c r="V39" s="5">
        <v>35.414999999999999</v>
      </c>
      <c r="W39" t="s">
        <v>10952</v>
      </c>
    </row>
    <row r="40" spans="1:23"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s="5">
        <v>532.39919999999995</v>
      </c>
      <c r="T40">
        <v>3</v>
      </c>
      <c r="U40">
        <v>0.32</v>
      </c>
      <c r="V40" s="5">
        <v>-46.976399999999998</v>
      </c>
      <c r="W40" t="s">
        <v>10952</v>
      </c>
    </row>
    <row r="41" spans="1:23"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s="5">
        <v>212.05799999999999</v>
      </c>
      <c r="T41">
        <v>3</v>
      </c>
      <c r="U41">
        <v>0.3</v>
      </c>
      <c r="V41" s="5">
        <v>-15.147</v>
      </c>
      <c r="W41" t="s">
        <v>10952</v>
      </c>
    </row>
    <row r="42" spans="1:23"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s="5">
        <v>371.16800000000001</v>
      </c>
      <c r="T42">
        <v>4</v>
      </c>
      <c r="U42">
        <v>0.2</v>
      </c>
      <c r="V42" s="5">
        <v>41.756399999999999</v>
      </c>
      <c r="W42" t="s">
        <v>10952</v>
      </c>
    </row>
    <row r="43" spans="1:23"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s="5">
        <v>147.16800000000001</v>
      </c>
      <c r="T43">
        <v>4</v>
      </c>
      <c r="U43">
        <v>0.2</v>
      </c>
      <c r="V43" s="5">
        <v>16.5564</v>
      </c>
      <c r="W43" t="s">
        <v>10955</v>
      </c>
    </row>
    <row r="44" spans="1:23"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s="5">
        <v>77.88</v>
      </c>
      <c r="T44">
        <v>2</v>
      </c>
      <c r="U44">
        <v>0</v>
      </c>
      <c r="V44" s="5">
        <v>3.8940000000000001</v>
      </c>
      <c r="W44" t="s">
        <v>10954</v>
      </c>
    </row>
    <row r="45" spans="1:23"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s="5">
        <v>95.616</v>
      </c>
      <c r="T45">
        <v>2</v>
      </c>
      <c r="U45">
        <v>0.2</v>
      </c>
      <c r="V45" s="5">
        <v>9.5616000000000003</v>
      </c>
      <c r="W45" t="s">
        <v>10955</v>
      </c>
    </row>
    <row r="46" spans="1:23"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s="5">
        <v>45.98</v>
      </c>
      <c r="T46">
        <v>2</v>
      </c>
      <c r="U46">
        <v>0</v>
      </c>
      <c r="V46" s="5">
        <v>19.7714</v>
      </c>
      <c r="W46" t="s">
        <v>10957</v>
      </c>
    </row>
    <row r="47" spans="1:23"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s="5">
        <v>17.46</v>
      </c>
      <c r="T47">
        <v>2</v>
      </c>
      <c r="U47">
        <v>0</v>
      </c>
      <c r="V47" s="5">
        <v>8.2062000000000008</v>
      </c>
      <c r="W47" t="s">
        <v>10957</v>
      </c>
    </row>
    <row r="48" spans="1:23"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s="5">
        <v>211.96</v>
      </c>
      <c r="T48">
        <v>4</v>
      </c>
      <c r="U48">
        <v>0</v>
      </c>
      <c r="V48" s="5">
        <v>8.4784000000000006</v>
      </c>
      <c r="W48" t="s">
        <v>10950</v>
      </c>
    </row>
    <row r="49" spans="1:23"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s="5">
        <v>45</v>
      </c>
      <c r="T49">
        <v>3</v>
      </c>
      <c r="U49">
        <v>0</v>
      </c>
      <c r="V49" s="5">
        <v>4.95</v>
      </c>
      <c r="W49" t="s">
        <v>10949</v>
      </c>
    </row>
    <row r="50" spans="1:23"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s="5">
        <v>21.8</v>
      </c>
      <c r="T50">
        <v>2</v>
      </c>
      <c r="U50">
        <v>0</v>
      </c>
      <c r="V50" s="5">
        <v>6.1040000000000001</v>
      </c>
      <c r="W50" t="s">
        <v>10949</v>
      </c>
    </row>
    <row r="51" spans="1:23"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s="5">
        <v>38.22</v>
      </c>
      <c r="T51">
        <v>6</v>
      </c>
      <c r="U51">
        <v>0</v>
      </c>
      <c r="V51" s="5">
        <v>17.9634</v>
      </c>
      <c r="W51" t="s">
        <v>10951</v>
      </c>
    </row>
    <row r="52" spans="1:23"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s="5">
        <v>75.180000000000007</v>
      </c>
      <c r="T52">
        <v>6</v>
      </c>
      <c r="U52">
        <v>0</v>
      </c>
      <c r="V52" s="5">
        <v>35.334600000000002</v>
      </c>
      <c r="W52" t="s">
        <v>10951</v>
      </c>
    </row>
    <row r="53" spans="1:23"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s="5">
        <v>6.16</v>
      </c>
      <c r="T53">
        <v>2</v>
      </c>
      <c r="U53">
        <v>0</v>
      </c>
      <c r="V53" s="5">
        <v>2.9567999999999999</v>
      </c>
      <c r="W53" t="s">
        <v>10951</v>
      </c>
    </row>
    <row r="54" spans="1:23"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s="5">
        <v>89.99</v>
      </c>
      <c r="T54">
        <v>1</v>
      </c>
      <c r="U54">
        <v>0</v>
      </c>
      <c r="V54" s="5">
        <v>17.098099999999999</v>
      </c>
      <c r="W54" t="s">
        <v>10951</v>
      </c>
    </row>
    <row r="55" spans="1:23"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s="5">
        <v>15.26</v>
      </c>
      <c r="T55">
        <v>7</v>
      </c>
      <c r="U55">
        <v>0</v>
      </c>
      <c r="V55" s="5">
        <v>6.2565999999999997</v>
      </c>
      <c r="W55" t="s">
        <v>10952</v>
      </c>
    </row>
    <row r="56" spans="1:23"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s="5">
        <v>1029.95</v>
      </c>
      <c r="T56">
        <v>5</v>
      </c>
      <c r="U56">
        <v>0</v>
      </c>
      <c r="V56" s="5">
        <v>298.68549999999999</v>
      </c>
      <c r="W56" t="s">
        <v>10952</v>
      </c>
    </row>
    <row r="57" spans="1:23"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s="5">
        <v>208.56</v>
      </c>
      <c r="T57">
        <v>6</v>
      </c>
      <c r="U57">
        <v>0</v>
      </c>
      <c r="V57" s="5">
        <v>52.14</v>
      </c>
      <c r="W57" t="s">
        <v>10949</v>
      </c>
    </row>
    <row r="58" spans="1:23"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s="5">
        <v>32.4</v>
      </c>
      <c r="T58">
        <v>5</v>
      </c>
      <c r="U58">
        <v>0</v>
      </c>
      <c r="V58" s="5">
        <v>15.552</v>
      </c>
      <c r="W58" t="s">
        <v>10949</v>
      </c>
    </row>
    <row r="59" spans="1:23"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s="5">
        <v>319.41000000000003</v>
      </c>
      <c r="T59">
        <v>5</v>
      </c>
      <c r="U59">
        <v>0.1</v>
      </c>
      <c r="V59" s="5">
        <v>7.0979999999999999</v>
      </c>
      <c r="W59" t="s">
        <v>10949</v>
      </c>
    </row>
    <row r="60" spans="1:23"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s="5">
        <v>14.56</v>
      </c>
      <c r="T60">
        <v>2</v>
      </c>
      <c r="U60">
        <v>0</v>
      </c>
      <c r="V60" s="5">
        <v>6.9888000000000003</v>
      </c>
      <c r="W60" t="s">
        <v>10949</v>
      </c>
    </row>
    <row r="61" spans="1:23"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s="5">
        <v>30</v>
      </c>
      <c r="T61">
        <v>2</v>
      </c>
      <c r="U61">
        <v>0</v>
      </c>
      <c r="V61" s="5">
        <v>3.3</v>
      </c>
      <c r="W61" t="s">
        <v>10949</v>
      </c>
    </row>
    <row r="62" spans="1:23"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s="5">
        <v>48.48</v>
      </c>
      <c r="T62">
        <v>4</v>
      </c>
      <c r="U62">
        <v>0.2</v>
      </c>
      <c r="V62" s="5">
        <v>16.361999999999998</v>
      </c>
      <c r="W62" t="s">
        <v>10949</v>
      </c>
    </row>
    <row r="63" spans="1:23"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s="5">
        <v>1.68</v>
      </c>
      <c r="T63">
        <v>1</v>
      </c>
      <c r="U63">
        <v>0</v>
      </c>
      <c r="V63" s="5">
        <v>0.84</v>
      </c>
      <c r="W63" t="s">
        <v>10949</v>
      </c>
    </row>
    <row r="64" spans="1:23"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s="5">
        <v>13.98</v>
      </c>
      <c r="T64">
        <v>2</v>
      </c>
      <c r="U64">
        <v>0</v>
      </c>
      <c r="V64" s="5">
        <v>6.1512000000000002</v>
      </c>
      <c r="W64" t="s">
        <v>10948</v>
      </c>
    </row>
    <row r="65" spans="1:23"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s="5">
        <v>25.824000000000002</v>
      </c>
      <c r="T65">
        <v>6</v>
      </c>
      <c r="U65">
        <v>0.2</v>
      </c>
      <c r="V65" s="5">
        <v>9.3612000000000002</v>
      </c>
      <c r="W65" t="s">
        <v>10948</v>
      </c>
    </row>
    <row r="66" spans="1:23"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s="5">
        <v>146.72999999999999</v>
      </c>
      <c r="T66">
        <v>3</v>
      </c>
      <c r="U66">
        <v>0</v>
      </c>
      <c r="V66" s="5">
        <v>68.963099999999997</v>
      </c>
      <c r="W66" t="s">
        <v>10948</v>
      </c>
    </row>
    <row r="67" spans="1:23"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s="5">
        <v>79.760000000000005</v>
      </c>
      <c r="T67">
        <v>4</v>
      </c>
      <c r="U67">
        <v>0</v>
      </c>
      <c r="V67" s="5">
        <v>22.332799999999999</v>
      </c>
      <c r="W67" t="s">
        <v>10948</v>
      </c>
    </row>
    <row r="68" spans="1:23"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s="5">
        <v>213.11500000000001</v>
      </c>
      <c r="T68">
        <v>5</v>
      </c>
      <c r="U68">
        <v>0.3</v>
      </c>
      <c r="V68" s="5">
        <v>-15.2225</v>
      </c>
      <c r="W68" t="s">
        <v>10951</v>
      </c>
    </row>
    <row r="69" spans="1:23"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s="5">
        <v>1113.0239999999999</v>
      </c>
      <c r="T69">
        <v>8</v>
      </c>
      <c r="U69">
        <v>0.2</v>
      </c>
      <c r="V69" s="5">
        <v>111.30240000000001</v>
      </c>
      <c r="W69" t="s">
        <v>10952</v>
      </c>
    </row>
    <row r="70" spans="1:23"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s="5">
        <v>167.96799999999999</v>
      </c>
      <c r="T70">
        <v>4</v>
      </c>
      <c r="U70">
        <v>0.2</v>
      </c>
      <c r="V70" s="5">
        <v>62.988</v>
      </c>
      <c r="W70" t="s">
        <v>10952</v>
      </c>
    </row>
    <row r="71" spans="1:23"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s="5">
        <v>75.88</v>
      </c>
      <c r="T71">
        <v>2</v>
      </c>
      <c r="U71">
        <v>0</v>
      </c>
      <c r="V71" s="5">
        <v>35.663600000000002</v>
      </c>
      <c r="W71" t="s">
        <v>10949</v>
      </c>
    </row>
    <row r="72" spans="1:23"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s="5">
        <v>4.6159999999999997</v>
      </c>
      <c r="T72">
        <v>1</v>
      </c>
      <c r="U72">
        <v>0.2</v>
      </c>
      <c r="V72" s="5">
        <v>1.7310000000000001</v>
      </c>
      <c r="W72" t="s">
        <v>10955</v>
      </c>
    </row>
    <row r="73" spans="1:23"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s="5">
        <v>19.05</v>
      </c>
      <c r="T73">
        <v>3</v>
      </c>
      <c r="U73">
        <v>0</v>
      </c>
      <c r="V73" s="5">
        <v>8.7629999999999999</v>
      </c>
      <c r="W73" t="s">
        <v>10955</v>
      </c>
    </row>
    <row r="74" spans="1:23"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s="5">
        <v>831.93600000000004</v>
      </c>
      <c r="T74">
        <v>8</v>
      </c>
      <c r="U74">
        <v>0.2</v>
      </c>
      <c r="V74" s="5">
        <v>-114.3912</v>
      </c>
      <c r="W74" t="s">
        <v>10951</v>
      </c>
    </row>
    <row r="75" spans="1:23"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s="5">
        <v>97.04</v>
      </c>
      <c r="T75">
        <v>2</v>
      </c>
      <c r="U75">
        <v>0.2</v>
      </c>
      <c r="V75" s="5">
        <v>1.2130000000000001</v>
      </c>
      <c r="W75" t="s">
        <v>10951</v>
      </c>
    </row>
    <row r="76" spans="1:23"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s="5">
        <v>72.784000000000006</v>
      </c>
      <c r="T76">
        <v>1</v>
      </c>
      <c r="U76">
        <v>0.2</v>
      </c>
      <c r="V76" s="5">
        <v>-18.196000000000002</v>
      </c>
      <c r="W76" t="s">
        <v>10951</v>
      </c>
    </row>
    <row r="77" spans="1:23"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s="5">
        <v>1.248</v>
      </c>
      <c r="T77">
        <v>3</v>
      </c>
      <c r="U77">
        <v>0.8</v>
      </c>
      <c r="V77" s="5">
        <v>-1.9343999999999999</v>
      </c>
      <c r="W77" t="s">
        <v>10952</v>
      </c>
    </row>
    <row r="78" spans="1:23"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s="5">
        <v>9.7080000000000002</v>
      </c>
      <c r="T78">
        <v>3</v>
      </c>
      <c r="U78">
        <v>0.6</v>
      </c>
      <c r="V78" s="5">
        <v>-5.8247999999999998</v>
      </c>
      <c r="W78" t="s">
        <v>10952</v>
      </c>
    </row>
    <row r="79" spans="1:23"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s="5">
        <v>27.24</v>
      </c>
      <c r="T79">
        <v>3</v>
      </c>
      <c r="U79">
        <v>0.2</v>
      </c>
      <c r="V79" s="5">
        <v>2.7240000000000002</v>
      </c>
      <c r="W79" t="s">
        <v>10952</v>
      </c>
    </row>
    <row r="80" spans="1:23"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s="5">
        <v>19.3</v>
      </c>
      <c r="T80">
        <v>5</v>
      </c>
      <c r="U80">
        <v>0.6</v>
      </c>
      <c r="V80" s="5">
        <v>-14.475</v>
      </c>
      <c r="W80" t="s">
        <v>10948</v>
      </c>
    </row>
    <row r="81" spans="1:23"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s="5">
        <v>208.16</v>
      </c>
      <c r="T81">
        <v>1</v>
      </c>
      <c r="U81">
        <v>0</v>
      </c>
      <c r="V81" s="5">
        <v>56.203200000000002</v>
      </c>
      <c r="W81" t="s">
        <v>10949</v>
      </c>
    </row>
    <row r="82" spans="1:23"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s="5">
        <v>16.739999999999998</v>
      </c>
      <c r="T82">
        <v>3</v>
      </c>
      <c r="U82">
        <v>0</v>
      </c>
      <c r="V82" s="5">
        <v>8.0351999999999997</v>
      </c>
      <c r="W82" t="s">
        <v>10949</v>
      </c>
    </row>
    <row r="83" spans="1:23"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s="5">
        <v>14.9</v>
      </c>
      <c r="T83">
        <v>5</v>
      </c>
      <c r="U83">
        <v>0</v>
      </c>
      <c r="V83" s="5">
        <v>4.1719999999999997</v>
      </c>
      <c r="W83" t="s">
        <v>10950</v>
      </c>
    </row>
    <row r="84" spans="1:23"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s="5">
        <v>21.39</v>
      </c>
      <c r="T84">
        <v>1</v>
      </c>
      <c r="U84">
        <v>0</v>
      </c>
      <c r="V84" s="5">
        <v>6.2031000000000001</v>
      </c>
      <c r="W84" t="s">
        <v>10950</v>
      </c>
    </row>
    <row r="85" spans="1:23"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s="5">
        <v>200.98400000000001</v>
      </c>
      <c r="T85">
        <v>7</v>
      </c>
      <c r="U85">
        <v>0.2</v>
      </c>
      <c r="V85" s="5">
        <v>62.807499999999997</v>
      </c>
      <c r="W85" t="s">
        <v>10955</v>
      </c>
    </row>
    <row r="86" spans="1:23"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s="5">
        <v>230.376</v>
      </c>
      <c r="T86">
        <v>3</v>
      </c>
      <c r="U86">
        <v>0.2</v>
      </c>
      <c r="V86" s="5">
        <v>-48.954900000000002</v>
      </c>
      <c r="W86" t="s">
        <v>10948</v>
      </c>
    </row>
    <row r="87" spans="1:23"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s="5">
        <v>301.95999999999998</v>
      </c>
      <c r="T87">
        <v>2</v>
      </c>
      <c r="U87">
        <v>0</v>
      </c>
      <c r="V87" s="5">
        <v>33.215600000000002</v>
      </c>
      <c r="W87" t="s">
        <v>10937</v>
      </c>
    </row>
    <row r="88" spans="1:23"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s="5">
        <v>19.989999999999998</v>
      </c>
      <c r="T88">
        <v>1</v>
      </c>
      <c r="U88">
        <v>0</v>
      </c>
      <c r="V88" s="5">
        <v>6.7965999999999998</v>
      </c>
      <c r="W88" t="s">
        <v>10950</v>
      </c>
    </row>
    <row r="89" spans="1:23"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s="5">
        <v>6.16</v>
      </c>
      <c r="T89">
        <v>2</v>
      </c>
      <c r="U89">
        <v>0</v>
      </c>
      <c r="V89" s="5">
        <v>2.9567999999999999</v>
      </c>
      <c r="W89" t="s">
        <v>10950</v>
      </c>
    </row>
    <row r="90" spans="1:23"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s="5">
        <v>158.36799999999999</v>
      </c>
      <c r="T90">
        <v>7</v>
      </c>
      <c r="U90">
        <v>0.2</v>
      </c>
      <c r="V90" s="5">
        <v>13.857200000000001</v>
      </c>
      <c r="W90" t="s">
        <v>10951</v>
      </c>
    </row>
    <row r="91" spans="1:23"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s="5">
        <v>20.100000000000001</v>
      </c>
      <c r="T91">
        <v>3</v>
      </c>
      <c r="U91">
        <v>0</v>
      </c>
      <c r="V91" s="5">
        <v>6.633</v>
      </c>
      <c r="W91" t="s">
        <v>10955</v>
      </c>
    </row>
    <row r="92" spans="1:23"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s="5">
        <v>73.584000000000003</v>
      </c>
      <c r="T92">
        <v>2</v>
      </c>
      <c r="U92">
        <v>0.2</v>
      </c>
      <c r="V92" s="5">
        <v>8.2782</v>
      </c>
      <c r="W92" t="s">
        <v>10955</v>
      </c>
    </row>
    <row r="93" spans="1:23"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s="5">
        <v>6.48</v>
      </c>
      <c r="T93">
        <v>1</v>
      </c>
      <c r="U93">
        <v>0</v>
      </c>
      <c r="V93" s="5">
        <v>3.1103999999999998</v>
      </c>
      <c r="W93" t="s">
        <v>10955</v>
      </c>
    </row>
    <row r="94" spans="1:23"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s="5">
        <v>12.96</v>
      </c>
      <c r="T94">
        <v>2</v>
      </c>
      <c r="U94">
        <v>0</v>
      </c>
      <c r="V94" s="5">
        <v>6.2207999999999997</v>
      </c>
      <c r="W94" t="s">
        <v>10956</v>
      </c>
    </row>
    <row r="95" spans="1:23"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s="5">
        <v>53.34</v>
      </c>
      <c r="T95">
        <v>3</v>
      </c>
      <c r="U95">
        <v>0</v>
      </c>
      <c r="V95" s="5">
        <v>16.535399999999999</v>
      </c>
      <c r="W95" t="s">
        <v>10956</v>
      </c>
    </row>
    <row r="96" spans="1:23"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s="5">
        <v>32.96</v>
      </c>
      <c r="T96">
        <v>2</v>
      </c>
      <c r="U96">
        <v>0</v>
      </c>
      <c r="V96" s="5">
        <v>16.150400000000001</v>
      </c>
      <c r="W96" t="s">
        <v>10956</v>
      </c>
    </row>
    <row r="97" spans="1:23"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s="5">
        <v>5.6820000000000004</v>
      </c>
      <c r="T97">
        <v>1</v>
      </c>
      <c r="U97">
        <v>0.7</v>
      </c>
      <c r="V97" s="5">
        <v>-3.7879999999999998</v>
      </c>
      <c r="W97" t="s">
        <v>10948</v>
      </c>
    </row>
    <row r="98" spans="1:23"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s="5">
        <v>96.53</v>
      </c>
      <c r="T98">
        <v>7</v>
      </c>
      <c r="U98">
        <v>0</v>
      </c>
      <c r="V98" s="5">
        <v>40.5426</v>
      </c>
      <c r="W98" t="s">
        <v>10948</v>
      </c>
    </row>
    <row r="99" spans="1:23"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s="5">
        <v>51.311999999999998</v>
      </c>
      <c r="T99">
        <v>3</v>
      </c>
      <c r="U99">
        <v>0.2</v>
      </c>
      <c r="V99" s="5">
        <v>17.959199999999999</v>
      </c>
      <c r="W99" t="s">
        <v>10949</v>
      </c>
    </row>
    <row r="100" spans="1:23"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s="5">
        <v>77.88</v>
      </c>
      <c r="T100">
        <v>6</v>
      </c>
      <c r="U100">
        <v>0</v>
      </c>
      <c r="V100" s="5">
        <v>22.5852</v>
      </c>
      <c r="W100" t="s">
        <v>10955</v>
      </c>
    </row>
    <row r="101" spans="1:23"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s="5">
        <v>64.623999999999995</v>
      </c>
      <c r="T101">
        <v>7</v>
      </c>
      <c r="U101">
        <v>0.2</v>
      </c>
      <c r="V101" s="5">
        <v>22.618400000000001</v>
      </c>
      <c r="W101" t="s">
        <v>10953</v>
      </c>
    </row>
    <row r="102" spans="1:23"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s="5">
        <v>95.975999999999999</v>
      </c>
      <c r="T102">
        <v>3</v>
      </c>
      <c r="U102">
        <v>0.2</v>
      </c>
      <c r="V102" s="5">
        <v>-10.7973</v>
      </c>
      <c r="W102" t="s">
        <v>10953</v>
      </c>
    </row>
    <row r="103" spans="1:23"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s="5">
        <v>1.788</v>
      </c>
      <c r="T103">
        <v>3</v>
      </c>
      <c r="U103">
        <v>0.8</v>
      </c>
      <c r="V103" s="5">
        <v>-3.0396000000000001</v>
      </c>
      <c r="W103" t="s">
        <v>10953</v>
      </c>
    </row>
    <row r="104" spans="1:23"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s="5">
        <v>23.92</v>
      </c>
      <c r="T104">
        <v>4</v>
      </c>
      <c r="U104">
        <v>0</v>
      </c>
      <c r="V104" s="5">
        <v>11.720800000000001</v>
      </c>
      <c r="W104" t="s">
        <v>10952</v>
      </c>
    </row>
    <row r="105" spans="1:23"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s="5">
        <v>238.89599999999999</v>
      </c>
      <c r="T105">
        <v>6</v>
      </c>
      <c r="U105">
        <v>0.2</v>
      </c>
      <c r="V105" s="5">
        <v>-26.875800000000002</v>
      </c>
      <c r="W105" t="s">
        <v>10948</v>
      </c>
    </row>
    <row r="106" spans="1:23"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s="5">
        <v>102.36</v>
      </c>
      <c r="T106">
        <v>3</v>
      </c>
      <c r="U106">
        <v>0.2</v>
      </c>
      <c r="V106" s="5">
        <v>-3.8384999999999998</v>
      </c>
      <c r="W106" t="s">
        <v>10948</v>
      </c>
    </row>
    <row r="107" spans="1:23"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s="5">
        <v>36.881999999999998</v>
      </c>
      <c r="T107">
        <v>3</v>
      </c>
      <c r="U107">
        <v>0.7</v>
      </c>
      <c r="V107" s="5">
        <v>-25.817399999999999</v>
      </c>
      <c r="W107" t="s">
        <v>10948</v>
      </c>
    </row>
    <row r="108" spans="1:23"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s="5">
        <v>74.111999999999995</v>
      </c>
      <c r="T108">
        <v>8</v>
      </c>
      <c r="U108">
        <v>0.2</v>
      </c>
      <c r="V108" s="5">
        <v>17.601600000000001</v>
      </c>
      <c r="W108" t="s">
        <v>10948</v>
      </c>
    </row>
    <row r="109" spans="1:23"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s="5">
        <v>27.992000000000001</v>
      </c>
      <c r="T109">
        <v>1</v>
      </c>
      <c r="U109">
        <v>0.2</v>
      </c>
      <c r="V109" s="5">
        <v>2.0994000000000002</v>
      </c>
      <c r="W109" t="s">
        <v>10948</v>
      </c>
    </row>
    <row r="110" spans="1:23"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s="5">
        <v>3.3039999999999998</v>
      </c>
      <c r="T110">
        <v>1</v>
      </c>
      <c r="U110">
        <v>0.2</v>
      </c>
      <c r="V110" s="5">
        <v>1.0738000000000001</v>
      </c>
      <c r="W110" t="s">
        <v>10948</v>
      </c>
    </row>
    <row r="111" spans="1:23"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s="5">
        <v>339.96</v>
      </c>
      <c r="T111">
        <v>5</v>
      </c>
      <c r="U111">
        <v>0.2</v>
      </c>
      <c r="V111" s="5">
        <v>67.992000000000004</v>
      </c>
      <c r="W111" t="s">
        <v>10950</v>
      </c>
    </row>
    <row r="112" spans="1:23"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s="5">
        <v>41.96</v>
      </c>
      <c r="T112">
        <v>2</v>
      </c>
      <c r="U112">
        <v>0</v>
      </c>
      <c r="V112" s="5">
        <v>10.909599999999999</v>
      </c>
      <c r="W112" t="s">
        <v>10952</v>
      </c>
    </row>
    <row r="113" spans="1:23"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s="5">
        <v>75.959999999999994</v>
      </c>
      <c r="T113">
        <v>2</v>
      </c>
      <c r="U113">
        <v>0</v>
      </c>
      <c r="V113" s="5">
        <v>22.788</v>
      </c>
      <c r="W113" t="s">
        <v>10948</v>
      </c>
    </row>
    <row r="114" spans="1:23"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s="5">
        <v>27.24</v>
      </c>
      <c r="T114">
        <v>6</v>
      </c>
      <c r="U114">
        <v>0</v>
      </c>
      <c r="V114" s="5">
        <v>13.3476</v>
      </c>
      <c r="W114" t="s">
        <v>10948</v>
      </c>
    </row>
    <row r="115" spans="1:23"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s="5">
        <v>40.095999999999997</v>
      </c>
      <c r="T115">
        <v>14</v>
      </c>
      <c r="U115">
        <v>0.2</v>
      </c>
      <c r="V115" s="5">
        <v>14.534800000000001</v>
      </c>
      <c r="W115" t="s">
        <v>10953</v>
      </c>
    </row>
    <row r="116" spans="1:23"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s="5">
        <v>4.72</v>
      </c>
      <c r="T116">
        <v>2</v>
      </c>
      <c r="U116">
        <v>0.2</v>
      </c>
      <c r="V116" s="5">
        <v>1.6519999999999999</v>
      </c>
      <c r="W116" t="s">
        <v>10953</v>
      </c>
    </row>
    <row r="117" spans="1:23"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s="5">
        <v>23.975999999999999</v>
      </c>
      <c r="T117">
        <v>3</v>
      </c>
      <c r="U117">
        <v>0.2</v>
      </c>
      <c r="V117" s="5">
        <v>7.4924999999999997</v>
      </c>
      <c r="W117" t="s">
        <v>10953</v>
      </c>
    </row>
    <row r="118" spans="1:23"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s="5">
        <v>130.464</v>
      </c>
      <c r="T118">
        <v>6</v>
      </c>
      <c r="U118">
        <v>0.2</v>
      </c>
      <c r="V118" s="5">
        <v>44.031599999999997</v>
      </c>
      <c r="W118" t="s">
        <v>10953</v>
      </c>
    </row>
    <row r="119" spans="1:23"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s="5">
        <v>787.53</v>
      </c>
      <c r="T119">
        <v>3</v>
      </c>
      <c r="U119">
        <v>0</v>
      </c>
      <c r="V119" s="5">
        <v>165.38130000000001</v>
      </c>
      <c r="W119" t="s">
        <v>10957</v>
      </c>
    </row>
    <row r="120" spans="1:23"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s="5">
        <v>157.79400000000001</v>
      </c>
      <c r="T120">
        <v>1</v>
      </c>
      <c r="U120">
        <v>0.7</v>
      </c>
      <c r="V120" s="5">
        <v>-115.71559999999999</v>
      </c>
      <c r="W120" t="s">
        <v>10951</v>
      </c>
    </row>
    <row r="121" spans="1:23"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s="5">
        <v>47.04</v>
      </c>
      <c r="T121">
        <v>3</v>
      </c>
      <c r="U121">
        <v>0</v>
      </c>
      <c r="V121" s="5">
        <v>18.345600000000001</v>
      </c>
      <c r="W121" t="s">
        <v>10949</v>
      </c>
    </row>
    <row r="122" spans="1:23"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s="5">
        <v>30.84</v>
      </c>
      <c r="T122">
        <v>4</v>
      </c>
      <c r="U122">
        <v>0</v>
      </c>
      <c r="V122" s="5">
        <v>13.878</v>
      </c>
      <c r="W122" t="s">
        <v>10949</v>
      </c>
    </row>
    <row r="123" spans="1:23"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s="5">
        <v>226.56</v>
      </c>
      <c r="T123">
        <v>6</v>
      </c>
      <c r="U123">
        <v>0</v>
      </c>
      <c r="V123" s="5">
        <v>63.436799999999998</v>
      </c>
      <c r="W123" t="s">
        <v>10949</v>
      </c>
    </row>
    <row r="124" spans="1:23"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s="5">
        <v>115.02</v>
      </c>
      <c r="T124">
        <v>9</v>
      </c>
      <c r="U124">
        <v>0</v>
      </c>
      <c r="V124" s="5">
        <v>51.759</v>
      </c>
      <c r="W124" t="s">
        <v>10949</v>
      </c>
    </row>
    <row r="125" spans="1:23"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s="5">
        <v>68.040000000000006</v>
      </c>
      <c r="T125">
        <v>7</v>
      </c>
      <c r="U125">
        <v>0</v>
      </c>
      <c r="V125" s="5">
        <v>19.7316</v>
      </c>
      <c r="W125" t="s">
        <v>10949</v>
      </c>
    </row>
    <row r="126" spans="1:23"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s="5">
        <v>600.55799999999999</v>
      </c>
      <c r="T126">
        <v>3</v>
      </c>
      <c r="U126">
        <v>0.3</v>
      </c>
      <c r="V126" s="5">
        <v>-8.5793999999999997</v>
      </c>
      <c r="W126" t="s">
        <v>10952</v>
      </c>
    </row>
    <row r="127" spans="1:23"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s="5">
        <v>617.70000000000005</v>
      </c>
      <c r="T127">
        <v>6</v>
      </c>
      <c r="U127">
        <v>0.5</v>
      </c>
      <c r="V127" s="5">
        <v>-407.68200000000002</v>
      </c>
      <c r="W127" t="s">
        <v>10955</v>
      </c>
    </row>
    <row r="128" spans="1:23"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s="5">
        <v>2.3879999999999999</v>
      </c>
      <c r="T128">
        <v>2</v>
      </c>
      <c r="U128">
        <v>0.7</v>
      </c>
      <c r="V128" s="5">
        <v>-1.8308</v>
      </c>
      <c r="W128" t="s">
        <v>10948</v>
      </c>
    </row>
    <row r="129" spans="1:23"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s="5">
        <v>243.99199999999999</v>
      </c>
      <c r="T129">
        <v>7</v>
      </c>
      <c r="U129">
        <v>0.2</v>
      </c>
      <c r="V129" s="5">
        <v>30.498999999999999</v>
      </c>
      <c r="W129" t="s">
        <v>10948</v>
      </c>
    </row>
    <row r="130" spans="1:23"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s="5">
        <v>81.424000000000007</v>
      </c>
      <c r="T130">
        <v>2</v>
      </c>
      <c r="U130">
        <v>0.2</v>
      </c>
      <c r="V130" s="5">
        <v>-9.1601999999999997</v>
      </c>
      <c r="W130" t="s">
        <v>10948</v>
      </c>
    </row>
    <row r="131" spans="1:23"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s="5">
        <v>238.56</v>
      </c>
      <c r="T131">
        <v>3</v>
      </c>
      <c r="U131">
        <v>0</v>
      </c>
      <c r="V131" s="5">
        <v>26.241599999999998</v>
      </c>
      <c r="W131" t="s">
        <v>10948</v>
      </c>
    </row>
    <row r="132" spans="1:23"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s="5">
        <v>59.97</v>
      </c>
      <c r="T132">
        <v>5</v>
      </c>
      <c r="U132">
        <v>0.4</v>
      </c>
      <c r="V132" s="5">
        <v>-11.994</v>
      </c>
      <c r="W132" t="s">
        <v>10958</v>
      </c>
    </row>
    <row r="133" spans="1:23"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s="5">
        <v>78.304000000000002</v>
      </c>
      <c r="T133">
        <v>2</v>
      </c>
      <c r="U133">
        <v>0.2</v>
      </c>
      <c r="V133" s="5">
        <v>29.364000000000001</v>
      </c>
      <c r="W133" t="s">
        <v>10958</v>
      </c>
    </row>
    <row r="134" spans="1:23"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s="5">
        <v>21.456</v>
      </c>
      <c r="T134">
        <v>9</v>
      </c>
      <c r="U134">
        <v>0.2</v>
      </c>
      <c r="V134" s="5">
        <v>6.9732000000000003</v>
      </c>
      <c r="W134" t="s">
        <v>10958</v>
      </c>
    </row>
    <row r="135" spans="1:23"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s="5">
        <v>20.04</v>
      </c>
      <c r="T135">
        <v>3</v>
      </c>
      <c r="U135">
        <v>0</v>
      </c>
      <c r="V135" s="5">
        <v>9.6191999999999993</v>
      </c>
      <c r="W135" t="s">
        <v>10950</v>
      </c>
    </row>
    <row r="136" spans="1:23"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s="5">
        <v>35.44</v>
      </c>
      <c r="T136">
        <v>1</v>
      </c>
      <c r="U136">
        <v>0</v>
      </c>
      <c r="V136" s="5">
        <v>16.6568</v>
      </c>
      <c r="W136" t="s">
        <v>10950</v>
      </c>
    </row>
    <row r="137" spans="1:23"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s="5">
        <v>11.52</v>
      </c>
      <c r="T137">
        <v>4</v>
      </c>
      <c r="U137">
        <v>0</v>
      </c>
      <c r="V137" s="5">
        <v>3.456</v>
      </c>
      <c r="W137" t="s">
        <v>10950</v>
      </c>
    </row>
    <row r="138" spans="1:23"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s="5">
        <v>4.0199999999999996</v>
      </c>
      <c r="T138">
        <v>2</v>
      </c>
      <c r="U138">
        <v>0</v>
      </c>
      <c r="V138" s="5">
        <v>1.9698</v>
      </c>
      <c r="W138" t="s">
        <v>10950</v>
      </c>
    </row>
    <row r="139" spans="1:23"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s="5">
        <v>76.176000000000002</v>
      </c>
      <c r="T139">
        <v>3</v>
      </c>
      <c r="U139">
        <v>0.2</v>
      </c>
      <c r="V139" s="5">
        <v>26.6616</v>
      </c>
      <c r="W139" t="s">
        <v>10950</v>
      </c>
    </row>
    <row r="140" spans="1:23"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s="5">
        <v>65.88</v>
      </c>
      <c r="T140">
        <v>6</v>
      </c>
      <c r="U140">
        <v>0</v>
      </c>
      <c r="V140" s="5">
        <v>18.446400000000001</v>
      </c>
      <c r="W140" t="s">
        <v>10950</v>
      </c>
    </row>
    <row r="141" spans="1:23"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s="5">
        <v>43.12</v>
      </c>
      <c r="T141">
        <v>14</v>
      </c>
      <c r="U141">
        <v>0</v>
      </c>
      <c r="V141" s="5">
        <v>20.697600000000001</v>
      </c>
      <c r="W141" t="s">
        <v>10950</v>
      </c>
    </row>
    <row r="142" spans="1:23"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s="5">
        <v>82.8</v>
      </c>
      <c r="T142">
        <v>2</v>
      </c>
      <c r="U142">
        <v>0.2</v>
      </c>
      <c r="V142" s="5">
        <v>10.35</v>
      </c>
      <c r="W142" t="s">
        <v>10955</v>
      </c>
    </row>
    <row r="143" spans="1:23"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s="5">
        <v>8.82</v>
      </c>
      <c r="T143">
        <v>3</v>
      </c>
      <c r="U143">
        <v>0</v>
      </c>
      <c r="V143" s="5">
        <v>2.3814000000000002</v>
      </c>
      <c r="W143" t="s">
        <v>10955</v>
      </c>
    </row>
    <row r="144" spans="1:23"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s="5">
        <v>10.86</v>
      </c>
      <c r="T144">
        <v>3</v>
      </c>
      <c r="U144">
        <v>0</v>
      </c>
      <c r="V144" s="5">
        <v>5.1041999999999996</v>
      </c>
      <c r="W144" t="s">
        <v>10955</v>
      </c>
    </row>
    <row r="145" spans="1:23"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s="5">
        <v>143.69999999999999</v>
      </c>
      <c r="T145">
        <v>3</v>
      </c>
      <c r="U145">
        <v>0</v>
      </c>
      <c r="V145" s="5">
        <v>68.975999999999999</v>
      </c>
      <c r="W145" t="s">
        <v>10955</v>
      </c>
    </row>
    <row r="146" spans="1:23"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s="5">
        <v>839.43</v>
      </c>
      <c r="T146">
        <v>3</v>
      </c>
      <c r="U146">
        <v>0</v>
      </c>
      <c r="V146" s="5">
        <v>218.2518</v>
      </c>
      <c r="W146" t="s">
        <v>10952</v>
      </c>
    </row>
    <row r="147" spans="1:23"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s="5">
        <v>671.93</v>
      </c>
      <c r="T147">
        <v>7</v>
      </c>
      <c r="U147">
        <v>0</v>
      </c>
      <c r="V147" s="5">
        <v>20.157900000000001</v>
      </c>
      <c r="W147" t="s">
        <v>10955</v>
      </c>
    </row>
    <row r="148" spans="1:23"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s="5">
        <v>93.888000000000005</v>
      </c>
      <c r="T148">
        <v>4</v>
      </c>
      <c r="U148">
        <v>0.2</v>
      </c>
      <c r="V148" s="5">
        <v>12.909599999999999</v>
      </c>
      <c r="W148" t="s">
        <v>10950</v>
      </c>
    </row>
    <row r="149" spans="1:23"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s="5">
        <v>384.45</v>
      </c>
      <c r="T149">
        <v>11</v>
      </c>
      <c r="U149">
        <v>0</v>
      </c>
      <c r="V149" s="5">
        <v>103.8015</v>
      </c>
      <c r="W149" t="s">
        <v>10952</v>
      </c>
    </row>
    <row r="150" spans="1:23"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s="5">
        <v>149.97</v>
      </c>
      <c r="T150">
        <v>3</v>
      </c>
      <c r="U150">
        <v>0</v>
      </c>
      <c r="V150" s="5">
        <v>5.9988000000000001</v>
      </c>
      <c r="W150" t="s">
        <v>10952</v>
      </c>
    </row>
    <row r="151" spans="1:23"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s="5">
        <v>1951.84</v>
      </c>
      <c r="T151">
        <v>8</v>
      </c>
      <c r="U151">
        <v>0</v>
      </c>
      <c r="V151" s="5">
        <v>585.55200000000002</v>
      </c>
      <c r="W151" t="s">
        <v>10952</v>
      </c>
    </row>
    <row r="152" spans="1:23"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s="5">
        <v>171.55</v>
      </c>
      <c r="T152">
        <v>5</v>
      </c>
      <c r="U152">
        <v>0</v>
      </c>
      <c r="V152" s="5">
        <v>80.628500000000003</v>
      </c>
      <c r="W152" t="s">
        <v>10952</v>
      </c>
    </row>
    <row r="153" spans="1:23"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s="5">
        <v>157.91999999999999</v>
      </c>
      <c r="T153">
        <v>5</v>
      </c>
      <c r="U153">
        <v>0.2</v>
      </c>
      <c r="V153" s="5">
        <v>17.765999999999998</v>
      </c>
      <c r="W153" t="s">
        <v>10957</v>
      </c>
    </row>
    <row r="154" spans="1:23"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s="5">
        <v>203.184</v>
      </c>
      <c r="T154">
        <v>2</v>
      </c>
      <c r="U154">
        <v>0.2</v>
      </c>
      <c r="V154" s="5">
        <v>15.238799999999999</v>
      </c>
      <c r="W154" t="s">
        <v>10957</v>
      </c>
    </row>
    <row r="155" spans="1:23"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s="5">
        <v>58.38</v>
      </c>
      <c r="T155">
        <v>7</v>
      </c>
      <c r="U155">
        <v>0</v>
      </c>
      <c r="V155" s="5">
        <v>26.271000000000001</v>
      </c>
      <c r="W155" t="s">
        <v>10937</v>
      </c>
    </row>
    <row r="156" spans="1:23"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s="5">
        <v>105.52</v>
      </c>
      <c r="T156">
        <v>4</v>
      </c>
      <c r="U156">
        <v>0</v>
      </c>
      <c r="V156" s="5">
        <v>48.539200000000001</v>
      </c>
      <c r="W156" t="s">
        <v>10937</v>
      </c>
    </row>
    <row r="157" spans="1:23"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s="5">
        <v>80.88</v>
      </c>
      <c r="T157">
        <v>6</v>
      </c>
      <c r="U157">
        <v>0</v>
      </c>
      <c r="V157" s="5">
        <v>21.0288</v>
      </c>
      <c r="W157" t="s">
        <v>10937</v>
      </c>
    </row>
    <row r="158" spans="1:23"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s="5">
        <v>6.63</v>
      </c>
      <c r="T158">
        <v>3</v>
      </c>
      <c r="U158">
        <v>0</v>
      </c>
      <c r="V158" s="5">
        <v>1.7901</v>
      </c>
      <c r="W158" t="s">
        <v>10937</v>
      </c>
    </row>
    <row r="159" spans="1:23"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s="5">
        <v>457.56799999999998</v>
      </c>
      <c r="T159">
        <v>2</v>
      </c>
      <c r="U159">
        <v>0.2</v>
      </c>
      <c r="V159" s="5">
        <v>51.476399999999998</v>
      </c>
      <c r="W159" t="s">
        <v>10957</v>
      </c>
    </row>
    <row r="160" spans="1:23"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s="5">
        <v>14.62</v>
      </c>
      <c r="T160">
        <v>2</v>
      </c>
      <c r="U160">
        <v>0</v>
      </c>
      <c r="V160" s="5">
        <v>6.8714000000000004</v>
      </c>
      <c r="W160" t="s">
        <v>10948</v>
      </c>
    </row>
    <row r="161" spans="1:23"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s="5">
        <v>944.93</v>
      </c>
      <c r="T161">
        <v>7</v>
      </c>
      <c r="U161">
        <v>0</v>
      </c>
      <c r="V161" s="5">
        <v>236.23249999999999</v>
      </c>
      <c r="W161" t="s">
        <v>10948</v>
      </c>
    </row>
    <row r="162" spans="1:23"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s="5">
        <v>5.98</v>
      </c>
      <c r="T162">
        <v>1</v>
      </c>
      <c r="U162">
        <v>0</v>
      </c>
      <c r="V162" s="5">
        <v>2.6909999999999998</v>
      </c>
      <c r="W162" t="s">
        <v>10937</v>
      </c>
    </row>
    <row r="163" spans="1:23"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s="5">
        <v>54.384</v>
      </c>
      <c r="T163">
        <v>2</v>
      </c>
      <c r="U163">
        <v>0.2</v>
      </c>
      <c r="V163" s="5">
        <v>1.3595999999999999</v>
      </c>
      <c r="W163" t="s">
        <v>10952</v>
      </c>
    </row>
    <row r="164" spans="1:23"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s="5">
        <v>28.4</v>
      </c>
      <c r="T164">
        <v>5</v>
      </c>
      <c r="U164">
        <v>0</v>
      </c>
      <c r="V164" s="5">
        <v>13.348000000000001</v>
      </c>
      <c r="W164" t="s">
        <v>10948</v>
      </c>
    </row>
    <row r="165" spans="1:23"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s="5">
        <v>27.68</v>
      </c>
      <c r="T165">
        <v>2</v>
      </c>
      <c r="U165">
        <v>0.2</v>
      </c>
      <c r="V165" s="5">
        <v>9.6880000000000006</v>
      </c>
      <c r="W165" t="s">
        <v>10948</v>
      </c>
    </row>
    <row r="166" spans="1:23"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s="5">
        <v>9.9359999999999999</v>
      </c>
      <c r="T166">
        <v>3</v>
      </c>
      <c r="U166">
        <v>0.2</v>
      </c>
      <c r="V166" s="5">
        <v>2.7324000000000002</v>
      </c>
      <c r="W166" t="s">
        <v>10955</v>
      </c>
    </row>
    <row r="167" spans="1:23"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s="5">
        <v>8159.9520000000002</v>
      </c>
      <c r="T167">
        <v>8</v>
      </c>
      <c r="U167">
        <v>0.4</v>
      </c>
      <c r="V167" s="5">
        <v>-1359.992</v>
      </c>
      <c r="W167" t="s">
        <v>10955</v>
      </c>
    </row>
    <row r="168" spans="1:23"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s="5">
        <v>275.928</v>
      </c>
      <c r="T168">
        <v>3</v>
      </c>
      <c r="U168">
        <v>0.2</v>
      </c>
      <c r="V168" s="5">
        <v>-58.634700000000002</v>
      </c>
      <c r="W168" t="s">
        <v>10955</v>
      </c>
    </row>
    <row r="169" spans="1:23"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s="5">
        <v>1740.06</v>
      </c>
      <c r="T169">
        <v>9</v>
      </c>
      <c r="U169">
        <v>0.3</v>
      </c>
      <c r="V169" s="5">
        <v>-24.858000000000001</v>
      </c>
      <c r="W169" t="s">
        <v>10955</v>
      </c>
    </row>
    <row r="170" spans="1:23"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s="5">
        <v>32.064</v>
      </c>
      <c r="T170">
        <v>6</v>
      </c>
      <c r="U170">
        <v>0.2</v>
      </c>
      <c r="V170" s="5">
        <v>6.8136000000000001</v>
      </c>
      <c r="W170" t="s">
        <v>10955</v>
      </c>
    </row>
    <row r="171" spans="1:23"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s="5">
        <v>177.98</v>
      </c>
      <c r="T171">
        <v>5</v>
      </c>
      <c r="U171">
        <v>0.8</v>
      </c>
      <c r="V171" s="5">
        <v>-453.84899999999999</v>
      </c>
      <c r="W171" t="s">
        <v>10955</v>
      </c>
    </row>
    <row r="172" spans="1:23"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s="5">
        <v>143.976</v>
      </c>
      <c r="T172">
        <v>3</v>
      </c>
      <c r="U172">
        <v>0.2</v>
      </c>
      <c r="V172" s="5">
        <v>8.9984999999999999</v>
      </c>
      <c r="W172" t="s">
        <v>10955</v>
      </c>
    </row>
    <row r="173" spans="1:23"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s="5">
        <v>20.94</v>
      </c>
      <c r="T173">
        <v>3</v>
      </c>
      <c r="U173">
        <v>0</v>
      </c>
      <c r="V173" s="5">
        <v>9.8417999999999992</v>
      </c>
      <c r="W173" t="s">
        <v>10953</v>
      </c>
    </row>
    <row r="174" spans="1:23"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s="5">
        <v>110.96</v>
      </c>
      <c r="T174">
        <v>2</v>
      </c>
      <c r="U174">
        <v>0</v>
      </c>
      <c r="V174" s="5">
        <v>53.260800000000003</v>
      </c>
      <c r="W174" t="s">
        <v>10953</v>
      </c>
    </row>
    <row r="175" spans="1:23"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s="5">
        <v>340.14400000000001</v>
      </c>
      <c r="T175">
        <v>7</v>
      </c>
      <c r="U175">
        <v>0.2</v>
      </c>
      <c r="V175" s="5">
        <v>21.259</v>
      </c>
      <c r="W175" t="s">
        <v>10953</v>
      </c>
    </row>
    <row r="176" spans="1:23"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s="5">
        <v>52.448</v>
      </c>
      <c r="T176">
        <v>2</v>
      </c>
      <c r="U176">
        <v>0.8</v>
      </c>
      <c r="V176" s="5">
        <v>-131.12</v>
      </c>
      <c r="W176" t="s">
        <v>10955</v>
      </c>
    </row>
    <row r="177" spans="1:23"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s="5">
        <v>20.16</v>
      </c>
      <c r="T177">
        <v>4</v>
      </c>
      <c r="U177">
        <v>0.2</v>
      </c>
      <c r="V177" s="5">
        <v>6.5519999999999996</v>
      </c>
      <c r="W177" t="s">
        <v>10955</v>
      </c>
    </row>
    <row r="178" spans="1:23"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s="5">
        <v>97.263999999999996</v>
      </c>
      <c r="T178">
        <v>4</v>
      </c>
      <c r="U178">
        <v>0.8</v>
      </c>
      <c r="V178" s="5">
        <v>-243.16</v>
      </c>
      <c r="W178" t="s">
        <v>10951</v>
      </c>
    </row>
    <row r="179" spans="1:23"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s="5">
        <v>396.80200000000002</v>
      </c>
      <c r="T179">
        <v>7</v>
      </c>
      <c r="U179">
        <v>0.3</v>
      </c>
      <c r="V179" s="5">
        <v>-11.337199999999999</v>
      </c>
      <c r="W179" t="s">
        <v>10948</v>
      </c>
    </row>
    <row r="180" spans="1:23"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s="5">
        <v>15.88</v>
      </c>
      <c r="T180">
        <v>5</v>
      </c>
      <c r="U180">
        <v>0.2</v>
      </c>
      <c r="V180" s="5">
        <v>-3.7715000000000001</v>
      </c>
      <c r="W180" t="s">
        <v>10948</v>
      </c>
    </row>
    <row r="181" spans="1:23"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s="5">
        <v>3.28</v>
      </c>
      <c r="T181">
        <v>1</v>
      </c>
      <c r="U181">
        <v>0</v>
      </c>
      <c r="V181" s="5">
        <v>1.4104000000000001</v>
      </c>
      <c r="W181" t="s">
        <v>10952</v>
      </c>
    </row>
    <row r="182" spans="1:23"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s="5">
        <v>24.815999999999999</v>
      </c>
      <c r="T182">
        <v>2</v>
      </c>
      <c r="U182">
        <v>0.2</v>
      </c>
      <c r="V182" s="5">
        <v>1.8612</v>
      </c>
      <c r="W182" t="s">
        <v>10952</v>
      </c>
    </row>
    <row r="183" spans="1:23"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s="5">
        <v>408.74400000000003</v>
      </c>
      <c r="T183">
        <v>7</v>
      </c>
      <c r="U183">
        <v>0.2</v>
      </c>
      <c r="V183" s="5">
        <v>76.639499999999998</v>
      </c>
      <c r="W183" t="s">
        <v>10952</v>
      </c>
    </row>
    <row r="184" spans="1:23"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s="5">
        <v>503.96</v>
      </c>
      <c r="T184">
        <v>4</v>
      </c>
      <c r="U184">
        <v>0</v>
      </c>
      <c r="V184" s="5">
        <v>131.02959999999999</v>
      </c>
      <c r="W184" t="s">
        <v>10948</v>
      </c>
    </row>
    <row r="185" spans="1:23"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s="5">
        <v>149.94999999999999</v>
      </c>
      <c r="T185">
        <v>5</v>
      </c>
      <c r="U185">
        <v>0</v>
      </c>
      <c r="V185" s="5">
        <v>41.985999999999997</v>
      </c>
      <c r="W185" t="s">
        <v>10948</v>
      </c>
    </row>
    <row r="186" spans="1:23"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s="5">
        <v>29</v>
      </c>
      <c r="T186">
        <v>2</v>
      </c>
      <c r="U186">
        <v>0</v>
      </c>
      <c r="V186" s="5">
        <v>7.25</v>
      </c>
      <c r="W186" t="s">
        <v>10948</v>
      </c>
    </row>
    <row r="187" spans="1:23"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s="5">
        <v>7.16</v>
      </c>
      <c r="T187">
        <v>2</v>
      </c>
      <c r="U187">
        <v>0</v>
      </c>
      <c r="V187" s="5">
        <v>3.4367999999999999</v>
      </c>
      <c r="W187" t="s">
        <v>10948</v>
      </c>
    </row>
    <row r="188" spans="1:23"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s="5">
        <v>176.8</v>
      </c>
      <c r="T188">
        <v>8</v>
      </c>
      <c r="U188">
        <v>0</v>
      </c>
      <c r="V188" s="5">
        <v>22.984000000000002</v>
      </c>
      <c r="W188" t="s">
        <v>10953</v>
      </c>
    </row>
    <row r="189" spans="1:23"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s="5">
        <v>37.223999999999997</v>
      </c>
      <c r="T189">
        <v>3</v>
      </c>
      <c r="U189">
        <v>0.2</v>
      </c>
      <c r="V189" s="5">
        <v>3.7223999999999999</v>
      </c>
      <c r="W189" t="s">
        <v>10954</v>
      </c>
    </row>
    <row r="190" spans="1:23"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s="5">
        <v>20.015999999999998</v>
      </c>
      <c r="T190">
        <v>3</v>
      </c>
      <c r="U190">
        <v>0.2</v>
      </c>
      <c r="V190" s="5">
        <v>6.2549999999999999</v>
      </c>
      <c r="W190" t="s">
        <v>10954</v>
      </c>
    </row>
    <row r="191" spans="1:23"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s="5">
        <v>899.13599999999997</v>
      </c>
      <c r="T191">
        <v>4</v>
      </c>
      <c r="U191">
        <v>0.2</v>
      </c>
      <c r="V191" s="5">
        <v>112.392</v>
      </c>
      <c r="W191" t="s">
        <v>10950</v>
      </c>
    </row>
    <row r="192" spans="1:23"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s="5">
        <v>71.760000000000005</v>
      </c>
      <c r="T192">
        <v>6</v>
      </c>
      <c r="U192">
        <v>0</v>
      </c>
      <c r="V192" s="5">
        <v>20.0928</v>
      </c>
      <c r="W192" t="s">
        <v>10950</v>
      </c>
    </row>
    <row r="193" spans="1:23"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s="5">
        <v>51.84</v>
      </c>
      <c r="T193">
        <v>8</v>
      </c>
      <c r="U193">
        <v>0</v>
      </c>
      <c r="V193" s="5">
        <v>24.883199999999999</v>
      </c>
      <c r="W193" t="s">
        <v>10950</v>
      </c>
    </row>
    <row r="194" spans="1:23"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s="5">
        <v>626.35199999999998</v>
      </c>
      <c r="T194">
        <v>3</v>
      </c>
      <c r="U194">
        <v>0.2</v>
      </c>
      <c r="V194" s="5">
        <v>46.976399999999998</v>
      </c>
      <c r="W194" t="s">
        <v>10950</v>
      </c>
    </row>
    <row r="195" spans="1:23"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s="5">
        <v>19.899999999999999</v>
      </c>
      <c r="T195">
        <v>5</v>
      </c>
      <c r="U195">
        <v>0</v>
      </c>
      <c r="V195" s="5">
        <v>6.5670000000000002</v>
      </c>
      <c r="W195" t="s">
        <v>10950</v>
      </c>
    </row>
    <row r="196" spans="1:23"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s="5">
        <v>14.28</v>
      </c>
      <c r="T196">
        <v>7</v>
      </c>
      <c r="U196">
        <v>0</v>
      </c>
      <c r="V196" s="5">
        <v>6.7115999999999998</v>
      </c>
      <c r="W196" t="s">
        <v>10950</v>
      </c>
    </row>
    <row r="197" spans="1:23"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s="5">
        <v>7.4080000000000004</v>
      </c>
      <c r="T197">
        <v>2</v>
      </c>
      <c r="U197">
        <v>0.2</v>
      </c>
      <c r="V197" s="5">
        <v>1.2038</v>
      </c>
      <c r="W197" t="s">
        <v>10957</v>
      </c>
    </row>
    <row r="198" spans="1:23"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s="5">
        <v>6.048</v>
      </c>
      <c r="T198">
        <v>3</v>
      </c>
      <c r="U198">
        <v>0.2</v>
      </c>
      <c r="V198" s="5">
        <v>1.5875999999999999</v>
      </c>
      <c r="W198" t="s">
        <v>10957</v>
      </c>
    </row>
    <row r="199" spans="1:23"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s="5">
        <v>46.26</v>
      </c>
      <c r="T199">
        <v>3</v>
      </c>
      <c r="U199">
        <v>0</v>
      </c>
      <c r="V199" s="5">
        <v>12.0276</v>
      </c>
      <c r="W199" t="s">
        <v>10948</v>
      </c>
    </row>
    <row r="200" spans="1:23"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s="5">
        <v>2.9460000000000002</v>
      </c>
      <c r="T200">
        <v>2</v>
      </c>
      <c r="U200">
        <v>0.7</v>
      </c>
      <c r="V200" s="5">
        <v>-2.2585999999999999</v>
      </c>
      <c r="W200" t="s">
        <v>10954</v>
      </c>
    </row>
    <row r="201" spans="1:23"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s="5">
        <v>16.056000000000001</v>
      </c>
      <c r="T201">
        <v>3</v>
      </c>
      <c r="U201">
        <v>0.2</v>
      </c>
      <c r="V201" s="5">
        <v>5.8202999999999996</v>
      </c>
      <c r="W201" t="s">
        <v>10954</v>
      </c>
    </row>
    <row r="202" spans="1:23"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s="5">
        <v>21.744</v>
      </c>
      <c r="T202">
        <v>3</v>
      </c>
      <c r="U202">
        <v>0.2</v>
      </c>
      <c r="V202" s="5">
        <v>6.7949999999999999</v>
      </c>
      <c r="W202" t="s">
        <v>10949</v>
      </c>
    </row>
    <row r="203" spans="1:23"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s="5">
        <v>218.75</v>
      </c>
      <c r="T203">
        <v>2</v>
      </c>
      <c r="U203">
        <v>0.5</v>
      </c>
      <c r="V203" s="5">
        <v>-161.875</v>
      </c>
      <c r="W203" t="s">
        <v>10953</v>
      </c>
    </row>
    <row r="204" spans="1:23"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s="5">
        <v>2.6</v>
      </c>
      <c r="T204">
        <v>1</v>
      </c>
      <c r="U204">
        <v>0.2</v>
      </c>
      <c r="V204" s="5">
        <v>0.29249999999999998</v>
      </c>
      <c r="W204" t="s">
        <v>10953</v>
      </c>
    </row>
    <row r="205" spans="1:23"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s="5">
        <v>66.284000000000006</v>
      </c>
      <c r="T205">
        <v>2</v>
      </c>
      <c r="U205">
        <v>0.8</v>
      </c>
      <c r="V205" s="5">
        <v>-178.96680000000001</v>
      </c>
      <c r="W205" t="s">
        <v>10952</v>
      </c>
    </row>
    <row r="206" spans="1:23"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s="5">
        <v>35.167999999999999</v>
      </c>
      <c r="T206">
        <v>7</v>
      </c>
      <c r="U206">
        <v>0.2</v>
      </c>
      <c r="V206" s="5">
        <v>9.6712000000000007</v>
      </c>
      <c r="W206" t="s">
        <v>10949</v>
      </c>
    </row>
    <row r="207" spans="1:23"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s="5">
        <v>444.76799999999997</v>
      </c>
      <c r="T207">
        <v>4</v>
      </c>
      <c r="U207">
        <v>0.2</v>
      </c>
      <c r="V207" s="5">
        <v>44.476799999999997</v>
      </c>
      <c r="W207" t="s">
        <v>10952</v>
      </c>
    </row>
    <row r="208" spans="1:23"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s="5">
        <v>83.92</v>
      </c>
      <c r="T208">
        <v>4</v>
      </c>
      <c r="U208">
        <v>0</v>
      </c>
      <c r="V208" s="5">
        <v>5.8743999999999996</v>
      </c>
      <c r="W208" t="s">
        <v>10952</v>
      </c>
    </row>
    <row r="209" spans="1:23"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s="5">
        <v>131.97999999999999</v>
      </c>
      <c r="T209">
        <v>2</v>
      </c>
      <c r="U209">
        <v>0</v>
      </c>
      <c r="V209" s="5">
        <v>35.634599999999999</v>
      </c>
      <c r="W209" t="s">
        <v>10952</v>
      </c>
    </row>
    <row r="210" spans="1:23"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s="5">
        <v>15.92</v>
      </c>
      <c r="T210">
        <v>4</v>
      </c>
      <c r="U210">
        <v>0</v>
      </c>
      <c r="V210" s="5">
        <v>7.4824000000000002</v>
      </c>
      <c r="W210" t="s">
        <v>10952</v>
      </c>
    </row>
    <row r="211" spans="1:23"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s="5">
        <v>52.29</v>
      </c>
      <c r="T211">
        <v>9</v>
      </c>
      <c r="U211">
        <v>0</v>
      </c>
      <c r="V211" s="5">
        <v>16.209900000000001</v>
      </c>
      <c r="W211" t="s">
        <v>10952</v>
      </c>
    </row>
    <row r="212" spans="1:23"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s="5">
        <v>91.99</v>
      </c>
      <c r="T212">
        <v>1</v>
      </c>
      <c r="U212">
        <v>0</v>
      </c>
      <c r="V212" s="5">
        <v>3.6796000000000002</v>
      </c>
      <c r="W212" t="s">
        <v>10952</v>
      </c>
    </row>
    <row r="213" spans="1:23"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s="5">
        <v>20.8</v>
      </c>
      <c r="T213">
        <v>2</v>
      </c>
      <c r="U213">
        <v>0.2</v>
      </c>
      <c r="V213" s="5">
        <v>6.5</v>
      </c>
      <c r="W213" t="s">
        <v>10958</v>
      </c>
    </row>
    <row r="214" spans="1:23"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s="5">
        <v>23.68</v>
      </c>
      <c r="T214">
        <v>2</v>
      </c>
      <c r="U214">
        <v>0.2</v>
      </c>
      <c r="V214" s="5">
        <v>8.8800000000000008</v>
      </c>
      <c r="W214" t="s">
        <v>10956</v>
      </c>
    </row>
    <row r="215" spans="1:23"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s="5">
        <v>452.45</v>
      </c>
      <c r="T215">
        <v>5</v>
      </c>
      <c r="U215">
        <v>0.5</v>
      </c>
      <c r="V215" s="5">
        <v>-244.32300000000001</v>
      </c>
      <c r="W215" t="s">
        <v>10956</v>
      </c>
    </row>
    <row r="216" spans="1:23"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s="5">
        <v>62.981999999999999</v>
      </c>
      <c r="T216">
        <v>3</v>
      </c>
      <c r="U216">
        <v>0.4</v>
      </c>
      <c r="V216" s="5">
        <v>-14.6958</v>
      </c>
      <c r="W216" t="s">
        <v>10956</v>
      </c>
    </row>
    <row r="217" spans="1:23"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s="5">
        <v>1188</v>
      </c>
      <c r="T217">
        <v>9</v>
      </c>
      <c r="U217">
        <v>0.7</v>
      </c>
      <c r="V217" s="5">
        <v>-950.4</v>
      </c>
      <c r="W217" t="s">
        <v>10956</v>
      </c>
    </row>
    <row r="218" spans="1:23"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s="5">
        <v>89.584000000000003</v>
      </c>
      <c r="T218">
        <v>2</v>
      </c>
      <c r="U218">
        <v>0.2</v>
      </c>
      <c r="V218" s="5">
        <v>4.4791999999999996</v>
      </c>
      <c r="W218" t="s">
        <v>10956</v>
      </c>
    </row>
    <row r="219" spans="1:23"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s="5">
        <v>93.06</v>
      </c>
      <c r="T219">
        <v>6</v>
      </c>
      <c r="U219">
        <v>0</v>
      </c>
      <c r="V219" s="5">
        <v>26.056799999999999</v>
      </c>
      <c r="W219" t="s">
        <v>10950</v>
      </c>
    </row>
    <row r="220" spans="1:23"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s="5">
        <v>302.37599999999998</v>
      </c>
      <c r="T220">
        <v>3</v>
      </c>
      <c r="U220">
        <v>0.2</v>
      </c>
      <c r="V220" s="5">
        <v>22.6782</v>
      </c>
      <c r="W220" t="s">
        <v>10950</v>
      </c>
    </row>
    <row r="221" spans="1:23"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s="5">
        <v>5.5839999999999996</v>
      </c>
      <c r="T221">
        <v>2</v>
      </c>
      <c r="U221">
        <v>0.2</v>
      </c>
      <c r="V221" s="5">
        <v>1.8148</v>
      </c>
      <c r="W221" t="s">
        <v>10952</v>
      </c>
    </row>
    <row r="222" spans="1:23"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s="5">
        <v>22.704000000000001</v>
      </c>
      <c r="T222">
        <v>6</v>
      </c>
      <c r="U222">
        <v>0.2</v>
      </c>
      <c r="V222" s="5">
        <v>8.2302</v>
      </c>
      <c r="W222" t="s">
        <v>10952</v>
      </c>
    </row>
    <row r="223" spans="1:23"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s="5">
        <v>19.776</v>
      </c>
      <c r="T223">
        <v>4</v>
      </c>
      <c r="U223">
        <v>0.7</v>
      </c>
      <c r="V223" s="5">
        <v>-13.8432</v>
      </c>
      <c r="W223" t="s">
        <v>10952</v>
      </c>
    </row>
    <row r="224" spans="1:23"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s="5">
        <v>72.703999999999994</v>
      </c>
      <c r="T224">
        <v>4</v>
      </c>
      <c r="U224">
        <v>0.2</v>
      </c>
      <c r="V224" s="5">
        <v>19.084800000000001</v>
      </c>
      <c r="W224" t="s">
        <v>10952</v>
      </c>
    </row>
    <row r="225" spans="1:23"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s="5">
        <v>479.988</v>
      </c>
      <c r="T225">
        <v>4</v>
      </c>
      <c r="U225">
        <v>0.7</v>
      </c>
      <c r="V225" s="5">
        <v>-383.99040000000002</v>
      </c>
      <c r="W225" t="s">
        <v>10952</v>
      </c>
    </row>
    <row r="226" spans="1:23"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s="5">
        <v>27.167999999999999</v>
      </c>
      <c r="T226">
        <v>2</v>
      </c>
      <c r="U226">
        <v>0.2</v>
      </c>
      <c r="V226" s="5">
        <v>2.7168000000000001</v>
      </c>
      <c r="W226" t="s">
        <v>10952</v>
      </c>
    </row>
    <row r="227" spans="1:23"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s="5">
        <v>2.2000000000000002</v>
      </c>
      <c r="T227">
        <v>1</v>
      </c>
      <c r="U227">
        <v>0</v>
      </c>
      <c r="V227" s="5">
        <v>0.96799999999999997</v>
      </c>
      <c r="W227" t="s">
        <v>10953</v>
      </c>
    </row>
    <row r="228" spans="1:23"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s="5">
        <v>622.45000000000005</v>
      </c>
      <c r="T228">
        <v>5</v>
      </c>
      <c r="U228">
        <v>0</v>
      </c>
      <c r="V228" s="5">
        <v>136.93899999999999</v>
      </c>
      <c r="W228" t="s">
        <v>10953</v>
      </c>
    </row>
    <row r="229" spans="1:23"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s="5">
        <v>21.98</v>
      </c>
      <c r="T229">
        <v>1</v>
      </c>
      <c r="U229">
        <v>0</v>
      </c>
      <c r="V229" s="5">
        <v>0.2198</v>
      </c>
      <c r="W229" t="s">
        <v>10953</v>
      </c>
    </row>
    <row r="230" spans="1:23"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s="5">
        <v>161.56800000000001</v>
      </c>
      <c r="T230">
        <v>2</v>
      </c>
      <c r="U230">
        <v>0.2</v>
      </c>
      <c r="V230" s="5">
        <v>-28.2744</v>
      </c>
      <c r="W230" t="s">
        <v>10958</v>
      </c>
    </row>
    <row r="231" spans="1:23"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s="5">
        <v>389.69600000000003</v>
      </c>
      <c r="T231">
        <v>8</v>
      </c>
      <c r="U231">
        <v>0.2</v>
      </c>
      <c r="V231" s="5">
        <v>43.840800000000002</v>
      </c>
      <c r="W231" t="s">
        <v>10958</v>
      </c>
    </row>
    <row r="232" spans="1:23"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s="5">
        <v>18.648</v>
      </c>
      <c r="T232">
        <v>7</v>
      </c>
      <c r="U232">
        <v>0.7</v>
      </c>
      <c r="V232" s="5">
        <v>-12.432</v>
      </c>
      <c r="W232" t="s">
        <v>10955</v>
      </c>
    </row>
    <row r="233" spans="1:23"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s="5">
        <v>233.86</v>
      </c>
      <c r="T233">
        <v>2</v>
      </c>
      <c r="U233">
        <v>0.45</v>
      </c>
      <c r="V233" s="5">
        <v>-102.048</v>
      </c>
      <c r="W233" t="s">
        <v>10951</v>
      </c>
    </row>
    <row r="234" spans="1:23"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s="5">
        <v>620.61450000000002</v>
      </c>
      <c r="T234">
        <v>3</v>
      </c>
      <c r="U234">
        <v>0.45</v>
      </c>
      <c r="V234" s="5">
        <v>-248.2458</v>
      </c>
      <c r="W234" t="s">
        <v>10951</v>
      </c>
    </row>
    <row r="235" spans="1:23"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s="5">
        <v>5.3280000000000003</v>
      </c>
      <c r="T235">
        <v>2</v>
      </c>
      <c r="U235">
        <v>0.7</v>
      </c>
      <c r="V235" s="5">
        <v>-3.552</v>
      </c>
      <c r="W235" t="s">
        <v>10951</v>
      </c>
    </row>
    <row r="236" spans="1:23"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s="5">
        <v>258.072</v>
      </c>
      <c r="T236">
        <v>3</v>
      </c>
      <c r="U236">
        <v>0.2</v>
      </c>
      <c r="V236" s="5">
        <v>0</v>
      </c>
      <c r="W236" t="s">
        <v>10951</v>
      </c>
    </row>
    <row r="237" spans="1:23"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s="5">
        <v>617.976</v>
      </c>
      <c r="T237">
        <v>3</v>
      </c>
      <c r="U237">
        <v>0.2</v>
      </c>
      <c r="V237" s="5">
        <v>-7.7247000000000003</v>
      </c>
      <c r="W237" t="s">
        <v>10951</v>
      </c>
    </row>
    <row r="238" spans="1:23"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s="5">
        <v>10.56</v>
      </c>
      <c r="T238">
        <v>2</v>
      </c>
      <c r="U238">
        <v>0</v>
      </c>
      <c r="V238" s="5">
        <v>4.7519999999999998</v>
      </c>
      <c r="W238" t="s">
        <v>10948</v>
      </c>
    </row>
    <row r="239" spans="1:23"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s="5">
        <v>25.92</v>
      </c>
      <c r="T239">
        <v>5</v>
      </c>
      <c r="U239">
        <v>0.2</v>
      </c>
      <c r="V239" s="5">
        <v>9.3960000000000008</v>
      </c>
      <c r="W239" t="s">
        <v>10949</v>
      </c>
    </row>
    <row r="240" spans="1:23"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s="5">
        <v>419.68</v>
      </c>
      <c r="T240">
        <v>5</v>
      </c>
      <c r="U240">
        <v>0.6</v>
      </c>
      <c r="V240" s="5">
        <v>-356.72800000000001</v>
      </c>
      <c r="W240" t="s">
        <v>10949</v>
      </c>
    </row>
    <row r="241" spans="1:23"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s="5">
        <v>11.688000000000001</v>
      </c>
      <c r="T241">
        <v>3</v>
      </c>
      <c r="U241">
        <v>0.6</v>
      </c>
      <c r="V241" s="5">
        <v>-4.6752000000000002</v>
      </c>
      <c r="W241" t="s">
        <v>10949</v>
      </c>
    </row>
    <row r="242" spans="1:23"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s="5">
        <v>31.984000000000002</v>
      </c>
      <c r="T242">
        <v>2</v>
      </c>
      <c r="U242">
        <v>0.2</v>
      </c>
      <c r="V242" s="5">
        <v>11.1944</v>
      </c>
      <c r="W242" t="s">
        <v>10949</v>
      </c>
    </row>
    <row r="243" spans="1:23"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s="5">
        <v>177.22499999999999</v>
      </c>
      <c r="T243">
        <v>5</v>
      </c>
      <c r="U243">
        <v>0.5</v>
      </c>
      <c r="V243" s="5">
        <v>-120.51300000000001</v>
      </c>
      <c r="W243" t="s">
        <v>10949</v>
      </c>
    </row>
    <row r="244" spans="1:23"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s="5">
        <v>4.0439999999999996</v>
      </c>
      <c r="T244">
        <v>3</v>
      </c>
      <c r="U244">
        <v>0.6</v>
      </c>
      <c r="V244" s="5">
        <v>-2.8308</v>
      </c>
      <c r="W244" t="s">
        <v>10949</v>
      </c>
    </row>
    <row r="245" spans="1:23"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s="5">
        <v>7.4080000000000004</v>
      </c>
      <c r="T245">
        <v>2</v>
      </c>
      <c r="U245">
        <v>0.2</v>
      </c>
      <c r="V245" s="5">
        <v>1.2038</v>
      </c>
      <c r="W245" t="s">
        <v>10949</v>
      </c>
    </row>
    <row r="246" spans="1:23"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s="5">
        <v>2001.86</v>
      </c>
      <c r="T246">
        <v>7</v>
      </c>
      <c r="U246">
        <v>0</v>
      </c>
      <c r="V246" s="5">
        <v>580.5394</v>
      </c>
      <c r="W246" t="s">
        <v>10949</v>
      </c>
    </row>
    <row r="247" spans="1:23"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s="5">
        <v>166.72</v>
      </c>
      <c r="T247">
        <v>2</v>
      </c>
      <c r="U247">
        <v>0</v>
      </c>
      <c r="V247" s="5">
        <v>41.68</v>
      </c>
      <c r="W247" t="s">
        <v>10949</v>
      </c>
    </row>
    <row r="248" spans="1:23"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s="5">
        <v>47.88</v>
      </c>
      <c r="T248">
        <v>6</v>
      </c>
      <c r="U248">
        <v>0</v>
      </c>
      <c r="V248" s="5">
        <v>23.94</v>
      </c>
      <c r="W248" t="s">
        <v>10949</v>
      </c>
    </row>
    <row r="249" spans="1:23"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s="5">
        <v>1503.25</v>
      </c>
      <c r="T249">
        <v>5</v>
      </c>
      <c r="U249">
        <v>0</v>
      </c>
      <c r="V249" s="5">
        <v>496.07249999999999</v>
      </c>
      <c r="W249" t="s">
        <v>10949</v>
      </c>
    </row>
    <row r="250" spans="1:23"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s="5">
        <v>25.92</v>
      </c>
      <c r="T250">
        <v>4</v>
      </c>
      <c r="U250">
        <v>0</v>
      </c>
      <c r="V250" s="5">
        <v>12.441599999999999</v>
      </c>
      <c r="W250" t="s">
        <v>10949</v>
      </c>
    </row>
    <row r="251" spans="1:23"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s="5">
        <v>321.56799999999998</v>
      </c>
      <c r="T251">
        <v>2</v>
      </c>
      <c r="U251">
        <v>0.2</v>
      </c>
      <c r="V251" s="5">
        <v>28.1372</v>
      </c>
      <c r="W251" t="s">
        <v>10952</v>
      </c>
    </row>
    <row r="252" spans="1:23"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s="5">
        <v>7.61</v>
      </c>
      <c r="T252">
        <v>1</v>
      </c>
      <c r="U252">
        <v>0</v>
      </c>
      <c r="V252" s="5">
        <v>3.5767000000000002</v>
      </c>
      <c r="W252" t="s">
        <v>10955</v>
      </c>
    </row>
    <row r="253" spans="1:23"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s="5">
        <v>3347.37</v>
      </c>
      <c r="T253">
        <v>13</v>
      </c>
      <c r="U253">
        <v>0</v>
      </c>
      <c r="V253" s="5">
        <v>636.00030000000004</v>
      </c>
      <c r="W253" t="s">
        <v>10955</v>
      </c>
    </row>
    <row r="254" spans="1:23"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s="5">
        <v>80.58</v>
      </c>
      <c r="T254">
        <v>6</v>
      </c>
      <c r="U254">
        <v>0</v>
      </c>
      <c r="V254" s="5">
        <v>22.5624</v>
      </c>
      <c r="W254" t="s">
        <v>10952</v>
      </c>
    </row>
    <row r="255" spans="1:23"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s="5">
        <v>361.92</v>
      </c>
      <c r="T255">
        <v>4</v>
      </c>
      <c r="U255">
        <v>0</v>
      </c>
      <c r="V255" s="5">
        <v>162.864</v>
      </c>
      <c r="W255" t="s">
        <v>10952</v>
      </c>
    </row>
    <row r="256" spans="1:23"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s="5">
        <v>12.132</v>
      </c>
      <c r="T256">
        <v>9</v>
      </c>
      <c r="U256">
        <v>0.6</v>
      </c>
      <c r="V256" s="5">
        <v>-8.4923999999999999</v>
      </c>
      <c r="W256" t="s">
        <v>10948</v>
      </c>
    </row>
    <row r="257" spans="1:23"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s="5">
        <v>82.367999999999995</v>
      </c>
      <c r="T257">
        <v>2</v>
      </c>
      <c r="U257">
        <v>0.2</v>
      </c>
      <c r="V257" s="5">
        <v>-19.5624</v>
      </c>
      <c r="W257" t="s">
        <v>10948</v>
      </c>
    </row>
    <row r="258" spans="1:23"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s="5">
        <v>53.92</v>
      </c>
      <c r="T258">
        <v>5</v>
      </c>
      <c r="U258">
        <v>0.2</v>
      </c>
      <c r="V258" s="5">
        <v>4.0439999999999996</v>
      </c>
      <c r="W258" t="s">
        <v>10948</v>
      </c>
    </row>
    <row r="259" spans="1:23"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s="5">
        <v>647.904</v>
      </c>
      <c r="T259">
        <v>6</v>
      </c>
      <c r="U259">
        <v>0.2</v>
      </c>
      <c r="V259" s="5">
        <v>56.691600000000001</v>
      </c>
      <c r="W259" t="s">
        <v>10948</v>
      </c>
    </row>
    <row r="260" spans="1:23"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s="5">
        <v>20.37</v>
      </c>
      <c r="T260">
        <v>3</v>
      </c>
      <c r="U260">
        <v>0</v>
      </c>
      <c r="V260" s="5">
        <v>6.9257999999999997</v>
      </c>
      <c r="W260" t="s">
        <v>10952</v>
      </c>
    </row>
    <row r="261" spans="1:23"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s="5">
        <v>221.55</v>
      </c>
      <c r="T261">
        <v>3</v>
      </c>
      <c r="U261">
        <v>0</v>
      </c>
      <c r="V261" s="5">
        <v>6.6464999999999996</v>
      </c>
      <c r="W261" t="s">
        <v>10952</v>
      </c>
    </row>
    <row r="262" spans="1:23"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s="5">
        <v>17.52</v>
      </c>
      <c r="T262">
        <v>5</v>
      </c>
      <c r="U262">
        <v>0.2</v>
      </c>
      <c r="V262" s="5">
        <v>6.1319999999999997</v>
      </c>
      <c r="W262" t="s">
        <v>10952</v>
      </c>
    </row>
    <row r="263" spans="1:23"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s="5">
        <v>1.6240000000000001</v>
      </c>
      <c r="T263">
        <v>2</v>
      </c>
      <c r="U263">
        <v>0.8</v>
      </c>
      <c r="V263" s="5">
        <v>-4.4660000000000002</v>
      </c>
      <c r="W263" t="s">
        <v>10949</v>
      </c>
    </row>
    <row r="264" spans="1:23"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s="5">
        <v>3059.982</v>
      </c>
      <c r="T264">
        <v>3</v>
      </c>
      <c r="U264">
        <v>0.4</v>
      </c>
      <c r="V264" s="5">
        <v>-509.99700000000001</v>
      </c>
      <c r="W264" t="s">
        <v>10955</v>
      </c>
    </row>
    <row r="265" spans="1:23"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s="5">
        <v>2519.9580000000001</v>
      </c>
      <c r="T265">
        <v>7</v>
      </c>
      <c r="U265">
        <v>0.4</v>
      </c>
      <c r="V265" s="5">
        <v>-251.9958</v>
      </c>
      <c r="W265" t="s">
        <v>10955</v>
      </c>
    </row>
    <row r="266" spans="1:23"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s="5">
        <v>328.22399999999999</v>
      </c>
      <c r="T266">
        <v>4</v>
      </c>
      <c r="U266">
        <v>0.2</v>
      </c>
      <c r="V266" s="5">
        <v>28.7196</v>
      </c>
      <c r="W266" t="s">
        <v>10949</v>
      </c>
    </row>
    <row r="267" spans="1:23"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s="5">
        <v>79.900000000000006</v>
      </c>
      <c r="T267">
        <v>2</v>
      </c>
      <c r="U267">
        <v>0</v>
      </c>
      <c r="V267" s="5">
        <v>35.155999999999999</v>
      </c>
      <c r="W267" t="s">
        <v>10948</v>
      </c>
    </row>
    <row r="268" spans="1:23"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s="5">
        <v>14.016</v>
      </c>
      <c r="T268">
        <v>3</v>
      </c>
      <c r="U268">
        <v>0.2</v>
      </c>
      <c r="V268" s="5">
        <v>4.7304000000000004</v>
      </c>
      <c r="W268" t="s">
        <v>10949</v>
      </c>
    </row>
    <row r="269" spans="1:23"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s="5">
        <v>7.56</v>
      </c>
      <c r="T269">
        <v>6</v>
      </c>
      <c r="U269">
        <v>0</v>
      </c>
      <c r="V269" s="5">
        <v>0.3024</v>
      </c>
      <c r="W269" t="s">
        <v>10956</v>
      </c>
    </row>
    <row r="270" spans="1:23"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s="5">
        <v>37.207999999999998</v>
      </c>
      <c r="T270">
        <v>1</v>
      </c>
      <c r="U270">
        <v>0.2</v>
      </c>
      <c r="V270" s="5">
        <v>-7.4416000000000002</v>
      </c>
      <c r="W270" t="s">
        <v>10952</v>
      </c>
    </row>
    <row r="271" spans="1:23"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s="5">
        <v>57.576000000000001</v>
      </c>
      <c r="T271">
        <v>3</v>
      </c>
      <c r="U271">
        <v>0.2</v>
      </c>
      <c r="V271" s="5">
        <v>21.591000000000001</v>
      </c>
      <c r="W271" t="s">
        <v>10952</v>
      </c>
    </row>
    <row r="272" spans="1:23"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s="5">
        <v>725.84</v>
      </c>
      <c r="T272">
        <v>4</v>
      </c>
      <c r="U272">
        <v>0</v>
      </c>
      <c r="V272" s="5">
        <v>210.49359999999999</v>
      </c>
      <c r="W272" t="s">
        <v>10952</v>
      </c>
    </row>
    <row r="273" spans="1:23"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s="5">
        <v>209.93</v>
      </c>
      <c r="T273">
        <v>7</v>
      </c>
      <c r="U273">
        <v>0</v>
      </c>
      <c r="V273" s="5">
        <v>92.369200000000006</v>
      </c>
      <c r="W273" t="s">
        <v>10954</v>
      </c>
    </row>
    <row r="274" spans="1:23"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s="5">
        <v>5.28</v>
      </c>
      <c r="T274">
        <v>3</v>
      </c>
      <c r="U274">
        <v>0</v>
      </c>
      <c r="V274" s="5">
        <v>2.3231999999999999</v>
      </c>
      <c r="W274" t="s">
        <v>10954</v>
      </c>
    </row>
    <row r="275" spans="1:23"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s="5">
        <v>10.92</v>
      </c>
      <c r="T275">
        <v>3</v>
      </c>
      <c r="U275">
        <v>0.2</v>
      </c>
      <c r="V275" s="5">
        <v>4.0949999999999998</v>
      </c>
      <c r="W275" t="s">
        <v>10954</v>
      </c>
    </row>
    <row r="276" spans="1:23"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s="5">
        <v>8.82</v>
      </c>
      <c r="T276">
        <v>2</v>
      </c>
      <c r="U276">
        <v>0</v>
      </c>
      <c r="V276" s="5">
        <v>4.0571999999999999</v>
      </c>
      <c r="W276" t="s">
        <v>10955</v>
      </c>
    </row>
    <row r="277" spans="1:23"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s="5">
        <v>5.98</v>
      </c>
      <c r="T277">
        <v>1</v>
      </c>
      <c r="U277">
        <v>0</v>
      </c>
      <c r="V277" s="5">
        <v>1.5548</v>
      </c>
      <c r="W277" t="s">
        <v>10955</v>
      </c>
    </row>
    <row r="278" spans="1:23"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s="5">
        <v>11.648</v>
      </c>
      <c r="T278">
        <v>2</v>
      </c>
      <c r="U278">
        <v>0.2</v>
      </c>
      <c r="V278" s="5">
        <v>4.0768000000000004</v>
      </c>
      <c r="W278" t="s">
        <v>10950</v>
      </c>
    </row>
    <row r="279" spans="1:23"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s="5">
        <v>18.175999999999998</v>
      </c>
      <c r="T279">
        <v>4</v>
      </c>
      <c r="U279">
        <v>0.2</v>
      </c>
      <c r="V279" s="5">
        <v>5.9071999999999996</v>
      </c>
      <c r="W279" t="s">
        <v>10950</v>
      </c>
    </row>
    <row r="280" spans="1:23"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s="5">
        <v>59.712000000000003</v>
      </c>
      <c r="T280">
        <v>6</v>
      </c>
      <c r="U280">
        <v>0.2</v>
      </c>
      <c r="V280" s="5">
        <v>5.9711999999999996</v>
      </c>
      <c r="W280" t="s">
        <v>10950</v>
      </c>
    </row>
    <row r="281" spans="1:23"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s="5">
        <v>24.84</v>
      </c>
      <c r="T281">
        <v>3</v>
      </c>
      <c r="U281">
        <v>0.2</v>
      </c>
      <c r="V281" s="5">
        <v>8.6940000000000008</v>
      </c>
      <c r="W281" t="s">
        <v>10950</v>
      </c>
    </row>
    <row r="282" spans="1:23"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s="5">
        <v>2.08</v>
      </c>
      <c r="T282">
        <v>5</v>
      </c>
      <c r="U282">
        <v>0.8</v>
      </c>
      <c r="V282" s="5">
        <v>-3.4319999999999999</v>
      </c>
      <c r="W282" t="s">
        <v>10955</v>
      </c>
    </row>
    <row r="283" spans="1:23"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s="5">
        <v>1114.4000000000001</v>
      </c>
      <c r="T283">
        <v>7</v>
      </c>
      <c r="U283">
        <v>0.2</v>
      </c>
      <c r="V283" s="5">
        <v>376.11</v>
      </c>
      <c r="W283" t="s">
        <v>10955</v>
      </c>
    </row>
    <row r="284" spans="1:23"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s="5">
        <v>1038.8399999999999</v>
      </c>
      <c r="T284">
        <v>5</v>
      </c>
      <c r="U284">
        <v>0.2</v>
      </c>
      <c r="V284" s="5">
        <v>51.942</v>
      </c>
      <c r="W284" t="s">
        <v>10948</v>
      </c>
    </row>
    <row r="285" spans="1:23"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s="5">
        <v>141.76</v>
      </c>
      <c r="T285">
        <v>5</v>
      </c>
      <c r="U285">
        <v>0.2</v>
      </c>
      <c r="V285" s="5">
        <v>47.844000000000001</v>
      </c>
      <c r="W285" t="s">
        <v>10955</v>
      </c>
    </row>
    <row r="286" spans="1:23"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s="5">
        <v>239.8</v>
      </c>
      <c r="T286">
        <v>5</v>
      </c>
      <c r="U286">
        <v>0.2</v>
      </c>
      <c r="V286" s="5">
        <v>47.96</v>
      </c>
      <c r="W286" t="s">
        <v>10955</v>
      </c>
    </row>
    <row r="287" spans="1:23"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s="5">
        <v>31.103999999999999</v>
      </c>
      <c r="T287">
        <v>6</v>
      </c>
      <c r="U287">
        <v>0.2</v>
      </c>
      <c r="V287" s="5">
        <v>10.8864</v>
      </c>
      <c r="W287" t="s">
        <v>10955</v>
      </c>
    </row>
    <row r="288" spans="1:23"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s="5">
        <v>254.05799999999999</v>
      </c>
      <c r="T288">
        <v>7</v>
      </c>
      <c r="U288">
        <v>0.7</v>
      </c>
      <c r="V288" s="5">
        <v>-169.37200000000001</v>
      </c>
      <c r="W288" t="s">
        <v>10952</v>
      </c>
    </row>
    <row r="289" spans="1:23"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s="5">
        <v>194.52799999999999</v>
      </c>
      <c r="T289">
        <v>2</v>
      </c>
      <c r="U289">
        <v>0.2</v>
      </c>
      <c r="V289" s="5">
        <v>24.315999999999999</v>
      </c>
      <c r="W289" t="s">
        <v>10952</v>
      </c>
    </row>
    <row r="290" spans="1:23"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s="5">
        <v>961.48</v>
      </c>
      <c r="T290">
        <v>5</v>
      </c>
      <c r="U290">
        <v>0.2</v>
      </c>
      <c r="V290" s="5">
        <v>-204.31450000000001</v>
      </c>
      <c r="W290" t="s">
        <v>10952</v>
      </c>
    </row>
    <row r="291" spans="1:23"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s="5">
        <v>19.096</v>
      </c>
      <c r="T291">
        <v>7</v>
      </c>
      <c r="U291">
        <v>0.2</v>
      </c>
      <c r="V291" s="5">
        <v>6.6836000000000002</v>
      </c>
      <c r="W291" t="s">
        <v>10948</v>
      </c>
    </row>
    <row r="292" spans="1:23"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s="5">
        <v>18.495999999999999</v>
      </c>
      <c r="T292">
        <v>8</v>
      </c>
      <c r="U292">
        <v>0.2</v>
      </c>
      <c r="V292" s="5">
        <v>6.2423999999999999</v>
      </c>
      <c r="W292" t="s">
        <v>10948</v>
      </c>
    </row>
    <row r="293" spans="1:23"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s="5">
        <v>255.98400000000001</v>
      </c>
      <c r="T293">
        <v>2</v>
      </c>
      <c r="U293">
        <v>0.2</v>
      </c>
      <c r="V293" s="5">
        <v>54.396599999999999</v>
      </c>
      <c r="W293" t="s">
        <v>10948</v>
      </c>
    </row>
    <row r="294" spans="1:23"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s="5">
        <v>86.97</v>
      </c>
      <c r="T294">
        <v>3</v>
      </c>
      <c r="U294">
        <v>0.5</v>
      </c>
      <c r="V294" s="5">
        <v>-48.703200000000002</v>
      </c>
      <c r="W294" t="s">
        <v>10948</v>
      </c>
    </row>
    <row r="295" spans="1:23"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s="5">
        <v>300.416</v>
      </c>
      <c r="T295">
        <v>8</v>
      </c>
      <c r="U295">
        <v>0.2</v>
      </c>
      <c r="V295" s="5">
        <v>78.859200000000001</v>
      </c>
      <c r="W295" t="s">
        <v>10952</v>
      </c>
    </row>
    <row r="296" spans="1:23"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s="5">
        <v>230.352</v>
      </c>
      <c r="T296">
        <v>3</v>
      </c>
      <c r="U296">
        <v>0.2</v>
      </c>
      <c r="V296" s="5">
        <v>20.155799999999999</v>
      </c>
      <c r="W296" t="s">
        <v>10952</v>
      </c>
    </row>
    <row r="297" spans="1:23"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s="5">
        <v>218.352</v>
      </c>
      <c r="T297">
        <v>3</v>
      </c>
      <c r="U297">
        <v>0.2</v>
      </c>
      <c r="V297" s="5">
        <v>-24.564599999999999</v>
      </c>
      <c r="W297" t="s">
        <v>10952</v>
      </c>
    </row>
    <row r="298" spans="1:23"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s="5">
        <v>78.599999999999994</v>
      </c>
      <c r="T298">
        <v>5</v>
      </c>
      <c r="U298">
        <v>0.7</v>
      </c>
      <c r="V298" s="5">
        <v>-62.88</v>
      </c>
      <c r="W298" t="s">
        <v>10952</v>
      </c>
    </row>
    <row r="299" spans="1:23"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s="5">
        <v>27.552</v>
      </c>
      <c r="T299">
        <v>3</v>
      </c>
      <c r="U299">
        <v>0.2</v>
      </c>
      <c r="V299" s="5">
        <v>9.2988</v>
      </c>
      <c r="W299" t="s">
        <v>10952</v>
      </c>
    </row>
    <row r="300" spans="1:23"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s="5">
        <v>32.4</v>
      </c>
      <c r="T300">
        <v>5</v>
      </c>
      <c r="U300">
        <v>0</v>
      </c>
      <c r="V300" s="5">
        <v>15.552</v>
      </c>
      <c r="W300" t="s">
        <v>10950</v>
      </c>
    </row>
    <row r="301" spans="1:23"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s="5">
        <v>1082.48</v>
      </c>
      <c r="T301">
        <v>8</v>
      </c>
      <c r="U301">
        <v>0</v>
      </c>
      <c r="V301" s="5">
        <v>10.8248</v>
      </c>
      <c r="W301" t="s">
        <v>10950</v>
      </c>
    </row>
    <row r="302" spans="1:23"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s="5">
        <v>56.91</v>
      </c>
      <c r="T302">
        <v>3</v>
      </c>
      <c r="U302">
        <v>0</v>
      </c>
      <c r="V302" s="5">
        <v>27.316800000000001</v>
      </c>
      <c r="W302" t="s">
        <v>10950</v>
      </c>
    </row>
    <row r="303" spans="1:23"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s="5">
        <v>77.599999999999994</v>
      </c>
      <c r="T303">
        <v>4</v>
      </c>
      <c r="U303">
        <v>0</v>
      </c>
      <c r="V303" s="5">
        <v>38.024000000000001</v>
      </c>
      <c r="W303" t="s">
        <v>10950</v>
      </c>
    </row>
    <row r="304" spans="1:23"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s="5">
        <v>14.28</v>
      </c>
      <c r="T304">
        <v>1</v>
      </c>
      <c r="U304">
        <v>0</v>
      </c>
      <c r="V304" s="5">
        <v>6.5688000000000004</v>
      </c>
      <c r="W304" t="s">
        <v>10950</v>
      </c>
    </row>
    <row r="305" spans="1:23"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s="5">
        <v>219.07499999999999</v>
      </c>
      <c r="T305">
        <v>3</v>
      </c>
      <c r="U305">
        <v>0.5</v>
      </c>
      <c r="V305" s="5">
        <v>-131.44499999999999</v>
      </c>
      <c r="W305" t="s">
        <v>10948</v>
      </c>
    </row>
    <row r="306" spans="1:23"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s="5">
        <v>26.8</v>
      </c>
      <c r="T306">
        <v>2</v>
      </c>
      <c r="U306">
        <v>0</v>
      </c>
      <c r="V306" s="5">
        <v>12.864000000000001</v>
      </c>
      <c r="W306" t="s">
        <v>10937</v>
      </c>
    </row>
    <row r="307" spans="1:23"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s="5">
        <v>9.84</v>
      </c>
      <c r="T307">
        <v>3</v>
      </c>
      <c r="U307">
        <v>0</v>
      </c>
      <c r="V307" s="5">
        <v>2.8536000000000001</v>
      </c>
      <c r="W307" t="s">
        <v>10952</v>
      </c>
    </row>
    <row r="308" spans="1:23"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s="5">
        <v>45.48</v>
      </c>
      <c r="T308">
        <v>3</v>
      </c>
      <c r="U308">
        <v>0</v>
      </c>
      <c r="V308" s="5">
        <v>20.9208</v>
      </c>
      <c r="W308" t="s">
        <v>10949</v>
      </c>
    </row>
    <row r="309" spans="1:23"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s="5">
        <v>289.2</v>
      </c>
      <c r="T309">
        <v>6</v>
      </c>
      <c r="U309">
        <v>0</v>
      </c>
      <c r="V309" s="5">
        <v>83.867999999999995</v>
      </c>
      <c r="W309" t="s">
        <v>10949</v>
      </c>
    </row>
    <row r="310" spans="1:23"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s="5">
        <v>4.8899999999999997</v>
      </c>
      <c r="T310">
        <v>1</v>
      </c>
      <c r="U310">
        <v>0</v>
      </c>
      <c r="V310" s="5">
        <v>2.0049000000000001</v>
      </c>
      <c r="W310" t="s">
        <v>10951</v>
      </c>
    </row>
    <row r="311" spans="1:23"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s="5">
        <v>15.135999999999999</v>
      </c>
      <c r="T311">
        <v>4</v>
      </c>
      <c r="U311">
        <v>0.2</v>
      </c>
      <c r="V311" s="5">
        <v>3.5948000000000002</v>
      </c>
      <c r="W311" t="s">
        <v>10955</v>
      </c>
    </row>
    <row r="312" spans="1:23"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s="5">
        <v>466.76799999999997</v>
      </c>
      <c r="T312">
        <v>2</v>
      </c>
      <c r="U312">
        <v>0.2</v>
      </c>
      <c r="V312" s="5">
        <v>52.511400000000002</v>
      </c>
      <c r="W312" t="s">
        <v>10955</v>
      </c>
    </row>
    <row r="313" spans="1:23"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s="5">
        <v>15.231999999999999</v>
      </c>
      <c r="T313">
        <v>1</v>
      </c>
      <c r="U313">
        <v>0.2</v>
      </c>
      <c r="V313" s="5">
        <v>1.7136</v>
      </c>
      <c r="W313" t="s">
        <v>10955</v>
      </c>
    </row>
    <row r="314" spans="1:23"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s="5">
        <v>6.2640000000000002</v>
      </c>
      <c r="T314">
        <v>3</v>
      </c>
      <c r="U314">
        <v>0.2</v>
      </c>
      <c r="V314" s="5">
        <v>2.0358000000000001</v>
      </c>
      <c r="W314" t="s">
        <v>10955</v>
      </c>
    </row>
    <row r="315" spans="1:23"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s="5">
        <v>87.54</v>
      </c>
      <c r="T315">
        <v>3</v>
      </c>
      <c r="U315">
        <v>0</v>
      </c>
      <c r="V315" s="5">
        <v>37.642200000000003</v>
      </c>
      <c r="W315" t="s">
        <v>10955</v>
      </c>
    </row>
    <row r="316" spans="1:23"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s="5">
        <v>178.38399999999999</v>
      </c>
      <c r="T316">
        <v>2</v>
      </c>
      <c r="U316">
        <v>0.2</v>
      </c>
      <c r="V316" s="5">
        <v>22.297999999999998</v>
      </c>
      <c r="W316" t="s">
        <v>10953</v>
      </c>
    </row>
    <row r="317" spans="1:23"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s="5">
        <v>15.552</v>
      </c>
      <c r="T317">
        <v>3</v>
      </c>
      <c r="U317">
        <v>0.2</v>
      </c>
      <c r="V317" s="5">
        <v>5.4432</v>
      </c>
      <c r="W317" t="s">
        <v>10953</v>
      </c>
    </row>
    <row r="318" spans="1:23"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s="5">
        <v>99.135999999999996</v>
      </c>
      <c r="T318">
        <v>4</v>
      </c>
      <c r="U318">
        <v>0.2</v>
      </c>
      <c r="V318" s="5">
        <v>8.6744000000000003</v>
      </c>
      <c r="W318" t="s">
        <v>10952</v>
      </c>
    </row>
    <row r="319" spans="1:23"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s="5">
        <v>135.88200000000001</v>
      </c>
      <c r="T319">
        <v>1</v>
      </c>
      <c r="U319">
        <v>0.1</v>
      </c>
      <c r="V319" s="5">
        <v>24.1568</v>
      </c>
      <c r="W319" t="s">
        <v>10948</v>
      </c>
    </row>
    <row r="320" spans="1:23"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s="5">
        <v>3991.98</v>
      </c>
      <c r="T320">
        <v>2</v>
      </c>
      <c r="U320">
        <v>0</v>
      </c>
      <c r="V320" s="5">
        <v>1995.99</v>
      </c>
      <c r="W320" t="s">
        <v>10948</v>
      </c>
    </row>
    <row r="321" spans="1:23"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s="5">
        <v>275.94</v>
      </c>
      <c r="T321">
        <v>6</v>
      </c>
      <c r="U321">
        <v>0</v>
      </c>
      <c r="V321" s="5">
        <v>80.022599999999997</v>
      </c>
      <c r="W321" t="s">
        <v>10948</v>
      </c>
    </row>
    <row r="322" spans="1:23"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s="5">
        <v>360</v>
      </c>
      <c r="T322">
        <v>4</v>
      </c>
      <c r="U322">
        <v>0</v>
      </c>
      <c r="V322" s="5">
        <v>129.6</v>
      </c>
      <c r="W322" t="s">
        <v>10948</v>
      </c>
    </row>
    <row r="323" spans="1:23"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s="5">
        <v>43.57</v>
      </c>
      <c r="T323">
        <v>1</v>
      </c>
      <c r="U323">
        <v>0</v>
      </c>
      <c r="V323" s="5">
        <v>13.071</v>
      </c>
      <c r="W323" t="s">
        <v>10948</v>
      </c>
    </row>
    <row r="324" spans="1:23"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s="5">
        <v>7.16</v>
      </c>
      <c r="T324">
        <v>2</v>
      </c>
      <c r="U324">
        <v>0</v>
      </c>
      <c r="V324" s="5">
        <v>3.58</v>
      </c>
      <c r="W324" t="s">
        <v>10955</v>
      </c>
    </row>
    <row r="325" spans="1:23"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s="5">
        <v>251.52</v>
      </c>
      <c r="T325">
        <v>6</v>
      </c>
      <c r="U325">
        <v>0.2</v>
      </c>
      <c r="V325" s="5">
        <v>81.744</v>
      </c>
      <c r="W325" t="s">
        <v>10951</v>
      </c>
    </row>
    <row r="326" spans="1:23"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s="5">
        <v>99.99</v>
      </c>
      <c r="T326">
        <v>1</v>
      </c>
      <c r="U326">
        <v>0</v>
      </c>
      <c r="V326" s="5">
        <v>34.996499999999997</v>
      </c>
      <c r="W326" t="s">
        <v>10951</v>
      </c>
    </row>
    <row r="327" spans="1:23"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s="5">
        <v>15.992000000000001</v>
      </c>
      <c r="T327">
        <v>1</v>
      </c>
      <c r="U327">
        <v>0.2</v>
      </c>
      <c r="V327" s="5">
        <v>0.99950000000000006</v>
      </c>
      <c r="W327" t="s">
        <v>10948</v>
      </c>
    </row>
    <row r="328" spans="1:23"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s="5">
        <v>290.89800000000002</v>
      </c>
      <c r="T328">
        <v>3</v>
      </c>
      <c r="U328">
        <v>0.4</v>
      </c>
      <c r="V328" s="5">
        <v>-67.876199999999997</v>
      </c>
      <c r="W328" t="s">
        <v>10953</v>
      </c>
    </row>
    <row r="329" spans="1:23"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s="5">
        <v>54.223999999999997</v>
      </c>
      <c r="T329">
        <v>2</v>
      </c>
      <c r="U329">
        <v>0.2</v>
      </c>
      <c r="V329" s="5">
        <v>3.3889999999999998</v>
      </c>
      <c r="W329" t="s">
        <v>10953</v>
      </c>
    </row>
    <row r="330" spans="1:23"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s="5">
        <v>786.74400000000003</v>
      </c>
      <c r="T330">
        <v>4</v>
      </c>
      <c r="U330">
        <v>0.3</v>
      </c>
      <c r="V330" s="5">
        <v>-258.5016</v>
      </c>
      <c r="W330" t="s">
        <v>10953</v>
      </c>
    </row>
    <row r="331" spans="1:23"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s="5">
        <v>100.24</v>
      </c>
      <c r="T331">
        <v>10</v>
      </c>
      <c r="U331">
        <v>0.2</v>
      </c>
      <c r="V331" s="5">
        <v>33.831000000000003</v>
      </c>
      <c r="W331" t="s">
        <v>10953</v>
      </c>
    </row>
    <row r="332" spans="1:23"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s="5">
        <v>37.764000000000003</v>
      </c>
      <c r="T332">
        <v>6</v>
      </c>
      <c r="U332">
        <v>0.7</v>
      </c>
      <c r="V332" s="5">
        <v>-27.6936</v>
      </c>
      <c r="W332" t="s">
        <v>10953</v>
      </c>
    </row>
    <row r="333" spans="1:23"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s="5">
        <v>82.8</v>
      </c>
      <c r="T333">
        <v>2</v>
      </c>
      <c r="U333">
        <v>0.4</v>
      </c>
      <c r="V333" s="5">
        <v>-20.7</v>
      </c>
      <c r="W333" t="s">
        <v>10951</v>
      </c>
    </row>
    <row r="334" spans="1:23"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s="5">
        <v>20.724</v>
      </c>
      <c r="T334">
        <v>2</v>
      </c>
      <c r="U334">
        <v>0.7</v>
      </c>
      <c r="V334" s="5">
        <v>-13.816000000000001</v>
      </c>
      <c r="W334" t="s">
        <v>10951</v>
      </c>
    </row>
    <row r="335" spans="1:23"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s="5">
        <v>4.8959999999999999</v>
      </c>
      <c r="T335">
        <v>3</v>
      </c>
      <c r="U335">
        <v>0.7</v>
      </c>
      <c r="V335" s="5">
        <v>-3.4272</v>
      </c>
      <c r="W335" t="s">
        <v>10951</v>
      </c>
    </row>
    <row r="336" spans="1:23"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s="5">
        <v>4.7519999999999998</v>
      </c>
      <c r="T336">
        <v>1</v>
      </c>
      <c r="U336">
        <v>0.2</v>
      </c>
      <c r="V336" s="5">
        <v>1.6037999999999999</v>
      </c>
      <c r="W336" t="s">
        <v>10955</v>
      </c>
    </row>
    <row r="337" spans="1:23"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s="5">
        <v>959.98400000000004</v>
      </c>
      <c r="T337">
        <v>2</v>
      </c>
      <c r="U337">
        <v>0.2</v>
      </c>
      <c r="V337" s="5">
        <v>335.99439999999998</v>
      </c>
      <c r="W337" t="s">
        <v>10955</v>
      </c>
    </row>
    <row r="338" spans="1:23"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s="5">
        <v>14.368</v>
      </c>
      <c r="T338">
        <v>4</v>
      </c>
      <c r="U338">
        <v>0.2</v>
      </c>
      <c r="V338" s="5">
        <v>4.49</v>
      </c>
      <c r="W338" t="s">
        <v>10955</v>
      </c>
    </row>
    <row r="339" spans="1:23"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s="5">
        <v>7.7119999999999997</v>
      </c>
      <c r="T339">
        <v>2</v>
      </c>
      <c r="U339">
        <v>0.2</v>
      </c>
      <c r="V339" s="5">
        <v>2.7955999999999999</v>
      </c>
      <c r="W339" t="s">
        <v>10954</v>
      </c>
    </row>
    <row r="340" spans="1:23"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s="5">
        <v>698.35199999999998</v>
      </c>
      <c r="T340">
        <v>3</v>
      </c>
      <c r="U340">
        <v>0.2</v>
      </c>
      <c r="V340" s="5">
        <v>-17.4588</v>
      </c>
      <c r="W340" t="s">
        <v>10954</v>
      </c>
    </row>
    <row r="341" spans="1:23"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s="5">
        <v>4.96</v>
      </c>
      <c r="T341">
        <v>4</v>
      </c>
      <c r="U341">
        <v>0</v>
      </c>
      <c r="V341" s="5">
        <v>2.3311999999999999</v>
      </c>
      <c r="W341" t="s">
        <v>10949</v>
      </c>
    </row>
    <row r="342" spans="1:23"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s="5">
        <v>17.856000000000002</v>
      </c>
      <c r="T342">
        <v>4</v>
      </c>
      <c r="U342">
        <v>0.2</v>
      </c>
      <c r="V342" s="5">
        <v>1.1160000000000001</v>
      </c>
      <c r="W342" t="s">
        <v>10951</v>
      </c>
    </row>
    <row r="343" spans="1:23"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s="5">
        <v>509.97</v>
      </c>
      <c r="T343">
        <v>10</v>
      </c>
      <c r="U343">
        <v>0.7</v>
      </c>
      <c r="V343" s="5">
        <v>-407.976</v>
      </c>
      <c r="W343" t="s">
        <v>10951</v>
      </c>
    </row>
    <row r="344" spans="1:23"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s="5">
        <v>30.992000000000001</v>
      </c>
      <c r="T344">
        <v>13</v>
      </c>
      <c r="U344">
        <v>0.2</v>
      </c>
      <c r="V344" s="5">
        <v>10.0724</v>
      </c>
      <c r="W344" t="s">
        <v>10951</v>
      </c>
    </row>
    <row r="345" spans="1:23"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s="5">
        <v>71.927999999999997</v>
      </c>
      <c r="T345">
        <v>12</v>
      </c>
      <c r="U345">
        <v>0.4</v>
      </c>
      <c r="V345" s="5">
        <v>8.3916000000000004</v>
      </c>
      <c r="W345" t="s">
        <v>10951</v>
      </c>
    </row>
    <row r="346" spans="1:23"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s="5">
        <v>88.8</v>
      </c>
      <c r="T346">
        <v>4</v>
      </c>
      <c r="U346">
        <v>0.2</v>
      </c>
      <c r="V346" s="5">
        <v>-2.2200000000000002</v>
      </c>
      <c r="W346" t="s">
        <v>10952</v>
      </c>
    </row>
    <row r="347" spans="1:23"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s="5">
        <v>47.975999999999999</v>
      </c>
      <c r="T347">
        <v>3</v>
      </c>
      <c r="U347">
        <v>0.2</v>
      </c>
      <c r="V347" s="5">
        <v>4.7976000000000001</v>
      </c>
      <c r="W347" t="s">
        <v>10949</v>
      </c>
    </row>
    <row r="348" spans="1:23"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s="5">
        <v>7.56</v>
      </c>
      <c r="T348">
        <v>3</v>
      </c>
      <c r="U348">
        <v>0</v>
      </c>
      <c r="V348" s="5">
        <v>3.0996000000000001</v>
      </c>
      <c r="W348" t="s">
        <v>10954</v>
      </c>
    </row>
    <row r="349" spans="1:23"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s="5">
        <v>24.56</v>
      </c>
      <c r="T349">
        <v>2</v>
      </c>
      <c r="U349">
        <v>0</v>
      </c>
      <c r="V349" s="5">
        <v>11.543200000000001</v>
      </c>
      <c r="W349" t="s">
        <v>10954</v>
      </c>
    </row>
    <row r="350" spans="1:23"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s="5">
        <v>12.96</v>
      </c>
      <c r="T350">
        <v>2</v>
      </c>
      <c r="U350">
        <v>0</v>
      </c>
      <c r="V350" s="5">
        <v>4.1471999999999998</v>
      </c>
      <c r="W350" t="s">
        <v>10954</v>
      </c>
    </row>
    <row r="351" spans="1:23"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s="5">
        <v>6.79</v>
      </c>
      <c r="T351">
        <v>1</v>
      </c>
      <c r="U351">
        <v>0</v>
      </c>
      <c r="V351" s="5">
        <v>2.3086000000000002</v>
      </c>
      <c r="W351" t="s">
        <v>10955</v>
      </c>
    </row>
    <row r="352" spans="1:23"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s="5">
        <v>24.56</v>
      </c>
      <c r="T352">
        <v>2</v>
      </c>
      <c r="U352">
        <v>0</v>
      </c>
      <c r="V352" s="5">
        <v>11.543200000000001</v>
      </c>
      <c r="W352" t="s">
        <v>10955</v>
      </c>
    </row>
    <row r="353" spans="1:23"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s="5">
        <v>3.048</v>
      </c>
      <c r="T353">
        <v>1</v>
      </c>
      <c r="U353">
        <v>0.2</v>
      </c>
      <c r="V353" s="5">
        <v>1.0668</v>
      </c>
      <c r="W353" t="s">
        <v>10955</v>
      </c>
    </row>
    <row r="354" spans="1:23"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s="5">
        <v>49.12</v>
      </c>
      <c r="T354">
        <v>4</v>
      </c>
      <c r="U354">
        <v>0</v>
      </c>
      <c r="V354" s="5">
        <v>23.086400000000001</v>
      </c>
      <c r="W354" t="s">
        <v>10955</v>
      </c>
    </row>
    <row r="355" spans="1:23"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s="5">
        <v>4355.1679999999997</v>
      </c>
      <c r="T355">
        <v>4</v>
      </c>
      <c r="U355">
        <v>0.2</v>
      </c>
      <c r="V355" s="5">
        <v>1415.4295999999999</v>
      </c>
      <c r="W355" t="s">
        <v>10955</v>
      </c>
    </row>
    <row r="356" spans="1:23"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s="5">
        <v>388.70400000000001</v>
      </c>
      <c r="T356">
        <v>6</v>
      </c>
      <c r="U356">
        <v>0.2</v>
      </c>
      <c r="V356" s="5">
        <v>-4.8587999999999996</v>
      </c>
      <c r="W356" t="s">
        <v>10951</v>
      </c>
    </row>
    <row r="357" spans="1:23"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s="5">
        <v>8.26</v>
      </c>
      <c r="T357">
        <v>2</v>
      </c>
      <c r="U357">
        <v>0</v>
      </c>
      <c r="V357" s="5">
        <v>3.7995999999999999</v>
      </c>
      <c r="W357" t="s">
        <v>10951</v>
      </c>
    </row>
    <row r="358" spans="1:23"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s="5">
        <v>17.04</v>
      </c>
      <c r="T358">
        <v>4</v>
      </c>
      <c r="U358">
        <v>0</v>
      </c>
      <c r="V358" s="5">
        <v>6.9863999999999997</v>
      </c>
      <c r="W358" t="s">
        <v>10951</v>
      </c>
    </row>
    <row r="359" spans="1:23"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s="5">
        <v>34.4</v>
      </c>
      <c r="T359">
        <v>5</v>
      </c>
      <c r="U359">
        <v>0</v>
      </c>
      <c r="V359" s="5">
        <v>15.824</v>
      </c>
      <c r="W359" t="s">
        <v>10951</v>
      </c>
    </row>
    <row r="360" spans="1:23"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s="5">
        <v>36.24</v>
      </c>
      <c r="T360">
        <v>5</v>
      </c>
      <c r="U360">
        <v>0.2</v>
      </c>
      <c r="V360" s="5">
        <v>11.324999999999999</v>
      </c>
      <c r="W360" t="s">
        <v>10951</v>
      </c>
    </row>
    <row r="361" spans="1:23"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s="5">
        <v>647.84</v>
      </c>
      <c r="T361">
        <v>8</v>
      </c>
      <c r="U361">
        <v>0</v>
      </c>
      <c r="V361" s="5">
        <v>168.4384</v>
      </c>
      <c r="W361" t="s">
        <v>10957</v>
      </c>
    </row>
    <row r="362" spans="1:23"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s="5">
        <v>20.7</v>
      </c>
      <c r="T362">
        <v>2</v>
      </c>
      <c r="U362">
        <v>0</v>
      </c>
      <c r="V362" s="5">
        <v>9.9359999999999999</v>
      </c>
      <c r="W362" t="s">
        <v>10957</v>
      </c>
    </row>
    <row r="363" spans="1:23"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s="5">
        <v>20.7</v>
      </c>
      <c r="T363">
        <v>2</v>
      </c>
      <c r="U363">
        <v>0</v>
      </c>
      <c r="V363" s="5">
        <v>9.9359999999999999</v>
      </c>
      <c r="W363" t="s">
        <v>10955</v>
      </c>
    </row>
    <row r="364" spans="1:23"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s="5">
        <v>488.64600000000002</v>
      </c>
      <c r="T364">
        <v>3</v>
      </c>
      <c r="U364">
        <v>0.1</v>
      </c>
      <c r="V364" s="5">
        <v>86.870400000000004</v>
      </c>
      <c r="W364" t="s">
        <v>10955</v>
      </c>
    </row>
    <row r="365" spans="1:23"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s="5">
        <v>5.56</v>
      </c>
      <c r="T365">
        <v>2</v>
      </c>
      <c r="U365">
        <v>0</v>
      </c>
      <c r="V365" s="5">
        <v>1.4456</v>
      </c>
      <c r="W365" t="s">
        <v>10955</v>
      </c>
    </row>
    <row r="366" spans="1:23"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s="5">
        <v>47.12</v>
      </c>
      <c r="T366">
        <v>8</v>
      </c>
      <c r="U366">
        <v>0</v>
      </c>
      <c r="V366" s="5">
        <v>20.732800000000001</v>
      </c>
      <c r="W366" t="s">
        <v>10955</v>
      </c>
    </row>
    <row r="367" spans="1:23"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s="5">
        <v>211.96</v>
      </c>
      <c r="T367">
        <v>4</v>
      </c>
      <c r="U367">
        <v>0</v>
      </c>
      <c r="V367" s="5">
        <v>8.4784000000000006</v>
      </c>
      <c r="W367" t="s">
        <v>10955</v>
      </c>
    </row>
    <row r="368" spans="1:23"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s="5">
        <v>23.2</v>
      </c>
      <c r="T368">
        <v>4</v>
      </c>
      <c r="U368">
        <v>0</v>
      </c>
      <c r="V368" s="5">
        <v>10.44</v>
      </c>
      <c r="W368" t="s">
        <v>10950</v>
      </c>
    </row>
    <row r="369" spans="1:23"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s="5">
        <v>7.36</v>
      </c>
      <c r="T369">
        <v>2</v>
      </c>
      <c r="U369">
        <v>0</v>
      </c>
      <c r="V369" s="5">
        <v>0.1472</v>
      </c>
      <c r="W369" t="s">
        <v>10950</v>
      </c>
    </row>
    <row r="370" spans="1:23"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s="5">
        <v>104.79</v>
      </c>
      <c r="T370">
        <v>7</v>
      </c>
      <c r="U370">
        <v>0</v>
      </c>
      <c r="V370" s="5">
        <v>29.341200000000001</v>
      </c>
      <c r="W370" t="s">
        <v>10950</v>
      </c>
    </row>
    <row r="371" spans="1:23"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s="5">
        <v>1043.92</v>
      </c>
      <c r="T371">
        <v>4</v>
      </c>
      <c r="U371">
        <v>0</v>
      </c>
      <c r="V371" s="5">
        <v>271.41919999999999</v>
      </c>
      <c r="W371" t="s">
        <v>10950</v>
      </c>
    </row>
    <row r="372" spans="1:23"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s="5">
        <v>25.92</v>
      </c>
      <c r="T372">
        <v>5</v>
      </c>
      <c r="U372">
        <v>0.2</v>
      </c>
      <c r="V372" s="5">
        <v>9.3960000000000008</v>
      </c>
      <c r="W372" t="s">
        <v>10937</v>
      </c>
    </row>
    <row r="373" spans="1:23"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s="5">
        <v>53.423999999999999</v>
      </c>
      <c r="T373">
        <v>3</v>
      </c>
      <c r="U373">
        <v>0.2</v>
      </c>
      <c r="V373" s="5">
        <v>4.6745999999999999</v>
      </c>
      <c r="W373" t="s">
        <v>10937</v>
      </c>
    </row>
    <row r="374" spans="1:23"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s="5">
        <v>8.16</v>
      </c>
      <c r="T374">
        <v>5</v>
      </c>
      <c r="U374">
        <v>0.7</v>
      </c>
      <c r="V374" s="5">
        <v>-5.7119999999999997</v>
      </c>
      <c r="W374" t="s">
        <v>10954</v>
      </c>
    </row>
    <row r="375" spans="1:23"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s="5">
        <v>1023.936</v>
      </c>
      <c r="T375">
        <v>8</v>
      </c>
      <c r="U375">
        <v>0.2</v>
      </c>
      <c r="V375" s="5">
        <v>179.18879999999999</v>
      </c>
      <c r="W375" t="s">
        <v>10954</v>
      </c>
    </row>
    <row r="376" spans="1:23"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s="5">
        <v>9.24</v>
      </c>
      <c r="T376">
        <v>1</v>
      </c>
      <c r="U376">
        <v>0.2</v>
      </c>
      <c r="V376" s="5">
        <v>0.92400000000000004</v>
      </c>
      <c r="W376" t="s">
        <v>10954</v>
      </c>
    </row>
    <row r="377" spans="1:23"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s="5">
        <v>479.04</v>
      </c>
      <c r="T377">
        <v>10</v>
      </c>
      <c r="U377">
        <v>0.2</v>
      </c>
      <c r="V377" s="5">
        <v>-29.94</v>
      </c>
      <c r="W377" t="s">
        <v>10954</v>
      </c>
    </row>
    <row r="378" spans="1:23"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s="5">
        <v>99.135999999999996</v>
      </c>
      <c r="T378">
        <v>4</v>
      </c>
      <c r="U378">
        <v>0.2</v>
      </c>
      <c r="V378" s="5">
        <v>30.98</v>
      </c>
      <c r="W378" t="s">
        <v>10955</v>
      </c>
    </row>
    <row r="379" spans="1:23"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s="5">
        <v>1488.424</v>
      </c>
      <c r="T379">
        <v>7</v>
      </c>
      <c r="U379">
        <v>0.3</v>
      </c>
      <c r="V379" s="5">
        <v>-297.6848</v>
      </c>
      <c r="W379" t="s">
        <v>10953</v>
      </c>
    </row>
    <row r="380" spans="1:23"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s="5">
        <v>8.6519999999999992</v>
      </c>
      <c r="T380">
        <v>3</v>
      </c>
      <c r="U380">
        <v>0.8</v>
      </c>
      <c r="V380" s="5">
        <v>-20.3322</v>
      </c>
      <c r="W380" t="s">
        <v>10951</v>
      </c>
    </row>
    <row r="381" spans="1:23"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s="5">
        <v>23.832000000000001</v>
      </c>
      <c r="T381">
        <v>3</v>
      </c>
      <c r="U381">
        <v>0.2</v>
      </c>
      <c r="V381" s="5">
        <v>2.6810999999999998</v>
      </c>
      <c r="W381" t="s">
        <v>10951</v>
      </c>
    </row>
    <row r="382" spans="1:23"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s="5">
        <v>12.176</v>
      </c>
      <c r="T382">
        <v>4</v>
      </c>
      <c r="U382">
        <v>0.8</v>
      </c>
      <c r="V382" s="5">
        <v>-18.872800000000002</v>
      </c>
      <c r="W382" t="s">
        <v>10951</v>
      </c>
    </row>
    <row r="383" spans="1:23"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s="5">
        <v>50.96</v>
      </c>
      <c r="T383">
        <v>7</v>
      </c>
      <c r="U383">
        <v>0</v>
      </c>
      <c r="V383" s="5">
        <v>25.48</v>
      </c>
      <c r="W383" t="s">
        <v>10950</v>
      </c>
    </row>
    <row r="384" spans="1:23"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s="5">
        <v>49.536000000000001</v>
      </c>
      <c r="T384">
        <v>3</v>
      </c>
      <c r="U384">
        <v>0.2</v>
      </c>
      <c r="V384" s="5">
        <v>17.337599999999998</v>
      </c>
      <c r="W384" t="s">
        <v>10950</v>
      </c>
    </row>
    <row r="385" spans="1:23"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s="5">
        <v>41.9</v>
      </c>
      <c r="T385">
        <v>2</v>
      </c>
      <c r="U385">
        <v>0</v>
      </c>
      <c r="V385" s="5">
        <v>8.7989999999999995</v>
      </c>
      <c r="W385" t="s">
        <v>10949</v>
      </c>
    </row>
    <row r="386" spans="1:23"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s="5">
        <v>375.45749999999998</v>
      </c>
      <c r="T386">
        <v>3</v>
      </c>
      <c r="U386">
        <v>0.45</v>
      </c>
      <c r="V386" s="5">
        <v>-157.0095</v>
      </c>
      <c r="W386" t="s">
        <v>10948</v>
      </c>
    </row>
    <row r="387" spans="1:23"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s="5">
        <v>83.975999999999999</v>
      </c>
      <c r="T387">
        <v>3</v>
      </c>
      <c r="U387">
        <v>0.2</v>
      </c>
      <c r="V387" s="5">
        <v>-1.0497000000000001</v>
      </c>
      <c r="W387" t="s">
        <v>10948</v>
      </c>
    </row>
    <row r="388" spans="1:23"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s="5">
        <v>482.34</v>
      </c>
      <c r="T388">
        <v>4</v>
      </c>
      <c r="U388">
        <v>0.7</v>
      </c>
      <c r="V388" s="5">
        <v>-337.63799999999998</v>
      </c>
      <c r="W388" t="s">
        <v>10952</v>
      </c>
    </row>
    <row r="389" spans="1:23"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s="5">
        <v>2.96</v>
      </c>
      <c r="T389">
        <v>1</v>
      </c>
      <c r="U389">
        <v>0.2</v>
      </c>
      <c r="V389" s="5">
        <v>0.77700000000000002</v>
      </c>
      <c r="W389" t="s">
        <v>10952</v>
      </c>
    </row>
    <row r="390" spans="1:23"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s="5">
        <v>2.6240000000000001</v>
      </c>
      <c r="T390">
        <v>1</v>
      </c>
      <c r="U390">
        <v>0.2</v>
      </c>
      <c r="V390" s="5">
        <v>0.4264</v>
      </c>
      <c r="W390" t="s">
        <v>10948</v>
      </c>
    </row>
    <row r="391" spans="1:23"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s="5">
        <v>23.36</v>
      </c>
      <c r="T391">
        <v>4</v>
      </c>
      <c r="U391">
        <v>0.2</v>
      </c>
      <c r="V391" s="5">
        <v>7.8840000000000003</v>
      </c>
      <c r="W391" t="s">
        <v>10952</v>
      </c>
    </row>
    <row r="392" spans="1:23"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s="5">
        <v>39.979999999999997</v>
      </c>
      <c r="T392">
        <v>2</v>
      </c>
      <c r="U392">
        <v>0</v>
      </c>
      <c r="V392" s="5">
        <v>13.5932</v>
      </c>
      <c r="W392" t="s">
        <v>10952</v>
      </c>
    </row>
    <row r="393" spans="1:23"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s="5">
        <v>246.38399999999999</v>
      </c>
      <c r="T393">
        <v>2</v>
      </c>
      <c r="U393">
        <v>0.2</v>
      </c>
      <c r="V393" s="5">
        <v>27.7182</v>
      </c>
      <c r="W393" t="s">
        <v>10955</v>
      </c>
    </row>
    <row r="394" spans="1:23"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s="5">
        <v>1799.97</v>
      </c>
      <c r="T394">
        <v>3</v>
      </c>
      <c r="U394">
        <v>0</v>
      </c>
      <c r="V394" s="5">
        <v>701.98829999999998</v>
      </c>
      <c r="W394" t="s">
        <v>10955</v>
      </c>
    </row>
    <row r="395" spans="1:23"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s="5">
        <v>12.462</v>
      </c>
      <c r="T395">
        <v>3</v>
      </c>
      <c r="U395">
        <v>0.8</v>
      </c>
      <c r="V395" s="5">
        <v>-20.5623</v>
      </c>
      <c r="W395" t="s">
        <v>10949</v>
      </c>
    </row>
    <row r="396" spans="1:23"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s="5">
        <v>75.792000000000002</v>
      </c>
      <c r="T396">
        <v>3</v>
      </c>
      <c r="U396">
        <v>0.2</v>
      </c>
      <c r="V396" s="5">
        <v>25.579799999999999</v>
      </c>
      <c r="W396" t="s">
        <v>10954</v>
      </c>
    </row>
    <row r="397" spans="1:23"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s="5">
        <v>49.96</v>
      </c>
      <c r="T397">
        <v>2</v>
      </c>
      <c r="U397">
        <v>0</v>
      </c>
      <c r="V397" s="5">
        <v>9.4923999999999999</v>
      </c>
      <c r="W397" t="s">
        <v>10950</v>
      </c>
    </row>
    <row r="398" spans="1:23"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s="5">
        <v>12.96</v>
      </c>
      <c r="T398">
        <v>2</v>
      </c>
      <c r="U398">
        <v>0</v>
      </c>
      <c r="V398" s="5">
        <v>6.2207999999999997</v>
      </c>
      <c r="W398" t="s">
        <v>10950</v>
      </c>
    </row>
    <row r="399" spans="1:23"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s="5">
        <v>70.12</v>
      </c>
      <c r="T399">
        <v>4</v>
      </c>
      <c r="U399">
        <v>0</v>
      </c>
      <c r="V399" s="5">
        <v>21.036000000000001</v>
      </c>
      <c r="W399" t="s">
        <v>10950</v>
      </c>
    </row>
    <row r="400" spans="1:23"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s="5">
        <v>35.951999999999998</v>
      </c>
      <c r="T400">
        <v>3</v>
      </c>
      <c r="U400">
        <v>0.2</v>
      </c>
      <c r="V400" s="5">
        <v>3.5952000000000002</v>
      </c>
      <c r="W400" t="s">
        <v>10955</v>
      </c>
    </row>
    <row r="401" spans="1:23"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s="5">
        <v>2396.2656000000002</v>
      </c>
      <c r="T401">
        <v>4</v>
      </c>
      <c r="U401">
        <v>0.32</v>
      </c>
      <c r="V401" s="5">
        <v>-317.15280000000001</v>
      </c>
      <c r="W401" t="s">
        <v>10955</v>
      </c>
    </row>
    <row r="402" spans="1:23"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s="5">
        <v>131.136</v>
      </c>
      <c r="T402">
        <v>4</v>
      </c>
      <c r="U402">
        <v>0.2</v>
      </c>
      <c r="V402" s="5">
        <v>-32.783999999999999</v>
      </c>
      <c r="W402" t="s">
        <v>10955</v>
      </c>
    </row>
    <row r="403" spans="1:23"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s="5">
        <v>57.584000000000003</v>
      </c>
      <c r="T403">
        <v>2</v>
      </c>
      <c r="U403">
        <v>0.2</v>
      </c>
      <c r="V403" s="5">
        <v>0.7198</v>
      </c>
      <c r="W403" t="s">
        <v>10955</v>
      </c>
    </row>
    <row r="404" spans="1:23"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s="5">
        <v>9.5679999999999996</v>
      </c>
      <c r="T404">
        <v>2</v>
      </c>
      <c r="U404">
        <v>0.2</v>
      </c>
      <c r="V404" s="5">
        <v>3.4683999999999999</v>
      </c>
      <c r="W404" t="s">
        <v>10952</v>
      </c>
    </row>
    <row r="405" spans="1:23"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s="5">
        <v>39.072000000000003</v>
      </c>
      <c r="T405">
        <v>6</v>
      </c>
      <c r="U405">
        <v>0.2</v>
      </c>
      <c r="V405" s="5">
        <v>9.7680000000000007</v>
      </c>
      <c r="W405" t="s">
        <v>10951</v>
      </c>
    </row>
    <row r="406" spans="1:23"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s="5">
        <v>35.909999999999997</v>
      </c>
      <c r="T406">
        <v>3</v>
      </c>
      <c r="U406">
        <v>0</v>
      </c>
      <c r="V406" s="5">
        <v>9.6957000000000004</v>
      </c>
      <c r="W406" t="s">
        <v>10952</v>
      </c>
    </row>
    <row r="407" spans="1:23"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s="5">
        <v>179.95</v>
      </c>
      <c r="T407">
        <v>5</v>
      </c>
      <c r="U407">
        <v>0</v>
      </c>
      <c r="V407" s="5">
        <v>37.789499999999997</v>
      </c>
      <c r="W407" t="s">
        <v>10952</v>
      </c>
    </row>
    <row r="408" spans="1:23"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s="5">
        <v>1199.9760000000001</v>
      </c>
      <c r="T408">
        <v>3</v>
      </c>
      <c r="U408">
        <v>0.2</v>
      </c>
      <c r="V408" s="5">
        <v>434.99130000000002</v>
      </c>
      <c r="W408" t="s">
        <v>10952</v>
      </c>
    </row>
    <row r="409" spans="1:23"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s="5">
        <v>27.15</v>
      </c>
      <c r="T409">
        <v>5</v>
      </c>
      <c r="U409">
        <v>0</v>
      </c>
      <c r="V409" s="5">
        <v>13.3035</v>
      </c>
      <c r="W409" t="s">
        <v>10952</v>
      </c>
    </row>
    <row r="410" spans="1:23"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s="5">
        <v>1004.024</v>
      </c>
      <c r="T410">
        <v>7</v>
      </c>
      <c r="U410">
        <v>0.2</v>
      </c>
      <c r="V410" s="5">
        <v>-112.95269999999999</v>
      </c>
      <c r="W410" t="s">
        <v>10952</v>
      </c>
    </row>
    <row r="411" spans="1:23"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s="5">
        <v>9.68</v>
      </c>
      <c r="T411">
        <v>1</v>
      </c>
      <c r="U411">
        <v>0</v>
      </c>
      <c r="V411" s="5">
        <v>4.6463999999999999</v>
      </c>
      <c r="W411" t="s">
        <v>10952</v>
      </c>
    </row>
    <row r="412" spans="1:23"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s="5">
        <v>28.35</v>
      </c>
      <c r="T412">
        <v>9</v>
      </c>
      <c r="U412">
        <v>0</v>
      </c>
      <c r="V412" s="5">
        <v>13.608000000000001</v>
      </c>
      <c r="W412" t="s">
        <v>10952</v>
      </c>
    </row>
    <row r="413" spans="1:23"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s="5">
        <v>55.98</v>
      </c>
      <c r="T413">
        <v>1</v>
      </c>
      <c r="U413">
        <v>0</v>
      </c>
      <c r="V413" s="5">
        <v>27.430199999999999</v>
      </c>
      <c r="W413" t="s">
        <v>10952</v>
      </c>
    </row>
    <row r="414" spans="1:23"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s="5">
        <v>1336.829</v>
      </c>
      <c r="T414">
        <v>13</v>
      </c>
      <c r="U414">
        <v>0.15</v>
      </c>
      <c r="V414" s="5">
        <v>31.454799999999999</v>
      </c>
      <c r="W414" t="s">
        <v>10952</v>
      </c>
    </row>
    <row r="415" spans="1:23"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s="5">
        <v>113.568</v>
      </c>
      <c r="T415">
        <v>2</v>
      </c>
      <c r="U415">
        <v>0.2</v>
      </c>
      <c r="V415" s="5">
        <v>-18.454799999999999</v>
      </c>
      <c r="W415" t="s">
        <v>10952</v>
      </c>
    </row>
    <row r="416" spans="1:23"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s="5">
        <v>139.86000000000001</v>
      </c>
      <c r="T416">
        <v>7</v>
      </c>
      <c r="U416">
        <v>0</v>
      </c>
      <c r="V416" s="5">
        <v>65.734200000000001</v>
      </c>
      <c r="W416" t="s">
        <v>10948</v>
      </c>
    </row>
    <row r="417" spans="1:23"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s="5">
        <v>307.13600000000002</v>
      </c>
      <c r="T417">
        <v>4</v>
      </c>
      <c r="U417">
        <v>0.2</v>
      </c>
      <c r="V417" s="5">
        <v>26.874400000000001</v>
      </c>
      <c r="W417" t="s">
        <v>10948</v>
      </c>
    </row>
    <row r="418" spans="1:23"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s="5">
        <v>95.92</v>
      </c>
      <c r="T418">
        <v>8</v>
      </c>
      <c r="U418">
        <v>0</v>
      </c>
      <c r="V418" s="5">
        <v>25.898399999999999</v>
      </c>
      <c r="W418" t="s">
        <v>10949</v>
      </c>
    </row>
    <row r="419" spans="1:23"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s="5">
        <v>383.8</v>
      </c>
      <c r="T419">
        <v>5</v>
      </c>
      <c r="U419">
        <v>0.2</v>
      </c>
      <c r="V419" s="5">
        <v>38.380000000000003</v>
      </c>
      <c r="W419" t="s">
        <v>10951</v>
      </c>
    </row>
    <row r="420" spans="1:23"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s="5">
        <v>5.78</v>
      </c>
      <c r="T420">
        <v>1</v>
      </c>
      <c r="U420">
        <v>0</v>
      </c>
      <c r="V420" s="5">
        <v>2.8321999999999998</v>
      </c>
      <c r="W420" t="s">
        <v>10948</v>
      </c>
    </row>
    <row r="421" spans="1:23"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s="5">
        <v>9.32</v>
      </c>
      <c r="T421">
        <v>4</v>
      </c>
      <c r="U421">
        <v>0</v>
      </c>
      <c r="V421" s="5">
        <v>2.7027999999999999</v>
      </c>
      <c r="W421" t="s">
        <v>10957</v>
      </c>
    </row>
    <row r="422" spans="1:23"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s="5">
        <v>15.25</v>
      </c>
      <c r="T422">
        <v>1</v>
      </c>
      <c r="U422">
        <v>0</v>
      </c>
      <c r="V422" s="5">
        <v>7.0149999999999997</v>
      </c>
      <c r="W422" t="s">
        <v>10957</v>
      </c>
    </row>
    <row r="423" spans="1:23"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s="5">
        <v>196.75200000000001</v>
      </c>
      <c r="T423">
        <v>6</v>
      </c>
      <c r="U423">
        <v>0.2</v>
      </c>
      <c r="V423" s="5">
        <v>56.566200000000002</v>
      </c>
      <c r="W423" t="s">
        <v>10949</v>
      </c>
    </row>
    <row r="424" spans="1:23"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s="5">
        <v>56.56</v>
      </c>
      <c r="T424">
        <v>4</v>
      </c>
      <c r="U424">
        <v>0</v>
      </c>
      <c r="V424" s="5">
        <v>14.7056</v>
      </c>
      <c r="W424" t="s">
        <v>10950</v>
      </c>
    </row>
    <row r="425" spans="1:23"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s="5">
        <v>32.700000000000003</v>
      </c>
      <c r="T425">
        <v>3</v>
      </c>
      <c r="U425">
        <v>0</v>
      </c>
      <c r="V425" s="5">
        <v>8.5020000000000007</v>
      </c>
      <c r="W425" t="s">
        <v>10950</v>
      </c>
    </row>
    <row r="426" spans="1:23"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s="5">
        <v>866.4</v>
      </c>
      <c r="T426">
        <v>4</v>
      </c>
      <c r="U426">
        <v>0</v>
      </c>
      <c r="V426" s="5">
        <v>225.26400000000001</v>
      </c>
      <c r="W426" t="s">
        <v>10953</v>
      </c>
    </row>
    <row r="427" spans="1:23"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s="5">
        <v>28.4</v>
      </c>
      <c r="T427">
        <v>2</v>
      </c>
      <c r="U427">
        <v>0</v>
      </c>
      <c r="V427" s="5">
        <v>11.076000000000001</v>
      </c>
      <c r="W427" t="s">
        <v>10948</v>
      </c>
    </row>
    <row r="428" spans="1:23"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s="5">
        <v>287.92</v>
      </c>
      <c r="T428">
        <v>8</v>
      </c>
      <c r="U428">
        <v>0</v>
      </c>
      <c r="V428" s="5">
        <v>138.20160000000001</v>
      </c>
      <c r="W428" t="s">
        <v>10948</v>
      </c>
    </row>
    <row r="429" spans="1:23"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s="5">
        <v>69.989999999999995</v>
      </c>
      <c r="T429">
        <v>1</v>
      </c>
      <c r="U429">
        <v>0</v>
      </c>
      <c r="V429" s="5">
        <v>30.095700000000001</v>
      </c>
      <c r="W429" t="s">
        <v>10955</v>
      </c>
    </row>
    <row r="430" spans="1:23"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s="5">
        <v>6.6719999999999997</v>
      </c>
      <c r="T430">
        <v>6</v>
      </c>
      <c r="U430">
        <v>0.2</v>
      </c>
      <c r="V430" s="5">
        <v>0.50039999999999996</v>
      </c>
      <c r="W430" t="s">
        <v>10950</v>
      </c>
    </row>
    <row r="431" spans="1:23"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s="5">
        <v>189.58799999999999</v>
      </c>
      <c r="T431">
        <v>2</v>
      </c>
      <c r="U431">
        <v>0.7</v>
      </c>
      <c r="V431" s="5">
        <v>-145.35079999999999</v>
      </c>
      <c r="W431" t="s">
        <v>10951</v>
      </c>
    </row>
    <row r="432" spans="1:23"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s="5">
        <v>408.74400000000003</v>
      </c>
      <c r="T432">
        <v>7</v>
      </c>
      <c r="U432">
        <v>0.2</v>
      </c>
      <c r="V432" s="5">
        <v>76.639499999999998</v>
      </c>
      <c r="W432" t="s">
        <v>10951</v>
      </c>
    </row>
    <row r="433" spans="1:23"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s="5">
        <v>291.95999999999998</v>
      </c>
      <c r="T433">
        <v>5</v>
      </c>
      <c r="U433">
        <v>0.2</v>
      </c>
      <c r="V433" s="5">
        <v>54.7425</v>
      </c>
      <c r="W433" t="s">
        <v>10951</v>
      </c>
    </row>
    <row r="434" spans="1:23"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s="5">
        <v>4.7679999999999998</v>
      </c>
      <c r="T434">
        <v>2</v>
      </c>
      <c r="U434">
        <v>0.2</v>
      </c>
      <c r="V434" s="5">
        <v>-0.77480000000000004</v>
      </c>
      <c r="W434" t="s">
        <v>10951</v>
      </c>
    </row>
    <row r="435" spans="1:23"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s="5">
        <v>714.3</v>
      </c>
      <c r="T435">
        <v>5</v>
      </c>
      <c r="U435">
        <v>0</v>
      </c>
      <c r="V435" s="5">
        <v>207.14699999999999</v>
      </c>
      <c r="W435" t="s">
        <v>10949</v>
      </c>
    </row>
    <row r="436" spans="1:23"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s="5">
        <v>4.8120000000000003</v>
      </c>
      <c r="T436">
        <v>2</v>
      </c>
      <c r="U436">
        <v>0.7</v>
      </c>
      <c r="V436" s="5">
        <v>-3.6892</v>
      </c>
      <c r="W436" t="s">
        <v>10952</v>
      </c>
    </row>
    <row r="437" spans="1:23"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s="5">
        <v>247.8</v>
      </c>
      <c r="T437">
        <v>5</v>
      </c>
      <c r="U437">
        <v>0.2</v>
      </c>
      <c r="V437" s="5">
        <v>-18.585000000000001</v>
      </c>
      <c r="W437" t="s">
        <v>10952</v>
      </c>
    </row>
    <row r="438" spans="1:23"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s="5">
        <v>1007.979</v>
      </c>
      <c r="T438">
        <v>3</v>
      </c>
      <c r="U438">
        <v>0.3</v>
      </c>
      <c r="V438" s="5">
        <v>43.199100000000001</v>
      </c>
      <c r="W438" t="s">
        <v>10949</v>
      </c>
    </row>
    <row r="439" spans="1:23"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s="5">
        <v>313.488</v>
      </c>
      <c r="T439">
        <v>7</v>
      </c>
      <c r="U439">
        <v>0.2</v>
      </c>
      <c r="V439" s="5">
        <v>113.63939999999999</v>
      </c>
      <c r="W439" t="s">
        <v>10949</v>
      </c>
    </row>
    <row r="440" spans="1:23"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s="5">
        <v>31.872</v>
      </c>
      <c r="T440">
        <v>8</v>
      </c>
      <c r="U440">
        <v>0.2</v>
      </c>
      <c r="V440" s="5">
        <v>11.553599999999999</v>
      </c>
      <c r="W440" t="s">
        <v>10955</v>
      </c>
    </row>
    <row r="441" spans="1:23"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s="5">
        <v>207.846</v>
      </c>
      <c r="T441">
        <v>3</v>
      </c>
      <c r="U441">
        <v>0.1</v>
      </c>
      <c r="V441" s="5">
        <v>2.3094000000000001</v>
      </c>
      <c r="W441" t="s">
        <v>10956</v>
      </c>
    </row>
    <row r="442" spans="1:23"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s="5">
        <v>12.22</v>
      </c>
      <c r="T442">
        <v>1</v>
      </c>
      <c r="U442">
        <v>0</v>
      </c>
      <c r="V442" s="5">
        <v>3.6659999999999999</v>
      </c>
      <c r="W442" t="s">
        <v>10955</v>
      </c>
    </row>
    <row r="443" spans="1:23"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s="5">
        <v>194.94</v>
      </c>
      <c r="T443">
        <v>3</v>
      </c>
      <c r="U443">
        <v>0</v>
      </c>
      <c r="V443" s="5">
        <v>23.392800000000001</v>
      </c>
      <c r="W443" t="s">
        <v>10955</v>
      </c>
    </row>
    <row r="444" spans="1:23"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s="5">
        <v>70.95</v>
      </c>
      <c r="T444">
        <v>3</v>
      </c>
      <c r="U444">
        <v>0</v>
      </c>
      <c r="V444" s="5">
        <v>20.575500000000002</v>
      </c>
      <c r="W444" t="s">
        <v>10955</v>
      </c>
    </row>
    <row r="445" spans="1:23"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s="5">
        <v>91.36</v>
      </c>
      <c r="T445">
        <v>4</v>
      </c>
      <c r="U445">
        <v>0</v>
      </c>
      <c r="V445" s="5">
        <v>42.025599999999997</v>
      </c>
      <c r="W445" t="s">
        <v>10955</v>
      </c>
    </row>
    <row r="446" spans="1:23"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s="5">
        <v>242.94</v>
      </c>
      <c r="T446">
        <v>3</v>
      </c>
      <c r="U446">
        <v>0</v>
      </c>
      <c r="V446" s="5">
        <v>29.152799999999999</v>
      </c>
      <c r="W446" t="s">
        <v>10955</v>
      </c>
    </row>
    <row r="447" spans="1:23"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s="5">
        <v>22.05</v>
      </c>
      <c r="T447">
        <v>7</v>
      </c>
      <c r="U447">
        <v>0</v>
      </c>
      <c r="V447" s="5">
        <v>10.584</v>
      </c>
      <c r="W447" t="s">
        <v>10955</v>
      </c>
    </row>
    <row r="448" spans="1:23"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s="5">
        <v>2.91</v>
      </c>
      <c r="T448">
        <v>1</v>
      </c>
      <c r="U448">
        <v>0</v>
      </c>
      <c r="V448" s="5">
        <v>1.3676999999999999</v>
      </c>
      <c r="W448" t="s">
        <v>10957</v>
      </c>
    </row>
    <row r="449" spans="1:23"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s="5">
        <v>59.52</v>
      </c>
      <c r="T449">
        <v>3</v>
      </c>
      <c r="U449">
        <v>0</v>
      </c>
      <c r="V449" s="5">
        <v>15.475199999999999</v>
      </c>
      <c r="W449" t="s">
        <v>10951</v>
      </c>
    </row>
    <row r="450" spans="1:23"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s="5">
        <v>161.94</v>
      </c>
      <c r="T450">
        <v>3</v>
      </c>
      <c r="U450">
        <v>0</v>
      </c>
      <c r="V450" s="5">
        <v>9.7164000000000001</v>
      </c>
      <c r="W450" t="s">
        <v>10951</v>
      </c>
    </row>
    <row r="451" spans="1:23"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s="5">
        <v>263.88</v>
      </c>
      <c r="T451">
        <v>6</v>
      </c>
      <c r="U451">
        <v>0</v>
      </c>
      <c r="V451" s="5">
        <v>71.247600000000006</v>
      </c>
      <c r="W451" t="s">
        <v>10951</v>
      </c>
    </row>
    <row r="452" spans="1:23"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s="5">
        <v>30.48</v>
      </c>
      <c r="T452">
        <v>3</v>
      </c>
      <c r="U452">
        <v>0</v>
      </c>
      <c r="V452" s="5">
        <v>7.9248000000000003</v>
      </c>
      <c r="W452" t="s">
        <v>10951</v>
      </c>
    </row>
    <row r="453" spans="1:23"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s="5">
        <v>9.84</v>
      </c>
      <c r="T453">
        <v>3</v>
      </c>
      <c r="U453">
        <v>0</v>
      </c>
      <c r="V453" s="5">
        <v>2.8536000000000001</v>
      </c>
      <c r="W453" t="s">
        <v>10951</v>
      </c>
    </row>
    <row r="454" spans="1:23"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s="5">
        <v>35.119999999999997</v>
      </c>
      <c r="T454">
        <v>4</v>
      </c>
      <c r="U454">
        <v>0</v>
      </c>
      <c r="V454" s="5">
        <v>9.1311999999999998</v>
      </c>
      <c r="W454" t="s">
        <v>10951</v>
      </c>
    </row>
    <row r="455" spans="1:23"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s="5">
        <v>284.36399999999998</v>
      </c>
      <c r="T455">
        <v>2</v>
      </c>
      <c r="U455">
        <v>0.4</v>
      </c>
      <c r="V455" s="5">
        <v>-75.830399999999997</v>
      </c>
      <c r="W455" t="s">
        <v>10950</v>
      </c>
    </row>
    <row r="456" spans="1:23"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s="5">
        <v>665.40800000000002</v>
      </c>
      <c r="T456">
        <v>2</v>
      </c>
      <c r="U456">
        <v>0.2</v>
      </c>
      <c r="V456" s="5">
        <v>66.540800000000004</v>
      </c>
      <c r="W456" t="s">
        <v>10950</v>
      </c>
    </row>
    <row r="457" spans="1:23"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s="5">
        <v>63.88</v>
      </c>
      <c r="T457">
        <v>4</v>
      </c>
      <c r="U457">
        <v>0</v>
      </c>
      <c r="V457" s="5">
        <v>24.9132</v>
      </c>
      <c r="W457" t="s">
        <v>10952</v>
      </c>
    </row>
    <row r="458" spans="1:23"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s="5">
        <v>129.56800000000001</v>
      </c>
      <c r="T458">
        <v>2</v>
      </c>
      <c r="U458">
        <v>0.2</v>
      </c>
      <c r="V458" s="5">
        <v>-24.294</v>
      </c>
      <c r="W458" t="s">
        <v>10958</v>
      </c>
    </row>
    <row r="459" spans="1:23"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s="5">
        <v>747.55799999999999</v>
      </c>
      <c r="T459">
        <v>3</v>
      </c>
      <c r="U459">
        <v>0.3</v>
      </c>
      <c r="V459" s="5">
        <v>-96.114599999999996</v>
      </c>
      <c r="W459" t="s">
        <v>10955</v>
      </c>
    </row>
    <row r="460" spans="1:23"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s="5">
        <v>8.9280000000000008</v>
      </c>
      <c r="T460">
        <v>2</v>
      </c>
      <c r="U460">
        <v>0.2</v>
      </c>
      <c r="V460" s="5">
        <v>3.3479999999999999</v>
      </c>
      <c r="W460" t="s">
        <v>10955</v>
      </c>
    </row>
    <row r="461" spans="1:23"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s="5">
        <v>103.92</v>
      </c>
      <c r="T461">
        <v>4</v>
      </c>
      <c r="U461">
        <v>0</v>
      </c>
      <c r="V461" s="5">
        <v>36.372</v>
      </c>
      <c r="W461" t="s">
        <v>10952</v>
      </c>
    </row>
    <row r="462" spans="1:23"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s="5">
        <v>899.91</v>
      </c>
      <c r="T462">
        <v>9</v>
      </c>
      <c r="U462">
        <v>0</v>
      </c>
      <c r="V462" s="5">
        <v>377.9622</v>
      </c>
      <c r="W462" t="s">
        <v>10952</v>
      </c>
    </row>
    <row r="463" spans="1:23"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s="5">
        <v>51.311999999999998</v>
      </c>
      <c r="T463">
        <v>3</v>
      </c>
      <c r="U463">
        <v>0.2</v>
      </c>
      <c r="V463" s="5">
        <v>18.6006</v>
      </c>
      <c r="W463" t="s">
        <v>10952</v>
      </c>
    </row>
    <row r="464" spans="1:23"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s="5">
        <v>23.56</v>
      </c>
      <c r="T464">
        <v>5</v>
      </c>
      <c r="U464">
        <v>0.2</v>
      </c>
      <c r="V464" s="5">
        <v>7.0679999999999996</v>
      </c>
      <c r="W464" t="s">
        <v>10951</v>
      </c>
    </row>
    <row r="465" spans="1:23"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s="5">
        <v>1272.6300000000001</v>
      </c>
      <c r="T465">
        <v>6</v>
      </c>
      <c r="U465">
        <v>0.5</v>
      </c>
      <c r="V465" s="5">
        <v>-814.48320000000001</v>
      </c>
      <c r="W465" t="s">
        <v>10951</v>
      </c>
    </row>
    <row r="466" spans="1:23"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s="5">
        <v>28.484999999999999</v>
      </c>
      <c r="T466">
        <v>5</v>
      </c>
      <c r="U466">
        <v>0.7</v>
      </c>
      <c r="V466" s="5">
        <v>-20.888999999999999</v>
      </c>
      <c r="W466" t="s">
        <v>10951</v>
      </c>
    </row>
    <row r="467" spans="1:23"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s="5">
        <v>185.376</v>
      </c>
      <c r="T467">
        <v>2</v>
      </c>
      <c r="U467">
        <v>0.2</v>
      </c>
      <c r="V467" s="5">
        <v>-34.758000000000003</v>
      </c>
      <c r="W467" t="s">
        <v>10951</v>
      </c>
    </row>
    <row r="468" spans="1:23"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s="5">
        <v>78.272000000000006</v>
      </c>
      <c r="T468">
        <v>2</v>
      </c>
      <c r="U468">
        <v>0.2</v>
      </c>
      <c r="V468" s="5">
        <v>5.8704000000000001</v>
      </c>
      <c r="W468" t="s">
        <v>10951</v>
      </c>
    </row>
    <row r="469" spans="1:23"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s="5">
        <v>254.744</v>
      </c>
      <c r="T469">
        <v>7</v>
      </c>
      <c r="U469">
        <v>0.6</v>
      </c>
      <c r="V469" s="5">
        <v>-312.06139999999999</v>
      </c>
      <c r="W469" t="s">
        <v>10956</v>
      </c>
    </row>
    <row r="470" spans="1:23"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s="5">
        <v>205.33279999999999</v>
      </c>
      <c r="T470">
        <v>2</v>
      </c>
      <c r="U470">
        <v>0.32</v>
      </c>
      <c r="V470" s="5">
        <v>-36.235199999999999</v>
      </c>
      <c r="W470" t="s">
        <v>10951</v>
      </c>
    </row>
    <row r="471" spans="1:23"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s="5">
        <v>4.7880000000000003</v>
      </c>
      <c r="T471">
        <v>3</v>
      </c>
      <c r="U471">
        <v>0.8</v>
      </c>
      <c r="V471" s="5">
        <v>-7.9001999999999999</v>
      </c>
      <c r="W471" t="s">
        <v>10952</v>
      </c>
    </row>
    <row r="472" spans="1:23"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s="5">
        <v>55.48</v>
      </c>
      <c r="T472">
        <v>1</v>
      </c>
      <c r="U472">
        <v>0</v>
      </c>
      <c r="V472" s="5">
        <v>26.630400000000002</v>
      </c>
      <c r="W472" t="s">
        <v>10952</v>
      </c>
    </row>
    <row r="473" spans="1:23"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s="5">
        <v>340.92</v>
      </c>
      <c r="T473">
        <v>3</v>
      </c>
      <c r="U473">
        <v>0</v>
      </c>
      <c r="V473" s="5">
        <v>3.4091999999999998</v>
      </c>
      <c r="W473" t="s">
        <v>10948</v>
      </c>
    </row>
    <row r="474" spans="1:23"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s="5">
        <v>222.666</v>
      </c>
      <c r="T474">
        <v>2</v>
      </c>
      <c r="U474">
        <v>0.15</v>
      </c>
      <c r="V474" s="5">
        <v>10.478400000000001</v>
      </c>
      <c r="W474" t="s">
        <v>10948</v>
      </c>
    </row>
    <row r="475" spans="1:23"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s="5">
        <v>703.96799999999996</v>
      </c>
      <c r="T475">
        <v>4</v>
      </c>
      <c r="U475">
        <v>0.2</v>
      </c>
      <c r="V475" s="5">
        <v>87.995999999999995</v>
      </c>
      <c r="W475" t="s">
        <v>10948</v>
      </c>
    </row>
    <row r="476" spans="1:23"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s="5">
        <v>92.52</v>
      </c>
      <c r="T476">
        <v>6</v>
      </c>
      <c r="U476">
        <v>0</v>
      </c>
      <c r="V476" s="5">
        <v>24.980399999999999</v>
      </c>
      <c r="W476" t="s">
        <v>10948</v>
      </c>
    </row>
    <row r="477" spans="1:23"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s="5">
        <v>62.65</v>
      </c>
      <c r="T477">
        <v>7</v>
      </c>
      <c r="U477">
        <v>0</v>
      </c>
      <c r="V477" s="5">
        <v>28.818999999999999</v>
      </c>
      <c r="W477" t="s">
        <v>10948</v>
      </c>
    </row>
    <row r="478" spans="1:23"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s="5">
        <v>94.85</v>
      </c>
      <c r="T478">
        <v>5</v>
      </c>
      <c r="U478">
        <v>0</v>
      </c>
      <c r="V478" s="5">
        <v>45.527999999999999</v>
      </c>
      <c r="W478" t="s">
        <v>10948</v>
      </c>
    </row>
    <row r="479" spans="1:23"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s="5">
        <v>95.76</v>
      </c>
      <c r="T479">
        <v>6</v>
      </c>
      <c r="U479">
        <v>0.2</v>
      </c>
      <c r="V479" s="5">
        <v>7.1820000000000004</v>
      </c>
      <c r="W479" t="s">
        <v>10954</v>
      </c>
    </row>
    <row r="480" spans="1:23"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s="5">
        <v>40.200000000000003</v>
      </c>
      <c r="T480">
        <v>3</v>
      </c>
      <c r="U480">
        <v>0</v>
      </c>
      <c r="V480" s="5">
        <v>19.295999999999999</v>
      </c>
      <c r="W480" t="s">
        <v>10950</v>
      </c>
    </row>
    <row r="481" spans="1:23"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s="5">
        <v>14.7</v>
      </c>
      <c r="T481">
        <v>5</v>
      </c>
      <c r="U481">
        <v>0</v>
      </c>
      <c r="V481" s="5">
        <v>6.6150000000000002</v>
      </c>
      <c r="W481" t="s">
        <v>10949</v>
      </c>
    </row>
    <row r="482" spans="1:23"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s="5">
        <v>704.25</v>
      </c>
      <c r="T482">
        <v>5</v>
      </c>
      <c r="U482">
        <v>0</v>
      </c>
      <c r="V482" s="5">
        <v>84.51</v>
      </c>
      <c r="W482" t="s">
        <v>10949</v>
      </c>
    </row>
    <row r="483" spans="1:23"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s="5">
        <v>9.09</v>
      </c>
      <c r="T483">
        <v>3</v>
      </c>
      <c r="U483">
        <v>0</v>
      </c>
      <c r="V483" s="5">
        <v>1.9089</v>
      </c>
      <c r="W483" t="s">
        <v>10950</v>
      </c>
    </row>
    <row r="484" spans="1:23"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s="5">
        <v>5.96</v>
      </c>
      <c r="T484">
        <v>2</v>
      </c>
      <c r="U484">
        <v>0</v>
      </c>
      <c r="V484" s="5">
        <v>1.6688000000000001</v>
      </c>
      <c r="W484" t="s">
        <v>10954</v>
      </c>
    </row>
    <row r="485" spans="1:23"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s="5">
        <v>159.97999999999999</v>
      </c>
      <c r="T485">
        <v>2</v>
      </c>
      <c r="U485">
        <v>0</v>
      </c>
      <c r="V485" s="5">
        <v>57.592799999999997</v>
      </c>
      <c r="W485" t="s">
        <v>10954</v>
      </c>
    </row>
    <row r="486" spans="1:23"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s="5">
        <v>29.6</v>
      </c>
      <c r="T486">
        <v>2</v>
      </c>
      <c r="U486">
        <v>0</v>
      </c>
      <c r="V486" s="5">
        <v>14.8</v>
      </c>
      <c r="W486" t="s">
        <v>10949</v>
      </c>
    </row>
    <row r="487" spans="1:23"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s="5">
        <v>514.16499999999996</v>
      </c>
      <c r="T487">
        <v>5</v>
      </c>
      <c r="U487">
        <v>0.15</v>
      </c>
      <c r="V487" s="5">
        <v>-30.245000000000001</v>
      </c>
      <c r="W487" t="s">
        <v>10949</v>
      </c>
    </row>
    <row r="488" spans="1:23"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s="5">
        <v>279.95999999999998</v>
      </c>
      <c r="T488">
        <v>5</v>
      </c>
      <c r="U488">
        <v>0.2</v>
      </c>
      <c r="V488" s="5">
        <v>17.497499999999999</v>
      </c>
      <c r="W488" t="s">
        <v>10949</v>
      </c>
    </row>
    <row r="489" spans="1:23"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s="5">
        <v>2735.9520000000002</v>
      </c>
      <c r="T489">
        <v>6</v>
      </c>
      <c r="U489">
        <v>0.2</v>
      </c>
      <c r="V489" s="5">
        <v>341.99400000000003</v>
      </c>
      <c r="W489" t="s">
        <v>10950</v>
      </c>
    </row>
    <row r="490" spans="1:23"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s="5">
        <v>7.992</v>
      </c>
      <c r="T490">
        <v>1</v>
      </c>
      <c r="U490">
        <v>0.2</v>
      </c>
      <c r="V490" s="5">
        <v>0.59940000000000004</v>
      </c>
      <c r="W490" t="s">
        <v>10949</v>
      </c>
    </row>
    <row r="491" spans="1:23"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s="5">
        <v>63.984000000000002</v>
      </c>
      <c r="T491">
        <v>2</v>
      </c>
      <c r="U491">
        <v>0.2</v>
      </c>
      <c r="V491" s="5">
        <v>10.397399999999999</v>
      </c>
      <c r="W491" t="s">
        <v>10949</v>
      </c>
    </row>
    <row r="492" spans="1:23"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s="5">
        <v>70.367999999999995</v>
      </c>
      <c r="T492">
        <v>2</v>
      </c>
      <c r="U492">
        <v>0.2</v>
      </c>
      <c r="V492" s="5">
        <v>6.1571999999999996</v>
      </c>
      <c r="W492" t="s">
        <v>10949</v>
      </c>
    </row>
    <row r="493" spans="1:23"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s="5">
        <v>449.15</v>
      </c>
      <c r="T493">
        <v>5</v>
      </c>
      <c r="U493">
        <v>0</v>
      </c>
      <c r="V493" s="5">
        <v>8.9830000000000005</v>
      </c>
      <c r="W493" t="s">
        <v>10955</v>
      </c>
    </row>
    <row r="494" spans="1:23"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s="5">
        <v>11.07</v>
      </c>
      <c r="T494">
        <v>3</v>
      </c>
      <c r="U494">
        <v>0</v>
      </c>
      <c r="V494" s="5">
        <v>5.0922000000000001</v>
      </c>
      <c r="W494" t="s">
        <v>10955</v>
      </c>
    </row>
    <row r="495" spans="1:23"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s="5">
        <v>93.98</v>
      </c>
      <c r="T495">
        <v>2</v>
      </c>
      <c r="U495">
        <v>0</v>
      </c>
      <c r="V495" s="5">
        <v>13.1572</v>
      </c>
      <c r="W495" t="s">
        <v>10937</v>
      </c>
    </row>
    <row r="496" spans="1:23"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s="5">
        <v>189.88200000000001</v>
      </c>
      <c r="T496">
        <v>3</v>
      </c>
      <c r="U496">
        <v>0.4</v>
      </c>
      <c r="V496" s="5">
        <v>-94.941000000000003</v>
      </c>
      <c r="W496" t="s">
        <v>10957</v>
      </c>
    </row>
    <row r="497" spans="1:23"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s="5">
        <v>105.42</v>
      </c>
      <c r="T497">
        <v>2</v>
      </c>
      <c r="U497">
        <v>0</v>
      </c>
      <c r="V497" s="5">
        <v>51.655799999999999</v>
      </c>
      <c r="W497" t="s">
        <v>10952</v>
      </c>
    </row>
    <row r="498" spans="1:23"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s="5">
        <v>119.616</v>
      </c>
      <c r="T498">
        <v>8</v>
      </c>
      <c r="U498">
        <v>0.2</v>
      </c>
      <c r="V498" s="5">
        <v>40.370399999999997</v>
      </c>
      <c r="W498" t="s">
        <v>10954</v>
      </c>
    </row>
    <row r="499" spans="1:23"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s="5">
        <v>255.76</v>
      </c>
      <c r="T499">
        <v>4</v>
      </c>
      <c r="U499">
        <v>0</v>
      </c>
      <c r="V499" s="5">
        <v>81.843199999999996</v>
      </c>
      <c r="W499" t="s">
        <v>10954</v>
      </c>
    </row>
    <row r="500" spans="1:23"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s="5">
        <v>241.56800000000001</v>
      </c>
      <c r="T500">
        <v>2</v>
      </c>
      <c r="U500">
        <v>0.2</v>
      </c>
      <c r="V500" s="5">
        <v>18.117599999999999</v>
      </c>
      <c r="W500" t="s">
        <v>10954</v>
      </c>
    </row>
    <row r="501" spans="1:23"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s="5">
        <v>69.3</v>
      </c>
      <c r="T501">
        <v>9</v>
      </c>
      <c r="U501">
        <v>0</v>
      </c>
      <c r="V501" s="5">
        <v>22.869</v>
      </c>
      <c r="W501" t="s">
        <v>10954</v>
      </c>
    </row>
    <row r="502" spans="1:23"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s="5">
        <v>22.62</v>
      </c>
      <c r="T502">
        <v>2</v>
      </c>
      <c r="U502">
        <v>0.7</v>
      </c>
      <c r="V502" s="5">
        <v>-15.08</v>
      </c>
      <c r="W502" t="s">
        <v>10937</v>
      </c>
    </row>
    <row r="503" spans="1:23"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s="5">
        <v>14.952</v>
      </c>
      <c r="T503">
        <v>2</v>
      </c>
      <c r="U503">
        <v>0.7</v>
      </c>
      <c r="V503" s="5">
        <v>-11.961600000000001</v>
      </c>
      <c r="W503" t="s">
        <v>10937</v>
      </c>
    </row>
    <row r="504" spans="1:23"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s="5">
        <v>801.56799999999998</v>
      </c>
      <c r="T504">
        <v>2</v>
      </c>
      <c r="U504">
        <v>0.2</v>
      </c>
      <c r="V504" s="5">
        <v>50.097999999999999</v>
      </c>
      <c r="W504" t="s">
        <v>10937</v>
      </c>
    </row>
    <row r="505" spans="1:23"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s="5">
        <v>2.3759999999999999</v>
      </c>
      <c r="T505">
        <v>3</v>
      </c>
      <c r="U505">
        <v>0.7</v>
      </c>
      <c r="V505" s="5">
        <v>-1.9008</v>
      </c>
      <c r="W505" t="s">
        <v>10937</v>
      </c>
    </row>
    <row r="506" spans="1:23"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s="5">
        <v>32.792000000000002</v>
      </c>
      <c r="T506">
        <v>1</v>
      </c>
      <c r="U506">
        <v>0.2</v>
      </c>
      <c r="V506" s="5">
        <v>11.8871</v>
      </c>
      <c r="W506" t="s">
        <v>10937</v>
      </c>
    </row>
    <row r="507" spans="1:23"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s="5">
        <v>15.92</v>
      </c>
      <c r="T507">
        <v>5</v>
      </c>
      <c r="U507">
        <v>0.2</v>
      </c>
      <c r="V507" s="5">
        <v>5.3730000000000002</v>
      </c>
      <c r="W507" t="s">
        <v>10948</v>
      </c>
    </row>
    <row r="508" spans="1:23"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s="5">
        <v>2.74</v>
      </c>
      <c r="T508">
        <v>1</v>
      </c>
      <c r="U508">
        <v>0</v>
      </c>
      <c r="V508" s="5">
        <v>0.73980000000000001</v>
      </c>
      <c r="W508" t="s">
        <v>10957</v>
      </c>
    </row>
    <row r="509" spans="1:23"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s="5">
        <v>8.34</v>
      </c>
      <c r="T509">
        <v>3</v>
      </c>
      <c r="U509">
        <v>0</v>
      </c>
      <c r="V509" s="5">
        <v>2.1684000000000001</v>
      </c>
      <c r="W509" t="s">
        <v>10957</v>
      </c>
    </row>
    <row r="510" spans="1:23"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s="5">
        <v>46.74</v>
      </c>
      <c r="T510">
        <v>3</v>
      </c>
      <c r="U510">
        <v>0</v>
      </c>
      <c r="V510" s="5">
        <v>11.685</v>
      </c>
      <c r="W510" t="s">
        <v>10957</v>
      </c>
    </row>
    <row r="511" spans="1:23"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s="5">
        <v>6354.95</v>
      </c>
      <c r="T511">
        <v>5</v>
      </c>
      <c r="U511">
        <v>0</v>
      </c>
      <c r="V511" s="5">
        <v>3177.4749999999999</v>
      </c>
      <c r="W511" t="s">
        <v>10957</v>
      </c>
    </row>
    <row r="512" spans="1:23"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s="5">
        <v>126.3</v>
      </c>
      <c r="T512">
        <v>3</v>
      </c>
      <c r="U512">
        <v>0</v>
      </c>
      <c r="V512" s="5">
        <v>40.415999999999997</v>
      </c>
      <c r="W512" t="s">
        <v>10948</v>
      </c>
    </row>
    <row r="513" spans="1:23"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s="5">
        <v>38.04</v>
      </c>
      <c r="T513">
        <v>2</v>
      </c>
      <c r="U513">
        <v>0</v>
      </c>
      <c r="V513" s="5">
        <v>12.172800000000001</v>
      </c>
      <c r="W513" t="s">
        <v>10948</v>
      </c>
    </row>
    <row r="514" spans="1:23"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s="5">
        <v>7.1520000000000001</v>
      </c>
      <c r="T514">
        <v>3</v>
      </c>
      <c r="U514">
        <v>0.2</v>
      </c>
      <c r="V514" s="5">
        <v>0.71519999999999995</v>
      </c>
      <c r="W514" t="s">
        <v>10950</v>
      </c>
    </row>
    <row r="515" spans="1:23"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s="5">
        <v>6.63</v>
      </c>
      <c r="T515">
        <v>3</v>
      </c>
      <c r="U515">
        <v>0</v>
      </c>
      <c r="V515" s="5">
        <v>1.7901</v>
      </c>
      <c r="W515" t="s">
        <v>10952</v>
      </c>
    </row>
    <row r="516" spans="1:23"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s="5">
        <v>5.88</v>
      </c>
      <c r="T516">
        <v>2</v>
      </c>
      <c r="U516">
        <v>0</v>
      </c>
      <c r="V516" s="5">
        <v>1.7052</v>
      </c>
      <c r="W516" t="s">
        <v>10952</v>
      </c>
    </row>
    <row r="517" spans="1:23"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s="5">
        <v>2999.95</v>
      </c>
      <c r="T517">
        <v>5</v>
      </c>
      <c r="U517">
        <v>0</v>
      </c>
      <c r="V517" s="5">
        <v>1379.9770000000001</v>
      </c>
      <c r="W517" t="s">
        <v>10956</v>
      </c>
    </row>
    <row r="518" spans="1:23"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s="5">
        <v>51.45</v>
      </c>
      <c r="T518">
        <v>3</v>
      </c>
      <c r="U518">
        <v>0</v>
      </c>
      <c r="V518" s="5">
        <v>13.891500000000001</v>
      </c>
      <c r="W518" t="s">
        <v>10956</v>
      </c>
    </row>
    <row r="519" spans="1:23"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s="5">
        <v>11.96</v>
      </c>
      <c r="T519">
        <v>2</v>
      </c>
      <c r="U519">
        <v>0</v>
      </c>
      <c r="V519" s="5">
        <v>5.3819999999999997</v>
      </c>
      <c r="W519" t="s">
        <v>10956</v>
      </c>
    </row>
    <row r="520" spans="1:23"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s="5">
        <v>1126.02</v>
      </c>
      <c r="T520">
        <v>3</v>
      </c>
      <c r="U520">
        <v>0</v>
      </c>
      <c r="V520" s="5">
        <v>56.301000000000002</v>
      </c>
      <c r="W520" t="s">
        <v>10956</v>
      </c>
    </row>
    <row r="521" spans="1:23"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s="5">
        <v>18.391999999999999</v>
      </c>
      <c r="T521">
        <v>1</v>
      </c>
      <c r="U521">
        <v>0.2</v>
      </c>
      <c r="V521" s="5">
        <v>5.2877000000000001</v>
      </c>
      <c r="W521" t="s">
        <v>10957</v>
      </c>
    </row>
    <row r="522" spans="1:23"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s="5">
        <v>129.56800000000001</v>
      </c>
      <c r="T522">
        <v>2</v>
      </c>
      <c r="U522">
        <v>0.2</v>
      </c>
      <c r="V522" s="5">
        <v>-25.913599999999999</v>
      </c>
      <c r="W522" t="s">
        <v>10957</v>
      </c>
    </row>
    <row r="523" spans="1:23"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s="5">
        <v>14.112</v>
      </c>
      <c r="T523">
        <v>9</v>
      </c>
      <c r="U523">
        <v>0.8</v>
      </c>
      <c r="V523" s="5">
        <v>-21.167999999999999</v>
      </c>
      <c r="W523" t="s">
        <v>10957</v>
      </c>
    </row>
    <row r="524" spans="1:23"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s="5">
        <v>210.98</v>
      </c>
      <c r="T524">
        <v>2</v>
      </c>
      <c r="U524">
        <v>0</v>
      </c>
      <c r="V524" s="5">
        <v>21.097999999999999</v>
      </c>
      <c r="W524" t="s">
        <v>10956</v>
      </c>
    </row>
    <row r="525" spans="1:23"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s="5">
        <v>55.176000000000002</v>
      </c>
      <c r="T525">
        <v>3</v>
      </c>
      <c r="U525">
        <v>0.2</v>
      </c>
      <c r="V525" s="5">
        <v>-12.4146</v>
      </c>
      <c r="W525" t="s">
        <v>10937</v>
      </c>
    </row>
    <row r="526" spans="1:23"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s="5">
        <v>66.260000000000005</v>
      </c>
      <c r="T526">
        <v>2</v>
      </c>
      <c r="U526">
        <v>0</v>
      </c>
      <c r="V526" s="5">
        <v>27.166599999999999</v>
      </c>
      <c r="W526" t="s">
        <v>10937</v>
      </c>
    </row>
    <row r="527" spans="1:23"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s="5">
        <v>22.2</v>
      </c>
      <c r="T527">
        <v>5</v>
      </c>
      <c r="U527">
        <v>0</v>
      </c>
      <c r="V527" s="5">
        <v>10.433999999999999</v>
      </c>
      <c r="W527" t="s">
        <v>10952</v>
      </c>
    </row>
    <row r="528" spans="1:23"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s="5">
        <v>683.952</v>
      </c>
      <c r="T528">
        <v>3</v>
      </c>
      <c r="U528">
        <v>0.2</v>
      </c>
      <c r="V528" s="5">
        <v>42.747</v>
      </c>
      <c r="W528" t="s">
        <v>10950</v>
      </c>
    </row>
    <row r="529" spans="1:23"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s="5">
        <v>45.695999999999998</v>
      </c>
      <c r="T529">
        <v>3</v>
      </c>
      <c r="U529">
        <v>0.2</v>
      </c>
      <c r="V529" s="5">
        <v>5.1407999999999996</v>
      </c>
      <c r="W529" t="s">
        <v>10950</v>
      </c>
    </row>
    <row r="530" spans="1:23"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s="5">
        <v>36.335999999999999</v>
      </c>
      <c r="T530">
        <v>3</v>
      </c>
      <c r="U530">
        <v>0.2</v>
      </c>
      <c r="V530" s="5">
        <v>-7.2671999999999999</v>
      </c>
      <c r="W530" t="s">
        <v>10955</v>
      </c>
    </row>
    <row r="531" spans="1:23"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s="5">
        <v>666.24800000000005</v>
      </c>
      <c r="T531">
        <v>1</v>
      </c>
      <c r="U531">
        <v>0.2</v>
      </c>
      <c r="V531" s="5">
        <v>-149.9058</v>
      </c>
      <c r="W531" t="s">
        <v>10955</v>
      </c>
    </row>
    <row r="532" spans="1:23"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s="5">
        <v>52.512</v>
      </c>
      <c r="T532">
        <v>6</v>
      </c>
      <c r="U532">
        <v>0.2</v>
      </c>
      <c r="V532" s="5">
        <v>19.692</v>
      </c>
      <c r="W532" t="s">
        <v>10955</v>
      </c>
    </row>
    <row r="533" spans="1:23"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s="5">
        <v>190.72</v>
      </c>
      <c r="T533">
        <v>1</v>
      </c>
      <c r="U533">
        <v>0.2</v>
      </c>
      <c r="V533" s="5">
        <v>11.92</v>
      </c>
      <c r="W533" t="s">
        <v>10948</v>
      </c>
    </row>
    <row r="534" spans="1:23"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s="5">
        <v>47.94</v>
      </c>
      <c r="T534">
        <v>3</v>
      </c>
      <c r="U534">
        <v>0</v>
      </c>
      <c r="V534" s="5">
        <v>2.3969999999999998</v>
      </c>
      <c r="W534" t="s">
        <v>10955</v>
      </c>
    </row>
    <row r="535" spans="1:23"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s="5">
        <v>979.95</v>
      </c>
      <c r="T535">
        <v>5</v>
      </c>
      <c r="U535">
        <v>0</v>
      </c>
      <c r="V535" s="5">
        <v>274.38600000000002</v>
      </c>
      <c r="W535" t="s">
        <v>10937</v>
      </c>
    </row>
    <row r="536" spans="1:23"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s="5">
        <v>22.75</v>
      </c>
      <c r="T536">
        <v>5</v>
      </c>
      <c r="U536">
        <v>0</v>
      </c>
      <c r="V536" s="5">
        <v>11.375</v>
      </c>
      <c r="W536" t="s">
        <v>10937</v>
      </c>
    </row>
    <row r="537" spans="1:23"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s="5">
        <v>16.768000000000001</v>
      </c>
      <c r="T537">
        <v>2</v>
      </c>
      <c r="U537">
        <v>0.2</v>
      </c>
      <c r="V537" s="5">
        <v>1.4672000000000001</v>
      </c>
      <c r="W537" t="s">
        <v>10954</v>
      </c>
    </row>
    <row r="538" spans="1:23"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s="5">
        <v>42.616</v>
      </c>
      <c r="T538">
        <v>7</v>
      </c>
      <c r="U538">
        <v>0.8</v>
      </c>
      <c r="V538" s="5">
        <v>-68.185599999999994</v>
      </c>
      <c r="W538" t="s">
        <v>10955</v>
      </c>
    </row>
    <row r="539" spans="1:23"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s="5">
        <v>10.752000000000001</v>
      </c>
      <c r="T539">
        <v>4</v>
      </c>
      <c r="U539">
        <v>0.2</v>
      </c>
      <c r="V539" s="5">
        <v>3.36</v>
      </c>
      <c r="W539" t="s">
        <v>10952</v>
      </c>
    </row>
    <row r="540" spans="1:23"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s="5">
        <v>152.94</v>
      </c>
      <c r="T540">
        <v>3</v>
      </c>
      <c r="U540">
        <v>0</v>
      </c>
      <c r="V540" s="5">
        <v>41.293799999999997</v>
      </c>
      <c r="W540" t="s">
        <v>10952</v>
      </c>
    </row>
    <row r="541" spans="1:23"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s="5">
        <v>283.92</v>
      </c>
      <c r="T541">
        <v>4</v>
      </c>
      <c r="U541">
        <v>0</v>
      </c>
      <c r="V541" s="5">
        <v>70.98</v>
      </c>
      <c r="W541" t="s">
        <v>10952</v>
      </c>
    </row>
    <row r="542" spans="1:23"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s="5">
        <v>468.9</v>
      </c>
      <c r="T542">
        <v>6</v>
      </c>
      <c r="U542">
        <v>0</v>
      </c>
      <c r="V542" s="5">
        <v>206.316</v>
      </c>
      <c r="W542" t="s">
        <v>10958</v>
      </c>
    </row>
    <row r="543" spans="1:23"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s="5">
        <v>380.86399999999998</v>
      </c>
      <c r="T543">
        <v>8</v>
      </c>
      <c r="U543">
        <v>0.2</v>
      </c>
      <c r="V543" s="5">
        <v>38.086399999999998</v>
      </c>
      <c r="W543" t="s">
        <v>10954</v>
      </c>
    </row>
    <row r="544" spans="1:23"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s="5">
        <v>646.77599999999995</v>
      </c>
      <c r="T544">
        <v>9</v>
      </c>
      <c r="U544">
        <v>0.2</v>
      </c>
      <c r="V544" s="5">
        <v>-145.52459999999999</v>
      </c>
      <c r="W544" t="s">
        <v>10952</v>
      </c>
    </row>
    <row r="545" spans="1:23"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s="5">
        <v>58.112000000000002</v>
      </c>
      <c r="T545">
        <v>2</v>
      </c>
      <c r="U545">
        <v>0.2</v>
      </c>
      <c r="V545" s="5">
        <v>7.2640000000000002</v>
      </c>
      <c r="W545" t="s">
        <v>10937</v>
      </c>
    </row>
    <row r="546" spans="1:23"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s="5">
        <v>100.792</v>
      </c>
      <c r="T546">
        <v>1</v>
      </c>
      <c r="U546">
        <v>0.2</v>
      </c>
      <c r="V546" s="5">
        <v>6.2995000000000001</v>
      </c>
      <c r="W546" t="s">
        <v>10937</v>
      </c>
    </row>
    <row r="547" spans="1:23"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s="5">
        <v>66.111999999999995</v>
      </c>
      <c r="T547">
        <v>4</v>
      </c>
      <c r="U547">
        <v>0.6</v>
      </c>
      <c r="V547" s="5">
        <v>-84.2928</v>
      </c>
      <c r="W547" t="s">
        <v>10937</v>
      </c>
    </row>
    <row r="548" spans="1:23"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s="5">
        <v>41.28</v>
      </c>
      <c r="T548">
        <v>6</v>
      </c>
      <c r="U548">
        <v>0.2</v>
      </c>
      <c r="V548" s="5">
        <v>13.932</v>
      </c>
      <c r="W548" t="s">
        <v>10948</v>
      </c>
    </row>
    <row r="549" spans="1:23"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s="5">
        <v>13.36</v>
      </c>
      <c r="T549">
        <v>2</v>
      </c>
      <c r="U549">
        <v>0</v>
      </c>
      <c r="V549" s="5">
        <v>6.4127999999999998</v>
      </c>
      <c r="W549" t="s">
        <v>10948</v>
      </c>
    </row>
    <row r="550" spans="1:23"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s="5">
        <v>250.27199999999999</v>
      </c>
      <c r="T550">
        <v>9</v>
      </c>
      <c r="U550">
        <v>0.2</v>
      </c>
      <c r="V550" s="5">
        <v>15.641999999999999</v>
      </c>
      <c r="W550" t="s">
        <v>10948</v>
      </c>
    </row>
    <row r="551" spans="1:23"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s="5">
        <v>11.364000000000001</v>
      </c>
      <c r="T551">
        <v>3</v>
      </c>
      <c r="U551">
        <v>0.8</v>
      </c>
      <c r="V551" s="5">
        <v>-17.045999999999999</v>
      </c>
      <c r="W551" t="s">
        <v>10948</v>
      </c>
    </row>
    <row r="552" spans="1:23"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s="5">
        <v>8.7200000000000006</v>
      </c>
      <c r="T552">
        <v>5</v>
      </c>
      <c r="U552">
        <v>0.2</v>
      </c>
      <c r="V552" s="5">
        <v>-1.744</v>
      </c>
      <c r="W552" t="s">
        <v>10948</v>
      </c>
    </row>
    <row r="553" spans="1:23"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s="5">
        <v>1121.568</v>
      </c>
      <c r="T553">
        <v>2</v>
      </c>
      <c r="U553">
        <v>0.2</v>
      </c>
      <c r="V553" s="5">
        <v>0</v>
      </c>
      <c r="W553" t="s">
        <v>10951</v>
      </c>
    </row>
    <row r="554" spans="1:23"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s="5">
        <v>34.503999999999998</v>
      </c>
      <c r="T554">
        <v>1</v>
      </c>
      <c r="U554">
        <v>0.2</v>
      </c>
      <c r="V554" s="5">
        <v>6.0381999999999998</v>
      </c>
      <c r="W554" t="s">
        <v>10955</v>
      </c>
    </row>
    <row r="555" spans="1:23"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s="5">
        <v>10.824</v>
      </c>
      <c r="T555">
        <v>3</v>
      </c>
      <c r="U555">
        <v>0.2</v>
      </c>
      <c r="V555" s="5">
        <v>2.5707</v>
      </c>
      <c r="W555" t="s">
        <v>10948</v>
      </c>
    </row>
    <row r="556" spans="1:23"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s="5">
        <v>1295.78</v>
      </c>
      <c r="T556">
        <v>2</v>
      </c>
      <c r="U556">
        <v>0</v>
      </c>
      <c r="V556" s="5">
        <v>310.98719999999997</v>
      </c>
      <c r="W556" t="s">
        <v>10949</v>
      </c>
    </row>
    <row r="557" spans="1:23"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s="5">
        <v>19.456</v>
      </c>
      <c r="T557">
        <v>4</v>
      </c>
      <c r="U557">
        <v>0.2</v>
      </c>
      <c r="V557" s="5">
        <v>3.4047999999999998</v>
      </c>
      <c r="W557" t="s">
        <v>10957</v>
      </c>
    </row>
    <row r="558" spans="1:23"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s="5">
        <v>20.7</v>
      </c>
      <c r="T558">
        <v>2</v>
      </c>
      <c r="U558">
        <v>0</v>
      </c>
      <c r="V558" s="5">
        <v>9.9359999999999999</v>
      </c>
      <c r="W558" t="s">
        <v>10949</v>
      </c>
    </row>
    <row r="559" spans="1:23"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s="5">
        <v>1335.68</v>
      </c>
      <c r="T559">
        <v>4</v>
      </c>
      <c r="U559">
        <v>0.2</v>
      </c>
      <c r="V559" s="5">
        <v>-217.048</v>
      </c>
      <c r="W559" t="s">
        <v>10949</v>
      </c>
    </row>
    <row r="560" spans="1:23"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s="5">
        <v>32.4</v>
      </c>
      <c r="T560">
        <v>5</v>
      </c>
      <c r="U560">
        <v>0</v>
      </c>
      <c r="V560" s="5">
        <v>15.552</v>
      </c>
      <c r="W560" t="s">
        <v>10949</v>
      </c>
    </row>
    <row r="561" spans="1:23"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s="5">
        <v>42.6</v>
      </c>
      <c r="T561">
        <v>3</v>
      </c>
      <c r="U561">
        <v>0</v>
      </c>
      <c r="V561" s="5">
        <v>16.614000000000001</v>
      </c>
      <c r="W561" t="s">
        <v>10948</v>
      </c>
    </row>
    <row r="562" spans="1:23"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s="5">
        <v>84.055999999999997</v>
      </c>
      <c r="T562">
        <v>7</v>
      </c>
      <c r="U562">
        <v>0.2</v>
      </c>
      <c r="V562" s="5">
        <v>27.318200000000001</v>
      </c>
      <c r="W562" t="s">
        <v>10948</v>
      </c>
    </row>
    <row r="563" spans="1:23"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s="5">
        <v>13</v>
      </c>
      <c r="T563">
        <v>5</v>
      </c>
      <c r="U563">
        <v>0.2</v>
      </c>
      <c r="V563" s="5">
        <v>1.3</v>
      </c>
      <c r="W563" t="s">
        <v>10955</v>
      </c>
    </row>
    <row r="564" spans="1:23"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s="5">
        <v>13.128</v>
      </c>
      <c r="T564">
        <v>3</v>
      </c>
      <c r="U564">
        <v>0.2</v>
      </c>
      <c r="V564" s="5">
        <v>3.7743000000000002</v>
      </c>
      <c r="W564" t="s">
        <v>10955</v>
      </c>
    </row>
    <row r="565" spans="1:23"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s="5">
        <v>3.96</v>
      </c>
      <c r="T565">
        <v>2</v>
      </c>
      <c r="U565">
        <v>0</v>
      </c>
      <c r="V565" s="5">
        <v>0</v>
      </c>
      <c r="W565" t="s">
        <v>10952</v>
      </c>
    </row>
    <row r="566" spans="1:23"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s="5">
        <v>2.61</v>
      </c>
      <c r="T566">
        <v>1</v>
      </c>
      <c r="U566">
        <v>0</v>
      </c>
      <c r="V566" s="5">
        <v>1.2005999999999999</v>
      </c>
      <c r="W566" t="s">
        <v>10952</v>
      </c>
    </row>
    <row r="567" spans="1:23"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s="5">
        <v>374.37599999999998</v>
      </c>
      <c r="T567">
        <v>3</v>
      </c>
      <c r="U567">
        <v>0.2</v>
      </c>
      <c r="V567" s="5">
        <v>46.796999999999997</v>
      </c>
      <c r="W567" t="s">
        <v>10952</v>
      </c>
    </row>
    <row r="568" spans="1:23"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s="5">
        <v>91.84</v>
      </c>
      <c r="T568">
        <v>8</v>
      </c>
      <c r="U568">
        <v>0</v>
      </c>
      <c r="V568" s="5">
        <v>45.001600000000003</v>
      </c>
      <c r="W568" t="s">
        <v>10950</v>
      </c>
    </row>
    <row r="569" spans="1:23"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s="5">
        <v>81.087999999999994</v>
      </c>
      <c r="T569">
        <v>7</v>
      </c>
      <c r="U569">
        <v>0.2</v>
      </c>
      <c r="V569" s="5">
        <v>27.3672</v>
      </c>
      <c r="W569" t="s">
        <v>10950</v>
      </c>
    </row>
    <row r="570" spans="1:23"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s="5">
        <v>19.440000000000001</v>
      </c>
      <c r="T570">
        <v>3</v>
      </c>
      <c r="U570">
        <v>0</v>
      </c>
      <c r="V570" s="5">
        <v>9.3312000000000008</v>
      </c>
      <c r="W570" t="s">
        <v>10950</v>
      </c>
    </row>
    <row r="571" spans="1:23"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s="5">
        <v>451.15199999999999</v>
      </c>
      <c r="T571">
        <v>3</v>
      </c>
      <c r="U571">
        <v>0.2</v>
      </c>
      <c r="V571" s="5">
        <v>0</v>
      </c>
      <c r="W571" t="s">
        <v>10950</v>
      </c>
    </row>
    <row r="572" spans="1:23"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s="5">
        <v>72.45</v>
      </c>
      <c r="T572">
        <v>7</v>
      </c>
      <c r="U572">
        <v>0</v>
      </c>
      <c r="V572" s="5">
        <v>34.776000000000003</v>
      </c>
      <c r="W572" t="s">
        <v>10952</v>
      </c>
    </row>
    <row r="573" spans="1:23"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s="5">
        <v>13.96</v>
      </c>
      <c r="T573">
        <v>4</v>
      </c>
      <c r="U573">
        <v>0</v>
      </c>
      <c r="V573" s="5">
        <v>6.4215999999999998</v>
      </c>
      <c r="W573" t="s">
        <v>10952</v>
      </c>
    </row>
    <row r="574" spans="1:23"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s="5">
        <v>33.264000000000003</v>
      </c>
      <c r="T574">
        <v>7</v>
      </c>
      <c r="U574">
        <v>0.2</v>
      </c>
      <c r="V574" s="5">
        <v>11.226599999999999</v>
      </c>
      <c r="W574" t="s">
        <v>10952</v>
      </c>
    </row>
    <row r="575" spans="1:23"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s="5">
        <v>14.85</v>
      </c>
      <c r="T575">
        <v>3</v>
      </c>
      <c r="U575">
        <v>0</v>
      </c>
      <c r="V575" s="5">
        <v>4.0095000000000001</v>
      </c>
      <c r="W575" t="s">
        <v>10952</v>
      </c>
    </row>
    <row r="576" spans="1:23"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s="5">
        <v>8.82</v>
      </c>
      <c r="T576">
        <v>3</v>
      </c>
      <c r="U576">
        <v>0</v>
      </c>
      <c r="V576" s="5">
        <v>2.3814000000000002</v>
      </c>
      <c r="W576" t="s">
        <v>10948</v>
      </c>
    </row>
    <row r="577" spans="1:23"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s="5">
        <v>160.72</v>
      </c>
      <c r="T577">
        <v>14</v>
      </c>
      <c r="U577">
        <v>0</v>
      </c>
      <c r="V577" s="5">
        <v>78.752799999999993</v>
      </c>
      <c r="W577" t="s">
        <v>10955</v>
      </c>
    </row>
    <row r="578" spans="1:23"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s="5">
        <v>19.920000000000002</v>
      </c>
      <c r="T578">
        <v>4</v>
      </c>
      <c r="U578">
        <v>0</v>
      </c>
      <c r="V578" s="5">
        <v>9.7607999999999997</v>
      </c>
      <c r="W578" t="s">
        <v>10955</v>
      </c>
    </row>
    <row r="579" spans="1:23"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s="5">
        <v>7.3</v>
      </c>
      <c r="T579">
        <v>2</v>
      </c>
      <c r="U579">
        <v>0</v>
      </c>
      <c r="V579" s="5">
        <v>2.19</v>
      </c>
      <c r="W579" t="s">
        <v>10955</v>
      </c>
    </row>
    <row r="580" spans="1:23"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s="5">
        <v>69.712000000000003</v>
      </c>
      <c r="T580">
        <v>2</v>
      </c>
      <c r="U580">
        <v>0.2</v>
      </c>
      <c r="V580" s="5">
        <v>8.7140000000000004</v>
      </c>
      <c r="W580" t="s">
        <v>10954</v>
      </c>
    </row>
    <row r="581" spans="1:23"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s="5">
        <v>8.7919999999999998</v>
      </c>
      <c r="T581">
        <v>1</v>
      </c>
      <c r="U581">
        <v>0.6</v>
      </c>
      <c r="V581" s="5">
        <v>-5.7148000000000003</v>
      </c>
      <c r="W581" t="s">
        <v>10954</v>
      </c>
    </row>
    <row r="582" spans="1:23"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s="5">
        <v>51.52</v>
      </c>
      <c r="T582">
        <v>4</v>
      </c>
      <c r="U582">
        <v>0</v>
      </c>
      <c r="V582" s="5">
        <v>1.5456000000000001</v>
      </c>
      <c r="W582" t="s">
        <v>10955</v>
      </c>
    </row>
    <row r="583" spans="1:23"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s="5">
        <v>470.37599999999998</v>
      </c>
      <c r="T583">
        <v>3</v>
      </c>
      <c r="U583">
        <v>0.2</v>
      </c>
      <c r="V583" s="5">
        <v>52.917299999999997</v>
      </c>
      <c r="W583" t="s">
        <v>10952</v>
      </c>
    </row>
    <row r="584" spans="1:23"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s="5">
        <v>105.584</v>
      </c>
      <c r="T584">
        <v>2</v>
      </c>
      <c r="U584">
        <v>0.2</v>
      </c>
      <c r="V584" s="5">
        <v>9.2385999999999999</v>
      </c>
      <c r="W584" t="s">
        <v>10952</v>
      </c>
    </row>
    <row r="585" spans="1:23"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s="5">
        <v>31.152000000000001</v>
      </c>
      <c r="T585">
        <v>3</v>
      </c>
      <c r="U585">
        <v>0.2</v>
      </c>
      <c r="V585" s="5">
        <v>3.5045999999999999</v>
      </c>
      <c r="W585" t="s">
        <v>10952</v>
      </c>
    </row>
    <row r="586" spans="1:23"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s="5">
        <v>6.7830000000000004</v>
      </c>
      <c r="T586">
        <v>7</v>
      </c>
      <c r="U586">
        <v>0.7</v>
      </c>
      <c r="V586" s="5">
        <v>-4.7481</v>
      </c>
      <c r="W586" t="s">
        <v>10952</v>
      </c>
    </row>
    <row r="587" spans="1:23"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s="5">
        <v>406.36799999999999</v>
      </c>
      <c r="T587">
        <v>4</v>
      </c>
      <c r="U587">
        <v>0.2</v>
      </c>
      <c r="V587" s="5">
        <v>30.477599999999999</v>
      </c>
      <c r="W587" t="s">
        <v>10952</v>
      </c>
    </row>
    <row r="588" spans="1:23"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s="5">
        <v>70.98</v>
      </c>
      <c r="T588">
        <v>1</v>
      </c>
      <c r="U588">
        <v>0</v>
      </c>
      <c r="V588" s="5">
        <v>4.9686000000000003</v>
      </c>
      <c r="W588" t="s">
        <v>10954</v>
      </c>
    </row>
    <row r="589" spans="1:23"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s="5">
        <v>294.93</v>
      </c>
      <c r="T589">
        <v>3</v>
      </c>
      <c r="U589">
        <v>0</v>
      </c>
      <c r="V589" s="5">
        <v>144.51570000000001</v>
      </c>
      <c r="W589" t="s">
        <v>10954</v>
      </c>
    </row>
    <row r="590" spans="1:23"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s="5">
        <v>84.784000000000006</v>
      </c>
      <c r="T590">
        <v>2</v>
      </c>
      <c r="U590">
        <v>0.2</v>
      </c>
      <c r="V590" s="5">
        <v>-20.136199999999999</v>
      </c>
      <c r="W590" t="s">
        <v>10957</v>
      </c>
    </row>
    <row r="591" spans="1:23"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s="5">
        <v>20.736000000000001</v>
      </c>
      <c r="T591">
        <v>4</v>
      </c>
      <c r="U591">
        <v>0.2</v>
      </c>
      <c r="V591" s="5">
        <v>7.2576000000000001</v>
      </c>
      <c r="W591" t="s">
        <v>10957</v>
      </c>
    </row>
    <row r="592" spans="1:23"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s="5">
        <v>16.821000000000002</v>
      </c>
      <c r="T592">
        <v>3</v>
      </c>
      <c r="U592">
        <v>0.7</v>
      </c>
      <c r="V592" s="5">
        <v>-12.896100000000001</v>
      </c>
      <c r="W592" t="s">
        <v>10957</v>
      </c>
    </row>
    <row r="593" spans="1:23"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s="5">
        <v>10.368</v>
      </c>
      <c r="T593">
        <v>2</v>
      </c>
      <c r="U593">
        <v>0.2</v>
      </c>
      <c r="V593" s="5">
        <v>3.6288</v>
      </c>
      <c r="W593" t="s">
        <v>10957</v>
      </c>
    </row>
    <row r="594" spans="1:23"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s="5">
        <v>9.3439999999999994</v>
      </c>
      <c r="T594">
        <v>2</v>
      </c>
      <c r="U594">
        <v>0.2</v>
      </c>
      <c r="V594" s="5">
        <v>1.1679999999999999</v>
      </c>
      <c r="W594" t="s">
        <v>10956</v>
      </c>
    </row>
    <row r="595" spans="1:23"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s="5">
        <v>31.2</v>
      </c>
      <c r="T595">
        <v>3</v>
      </c>
      <c r="U595">
        <v>0.2</v>
      </c>
      <c r="V595" s="5">
        <v>9.75</v>
      </c>
      <c r="W595" t="s">
        <v>10956</v>
      </c>
    </row>
    <row r="596" spans="1:23"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s="5">
        <v>76.12</v>
      </c>
      <c r="T596">
        <v>2</v>
      </c>
      <c r="U596">
        <v>0</v>
      </c>
      <c r="V596" s="5">
        <v>22.0748</v>
      </c>
      <c r="W596" t="s">
        <v>10953</v>
      </c>
    </row>
    <row r="597" spans="1:23"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s="5">
        <v>1199.9760000000001</v>
      </c>
      <c r="T597">
        <v>3</v>
      </c>
      <c r="U597">
        <v>0.2</v>
      </c>
      <c r="V597" s="5">
        <v>434.99130000000002</v>
      </c>
      <c r="W597" t="s">
        <v>10953</v>
      </c>
    </row>
    <row r="598" spans="1:23"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s="5">
        <v>445.96</v>
      </c>
      <c r="T598">
        <v>5</v>
      </c>
      <c r="U598">
        <v>0.2</v>
      </c>
      <c r="V598" s="5">
        <v>55.744999999999997</v>
      </c>
      <c r="W598" t="s">
        <v>10953</v>
      </c>
    </row>
    <row r="599" spans="1:23"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s="5">
        <v>327.76</v>
      </c>
      <c r="T599">
        <v>8</v>
      </c>
      <c r="U599">
        <v>0</v>
      </c>
      <c r="V599" s="5">
        <v>91.772800000000004</v>
      </c>
      <c r="W599" t="s">
        <v>10953</v>
      </c>
    </row>
    <row r="600" spans="1:23"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s="5">
        <v>11.632</v>
      </c>
      <c r="T600">
        <v>2</v>
      </c>
      <c r="U600">
        <v>0.2</v>
      </c>
      <c r="V600" s="5">
        <v>1.0178</v>
      </c>
      <c r="W600" t="s">
        <v>10954</v>
      </c>
    </row>
    <row r="601" spans="1:23"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s="5">
        <v>143.982</v>
      </c>
      <c r="T601">
        <v>3</v>
      </c>
      <c r="U601">
        <v>0.4</v>
      </c>
      <c r="V601" s="5">
        <v>-28.796399999999998</v>
      </c>
      <c r="W601" t="s">
        <v>10954</v>
      </c>
    </row>
    <row r="602" spans="1:23"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s="5">
        <v>494.37599999999998</v>
      </c>
      <c r="T602">
        <v>4</v>
      </c>
      <c r="U602">
        <v>0.4</v>
      </c>
      <c r="V602" s="5">
        <v>-115.3544</v>
      </c>
      <c r="W602" t="s">
        <v>10954</v>
      </c>
    </row>
    <row r="603" spans="1:23"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s="5">
        <v>5.84</v>
      </c>
      <c r="T603">
        <v>2</v>
      </c>
      <c r="U603">
        <v>0.2</v>
      </c>
      <c r="V603" s="5">
        <v>0.73</v>
      </c>
      <c r="W603" t="s">
        <v>10954</v>
      </c>
    </row>
    <row r="604" spans="1:23"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s="5">
        <v>142.77600000000001</v>
      </c>
      <c r="T604">
        <v>1</v>
      </c>
      <c r="U604">
        <v>0.2</v>
      </c>
      <c r="V604" s="5">
        <v>17.847000000000001</v>
      </c>
      <c r="W604" t="s">
        <v>10957</v>
      </c>
    </row>
    <row r="605" spans="1:23"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s="5">
        <v>45.695999999999998</v>
      </c>
      <c r="T605">
        <v>3</v>
      </c>
      <c r="U605">
        <v>0.2</v>
      </c>
      <c r="V605" s="5">
        <v>5.1407999999999996</v>
      </c>
      <c r="W605" t="s">
        <v>10957</v>
      </c>
    </row>
    <row r="606" spans="1:23"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s="5">
        <v>7.218</v>
      </c>
      <c r="T606">
        <v>3</v>
      </c>
      <c r="U606">
        <v>0.7</v>
      </c>
      <c r="V606" s="5">
        <v>-5.5338000000000003</v>
      </c>
      <c r="W606" t="s">
        <v>10957</v>
      </c>
    </row>
    <row r="607" spans="1:23"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s="5">
        <v>43.188000000000002</v>
      </c>
      <c r="T607">
        <v>4</v>
      </c>
      <c r="U607">
        <v>0.7</v>
      </c>
      <c r="V607" s="5">
        <v>-31.671199999999999</v>
      </c>
      <c r="W607" t="s">
        <v>10957</v>
      </c>
    </row>
    <row r="608" spans="1:23"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s="5">
        <v>131.904</v>
      </c>
      <c r="T608">
        <v>3</v>
      </c>
      <c r="U608">
        <v>0.2</v>
      </c>
      <c r="V608" s="5">
        <v>47.815199999999997</v>
      </c>
      <c r="W608" t="s">
        <v>10957</v>
      </c>
    </row>
    <row r="609" spans="1:23"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s="5">
        <v>3.282</v>
      </c>
      <c r="T609">
        <v>2</v>
      </c>
      <c r="U609">
        <v>0.7</v>
      </c>
      <c r="V609" s="5">
        <v>-2.6255999999999999</v>
      </c>
      <c r="W609" t="s">
        <v>10937</v>
      </c>
    </row>
    <row r="610" spans="1:23"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s="5">
        <v>21.167999999999999</v>
      </c>
      <c r="T610">
        <v>9</v>
      </c>
      <c r="U610">
        <v>0.2</v>
      </c>
      <c r="V610" s="5">
        <v>2.3814000000000002</v>
      </c>
      <c r="W610" t="s">
        <v>10937</v>
      </c>
    </row>
    <row r="611" spans="1:23"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s="5">
        <v>55.188000000000002</v>
      </c>
      <c r="T611">
        <v>2</v>
      </c>
      <c r="U611">
        <v>0.4</v>
      </c>
      <c r="V611" s="5">
        <v>-10.117800000000001</v>
      </c>
      <c r="W611" t="s">
        <v>10937</v>
      </c>
    </row>
    <row r="612" spans="1:23"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s="5">
        <v>369.57600000000002</v>
      </c>
      <c r="T612">
        <v>3</v>
      </c>
      <c r="U612">
        <v>0.2</v>
      </c>
      <c r="V612" s="5">
        <v>41.577300000000001</v>
      </c>
      <c r="W612" t="s">
        <v>10951</v>
      </c>
    </row>
    <row r="613" spans="1:23"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s="5">
        <v>15.712</v>
      </c>
      <c r="T613">
        <v>4</v>
      </c>
      <c r="U613">
        <v>0.2</v>
      </c>
      <c r="V613" s="5">
        <v>5.6955999999999998</v>
      </c>
      <c r="W613" t="s">
        <v>10951</v>
      </c>
    </row>
    <row r="614" spans="1:23"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s="5">
        <v>8.4480000000000004</v>
      </c>
      <c r="T614">
        <v>2</v>
      </c>
      <c r="U614">
        <v>0.2</v>
      </c>
      <c r="V614" s="5">
        <v>2.64</v>
      </c>
      <c r="W614" t="s">
        <v>10955</v>
      </c>
    </row>
    <row r="615" spans="1:23"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s="5">
        <v>728.94600000000003</v>
      </c>
      <c r="T615">
        <v>9</v>
      </c>
      <c r="U615">
        <v>0.4</v>
      </c>
      <c r="V615" s="5">
        <v>-157.9383</v>
      </c>
      <c r="W615" t="s">
        <v>10955</v>
      </c>
    </row>
    <row r="616" spans="1:23"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s="5">
        <v>119.94</v>
      </c>
      <c r="T616">
        <v>10</v>
      </c>
      <c r="U616">
        <v>0.4</v>
      </c>
      <c r="V616" s="5">
        <v>15.992000000000001</v>
      </c>
      <c r="W616" t="s">
        <v>10948</v>
      </c>
    </row>
    <row r="617" spans="1:23"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s="5">
        <v>3.6480000000000001</v>
      </c>
      <c r="T617">
        <v>2</v>
      </c>
      <c r="U617">
        <v>0.7</v>
      </c>
      <c r="V617" s="5">
        <v>-2.7968000000000002</v>
      </c>
      <c r="W617" t="s">
        <v>10948</v>
      </c>
    </row>
    <row r="618" spans="1:23"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s="5">
        <v>40.479999999999997</v>
      </c>
      <c r="T618">
        <v>2</v>
      </c>
      <c r="U618">
        <v>0</v>
      </c>
      <c r="V618" s="5">
        <v>15.7872</v>
      </c>
      <c r="W618" t="s">
        <v>10953</v>
      </c>
    </row>
    <row r="619" spans="1:23"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s="5">
        <v>9.94</v>
      </c>
      <c r="T619">
        <v>2</v>
      </c>
      <c r="U619">
        <v>0</v>
      </c>
      <c r="V619" s="5">
        <v>3.0813999999999999</v>
      </c>
      <c r="W619" t="s">
        <v>10953</v>
      </c>
    </row>
    <row r="620" spans="1:23"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s="5">
        <v>107.42400000000001</v>
      </c>
      <c r="T620">
        <v>9</v>
      </c>
      <c r="U620">
        <v>0.2</v>
      </c>
      <c r="V620" s="5">
        <v>33.57</v>
      </c>
      <c r="W620" t="s">
        <v>10953</v>
      </c>
    </row>
    <row r="621" spans="1:23"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s="5">
        <v>37.909999999999997</v>
      </c>
      <c r="T621">
        <v>1</v>
      </c>
      <c r="U621">
        <v>0</v>
      </c>
      <c r="V621" s="5">
        <v>10.9939</v>
      </c>
      <c r="W621" t="s">
        <v>10953</v>
      </c>
    </row>
    <row r="622" spans="1:23"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s="5">
        <v>88.02</v>
      </c>
      <c r="T622">
        <v>3</v>
      </c>
      <c r="U622">
        <v>0</v>
      </c>
      <c r="V622" s="5">
        <v>27.286200000000001</v>
      </c>
      <c r="W622" t="s">
        <v>10953</v>
      </c>
    </row>
    <row r="623" spans="1:23"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s="5">
        <v>8.69</v>
      </c>
      <c r="T623">
        <v>5</v>
      </c>
      <c r="U623">
        <v>0.8</v>
      </c>
      <c r="V623" s="5">
        <v>-14.773</v>
      </c>
      <c r="W623" t="s">
        <v>10952</v>
      </c>
    </row>
    <row r="624" spans="1:23"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s="5">
        <v>301.95999999999998</v>
      </c>
      <c r="T624">
        <v>2</v>
      </c>
      <c r="U624">
        <v>0</v>
      </c>
      <c r="V624" s="5">
        <v>87.568399999999997</v>
      </c>
      <c r="W624" t="s">
        <v>10948</v>
      </c>
    </row>
    <row r="625" spans="1:23"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s="5">
        <v>555.21</v>
      </c>
      <c r="T625">
        <v>5</v>
      </c>
      <c r="U625">
        <v>0.1</v>
      </c>
      <c r="V625" s="5">
        <v>178.90100000000001</v>
      </c>
      <c r="W625" t="s">
        <v>10948</v>
      </c>
    </row>
    <row r="626" spans="1:23"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s="5">
        <v>523.48</v>
      </c>
      <c r="T626">
        <v>4</v>
      </c>
      <c r="U626">
        <v>0</v>
      </c>
      <c r="V626" s="5">
        <v>130.87</v>
      </c>
      <c r="W626" t="s">
        <v>10948</v>
      </c>
    </row>
    <row r="627" spans="1:23"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s="5">
        <v>161.82</v>
      </c>
      <c r="T627">
        <v>9</v>
      </c>
      <c r="U627">
        <v>0</v>
      </c>
      <c r="V627" s="5">
        <v>46.927799999999998</v>
      </c>
      <c r="W627" t="s">
        <v>10948</v>
      </c>
    </row>
    <row r="628" spans="1:23"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s="5">
        <v>35.56</v>
      </c>
      <c r="T628">
        <v>7</v>
      </c>
      <c r="U628">
        <v>0</v>
      </c>
      <c r="V628" s="5">
        <v>12.090400000000001</v>
      </c>
      <c r="W628" t="s">
        <v>10955</v>
      </c>
    </row>
    <row r="629" spans="1:23"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s="5">
        <v>97.16</v>
      </c>
      <c r="T629">
        <v>2</v>
      </c>
      <c r="U629">
        <v>0</v>
      </c>
      <c r="V629" s="5">
        <v>28.176400000000001</v>
      </c>
      <c r="W629" t="s">
        <v>10937</v>
      </c>
    </row>
    <row r="630" spans="1:23"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s="5">
        <v>15.24</v>
      </c>
      <c r="T630">
        <v>5</v>
      </c>
      <c r="U630">
        <v>0.2</v>
      </c>
      <c r="V630" s="5">
        <v>5.1435000000000004</v>
      </c>
      <c r="W630" t="s">
        <v>10952</v>
      </c>
    </row>
    <row r="631" spans="1:23"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s="5">
        <v>13.23</v>
      </c>
      <c r="T631">
        <v>3</v>
      </c>
      <c r="U631">
        <v>0</v>
      </c>
      <c r="V631" s="5">
        <v>6.0857999999999999</v>
      </c>
      <c r="W631" t="s">
        <v>10952</v>
      </c>
    </row>
    <row r="632" spans="1:23"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s="5">
        <v>243.38399999999999</v>
      </c>
      <c r="T632">
        <v>3</v>
      </c>
      <c r="U632">
        <v>0.2</v>
      </c>
      <c r="V632" s="5">
        <v>-51.719099999999997</v>
      </c>
      <c r="W632" t="s">
        <v>10952</v>
      </c>
    </row>
    <row r="633" spans="1:23"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s="5">
        <v>119.8</v>
      </c>
      <c r="T633">
        <v>5</v>
      </c>
      <c r="U633">
        <v>0.2</v>
      </c>
      <c r="V633" s="5">
        <v>29.95</v>
      </c>
      <c r="W633" t="s">
        <v>10952</v>
      </c>
    </row>
    <row r="634" spans="1:23"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s="5">
        <v>300.76799999999997</v>
      </c>
      <c r="T634">
        <v>4</v>
      </c>
      <c r="U634">
        <v>0.2</v>
      </c>
      <c r="V634" s="5">
        <v>30.076799999999999</v>
      </c>
      <c r="W634" t="s">
        <v>10952</v>
      </c>
    </row>
    <row r="635" spans="1:23"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s="5">
        <v>17.88</v>
      </c>
      <c r="T635">
        <v>3</v>
      </c>
      <c r="U635">
        <v>0.2</v>
      </c>
      <c r="V635" s="5">
        <v>2.4584999999999999</v>
      </c>
      <c r="W635" t="s">
        <v>10955</v>
      </c>
    </row>
    <row r="636" spans="1:23"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s="5">
        <v>235.94399999999999</v>
      </c>
      <c r="T636">
        <v>3</v>
      </c>
      <c r="U636">
        <v>0.2</v>
      </c>
      <c r="V636" s="5">
        <v>85.529700000000005</v>
      </c>
      <c r="W636" t="s">
        <v>10955</v>
      </c>
    </row>
    <row r="637" spans="1:23"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s="5">
        <v>392.94</v>
      </c>
      <c r="T637">
        <v>3</v>
      </c>
      <c r="U637">
        <v>0</v>
      </c>
      <c r="V637" s="5">
        <v>43.223399999999998</v>
      </c>
      <c r="W637" t="s">
        <v>10950</v>
      </c>
    </row>
    <row r="638" spans="1:23"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s="5">
        <v>18.882000000000001</v>
      </c>
      <c r="T638">
        <v>3</v>
      </c>
      <c r="U638">
        <v>0.7</v>
      </c>
      <c r="V638" s="5">
        <v>-13.8468</v>
      </c>
      <c r="W638" t="s">
        <v>10953</v>
      </c>
    </row>
    <row r="639" spans="1:23"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s="5">
        <v>122.328</v>
      </c>
      <c r="T639">
        <v>3</v>
      </c>
      <c r="U639">
        <v>0.2</v>
      </c>
      <c r="V639" s="5">
        <v>12.232799999999999</v>
      </c>
      <c r="W639" t="s">
        <v>10953</v>
      </c>
    </row>
    <row r="640" spans="1:23"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s="5">
        <v>1049.2</v>
      </c>
      <c r="T640">
        <v>5</v>
      </c>
      <c r="U640">
        <v>0</v>
      </c>
      <c r="V640" s="5">
        <v>272.79199999999997</v>
      </c>
      <c r="W640" t="s">
        <v>10937</v>
      </c>
    </row>
    <row r="641" spans="1:23"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s="5">
        <v>15.423999999999999</v>
      </c>
      <c r="T641">
        <v>4</v>
      </c>
      <c r="U641">
        <v>0.2</v>
      </c>
      <c r="V641" s="5">
        <v>5.0128000000000004</v>
      </c>
      <c r="W641" t="s">
        <v>10937</v>
      </c>
    </row>
    <row r="642" spans="1:23"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s="5">
        <v>18.84</v>
      </c>
      <c r="T642">
        <v>3</v>
      </c>
      <c r="U642">
        <v>0</v>
      </c>
      <c r="V642" s="5">
        <v>6.0288000000000004</v>
      </c>
      <c r="W642" t="s">
        <v>10952</v>
      </c>
    </row>
    <row r="643" spans="1:23"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s="5">
        <v>330.4</v>
      </c>
      <c r="T643">
        <v>2</v>
      </c>
      <c r="U643">
        <v>0</v>
      </c>
      <c r="V643" s="5">
        <v>85.903999999999996</v>
      </c>
      <c r="W643" t="s">
        <v>10954</v>
      </c>
    </row>
    <row r="644" spans="1:23"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s="5">
        <v>26.25</v>
      </c>
      <c r="T644">
        <v>7</v>
      </c>
      <c r="U644">
        <v>0</v>
      </c>
      <c r="V644" s="5">
        <v>12.6</v>
      </c>
      <c r="W644" t="s">
        <v>10954</v>
      </c>
    </row>
    <row r="645" spans="1:23"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s="5">
        <v>132.52000000000001</v>
      </c>
      <c r="T645">
        <v>4</v>
      </c>
      <c r="U645">
        <v>0</v>
      </c>
      <c r="V645" s="5">
        <v>54.333199999999998</v>
      </c>
      <c r="W645" t="s">
        <v>10949</v>
      </c>
    </row>
    <row r="646" spans="1:23"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s="5">
        <v>6.48</v>
      </c>
      <c r="T646">
        <v>1</v>
      </c>
      <c r="U646">
        <v>0</v>
      </c>
      <c r="V646" s="5">
        <v>3.1751999999999998</v>
      </c>
      <c r="W646" t="s">
        <v>10954</v>
      </c>
    </row>
    <row r="647" spans="1:23"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s="5">
        <v>209.3</v>
      </c>
      <c r="T647">
        <v>2</v>
      </c>
      <c r="U647">
        <v>0</v>
      </c>
      <c r="V647" s="5">
        <v>56.511000000000003</v>
      </c>
      <c r="W647" t="s">
        <v>10952</v>
      </c>
    </row>
    <row r="648" spans="1:23"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s="5">
        <v>31.56</v>
      </c>
      <c r="T648">
        <v>5</v>
      </c>
      <c r="U648">
        <v>0.2</v>
      </c>
      <c r="V648" s="5">
        <v>9.8625000000000007</v>
      </c>
      <c r="W648" t="s">
        <v>10951</v>
      </c>
    </row>
    <row r="649" spans="1:23"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s="5">
        <v>30.143999999999998</v>
      </c>
      <c r="T649">
        <v>2</v>
      </c>
      <c r="U649">
        <v>0.2</v>
      </c>
      <c r="V649" s="5">
        <v>3.0144000000000002</v>
      </c>
      <c r="W649" t="s">
        <v>10951</v>
      </c>
    </row>
    <row r="650" spans="1:23"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s="5">
        <v>14.8</v>
      </c>
      <c r="T650">
        <v>4</v>
      </c>
      <c r="U650">
        <v>0</v>
      </c>
      <c r="V650" s="5">
        <v>6.0679999999999996</v>
      </c>
      <c r="W650" t="s">
        <v>10952</v>
      </c>
    </row>
    <row r="651" spans="1:23"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s="5">
        <v>302.37599999999998</v>
      </c>
      <c r="T651">
        <v>3</v>
      </c>
      <c r="U651">
        <v>0.2</v>
      </c>
      <c r="V651" s="5">
        <v>22.6782</v>
      </c>
      <c r="W651" t="s">
        <v>10952</v>
      </c>
    </row>
    <row r="652" spans="1:23"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s="5">
        <v>316</v>
      </c>
      <c r="T652">
        <v>4</v>
      </c>
      <c r="U652">
        <v>0</v>
      </c>
      <c r="V652" s="5">
        <v>31.6</v>
      </c>
      <c r="W652" t="s">
        <v>10952</v>
      </c>
    </row>
    <row r="653" spans="1:23"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s="5">
        <v>379.4</v>
      </c>
      <c r="T653">
        <v>10</v>
      </c>
      <c r="U653">
        <v>0</v>
      </c>
      <c r="V653" s="5">
        <v>178.31800000000001</v>
      </c>
      <c r="W653" t="s">
        <v>10950</v>
      </c>
    </row>
    <row r="654" spans="1:23"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s="5">
        <v>97.82</v>
      </c>
      <c r="T654">
        <v>2</v>
      </c>
      <c r="U654">
        <v>0</v>
      </c>
      <c r="V654" s="5">
        <v>45.9754</v>
      </c>
      <c r="W654" t="s">
        <v>10949</v>
      </c>
    </row>
    <row r="655" spans="1:23"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s="5">
        <v>103.12</v>
      </c>
      <c r="T655">
        <v>8</v>
      </c>
      <c r="U655">
        <v>0</v>
      </c>
      <c r="V655" s="5">
        <v>10.311999999999999</v>
      </c>
      <c r="W655" t="s">
        <v>10949</v>
      </c>
    </row>
    <row r="656" spans="1:23"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s="5">
        <v>113.55200000000001</v>
      </c>
      <c r="T656">
        <v>2</v>
      </c>
      <c r="U656">
        <v>0.2</v>
      </c>
      <c r="V656" s="5">
        <v>8.5164000000000009</v>
      </c>
      <c r="W656" t="s">
        <v>10953</v>
      </c>
    </row>
    <row r="657" spans="1:23"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s="5">
        <v>3.3180000000000001</v>
      </c>
      <c r="T657">
        <v>2</v>
      </c>
      <c r="U657">
        <v>0.7</v>
      </c>
      <c r="V657" s="5">
        <v>-2.6543999999999999</v>
      </c>
      <c r="W657" t="s">
        <v>10953</v>
      </c>
    </row>
    <row r="658" spans="1:23"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s="5">
        <v>134.28800000000001</v>
      </c>
      <c r="T658">
        <v>2</v>
      </c>
      <c r="U658">
        <v>0.2</v>
      </c>
      <c r="V658" s="5">
        <v>45.322200000000002</v>
      </c>
      <c r="W658" t="s">
        <v>10953</v>
      </c>
    </row>
    <row r="659" spans="1:23"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s="5">
        <v>701.37199999999996</v>
      </c>
      <c r="T659">
        <v>2</v>
      </c>
      <c r="U659">
        <v>0.3</v>
      </c>
      <c r="V659" s="5">
        <v>-50.097999999999999</v>
      </c>
      <c r="W659" t="s">
        <v>10955</v>
      </c>
    </row>
    <row r="660" spans="1:23"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s="5">
        <v>2.3079999999999998</v>
      </c>
      <c r="T660">
        <v>2</v>
      </c>
      <c r="U660">
        <v>0.8</v>
      </c>
      <c r="V660" s="5">
        <v>-3.4620000000000002</v>
      </c>
      <c r="W660" t="s">
        <v>10955</v>
      </c>
    </row>
    <row r="661" spans="1:23"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s="5">
        <v>999.43200000000002</v>
      </c>
      <c r="T661">
        <v>7</v>
      </c>
      <c r="U661">
        <v>0.2</v>
      </c>
      <c r="V661" s="5">
        <v>124.929</v>
      </c>
      <c r="W661" t="s">
        <v>10953</v>
      </c>
    </row>
    <row r="662" spans="1:23"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s="5">
        <v>724.08</v>
      </c>
      <c r="T662">
        <v>14</v>
      </c>
      <c r="U662">
        <v>0.2</v>
      </c>
      <c r="V662" s="5">
        <v>-135.76499999999999</v>
      </c>
      <c r="W662" t="s">
        <v>10953</v>
      </c>
    </row>
    <row r="663" spans="1:23"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s="5">
        <v>918.78499999999997</v>
      </c>
      <c r="T663">
        <v>5</v>
      </c>
      <c r="U663">
        <v>0.3</v>
      </c>
      <c r="V663" s="5">
        <v>-118.12949999999999</v>
      </c>
      <c r="W663" t="s">
        <v>10953</v>
      </c>
    </row>
    <row r="664" spans="1:23"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s="5">
        <v>2.7240000000000002</v>
      </c>
      <c r="T664">
        <v>3</v>
      </c>
      <c r="U664">
        <v>0.8</v>
      </c>
      <c r="V664" s="5">
        <v>-4.2222</v>
      </c>
      <c r="W664" t="s">
        <v>10953</v>
      </c>
    </row>
    <row r="665" spans="1:23"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s="5">
        <v>459.95</v>
      </c>
      <c r="T665">
        <v>5</v>
      </c>
      <c r="U665">
        <v>0</v>
      </c>
      <c r="V665" s="5">
        <v>18.398</v>
      </c>
      <c r="W665" t="s">
        <v>10957</v>
      </c>
    </row>
    <row r="666" spans="1:23"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s="5">
        <v>10.74</v>
      </c>
      <c r="T666">
        <v>3</v>
      </c>
      <c r="U666">
        <v>0</v>
      </c>
      <c r="V666" s="5">
        <v>5.2625999999999999</v>
      </c>
      <c r="W666" t="s">
        <v>10948</v>
      </c>
    </row>
    <row r="667" spans="1:23"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s="5">
        <v>23.76</v>
      </c>
      <c r="T667">
        <v>3</v>
      </c>
      <c r="U667">
        <v>0.2</v>
      </c>
      <c r="V667" s="5">
        <v>2.0790000000000002</v>
      </c>
      <c r="W667" t="s">
        <v>10949</v>
      </c>
    </row>
    <row r="668" spans="1:23"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s="5">
        <v>85.055999999999997</v>
      </c>
      <c r="T668">
        <v>3</v>
      </c>
      <c r="U668">
        <v>0.2</v>
      </c>
      <c r="V668" s="5">
        <v>28.706399999999999</v>
      </c>
      <c r="W668" t="s">
        <v>10949</v>
      </c>
    </row>
    <row r="669" spans="1:23"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s="5">
        <v>381.57600000000002</v>
      </c>
      <c r="T669">
        <v>3</v>
      </c>
      <c r="U669">
        <v>0.2</v>
      </c>
      <c r="V669" s="5">
        <v>28.618200000000002</v>
      </c>
      <c r="W669" t="s">
        <v>10949</v>
      </c>
    </row>
    <row r="670" spans="1:23"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s="5">
        <v>30.36</v>
      </c>
      <c r="T670">
        <v>5</v>
      </c>
      <c r="U670">
        <v>0.2</v>
      </c>
      <c r="V670" s="5">
        <v>8.7285000000000004</v>
      </c>
      <c r="W670" t="s">
        <v>10952</v>
      </c>
    </row>
    <row r="671" spans="1:23"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s="5">
        <v>23.975999999999999</v>
      </c>
      <c r="T671">
        <v>3</v>
      </c>
      <c r="U671">
        <v>0.6</v>
      </c>
      <c r="V671" s="5">
        <v>-14.3856</v>
      </c>
      <c r="W671" t="s">
        <v>10949</v>
      </c>
    </row>
    <row r="672" spans="1:23"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s="5">
        <v>108.925</v>
      </c>
      <c r="T672">
        <v>1</v>
      </c>
      <c r="U672">
        <v>0.5</v>
      </c>
      <c r="V672" s="5">
        <v>-71.890500000000003</v>
      </c>
      <c r="W672" t="s">
        <v>10949</v>
      </c>
    </row>
    <row r="673" spans="1:23"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s="5">
        <v>36.351999999999997</v>
      </c>
      <c r="T673">
        <v>8</v>
      </c>
      <c r="U673">
        <v>0.2</v>
      </c>
      <c r="V673" s="5">
        <v>11.36</v>
      </c>
      <c r="W673" t="s">
        <v>10949</v>
      </c>
    </row>
    <row r="674" spans="1:23"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s="5">
        <v>19.559999999999999</v>
      </c>
      <c r="T674">
        <v>5</v>
      </c>
      <c r="U674">
        <v>0.2</v>
      </c>
      <c r="V674" s="5">
        <v>1.7115</v>
      </c>
      <c r="W674" t="s">
        <v>10949</v>
      </c>
    </row>
    <row r="675" spans="1:23"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s="5">
        <v>61.44</v>
      </c>
      <c r="T675">
        <v>3</v>
      </c>
      <c r="U675">
        <v>0</v>
      </c>
      <c r="V675" s="5">
        <v>16.588799999999999</v>
      </c>
      <c r="W675" t="s">
        <v>10952</v>
      </c>
    </row>
    <row r="676" spans="1:23"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s="5">
        <v>38.9</v>
      </c>
      <c r="T676">
        <v>5</v>
      </c>
      <c r="U676">
        <v>0</v>
      </c>
      <c r="V676" s="5">
        <v>17.504999999999999</v>
      </c>
      <c r="W676" t="s">
        <v>10952</v>
      </c>
    </row>
    <row r="677" spans="1:23"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s="5">
        <v>99.39</v>
      </c>
      <c r="T677">
        <v>3</v>
      </c>
      <c r="U677">
        <v>0</v>
      </c>
      <c r="V677" s="5">
        <v>40.749899999999997</v>
      </c>
      <c r="W677" t="s">
        <v>10952</v>
      </c>
    </row>
    <row r="678" spans="1:23"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s="5">
        <v>2.6880000000000002</v>
      </c>
      <c r="T678">
        <v>3</v>
      </c>
      <c r="U678">
        <v>0.8</v>
      </c>
      <c r="V678" s="5">
        <v>-7.3920000000000003</v>
      </c>
      <c r="W678" t="s">
        <v>10957</v>
      </c>
    </row>
    <row r="679" spans="1:23"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s="5">
        <v>27.815999999999999</v>
      </c>
      <c r="T679">
        <v>3</v>
      </c>
      <c r="U679">
        <v>0.2</v>
      </c>
      <c r="V679" s="5">
        <v>4.5201000000000002</v>
      </c>
      <c r="W679" t="s">
        <v>10957</v>
      </c>
    </row>
    <row r="680" spans="1:23"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s="5">
        <v>82.524000000000001</v>
      </c>
      <c r="T680">
        <v>3</v>
      </c>
      <c r="U680">
        <v>0.6</v>
      </c>
      <c r="V680" s="5">
        <v>-41.262</v>
      </c>
      <c r="W680" t="s">
        <v>10957</v>
      </c>
    </row>
    <row r="681" spans="1:23"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s="5">
        <v>182.994</v>
      </c>
      <c r="T681">
        <v>3</v>
      </c>
      <c r="U681">
        <v>0.8</v>
      </c>
      <c r="V681" s="5">
        <v>-320.23950000000002</v>
      </c>
      <c r="W681" t="s">
        <v>10957</v>
      </c>
    </row>
    <row r="682" spans="1:23"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s="5">
        <v>14.352</v>
      </c>
      <c r="T682">
        <v>3</v>
      </c>
      <c r="U682">
        <v>0.2</v>
      </c>
      <c r="V682" s="5">
        <v>4.6643999999999997</v>
      </c>
      <c r="W682" t="s">
        <v>10948</v>
      </c>
    </row>
    <row r="683" spans="1:23"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s="5">
        <v>64.959999999999994</v>
      </c>
      <c r="T683">
        <v>2</v>
      </c>
      <c r="U683">
        <v>0</v>
      </c>
      <c r="V683" s="5">
        <v>2.5983999999999998</v>
      </c>
      <c r="W683" t="s">
        <v>10948</v>
      </c>
    </row>
    <row r="684" spans="1:23"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s="5">
        <v>68.599999999999994</v>
      </c>
      <c r="T684">
        <v>4</v>
      </c>
      <c r="U684">
        <v>0</v>
      </c>
      <c r="V684" s="5">
        <v>18.521999999999998</v>
      </c>
      <c r="W684" t="s">
        <v>10948</v>
      </c>
    </row>
    <row r="685" spans="1:23"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s="5">
        <v>7999.98</v>
      </c>
      <c r="T685">
        <v>4</v>
      </c>
      <c r="U685">
        <v>0.5</v>
      </c>
      <c r="V685" s="5">
        <v>-3839.9904000000001</v>
      </c>
      <c r="W685" t="s">
        <v>10948</v>
      </c>
    </row>
    <row r="686" spans="1:23"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s="5">
        <v>167.44</v>
      </c>
      <c r="T686">
        <v>2</v>
      </c>
      <c r="U686">
        <v>0.2</v>
      </c>
      <c r="V686" s="5">
        <v>14.651</v>
      </c>
      <c r="W686" t="s">
        <v>10948</v>
      </c>
    </row>
    <row r="687" spans="1:23"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s="5">
        <v>479.97</v>
      </c>
      <c r="T687">
        <v>3</v>
      </c>
      <c r="U687">
        <v>0</v>
      </c>
      <c r="V687" s="5">
        <v>163.18979999999999</v>
      </c>
      <c r="W687" t="s">
        <v>10954</v>
      </c>
    </row>
    <row r="688" spans="1:23"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s="5">
        <v>14.62</v>
      </c>
      <c r="T688">
        <v>2</v>
      </c>
      <c r="U688">
        <v>0</v>
      </c>
      <c r="V688" s="5">
        <v>6.8714000000000004</v>
      </c>
      <c r="W688" t="s">
        <v>10954</v>
      </c>
    </row>
    <row r="689" spans="1:23"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s="5">
        <v>19.440000000000001</v>
      </c>
      <c r="T689">
        <v>3</v>
      </c>
      <c r="U689">
        <v>0</v>
      </c>
      <c r="V689" s="5">
        <v>9.3312000000000008</v>
      </c>
      <c r="W689" t="s">
        <v>10954</v>
      </c>
    </row>
    <row r="690" spans="1:23"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s="5">
        <v>191.98400000000001</v>
      </c>
      <c r="T690">
        <v>2</v>
      </c>
      <c r="U690">
        <v>0.2</v>
      </c>
      <c r="V690" s="5">
        <v>4.7995999999999999</v>
      </c>
      <c r="W690" t="s">
        <v>10952</v>
      </c>
    </row>
    <row r="691" spans="1:23"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s="5">
        <v>104.01</v>
      </c>
      <c r="T691">
        <v>1</v>
      </c>
      <c r="U691">
        <v>0</v>
      </c>
      <c r="V691" s="5">
        <v>14.561400000000001</v>
      </c>
      <c r="W691" t="s">
        <v>10949</v>
      </c>
    </row>
    <row r="692" spans="1:23"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s="5">
        <v>284.82</v>
      </c>
      <c r="T692">
        <v>1</v>
      </c>
      <c r="U692">
        <v>0</v>
      </c>
      <c r="V692" s="5">
        <v>74.053200000000004</v>
      </c>
      <c r="W692" t="s">
        <v>10949</v>
      </c>
    </row>
    <row r="693" spans="1:23"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s="5">
        <v>36.840000000000003</v>
      </c>
      <c r="T693">
        <v>3</v>
      </c>
      <c r="U693">
        <v>0</v>
      </c>
      <c r="V693" s="5">
        <v>10.315200000000001</v>
      </c>
      <c r="W693" t="s">
        <v>10949</v>
      </c>
    </row>
    <row r="694" spans="1:23"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s="5">
        <v>166.24</v>
      </c>
      <c r="T694">
        <v>1</v>
      </c>
      <c r="U694">
        <v>0</v>
      </c>
      <c r="V694" s="5">
        <v>24.936</v>
      </c>
      <c r="W694" t="s">
        <v>10957</v>
      </c>
    </row>
    <row r="695" spans="1:23"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s="5">
        <v>33.4</v>
      </c>
      <c r="T695">
        <v>5</v>
      </c>
      <c r="U695">
        <v>0</v>
      </c>
      <c r="V695" s="5">
        <v>16.032</v>
      </c>
      <c r="W695" t="s">
        <v>10957</v>
      </c>
    </row>
    <row r="696" spans="1:23"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s="5">
        <v>198.27199999999999</v>
      </c>
      <c r="T696">
        <v>8</v>
      </c>
      <c r="U696">
        <v>0.2</v>
      </c>
      <c r="V696" s="5">
        <v>17.348800000000001</v>
      </c>
      <c r="W696" t="s">
        <v>10937</v>
      </c>
    </row>
    <row r="697" spans="1:23"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s="5">
        <v>47.36</v>
      </c>
      <c r="T697">
        <v>4</v>
      </c>
      <c r="U697">
        <v>0.2</v>
      </c>
      <c r="V697" s="5">
        <v>17.760000000000002</v>
      </c>
      <c r="W697" t="s">
        <v>10937</v>
      </c>
    </row>
    <row r="698" spans="1:23"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s="5">
        <v>200.98400000000001</v>
      </c>
      <c r="T698">
        <v>7</v>
      </c>
      <c r="U698">
        <v>0.2</v>
      </c>
      <c r="V698" s="5">
        <v>62.807499999999997</v>
      </c>
      <c r="W698" t="s">
        <v>10937</v>
      </c>
    </row>
    <row r="699" spans="1:23"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s="5">
        <v>97.695999999999998</v>
      </c>
      <c r="T699">
        <v>4</v>
      </c>
      <c r="U699">
        <v>0.2</v>
      </c>
      <c r="V699" s="5">
        <v>31.751200000000001</v>
      </c>
      <c r="W699" t="s">
        <v>10937</v>
      </c>
    </row>
    <row r="700" spans="1:23"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s="5">
        <v>2.6960000000000002</v>
      </c>
      <c r="T700">
        <v>1</v>
      </c>
      <c r="U700">
        <v>0.2</v>
      </c>
      <c r="V700" s="5">
        <v>0.80879999999999996</v>
      </c>
      <c r="W700" t="s">
        <v>10937</v>
      </c>
    </row>
    <row r="701" spans="1:23"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s="5">
        <v>18.588000000000001</v>
      </c>
      <c r="T701">
        <v>2</v>
      </c>
      <c r="U701">
        <v>0.7</v>
      </c>
      <c r="V701" s="5">
        <v>-13.6312</v>
      </c>
      <c r="W701" t="s">
        <v>10937</v>
      </c>
    </row>
    <row r="702" spans="1:23"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s="5">
        <v>4.8959999999999999</v>
      </c>
      <c r="T702">
        <v>3</v>
      </c>
      <c r="U702">
        <v>0.7</v>
      </c>
      <c r="V702" s="5">
        <v>-3.4272</v>
      </c>
      <c r="W702" t="s">
        <v>10937</v>
      </c>
    </row>
    <row r="703" spans="1:23"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s="5">
        <v>15.071999999999999</v>
      </c>
      <c r="T703">
        <v>3</v>
      </c>
      <c r="U703">
        <v>0.2</v>
      </c>
      <c r="V703" s="5">
        <v>4.1448</v>
      </c>
      <c r="W703" t="s">
        <v>10955</v>
      </c>
    </row>
    <row r="704" spans="1:23"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s="5">
        <v>209.88</v>
      </c>
      <c r="T704">
        <v>3</v>
      </c>
      <c r="U704">
        <v>0</v>
      </c>
      <c r="V704" s="5">
        <v>35.679600000000001</v>
      </c>
      <c r="W704" t="s">
        <v>10948</v>
      </c>
    </row>
    <row r="705" spans="1:23"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s="5">
        <v>369.91199999999998</v>
      </c>
      <c r="T705">
        <v>3</v>
      </c>
      <c r="U705">
        <v>0.2</v>
      </c>
      <c r="V705" s="5">
        <v>-13.871700000000001</v>
      </c>
      <c r="W705" t="s">
        <v>10951</v>
      </c>
    </row>
    <row r="706" spans="1:23"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s="5">
        <v>10.368</v>
      </c>
      <c r="T706">
        <v>2</v>
      </c>
      <c r="U706">
        <v>0.2</v>
      </c>
      <c r="V706" s="5">
        <v>3.6288</v>
      </c>
      <c r="W706" t="s">
        <v>10955</v>
      </c>
    </row>
    <row r="707" spans="1:23"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s="5">
        <v>166.84</v>
      </c>
      <c r="T707">
        <v>5</v>
      </c>
      <c r="U707">
        <v>0.2</v>
      </c>
      <c r="V707" s="5">
        <v>18.769500000000001</v>
      </c>
      <c r="W707" t="s">
        <v>10955</v>
      </c>
    </row>
    <row r="708" spans="1:23"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s="5">
        <v>15.215999999999999</v>
      </c>
      <c r="T708">
        <v>1</v>
      </c>
      <c r="U708">
        <v>0.2</v>
      </c>
      <c r="V708" s="5">
        <v>2.2824</v>
      </c>
      <c r="W708" t="s">
        <v>10955</v>
      </c>
    </row>
    <row r="709" spans="1:23"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s="5">
        <v>119.96</v>
      </c>
      <c r="T709">
        <v>4</v>
      </c>
      <c r="U709">
        <v>0</v>
      </c>
      <c r="V709" s="5">
        <v>52.782400000000003</v>
      </c>
      <c r="W709" t="s">
        <v>10952</v>
      </c>
    </row>
    <row r="710" spans="1:23"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s="5">
        <v>883.92</v>
      </c>
      <c r="T710">
        <v>5</v>
      </c>
      <c r="U710">
        <v>0.2</v>
      </c>
      <c r="V710" s="5">
        <v>-110.49</v>
      </c>
      <c r="W710" t="s">
        <v>10952</v>
      </c>
    </row>
    <row r="711" spans="1:23"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s="5">
        <v>46.72</v>
      </c>
      <c r="T711">
        <v>8</v>
      </c>
      <c r="U711">
        <v>0.2</v>
      </c>
      <c r="V711" s="5">
        <v>15.768000000000001</v>
      </c>
      <c r="W711" t="s">
        <v>10952</v>
      </c>
    </row>
    <row r="712" spans="1:23"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s="5">
        <v>55.48</v>
      </c>
      <c r="T712">
        <v>1</v>
      </c>
      <c r="U712">
        <v>0</v>
      </c>
      <c r="V712" s="5">
        <v>26.630400000000002</v>
      </c>
      <c r="W712" t="s">
        <v>10951</v>
      </c>
    </row>
    <row r="713" spans="1:23"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s="5">
        <v>24.448</v>
      </c>
      <c r="T713">
        <v>4</v>
      </c>
      <c r="U713">
        <v>0.2</v>
      </c>
      <c r="V713" s="5">
        <v>8.8623999999999992</v>
      </c>
      <c r="W713" t="s">
        <v>10955</v>
      </c>
    </row>
    <row r="714" spans="1:23"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s="5">
        <v>281.33999999999997</v>
      </c>
      <c r="T714">
        <v>6</v>
      </c>
      <c r="U714">
        <v>0</v>
      </c>
      <c r="V714" s="5">
        <v>109.7226</v>
      </c>
      <c r="W714" t="s">
        <v>10937</v>
      </c>
    </row>
    <row r="715" spans="1:23"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s="5">
        <v>307.98</v>
      </c>
      <c r="T715">
        <v>2</v>
      </c>
      <c r="U715">
        <v>0</v>
      </c>
      <c r="V715" s="5">
        <v>89.3142</v>
      </c>
      <c r="W715" t="s">
        <v>10937</v>
      </c>
    </row>
    <row r="716" spans="1:23"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s="5">
        <v>299.97000000000003</v>
      </c>
      <c r="T716">
        <v>3</v>
      </c>
      <c r="U716">
        <v>0</v>
      </c>
      <c r="V716" s="5">
        <v>113.98860000000001</v>
      </c>
      <c r="W716" t="s">
        <v>10937</v>
      </c>
    </row>
    <row r="717" spans="1:23"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s="5">
        <v>19.920000000000002</v>
      </c>
      <c r="T717">
        <v>5</v>
      </c>
      <c r="U717">
        <v>0.2</v>
      </c>
      <c r="V717" s="5">
        <v>6.9720000000000004</v>
      </c>
      <c r="W717" t="s">
        <v>10954</v>
      </c>
    </row>
    <row r="718" spans="1:23"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s="5">
        <v>9.94</v>
      </c>
      <c r="T718">
        <v>2</v>
      </c>
      <c r="U718">
        <v>0</v>
      </c>
      <c r="V718" s="5">
        <v>3.0813999999999999</v>
      </c>
      <c r="W718" t="s">
        <v>10956</v>
      </c>
    </row>
    <row r="719" spans="1:23"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s="5">
        <v>103.056</v>
      </c>
      <c r="T719">
        <v>3</v>
      </c>
      <c r="U719">
        <v>0.2</v>
      </c>
      <c r="V719" s="5">
        <v>24.4758</v>
      </c>
      <c r="W719" t="s">
        <v>10955</v>
      </c>
    </row>
    <row r="720" spans="1:23"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s="5">
        <v>59.808</v>
      </c>
      <c r="T720">
        <v>3</v>
      </c>
      <c r="U720">
        <v>0.2</v>
      </c>
      <c r="V720" s="5">
        <v>19.4376</v>
      </c>
      <c r="W720" t="s">
        <v>10949</v>
      </c>
    </row>
    <row r="721" spans="1:23"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s="5">
        <v>73.319999999999993</v>
      </c>
      <c r="T721">
        <v>6</v>
      </c>
      <c r="U721">
        <v>0</v>
      </c>
      <c r="V721" s="5">
        <v>21.995999999999999</v>
      </c>
      <c r="W721" t="s">
        <v>10949</v>
      </c>
    </row>
    <row r="722" spans="1:23"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s="5">
        <v>146.82</v>
      </c>
      <c r="T722">
        <v>3</v>
      </c>
      <c r="U722">
        <v>0</v>
      </c>
      <c r="V722" s="5">
        <v>73.41</v>
      </c>
      <c r="W722" t="s">
        <v>10958</v>
      </c>
    </row>
    <row r="723" spans="1:23"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s="5">
        <v>1652.94</v>
      </c>
      <c r="T723">
        <v>3</v>
      </c>
      <c r="U723">
        <v>0</v>
      </c>
      <c r="V723" s="5">
        <v>231.41159999999999</v>
      </c>
      <c r="W723" t="s">
        <v>10952</v>
      </c>
    </row>
    <row r="724" spans="1:23"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s="5">
        <v>296.37</v>
      </c>
      <c r="T724">
        <v>3</v>
      </c>
      <c r="U724">
        <v>0</v>
      </c>
      <c r="V724" s="5">
        <v>80.019900000000007</v>
      </c>
      <c r="W724" t="s">
        <v>10952</v>
      </c>
    </row>
    <row r="725" spans="1:23"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s="5">
        <v>129.91999999999999</v>
      </c>
      <c r="T725">
        <v>5</v>
      </c>
      <c r="U725">
        <v>0.2</v>
      </c>
      <c r="V725" s="5">
        <v>21.111999999999998</v>
      </c>
      <c r="W725" t="s">
        <v>10950</v>
      </c>
    </row>
    <row r="726" spans="1:23"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s="5">
        <v>45.584000000000003</v>
      </c>
      <c r="T726">
        <v>7</v>
      </c>
      <c r="U726">
        <v>0.2</v>
      </c>
      <c r="V726" s="5">
        <v>5.1281999999999996</v>
      </c>
      <c r="W726" t="s">
        <v>10954</v>
      </c>
    </row>
    <row r="727" spans="1:23"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s="5">
        <v>17.568000000000001</v>
      </c>
      <c r="T727">
        <v>2</v>
      </c>
      <c r="U727">
        <v>0.2</v>
      </c>
      <c r="V727" s="5">
        <v>6.3684000000000003</v>
      </c>
      <c r="W727" t="s">
        <v>10955</v>
      </c>
    </row>
    <row r="728" spans="1:23"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s="5">
        <v>55.991999999999997</v>
      </c>
      <c r="T728">
        <v>1</v>
      </c>
      <c r="U728">
        <v>0.2</v>
      </c>
      <c r="V728" s="5">
        <v>5.5991999999999997</v>
      </c>
      <c r="W728" t="s">
        <v>10955</v>
      </c>
    </row>
    <row r="729" spans="1:23"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s="5">
        <v>182.72</v>
      </c>
      <c r="T729">
        <v>8</v>
      </c>
      <c r="U729">
        <v>0</v>
      </c>
      <c r="V729" s="5">
        <v>84.051199999999994</v>
      </c>
      <c r="W729" t="s">
        <v>10952</v>
      </c>
    </row>
    <row r="730" spans="1:23"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s="5">
        <v>400.03199999999998</v>
      </c>
      <c r="T730">
        <v>2</v>
      </c>
      <c r="U730">
        <v>0.4</v>
      </c>
      <c r="V730" s="5">
        <v>-153.34559999999999</v>
      </c>
      <c r="W730" t="s">
        <v>10952</v>
      </c>
    </row>
    <row r="731" spans="1:23"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s="5">
        <v>33.630000000000003</v>
      </c>
      <c r="T731">
        <v>3</v>
      </c>
      <c r="U731">
        <v>0</v>
      </c>
      <c r="V731" s="5">
        <v>10.089</v>
      </c>
      <c r="W731" t="s">
        <v>10952</v>
      </c>
    </row>
    <row r="732" spans="1:23"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s="5">
        <v>542.64599999999996</v>
      </c>
      <c r="T732">
        <v>3</v>
      </c>
      <c r="U732">
        <v>0.1</v>
      </c>
      <c r="V732" s="5">
        <v>102.49979999999999</v>
      </c>
      <c r="W732" t="s">
        <v>10952</v>
      </c>
    </row>
    <row r="733" spans="1:23"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s="5">
        <v>6.3</v>
      </c>
      <c r="T733">
        <v>2</v>
      </c>
      <c r="U733">
        <v>0</v>
      </c>
      <c r="V733" s="5">
        <v>3.024</v>
      </c>
      <c r="W733" t="s">
        <v>10952</v>
      </c>
    </row>
    <row r="734" spans="1:23"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s="5">
        <v>242.94</v>
      </c>
      <c r="T734">
        <v>3</v>
      </c>
      <c r="U734">
        <v>0</v>
      </c>
      <c r="V734" s="5">
        <v>9.7175999999999991</v>
      </c>
      <c r="W734" t="s">
        <v>10956</v>
      </c>
    </row>
    <row r="735" spans="1:23"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s="5">
        <v>179.97</v>
      </c>
      <c r="T735">
        <v>3</v>
      </c>
      <c r="U735">
        <v>0</v>
      </c>
      <c r="V735" s="5">
        <v>86.385599999999997</v>
      </c>
      <c r="W735" t="s">
        <v>10956</v>
      </c>
    </row>
    <row r="736" spans="1:23"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s="5">
        <v>99.695999999999998</v>
      </c>
      <c r="T736">
        <v>6</v>
      </c>
      <c r="U736">
        <v>0.2</v>
      </c>
      <c r="V736" s="5">
        <v>33.647399999999998</v>
      </c>
      <c r="W736" t="s">
        <v>10956</v>
      </c>
    </row>
    <row r="737" spans="1:23"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s="5">
        <v>27.936</v>
      </c>
      <c r="T737">
        <v>4</v>
      </c>
      <c r="U737">
        <v>0.2</v>
      </c>
      <c r="V737" s="5">
        <v>9.4283999999999999</v>
      </c>
      <c r="W737" t="s">
        <v>10956</v>
      </c>
    </row>
    <row r="738" spans="1:23"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s="5">
        <v>84.98</v>
      </c>
      <c r="T738">
        <v>1</v>
      </c>
      <c r="U738">
        <v>0</v>
      </c>
      <c r="V738" s="5">
        <v>18.695599999999999</v>
      </c>
      <c r="W738" t="s">
        <v>10956</v>
      </c>
    </row>
    <row r="739" spans="1:23"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s="5">
        <v>18.72</v>
      </c>
      <c r="T739">
        <v>5</v>
      </c>
      <c r="U739">
        <v>0.2</v>
      </c>
      <c r="V739" s="5">
        <v>6.5519999999999996</v>
      </c>
      <c r="W739" t="s">
        <v>10956</v>
      </c>
    </row>
    <row r="740" spans="1:23"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s="5">
        <v>49.98</v>
      </c>
      <c r="T740">
        <v>2</v>
      </c>
      <c r="U740">
        <v>0</v>
      </c>
      <c r="V740" s="5">
        <v>8.4966000000000008</v>
      </c>
      <c r="W740" t="s">
        <v>10955</v>
      </c>
    </row>
    <row r="741" spans="1:23"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s="5">
        <v>11.784000000000001</v>
      </c>
      <c r="T741">
        <v>3</v>
      </c>
      <c r="U741">
        <v>0.2</v>
      </c>
      <c r="V741" s="5">
        <v>4.2717000000000001</v>
      </c>
      <c r="W741" t="s">
        <v>10956</v>
      </c>
    </row>
    <row r="742" spans="1:23"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s="5">
        <v>272.73599999999999</v>
      </c>
      <c r="T742">
        <v>3</v>
      </c>
      <c r="U742">
        <v>0.2</v>
      </c>
      <c r="V742" s="5">
        <v>-64.774799999999999</v>
      </c>
      <c r="W742" t="s">
        <v>10956</v>
      </c>
    </row>
    <row r="743" spans="1:23"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s="5">
        <v>3.54</v>
      </c>
      <c r="T743">
        <v>2</v>
      </c>
      <c r="U743">
        <v>0.8</v>
      </c>
      <c r="V743" s="5">
        <v>-5.4870000000000001</v>
      </c>
      <c r="W743" t="s">
        <v>10956</v>
      </c>
    </row>
    <row r="744" spans="1:23"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s="5">
        <v>51.52</v>
      </c>
      <c r="T744">
        <v>5</v>
      </c>
      <c r="U744">
        <v>0.2</v>
      </c>
      <c r="V744" s="5">
        <v>-10.948</v>
      </c>
      <c r="W744" t="s">
        <v>10953</v>
      </c>
    </row>
    <row r="745" spans="1:23"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s="5">
        <v>3.528</v>
      </c>
      <c r="T745">
        <v>1</v>
      </c>
      <c r="U745">
        <v>0.2</v>
      </c>
      <c r="V745" s="5">
        <v>1.1466000000000001</v>
      </c>
      <c r="W745" t="s">
        <v>10953</v>
      </c>
    </row>
    <row r="746" spans="1:23"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s="5">
        <v>4.6239999999999997</v>
      </c>
      <c r="T746">
        <v>1</v>
      </c>
      <c r="U746">
        <v>0.2</v>
      </c>
      <c r="V746" s="5">
        <v>1.6761999999999999</v>
      </c>
      <c r="W746" t="s">
        <v>10953</v>
      </c>
    </row>
    <row r="747" spans="1:23"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s="5">
        <v>55.167999999999999</v>
      </c>
      <c r="T747">
        <v>4</v>
      </c>
      <c r="U747">
        <v>0.2</v>
      </c>
      <c r="V747" s="5">
        <v>6.2064000000000004</v>
      </c>
      <c r="W747" t="s">
        <v>10953</v>
      </c>
    </row>
    <row r="748" spans="1:23"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s="5">
        <v>567.12</v>
      </c>
      <c r="T748">
        <v>10</v>
      </c>
      <c r="U748">
        <v>0.2</v>
      </c>
      <c r="V748" s="5">
        <v>-28.356000000000002</v>
      </c>
      <c r="W748" t="s">
        <v>10937</v>
      </c>
    </row>
    <row r="749" spans="1:23"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s="5">
        <v>359.32</v>
      </c>
      <c r="T749">
        <v>4</v>
      </c>
      <c r="U749">
        <v>0</v>
      </c>
      <c r="V749" s="5">
        <v>7.1863999999999999</v>
      </c>
      <c r="W749" t="s">
        <v>10937</v>
      </c>
    </row>
    <row r="750" spans="1:23"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s="5">
        <v>11.992000000000001</v>
      </c>
      <c r="T750">
        <v>1</v>
      </c>
      <c r="U750">
        <v>0.2</v>
      </c>
      <c r="V750" s="5">
        <v>0.89939999999999998</v>
      </c>
      <c r="W750" t="s">
        <v>10957</v>
      </c>
    </row>
    <row r="751" spans="1:23"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s="5">
        <v>58.05</v>
      </c>
      <c r="T751">
        <v>3</v>
      </c>
      <c r="U751">
        <v>0</v>
      </c>
      <c r="V751" s="5">
        <v>26.702999999999999</v>
      </c>
      <c r="W751" t="s">
        <v>10950</v>
      </c>
    </row>
    <row r="752" spans="1:23"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s="5">
        <v>157.74</v>
      </c>
      <c r="T752">
        <v>11</v>
      </c>
      <c r="U752">
        <v>0</v>
      </c>
      <c r="V752" s="5">
        <v>56.7864</v>
      </c>
      <c r="W752" t="s">
        <v>10950</v>
      </c>
    </row>
    <row r="753" spans="1:23"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s="5">
        <v>56.98</v>
      </c>
      <c r="T753">
        <v>7</v>
      </c>
      <c r="U753">
        <v>0</v>
      </c>
      <c r="V753" s="5">
        <v>22.792000000000002</v>
      </c>
      <c r="W753" t="s">
        <v>10950</v>
      </c>
    </row>
    <row r="754" spans="1:23"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s="5">
        <v>2.88</v>
      </c>
      <c r="T754">
        <v>1</v>
      </c>
      <c r="U754">
        <v>0</v>
      </c>
      <c r="V754" s="5">
        <v>1.4112</v>
      </c>
      <c r="W754" t="s">
        <v>10950</v>
      </c>
    </row>
    <row r="755" spans="1:23"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s="5">
        <v>1199.9760000000001</v>
      </c>
      <c r="T755">
        <v>3</v>
      </c>
      <c r="U755">
        <v>0.2</v>
      </c>
      <c r="V755" s="5">
        <v>374.99250000000001</v>
      </c>
      <c r="W755" t="s">
        <v>10951</v>
      </c>
    </row>
    <row r="756" spans="1:23"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s="5">
        <v>79.92</v>
      </c>
      <c r="T756">
        <v>4</v>
      </c>
      <c r="U756">
        <v>0</v>
      </c>
      <c r="V756" s="5">
        <v>28.7712</v>
      </c>
      <c r="W756" t="s">
        <v>10952</v>
      </c>
    </row>
    <row r="757" spans="1:23"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s="5">
        <v>383.43799999999999</v>
      </c>
      <c r="T757">
        <v>4</v>
      </c>
      <c r="U757">
        <v>0.45</v>
      </c>
      <c r="V757" s="5">
        <v>-167.3184</v>
      </c>
      <c r="W757" t="s">
        <v>10955</v>
      </c>
    </row>
    <row r="758" spans="1:23"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s="5">
        <v>24.56</v>
      </c>
      <c r="T758">
        <v>2</v>
      </c>
      <c r="U758">
        <v>0</v>
      </c>
      <c r="V758" s="5">
        <v>6.8768000000000002</v>
      </c>
      <c r="W758" t="s">
        <v>10952</v>
      </c>
    </row>
    <row r="759" spans="1:23"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s="5">
        <v>119.8</v>
      </c>
      <c r="T759">
        <v>4</v>
      </c>
      <c r="U759">
        <v>0</v>
      </c>
      <c r="V759" s="5">
        <v>47.92</v>
      </c>
      <c r="W759" t="s">
        <v>10952</v>
      </c>
    </row>
    <row r="760" spans="1:23"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s="5">
        <v>13.128</v>
      </c>
      <c r="T760">
        <v>3</v>
      </c>
      <c r="U760">
        <v>0.2</v>
      </c>
      <c r="V760" s="5">
        <v>4.2666000000000004</v>
      </c>
      <c r="W760" t="s">
        <v>10954</v>
      </c>
    </row>
    <row r="761" spans="1:23"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s="5">
        <v>22.72</v>
      </c>
      <c r="T761">
        <v>4</v>
      </c>
      <c r="U761">
        <v>0</v>
      </c>
      <c r="V761" s="5">
        <v>10.224</v>
      </c>
      <c r="W761" t="s">
        <v>10955</v>
      </c>
    </row>
    <row r="762" spans="1:23"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s="5">
        <v>58.32</v>
      </c>
      <c r="T762">
        <v>9</v>
      </c>
      <c r="U762">
        <v>0</v>
      </c>
      <c r="V762" s="5">
        <v>27.993600000000001</v>
      </c>
      <c r="W762" t="s">
        <v>10953</v>
      </c>
    </row>
    <row r="763" spans="1:23"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s="5">
        <v>12.39</v>
      </c>
      <c r="T763">
        <v>3</v>
      </c>
      <c r="U763">
        <v>0</v>
      </c>
      <c r="V763" s="5">
        <v>5.6993999999999998</v>
      </c>
      <c r="W763" t="s">
        <v>10948</v>
      </c>
    </row>
    <row r="764" spans="1:23"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s="5">
        <v>107.982</v>
      </c>
      <c r="T764">
        <v>3</v>
      </c>
      <c r="U764">
        <v>0.4</v>
      </c>
      <c r="V764" s="5">
        <v>-26.9955</v>
      </c>
      <c r="W764" t="s">
        <v>10958</v>
      </c>
    </row>
    <row r="765" spans="1:23"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s="5">
        <v>11.36</v>
      </c>
      <c r="T765">
        <v>2</v>
      </c>
      <c r="U765">
        <v>0</v>
      </c>
      <c r="V765" s="5">
        <v>5.3391999999999999</v>
      </c>
      <c r="W765" t="s">
        <v>10956</v>
      </c>
    </row>
    <row r="766" spans="1:23"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s="5">
        <v>50.94</v>
      </c>
      <c r="T766">
        <v>3</v>
      </c>
      <c r="U766">
        <v>0</v>
      </c>
      <c r="V766" s="5">
        <v>25.47</v>
      </c>
      <c r="W766" t="s">
        <v>10956</v>
      </c>
    </row>
    <row r="767" spans="1:23"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s="5">
        <v>646.74</v>
      </c>
      <c r="T767">
        <v>6</v>
      </c>
      <c r="U767">
        <v>0</v>
      </c>
      <c r="V767" s="5">
        <v>258.69600000000003</v>
      </c>
      <c r="W767" t="s">
        <v>10956</v>
      </c>
    </row>
    <row r="768" spans="1:23"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s="5">
        <v>5.64</v>
      </c>
      <c r="T768">
        <v>3</v>
      </c>
      <c r="U768">
        <v>0</v>
      </c>
      <c r="V768" s="5">
        <v>2.7071999999999998</v>
      </c>
      <c r="W768" t="s">
        <v>10956</v>
      </c>
    </row>
    <row r="769" spans="1:23"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s="5">
        <v>572.58000000000004</v>
      </c>
      <c r="T769">
        <v>6</v>
      </c>
      <c r="U769">
        <v>0</v>
      </c>
      <c r="V769" s="5">
        <v>34.354799999999997</v>
      </c>
      <c r="W769" t="s">
        <v>10956</v>
      </c>
    </row>
    <row r="770" spans="1:23"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s="5">
        <v>310.88</v>
      </c>
      <c r="T770">
        <v>2</v>
      </c>
      <c r="U770">
        <v>0.2</v>
      </c>
      <c r="V770" s="5">
        <v>23.315999999999999</v>
      </c>
      <c r="W770" t="s">
        <v>10937</v>
      </c>
    </row>
    <row r="771" spans="1:23"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s="5">
        <v>641.96</v>
      </c>
      <c r="T771">
        <v>2</v>
      </c>
      <c r="U771">
        <v>0</v>
      </c>
      <c r="V771" s="5">
        <v>179.74879999999999</v>
      </c>
      <c r="W771" t="s">
        <v>10937</v>
      </c>
    </row>
    <row r="772" spans="1:23"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s="5">
        <v>18.28</v>
      </c>
      <c r="T772">
        <v>2</v>
      </c>
      <c r="U772">
        <v>0</v>
      </c>
      <c r="V772" s="5">
        <v>9.14</v>
      </c>
      <c r="W772" t="s">
        <v>10956</v>
      </c>
    </row>
    <row r="773" spans="1:23"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s="5">
        <v>207</v>
      </c>
      <c r="T773">
        <v>3</v>
      </c>
      <c r="U773">
        <v>0</v>
      </c>
      <c r="V773" s="5">
        <v>51.75</v>
      </c>
      <c r="W773" t="s">
        <v>10956</v>
      </c>
    </row>
    <row r="774" spans="1:23"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s="5">
        <v>32.35</v>
      </c>
      <c r="T774">
        <v>5</v>
      </c>
      <c r="U774">
        <v>0</v>
      </c>
      <c r="V774" s="5">
        <v>16.175000000000001</v>
      </c>
      <c r="W774" t="s">
        <v>10956</v>
      </c>
    </row>
    <row r="775" spans="1:23"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s="5">
        <v>7.71</v>
      </c>
      <c r="T775">
        <v>1</v>
      </c>
      <c r="U775">
        <v>0</v>
      </c>
      <c r="V775" s="5">
        <v>3.4695</v>
      </c>
      <c r="W775" t="s">
        <v>10956</v>
      </c>
    </row>
    <row r="776" spans="1:23"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s="5">
        <v>40.299999999999997</v>
      </c>
      <c r="T776">
        <v>2</v>
      </c>
      <c r="U776">
        <v>0</v>
      </c>
      <c r="V776" s="5">
        <v>10.881</v>
      </c>
      <c r="W776" t="s">
        <v>10956</v>
      </c>
    </row>
    <row r="777" spans="1:23"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s="5">
        <v>34.58</v>
      </c>
      <c r="T777">
        <v>7</v>
      </c>
      <c r="U777">
        <v>0</v>
      </c>
      <c r="V777" s="5">
        <v>14.5236</v>
      </c>
      <c r="W777" t="s">
        <v>10956</v>
      </c>
    </row>
    <row r="778" spans="1:23"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s="5">
        <v>32.76</v>
      </c>
      <c r="T778">
        <v>7</v>
      </c>
      <c r="U778">
        <v>0.2</v>
      </c>
      <c r="V778" s="5">
        <v>3.6855000000000002</v>
      </c>
      <c r="W778" t="s">
        <v>10949</v>
      </c>
    </row>
    <row r="779" spans="1:23"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s="5">
        <v>544.00800000000004</v>
      </c>
      <c r="T779">
        <v>3</v>
      </c>
      <c r="U779">
        <v>0.2</v>
      </c>
      <c r="V779" s="5">
        <v>40.800600000000003</v>
      </c>
      <c r="W779" t="s">
        <v>10953</v>
      </c>
    </row>
    <row r="780" spans="1:23"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s="5">
        <v>59.94</v>
      </c>
      <c r="T780">
        <v>3</v>
      </c>
      <c r="U780">
        <v>0</v>
      </c>
      <c r="V780" s="5">
        <v>28.171800000000001</v>
      </c>
      <c r="W780" t="s">
        <v>10953</v>
      </c>
    </row>
    <row r="781" spans="1:23"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s="5">
        <v>23.92</v>
      </c>
      <c r="T781">
        <v>4</v>
      </c>
      <c r="U781">
        <v>0</v>
      </c>
      <c r="V781" s="5">
        <v>11.720800000000001</v>
      </c>
      <c r="W781" t="s">
        <v>10953</v>
      </c>
    </row>
    <row r="782" spans="1:23"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s="5">
        <v>4.28</v>
      </c>
      <c r="T782">
        <v>1</v>
      </c>
      <c r="U782">
        <v>0</v>
      </c>
      <c r="V782" s="5">
        <v>1.9259999999999999</v>
      </c>
      <c r="W782" t="s">
        <v>10953</v>
      </c>
    </row>
    <row r="783" spans="1:23"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s="5">
        <v>32.07</v>
      </c>
      <c r="T783">
        <v>5</v>
      </c>
      <c r="U783">
        <v>0.7</v>
      </c>
      <c r="V783" s="5">
        <v>-22.449000000000002</v>
      </c>
      <c r="W783" t="s">
        <v>10950</v>
      </c>
    </row>
    <row r="784" spans="1:23"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s="5">
        <v>24</v>
      </c>
      <c r="T784">
        <v>2</v>
      </c>
      <c r="U784">
        <v>0.2</v>
      </c>
      <c r="V784" s="5">
        <v>-2.7</v>
      </c>
      <c r="W784" t="s">
        <v>10950</v>
      </c>
    </row>
    <row r="785" spans="1:23"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s="5">
        <v>35.49</v>
      </c>
      <c r="T785">
        <v>1</v>
      </c>
      <c r="U785">
        <v>0.5</v>
      </c>
      <c r="V785" s="5">
        <v>-15.615600000000001</v>
      </c>
      <c r="W785" t="s">
        <v>10950</v>
      </c>
    </row>
    <row r="786" spans="1:23"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s="5">
        <v>47.984000000000002</v>
      </c>
      <c r="T786">
        <v>2</v>
      </c>
      <c r="U786">
        <v>0.2</v>
      </c>
      <c r="V786" s="5">
        <v>0.5998</v>
      </c>
      <c r="W786" t="s">
        <v>10950</v>
      </c>
    </row>
    <row r="787" spans="1:23"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s="5">
        <v>186.69</v>
      </c>
      <c r="T787">
        <v>3</v>
      </c>
      <c r="U787">
        <v>0</v>
      </c>
      <c r="V787" s="5">
        <v>87.744299999999996</v>
      </c>
      <c r="W787" t="s">
        <v>10937</v>
      </c>
    </row>
    <row r="788" spans="1:23"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s="5">
        <v>17.456</v>
      </c>
      <c r="T788">
        <v>2</v>
      </c>
      <c r="U788">
        <v>0.2</v>
      </c>
      <c r="V788" s="5">
        <v>5.8914</v>
      </c>
      <c r="W788" t="s">
        <v>10957</v>
      </c>
    </row>
    <row r="789" spans="1:23"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s="5">
        <v>348.928</v>
      </c>
      <c r="T789">
        <v>2</v>
      </c>
      <c r="U789">
        <v>0.2</v>
      </c>
      <c r="V789" s="5">
        <v>34.892800000000001</v>
      </c>
      <c r="W789" t="s">
        <v>10952</v>
      </c>
    </row>
    <row r="790" spans="1:23"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s="5">
        <v>143.96</v>
      </c>
      <c r="T790">
        <v>4</v>
      </c>
      <c r="U790">
        <v>0</v>
      </c>
      <c r="V790" s="5">
        <v>69.100800000000007</v>
      </c>
      <c r="W790" t="s">
        <v>10949</v>
      </c>
    </row>
    <row r="791" spans="1:23"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s="5">
        <v>15.42</v>
      </c>
      <c r="T791">
        <v>1</v>
      </c>
      <c r="U791">
        <v>0</v>
      </c>
      <c r="V791" s="5">
        <v>4.1634000000000002</v>
      </c>
      <c r="W791" t="s">
        <v>10949</v>
      </c>
    </row>
    <row r="792" spans="1:23"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s="5">
        <v>43.04</v>
      </c>
      <c r="T792">
        <v>8</v>
      </c>
      <c r="U792">
        <v>0</v>
      </c>
      <c r="V792" s="5">
        <v>21.089600000000001</v>
      </c>
      <c r="W792" t="s">
        <v>10949</v>
      </c>
    </row>
    <row r="793" spans="1:23"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s="5">
        <v>332.94</v>
      </c>
      <c r="T793">
        <v>3</v>
      </c>
      <c r="U793">
        <v>0</v>
      </c>
      <c r="V793" s="5">
        <v>79.905600000000007</v>
      </c>
      <c r="W793" t="s">
        <v>10949</v>
      </c>
    </row>
    <row r="794" spans="1:23"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s="5">
        <v>1363.96</v>
      </c>
      <c r="T794">
        <v>5</v>
      </c>
      <c r="U794">
        <v>0.2</v>
      </c>
      <c r="V794" s="5">
        <v>85.247500000000002</v>
      </c>
      <c r="W794" t="s">
        <v>10937</v>
      </c>
    </row>
    <row r="795" spans="1:23"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s="5">
        <v>9.9600000000000009</v>
      </c>
      <c r="T795">
        <v>2</v>
      </c>
      <c r="U795">
        <v>0</v>
      </c>
      <c r="V795" s="5">
        <v>4.5815999999999999</v>
      </c>
      <c r="W795" t="s">
        <v>10955</v>
      </c>
    </row>
    <row r="796" spans="1:23"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s="5">
        <v>21.72</v>
      </c>
      <c r="T796">
        <v>4</v>
      </c>
      <c r="U796">
        <v>0</v>
      </c>
      <c r="V796" s="5">
        <v>10.642799999999999</v>
      </c>
      <c r="W796" t="s">
        <v>10955</v>
      </c>
    </row>
    <row r="797" spans="1:23"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s="5">
        <v>20.16</v>
      </c>
      <c r="T797">
        <v>7</v>
      </c>
      <c r="U797">
        <v>0</v>
      </c>
      <c r="V797" s="5">
        <v>9.8783999999999992</v>
      </c>
      <c r="W797" t="s">
        <v>10955</v>
      </c>
    </row>
    <row r="798" spans="1:23"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s="5">
        <v>132.79</v>
      </c>
      <c r="T798">
        <v>7</v>
      </c>
      <c r="U798">
        <v>0</v>
      </c>
      <c r="V798" s="5">
        <v>63.739199999999997</v>
      </c>
      <c r="W798" t="s">
        <v>10952</v>
      </c>
    </row>
    <row r="799" spans="1:23"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s="5">
        <v>12.96</v>
      </c>
      <c r="T799">
        <v>2</v>
      </c>
      <c r="U799">
        <v>0</v>
      </c>
      <c r="V799" s="5">
        <v>6.2207999999999997</v>
      </c>
      <c r="W799" t="s">
        <v>10952</v>
      </c>
    </row>
    <row r="800" spans="1:23"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s="5">
        <v>21.56</v>
      </c>
      <c r="T800">
        <v>7</v>
      </c>
      <c r="U800">
        <v>0</v>
      </c>
      <c r="V800" s="5">
        <v>10.348800000000001</v>
      </c>
      <c r="W800" t="s">
        <v>10952</v>
      </c>
    </row>
    <row r="801" spans="1:23"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s="5">
        <v>283.92</v>
      </c>
      <c r="T801">
        <v>5</v>
      </c>
      <c r="U801">
        <v>0.2</v>
      </c>
      <c r="V801" s="5">
        <v>17.745000000000001</v>
      </c>
      <c r="W801" t="s">
        <v>10948</v>
      </c>
    </row>
    <row r="802" spans="1:23"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s="5">
        <v>22.23</v>
      </c>
      <c r="T802">
        <v>1</v>
      </c>
      <c r="U802">
        <v>0</v>
      </c>
      <c r="V802" s="5">
        <v>7.3358999999999996</v>
      </c>
      <c r="W802" t="s">
        <v>10958</v>
      </c>
    </row>
    <row r="803" spans="1:23"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s="5">
        <v>215.96799999999999</v>
      </c>
      <c r="T803">
        <v>2</v>
      </c>
      <c r="U803">
        <v>0.2</v>
      </c>
      <c r="V803" s="5">
        <v>18.897200000000002</v>
      </c>
      <c r="W803" t="s">
        <v>10958</v>
      </c>
    </row>
    <row r="804" spans="1:23"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s="5">
        <v>355.32</v>
      </c>
      <c r="T804">
        <v>9</v>
      </c>
      <c r="U804">
        <v>0</v>
      </c>
      <c r="V804" s="5">
        <v>99.489599999999996</v>
      </c>
      <c r="W804" t="s">
        <v>10953</v>
      </c>
    </row>
    <row r="805" spans="1:23"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s="5">
        <v>12.96</v>
      </c>
      <c r="T805">
        <v>2</v>
      </c>
      <c r="U805">
        <v>0</v>
      </c>
      <c r="V805" s="5">
        <v>6.2207999999999997</v>
      </c>
      <c r="W805" t="s">
        <v>10957</v>
      </c>
    </row>
    <row r="806" spans="1:23"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s="5">
        <v>18.28</v>
      </c>
      <c r="T806">
        <v>2</v>
      </c>
      <c r="U806">
        <v>0</v>
      </c>
      <c r="V806" s="5">
        <v>6.2152000000000003</v>
      </c>
      <c r="W806" t="s">
        <v>10951</v>
      </c>
    </row>
    <row r="807" spans="1:23"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s="5">
        <v>43.176000000000002</v>
      </c>
      <c r="T807">
        <v>3</v>
      </c>
      <c r="U807">
        <v>0.2</v>
      </c>
      <c r="V807" s="5">
        <v>4.3175999999999997</v>
      </c>
      <c r="W807" t="s">
        <v>10948</v>
      </c>
    </row>
    <row r="808" spans="1:23"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s="5">
        <v>1983.9680000000001</v>
      </c>
      <c r="T808">
        <v>4</v>
      </c>
      <c r="U808">
        <v>0.2</v>
      </c>
      <c r="V808" s="5">
        <v>247.99600000000001</v>
      </c>
      <c r="W808" t="s">
        <v>10948</v>
      </c>
    </row>
    <row r="809" spans="1:23"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s="5">
        <v>28.4</v>
      </c>
      <c r="T809">
        <v>2</v>
      </c>
      <c r="U809">
        <v>0</v>
      </c>
      <c r="V809" s="5">
        <v>11.076000000000001</v>
      </c>
      <c r="W809" t="s">
        <v>10958</v>
      </c>
    </row>
    <row r="810" spans="1:23"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s="5">
        <v>149.97</v>
      </c>
      <c r="T810">
        <v>3</v>
      </c>
      <c r="U810">
        <v>0</v>
      </c>
      <c r="V810" s="5">
        <v>50.989800000000002</v>
      </c>
      <c r="W810" t="s">
        <v>10958</v>
      </c>
    </row>
    <row r="811" spans="1:23"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s="5">
        <v>11.52</v>
      </c>
      <c r="T811">
        <v>4</v>
      </c>
      <c r="U811">
        <v>0</v>
      </c>
      <c r="V811" s="5">
        <v>3.2256</v>
      </c>
      <c r="W811" t="s">
        <v>10950</v>
      </c>
    </row>
    <row r="812" spans="1:23"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s="5">
        <v>1298.55</v>
      </c>
      <c r="T812">
        <v>5</v>
      </c>
      <c r="U812">
        <v>0</v>
      </c>
      <c r="V812" s="5">
        <v>311.65199999999999</v>
      </c>
      <c r="W812" t="s">
        <v>10950</v>
      </c>
    </row>
    <row r="813" spans="1:23"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s="5">
        <v>213.92</v>
      </c>
      <c r="T813">
        <v>4</v>
      </c>
      <c r="U813">
        <v>0</v>
      </c>
      <c r="V813" s="5">
        <v>62.036799999999999</v>
      </c>
      <c r="W813" t="s">
        <v>10950</v>
      </c>
    </row>
    <row r="814" spans="1:23"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s="5">
        <v>25.78</v>
      </c>
      <c r="T814">
        <v>2</v>
      </c>
      <c r="U814">
        <v>0</v>
      </c>
      <c r="V814" s="5">
        <v>2.5779999999999998</v>
      </c>
      <c r="W814" t="s">
        <v>10950</v>
      </c>
    </row>
    <row r="815" spans="1:23"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s="5">
        <v>18.28</v>
      </c>
      <c r="T815">
        <v>2</v>
      </c>
      <c r="U815">
        <v>0</v>
      </c>
      <c r="V815" s="5">
        <v>6.2152000000000003</v>
      </c>
      <c r="W815" t="s">
        <v>10937</v>
      </c>
    </row>
    <row r="816" spans="1:23"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s="5">
        <v>1399.93</v>
      </c>
      <c r="T816">
        <v>7</v>
      </c>
      <c r="U816">
        <v>0</v>
      </c>
      <c r="V816" s="5">
        <v>601.96990000000005</v>
      </c>
      <c r="W816" t="s">
        <v>10937</v>
      </c>
    </row>
    <row r="817" spans="1:23"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s="5">
        <v>51.84</v>
      </c>
      <c r="T817">
        <v>8</v>
      </c>
      <c r="U817">
        <v>0</v>
      </c>
      <c r="V817" s="5">
        <v>24.883199999999999</v>
      </c>
      <c r="W817" t="s">
        <v>10957</v>
      </c>
    </row>
    <row r="818" spans="1:23"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s="5">
        <v>5.3440000000000003</v>
      </c>
      <c r="T818">
        <v>1</v>
      </c>
      <c r="U818">
        <v>0.2</v>
      </c>
      <c r="V818" s="5">
        <v>1.8704000000000001</v>
      </c>
      <c r="W818" t="s">
        <v>10955</v>
      </c>
    </row>
    <row r="819" spans="1:23"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s="5">
        <v>41.472000000000001</v>
      </c>
      <c r="T819">
        <v>8</v>
      </c>
      <c r="U819">
        <v>0.2</v>
      </c>
      <c r="V819" s="5">
        <v>14.5152</v>
      </c>
      <c r="W819" t="s">
        <v>10949</v>
      </c>
    </row>
    <row r="820" spans="1:23"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s="5">
        <v>3.1680000000000001</v>
      </c>
      <c r="T820">
        <v>3</v>
      </c>
      <c r="U820">
        <v>0.7</v>
      </c>
      <c r="V820" s="5">
        <v>-2.4287999999999998</v>
      </c>
      <c r="W820" t="s">
        <v>10949</v>
      </c>
    </row>
    <row r="821" spans="1:23"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s="5">
        <v>1228.4649999999999</v>
      </c>
      <c r="T821">
        <v>5</v>
      </c>
      <c r="U821">
        <v>0.3</v>
      </c>
      <c r="V821" s="5">
        <v>0</v>
      </c>
      <c r="W821" t="s">
        <v>10949</v>
      </c>
    </row>
    <row r="822" spans="1:23"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s="5">
        <v>31.085999999999999</v>
      </c>
      <c r="T822">
        <v>3</v>
      </c>
      <c r="U822">
        <v>0.7</v>
      </c>
      <c r="V822" s="5">
        <v>-22.796399999999998</v>
      </c>
      <c r="W822" t="s">
        <v>10949</v>
      </c>
    </row>
    <row r="823" spans="1:23"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s="5">
        <v>335.52</v>
      </c>
      <c r="T823">
        <v>4</v>
      </c>
      <c r="U823">
        <v>0.2</v>
      </c>
      <c r="V823" s="5">
        <v>117.432</v>
      </c>
      <c r="W823" t="s">
        <v>10949</v>
      </c>
    </row>
    <row r="824" spans="1:23"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s="5">
        <v>239.97</v>
      </c>
      <c r="T824">
        <v>3</v>
      </c>
      <c r="U824">
        <v>0</v>
      </c>
      <c r="V824" s="5">
        <v>71.991</v>
      </c>
      <c r="W824" t="s">
        <v>10949</v>
      </c>
    </row>
    <row r="825" spans="1:23"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s="5">
        <v>9.82</v>
      </c>
      <c r="T825">
        <v>2</v>
      </c>
      <c r="U825">
        <v>0</v>
      </c>
      <c r="V825" s="5">
        <v>4.8117999999999999</v>
      </c>
      <c r="W825" t="s">
        <v>10949</v>
      </c>
    </row>
    <row r="826" spans="1:23"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s="5">
        <v>67.8</v>
      </c>
      <c r="T826">
        <v>4</v>
      </c>
      <c r="U826">
        <v>0</v>
      </c>
      <c r="V826" s="5">
        <v>4.0679999999999996</v>
      </c>
      <c r="W826" t="s">
        <v>10937</v>
      </c>
    </row>
    <row r="827" spans="1:23"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s="5">
        <v>167.97</v>
      </c>
      <c r="T827">
        <v>3</v>
      </c>
      <c r="U827">
        <v>0</v>
      </c>
      <c r="V827" s="5">
        <v>40.312800000000003</v>
      </c>
      <c r="W827" t="s">
        <v>10937</v>
      </c>
    </row>
    <row r="828" spans="1:23"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s="5">
        <v>35</v>
      </c>
      <c r="T828">
        <v>7</v>
      </c>
      <c r="U828">
        <v>0</v>
      </c>
      <c r="V828" s="5">
        <v>16.8</v>
      </c>
      <c r="W828" t="s">
        <v>10953</v>
      </c>
    </row>
    <row r="829" spans="1:23"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s="5">
        <v>37.24</v>
      </c>
      <c r="T829">
        <v>4</v>
      </c>
      <c r="U829">
        <v>0</v>
      </c>
      <c r="V829" s="5">
        <v>10.7996</v>
      </c>
      <c r="W829" t="s">
        <v>10953</v>
      </c>
    </row>
    <row r="830" spans="1:23"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s="5">
        <v>15.28</v>
      </c>
      <c r="T830">
        <v>2</v>
      </c>
      <c r="U830">
        <v>0</v>
      </c>
      <c r="V830" s="5">
        <v>7.4871999999999996</v>
      </c>
      <c r="W830" t="s">
        <v>10953</v>
      </c>
    </row>
    <row r="831" spans="1:23"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s="5">
        <v>301.95999999999998</v>
      </c>
      <c r="T831">
        <v>2</v>
      </c>
      <c r="U831">
        <v>0</v>
      </c>
      <c r="V831" s="5">
        <v>90.587999999999994</v>
      </c>
      <c r="W831" t="s">
        <v>10949</v>
      </c>
    </row>
    <row r="832" spans="1:23"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s="5">
        <v>180.66</v>
      </c>
      <c r="T832">
        <v>3</v>
      </c>
      <c r="U832">
        <v>0</v>
      </c>
      <c r="V832" s="5">
        <v>50.584800000000001</v>
      </c>
      <c r="W832" t="s">
        <v>10949</v>
      </c>
    </row>
    <row r="833" spans="1:23"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s="5">
        <v>191.98</v>
      </c>
      <c r="T833">
        <v>2</v>
      </c>
      <c r="U833">
        <v>0</v>
      </c>
      <c r="V833" s="5">
        <v>51.834600000000002</v>
      </c>
      <c r="W833" t="s">
        <v>10949</v>
      </c>
    </row>
    <row r="834" spans="1:23"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s="5">
        <v>65.989999999999995</v>
      </c>
      <c r="T834">
        <v>1</v>
      </c>
      <c r="U834">
        <v>0</v>
      </c>
      <c r="V834" s="5">
        <v>17.157399999999999</v>
      </c>
      <c r="W834" t="s">
        <v>10949</v>
      </c>
    </row>
    <row r="835" spans="1:23"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s="5">
        <v>35.216000000000001</v>
      </c>
      <c r="T835">
        <v>2</v>
      </c>
      <c r="U835">
        <v>0.2</v>
      </c>
      <c r="V835" s="5">
        <v>2.6412</v>
      </c>
      <c r="W835" t="s">
        <v>10954</v>
      </c>
    </row>
    <row r="836" spans="1:23"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s="5">
        <v>23.696000000000002</v>
      </c>
      <c r="T836">
        <v>2</v>
      </c>
      <c r="U836">
        <v>0.2</v>
      </c>
      <c r="V836" s="5">
        <v>6.5164</v>
      </c>
      <c r="W836" t="s">
        <v>10954</v>
      </c>
    </row>
    <row r="837" spans="1:23"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s="5">
        <v>265.47500000000002</v>
      </c>
      <c r="T837">
        <v>1</v>
      </c>
      <c r="U837">
        <v>0.5</v>
      </c>
      <c r="V837" s="5">
        <v>-111.4995</v>
      </c>
      <c r="W837" t="s">
        <v>10954</v>
      </c>
    </row>
    <row r="838" spans="1:23"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s="5">
        <v>51.183999999999997</v>
      </c>
      <c r="T838">
        <v>4</v>
      </c>
      <c r="U838">
        <v>0.8</v>
      </c>
      <c r="V838" s="5">
        <v>-79.3352</v>
      </c>
      <c r="W838" t="s">
        <v>10955</v>
      </c>
    </row>
    <row r="839" spans="1:23"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s="5">
        <v>9.6639999999999997</v>
      </c>
      <c r="T839">
        <v>2</v>
      </c>
      <c r="U839">
        <v>0.2</v>
      </c>
      <c r="V839" s="5">
        <v>3.2616000000000001</v>
      </c>
      <c r="W839" t="s">
        <v>10948</v>
      </c>
    </row>
    <row r="840" spans="1:23"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s="5">
        <v>21.071999999999999</v>
      </c>
      <c r="T840">
        <v>3</v>
      </c>
      <c r="U840">
        <v>0.2</v>
      </c>
      <c r="V840" s="5">
        <v>1.5804</v>
      </c>
      <c r="W840" t="s">
        <v>10957</v>
      </c>
    </row>
    <row r="841" spans="1:23"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s="5">
        <v>60.45</v>
      </c>
      <c r="T841">
        <v>3</v>
      </c>
      <c r="U841">
        <v>0</v>
      </c>
      <c r="V841" s="5">
        <v>16.3215</v>
      </c>
      <c r="W841" t="s">
        <v>10948</v>
      </c>
    </row>
    <row r="842" spans="1:23"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s="5">
        <v>11.52</v>
      </c>
      <c r="T842">
        <v>4</v>
      </c>
      <c r="U842">
        <v>0</v>
      </c>
      <c r="V842" s="5">
        <v>3.3408000000000002</v>
      </c>
      <c r="W842" t="s">
        <v>10948</v>
      </c>
    </row>
    <row r="843" spans="1:23"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s="5">
        <v>186.048</v>
      </c>
      <c r="T843">
        <v>4</v>
      </c>
      <c r="U843">
        <v>0.2</v>
      </c>
      <c r="V843" s="5">
        <v>9.3024000000000004</v>
      </c>
      <c r="W843" t="s">
        <v>10948</v>
      </c>
    </row>
    <row r="844" spans="1:23"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s="5">
        <v>37.44</v>
      </c>
      <c r="T844">
        <v>4</v>
      </c>
      <c r="U844">
        <v>0.2</v>
      </c>
      <c r="V844" s="5">
        <v>11.7</v>
      </c>
      <c r="W844" t="s">
        <v>10948</v>
      </c>
    </row>
    <row r="845" spans="1:23"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s="5">
        <v>26.975999999999999</v>
      </c>
      <c r="T845">
        <v>4</v>
      </c>
      <c r="U845">
        <v>0.2</v>
      </c>
      <c r="V845" s="5">
        <v>8.7672000000000008</v>
      </c>
      <c r="W845" t="s">
        <v>10948</v>
      </c>
    </row>
    <row r="846" spans="1:23"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s="5">
        <v>11.36</v>
      </c>
      <c r="T846">
        <v>2</v>
      </c>
      <c r="U846">
        <v>0</v>
      </c>
      <c r="V846" s="5">
        <v>3.2944</v>
      </c>
      <c r="W846" t="s">
        <v>10948</v>
      </c>
    </row>
    <row r="847" spans="1:23"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s="5">
        <v>14.62</v>
      </c>
      <c r="T847">
        <v>2</v>
      </c>
      <c r="U847">
        <v>0</v>
      </c>
      <c r="V847" s="5">
        <v>6.8714000000000004</v>
      </c>
      <c r="W847" t="s">
        <v>10948</v>
      </c>
    </row>
    <row r="848" spans="1:23"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s="5">
        <v>83.72</v>
      </c>
      <c r="T848">
        <v>7</v>
      </c>
      <c r="U848">
        <v>0</v>
      </c>
      <c r="V848" s="5">
        <v>23.441600000000001</v>
      </c>
      <c r="W848" t="s">
        <v>10950</v>
      </c>
    </row>
    <row r="849" spans="1:23"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s="5">
        <v>287.94</v>
      </c>
      <c r="T849">
        <v>3</v>
      </c>
      <c r="U849">
        <v>0</v>
      </c>
      <c r="V849" s="5">
        <v>77.743799999999993</v>
      </c>
      <c r="W849" t="s">
        <v>10950</v>
      </c>
    </row>
    <row r="850" spans="1:23"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s="5">
        <v>48.896000000000001</v>
      </c>
      <c r="T850">
        <v>4</v>
      </c>
      <c r="U850">
        <v>0.2</v>
      </c>
      <c r="V850" s="5">
        <v>8.5568000000000008</v>
      </c>
      <c r="W850" t="s">
        <v>10956</v>
      </c>
    </row>
    <row r="851" spans="1:23"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s="5">
        <v>115.36</v>
      </c>
      <c r="T851">
        <v>7</v>
      </c>
      <c r="U851">
        <v>0</v>
      </c>
      <c r="V851" s="5">
        <v>49.604799999999997</v>
      </c>
      <c r="W851" t="s">
        <v>10958</v>
      </c>
    </row>
    <row r="852" spans="1:23"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s="5">
        <v>5.16</v>
      </c>
      <c r="T852">
        <v>2</v>
      </c>
      <c r="U852">
        <v>0</v>
      </c>
      <c r="V852" s="5">
        <v>1.3415999999999999</v>
      </c>
      <c r="W852" t="s">
        <v>10949</v>
      </c>
    </row>
    <row r="853" spans="1:23"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s="5">
        <v>38.880000000000003</v>
      </c>
      <c r="T853">
        <v>6</v>
      </c>
      <c r="U853">
        <v>0</v>
      </c>
      <c r="V853" s="5">
        <v>18.662400000000002</v>
      </c>
      <c r="W853" t="s">
        <v>10949</v>
      </c>
    </row>
    <row r="854" spans="1:23"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s="5">
        <v>185.88</v>
      </c>
      <c r="T854">
        <v>6</v>
      </c>
      <c r="U854">
        <v>0</v>
      </c>
      <c r="V854" s="5">
        <v>50.187600000000003</v>
      </c>
      <c r="W854" t="s">
        <v>10937</v>
      </c>
    </row>
    <row r="855" spans="1:23"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s="5">
        <v>44.46</v>
      </c>
      <c r="T855">
        <v>2</v>
      </c>
      <c r="U855">
        <v>0</v>
      </c>
      <c r="V855" s="5">
        <v>14.671799999999999</v>
      </c>
      <c r="W855" t="s">
        <v>10958</v>
      </c>
    </row>
    <row r="856" spans="1:23"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s="5">
        <v>242.94</v>
      </c>
      <c r="T856">
        <v>3</v>
      </c>
      <c r="U856">
        <v>0</v>
      </c>
      <c r="V856" s="5">
        <v>9.7175999999999991</v>
      </c>
      <c r="W856" t="s">
        <v>10958</v>
      </c>
    </row>
    <row r="857" spans="1:23"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s="5">
        <v>39.96</v>
      </c>
      <c r="T857">
        <v>2</v>
      </c>
      <c r="U857">
        <v>0</v>
      </c>
      <c r="V857" s="5">
        <v>18.781199999999998</v>
      </c>
      <c r="W857" t="s">
        <v>10953</v>
      </c>
    </row>
    <row r="858" spans="1:23"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s="5">
        <v>102.3</v>
      </c>
      <c r="T858">
        <v>10</v>
      </c>
      <c r="U858">
        <v>0</v>
      </c>
      <c r="V858" s="5">
        <v>26.597999999999999</v>
      </c>
      <c r="W858" t="s">
        <v>10953</v>
      </c>
    </row>
    <row r="859" spans="1:23"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s="5">
        <v>21.36</v>
      </c>
      <c r="T859">
        <v>2</v>
      </c>
      <c r="U859">
        <v>0</v>
      </c>
      <c r="V859" s="5">
        <v>5.7671999999999999</v>
      </c>
      <c r="W859" t="s">
        <v>10953</v>
      </c>
    </row>
    <row r="860" spans="1:23"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s="5">
        <v>7.61</v>
      </c>
      <c r="T860">
        <v>1</v>
      </c>
      <c r="U860">
        <v>0</v>
      </c>
      <c r="V860" s="5">
        <v>3.5767000000000002</v>
      </c>
      <c r="W860" t="s">
        <v>10951</v>
      </c>
    </row>
    <row r="861" spans="1:23"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s="5">
        <v>7.16</v>
      </c>
      <c r="T861">
        <v>2</v>
      </c>
      <c r="U861">
        <v>0</v>
      </c>
      <c r="V861" s="5">
        <v>3.58</v>
      </c>
      <c r="W861" t="s">
        <v>10951</v>
      </c>
    </row>
    <row r="862" spans="1:23"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s="5">
        <v>7.36</v>
      </c>
      <c r="T862">
        <v>2</v>
      </c>
      <c r="U862">
        <v>0</v>
      </c>
      <c r="V862" s="5">
        <v>0.1472</v>
      </c>
      <c r="W862" t="s">
        <v>10949</v>
      </c>
    </row>
    <row r="863" spans="1:23"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s="5">
        <v>23.1</v>
      </c>
      <c r="T863">
        <v>2</v>
      </c>
      <c r="U863">
        <v>0</v>
      </c>
      <c r="V863" s="5">
        <v>10.625999999999999</v>
      </c>
      <c r="W863" t="s">
        <v>10949</v>
      </c>
    </row>
    <row r="864" spans="1:23"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s="5">
        <v>191.47200000000001</v>
      </c>
      <c r="T864">
        <v>6</v>
      </c>
      <c r="U864">
        <v>0.2</v>
      </c>
      <c r="V864" s="5">
        <v>40.687800000000003</v>
      </c>
      <c r="W864" t="s">
        <v>10956</v>
      </c>
    </row>
    <row r="865" spans="1:23"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s="5">
        <v>5.2480000000000002</v>
      </c>
      <c r="T865">
        <v>2</v>
      </c>
      <c r="U865">
        <v>0.2</v>
      </c>
      <c r="V865" s="5">
        <v>0.59040000000000004</v>
      </c>
      <c r="W865" t="s">
        <v>10956</v>
      </c>
    </row>
    <row r="866" spans="1:23"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s="5">
        <v>59.183999999999997</v>
      </c>
      <c r="T866">
        <v>2</v>
      </c>
      <c r="U866">
        <v>0.2</v>
      </c>
      <c r="V866" s="5">
        <v>5.1786000000000003</v>
      </c>
      <c r="W866" t="s">
        <v>10956</v>
      </c>
    </row>
    <row r="867" spans="1:23"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s="5">
        <v>2.89</v>
      </c>
      <c r="T867">
        <v>1</v>
      </c>
      <c r="U867">
        <v>0</v>
      </c>
      <c r="V867" s="5">
        <v>1.3583000000000001</v>
      </c>
      <c r="W867" t="s">
        <v>10956</v>
      </c>
    </row>
    <row r="868" spans="1:23"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s="5">
        <v>51.94</v>
      </c>
      <c r="T868">
        <v>1</v>
      </c>
      <c r="U868">
        <v>0</v>
      </c>
      <c r="V868" s="5">
        <v>21.295400000000001</v>
      </c>
      <c r="W868" t="s">
        <v>10956</v>
      </c>
    </row>
    <row r="869" spans="1:23"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s="5">
        <v>15.936</v>
      </c>
      <c r="T869">
        <v>4</v>
      </c>
      <c r="U869">
        <v>0.2</v>
      </c>
      <c r="V869" s="5">
        <v>5.1791999999999998</v>
      </c>
      <c r="W869" t="s">
        <v>10955</v>
      </c>
    </row>
    <row r="870" spans="1:23"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s="5">
        <v>44.91</v>
      </c>
      <c r="T870">
        <v>6</v>
      </c>
      <c r="U870">
        <v>0.7</v>
      </c>
      <c r="V870" s="5">
        <v>-35.927999999999997</v>
      </c>
      <c r="W870" t="s">
        <v>10951</v>
      </c>
    </row>
    <row r="871" spans="1:23"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s="5">
        <v>1141.47</v>
      </c>
      <c r="T871">
        <v>5</v>
      </c>
      <c r="U871">
        <v>0.7</v>
      </c>
      <c r="V871" s="5">
        <v>-760.98</v>
      </c>
      <c r="W871" t="s">
        <v>10955</v>
      </c>
    </row>
    <row r="872" spans="1:23"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s="5">
        <v>280.78199999999998</v>
      </c>
      <c r="T872">
        <v>3</v>
      </c>
      <c r="U872">
        <v>0.4</v>
      </c>
      <c r="V872" s="5">
        <v>-46.796999999999997</v>
      </c>
      <c r="W872" t="s">
        <v>10955</v>
      </c>
    </row>
    <row r="873" spans="1:23"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s="5">
        <v>34.44</v>
      </c>
      <c r="T873">
        <v>3</v>
      </c>
      <c r="U873">
        <v>0</v>
      </c>
      <c r="V873" s="5">
        <v>17.22</v>
      </c>
      <c r="W873" t="s">
        <v>10950</v>
      </c>
    </row>
    <row r="874" spans="1:23"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s="5">
        <v>11.36</v>
      </c>
      <c r="T874">
        <v>2</v>
      </c>
      <c r="U874">
        <v>0</v>
      </c>
      <c r="V874" s="5">
        <v>5.2256</v>
      </c>
      <c r="W874" t="s">
        <v>10952</v>
      </c>
    </row>
    <row r="875" spans="1:23"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s="5">
        <v>106.34399999999999</v>
      </c>
      <c r="T875">
        <v>7</v>
      </c>
      <c r="U875">
        <v>0.2</v>
      </c>
      <c r="V875" s="5">
        <v>37.220399999999998</v>
      </c>
      <c r="W875" t="s">
        <v>10952</v>
      </c>
    </row>
    <row r="876" spans="1:23"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s="5">
        <v>192.16</v>
      </c>
      <c r="T876">
        <v>5</v>
      </c>
      <c r="U876">
        <v>0.2</v>
      </c>
      <c r="V876" s="5">
        <v>67.256</v>
      </c>
      <c r="W876" t="s">
        <v>10953</v>
      </c>
    </row>
    <row r="877" spans="1:23"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s="5">
        <v>322.58999999999997</v>
      </c>
      <c r="T877">
        <v>3</v>
      </c>
      <c r="U877">
        <v>0</v>
      </c>
      <c r="V877" s="5">
        <v>64.518000000000001</v>
      </c>
      <c r="W877" t="s">
        <v>10956</v>
      </c>
    </row>
    <row r="878" spans="1:23"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s="5">
        <v>29.99</v>
      </c>
      <c r="T878">
        <v>1</v>
      </c>
      <c r="U878">
        <v>0</v>
      </c>
      <c r="V878" s="5">
        <v>13.195600000000001</v>
      </c>
      <c r="W878" t="s">
        <v>10956</v>
      </c>
    </row>
    <row r="879" spans="1:23"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s="5">
        <v>371.97</v>
      </c>
      <c r="T879">
        <v>3</v>
      </c>
      <c r="U879">
        <v>0</v>
      </c>
      <c r="V879" s="5">
        <v>66.954599999999999</v>
      </c>
      <c r="W879" t="s">
        <v>10956</v>
      </c>
    </row>
    <row r="880" spans="1:23"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s="5">
        <v>5.8920000000000003</v>
      </c>
      <c r="T880">
        <v>4</v>
      </c>
      <c r="U880">
        <v>0.7</v>
      </c>
      <c r="V880" s="5">
        <v>-4.1243999999999996</v>
      </c>
      <c r="W880" t="s">
        <v>10955</v>
      </c>
    </row>
    <row r="881" spans="1:23"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s="5">
        <v>68.471999999999994</v>
      </c>
      <c r="T881">
        <v>3</v>
      </c>
      <c r="U881">
        <v>0.2</v>
      </c>
      <c r="V881" s="5">
        <v>23.109300000000001</v>
      </c>
      <c r="W881" t="s">
        <v>10952</v>
      </c>
    </row>
    <row r="882" spans="1:23"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s="5">
        <v>1242.9000000000001</v>
      </c>
      <c r="T882">
        <v>5</v>
      </c>
      <c r="U882">
        <v>0.1</v>
      </c>
      <c r="V882" s="5">
        <v>262.39</v>
      </c>
      <c r="W882" t="s">
        <v>10952</v>
      </c>
    </row>
    <row r="883" spans="1:23"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s="5">
        <v>30.84</v>
      </c>
      <c r="T883">
        <v>2</v>
      </c>
      <c r="U883">
        <v>0</v>
      </c>
      <c r="V883" s="5">
        <v>8.3268000000000004</v>
      </c>
      <c r="W883" t="s">
        <v>10950</v>
      </c>
    </row>
    <row r="884" spans="1:23"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s="5">
        <v>13.48</v>
      </c>
      <c r="T884">
        <v>4</v>
      </c>
      <c r="U884">
        <v>0</v>
      </c>
      <c r="V884" s="5">
        <v>5.9311999999999996</v>
      </c>
      <c r="W884" t="s">
        <v>10952</v>
      </c>
    </row>
    <row r="885" spans="1:23"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s="5">
        <v>31.4</v>
      </c>
      <c r="T885">
        <v>5</v>
      </c>
      <c r="U885">
        <v>0</v>
      </c>
      <c r="V885" s="5">
        <v>10.048</v>
      </c>
      <c r="W885" t="s">
        <v>10950</v>
      </c>
    </row>
    <row r="886" spans="1:23"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s="5">
        <v>17.46</v>
      </c>
      <c r="T886">
        <v>2</v>
      </c>
      <c r="U886">
        <v>0</v>
      </c>
      <c r="V886" s="5">
        <v>5.9363999999999999</v>
      </c>
      <c r="W886" t="s">
        <v>10951</v>
      </c>
    </row>
    <row r="887" spans="1:23"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s="5">
        <v>13.944000000000001</v>
      </c>
      <c r="T887">
        <v>3</v>
      </c>
      <c r="U887">
        <v>0.2</v>
      </c>
      <c r="V887" s="5">
        <v>4.5317999999999996</v>
      </c>
      <c r="W887" t="s">
        <v>10951</v>
      </c>
    </row>
    <row r="888" spans="1:23"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s="5">
        <v>83.76</v>
      </c>
      <c r="T888">
        <v>12</v>
      </c>
      <c r="U888">
        <v>0</v>
      </c>
      <c r="V888" s="5">
        <v>1.6752</v>
      </c>
      <c r="W888" t="s">
        <v>10949</v>
      </c>
    </row>
    <row r="889" spans="1:23"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s="5">
        <v>37.659999999999997</v>
      </c>
      <c r="T889">
        <v>7</v>
      </c>
      <c r="U889">
        <v>0</v>
      </c>
      <c r="V889" s="5">
        <v>18.453399999999998</v>
      </c>
      <c r="W889" t="s">
        <v>10950</v>
      </c>
    </row>
    <row r="890" spans="1:23"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s="5">
        <v>34.68</v>
      </c>
      <c r="T890">
        <v>6</v>
      </c>
      <c r="U890">
        <v>0</v>
      </c>
      <c r="V890" s="5">
        <v>16.993200000000002</v>
      </c>
      <c r="W890" t="s">
        <v>10952</v>
      </c>
    </row>
    <row r="891" spans="1:23"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s="5">
        <v>149.94999999999999</v>
      </c>
      <c r="T891">
        <v>5</v>
      </c>
      <c r="U891">
        <v>0</v>
      </c>
      <c r="V891" s="5">
        <v>14.994999999999999</v>
      </c>
      <c r="W891" t="s">
        <v>10949</v>
      </c>
    </row>
    <row r="892" spans="1:23"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s="5">
        <v>51.311999999999998</v>
      </c>
      <c r="T892">
        <v>3</v>
      </c>
      <c r="U892">
        <v>0.2</v>
      </c>
      <c r="V892" s="5">
        <v>18.6006</v>
      </c>
      <c r="W892" t="s">
        <v>10949</v>
      </c>
    </row>
    <row r="893" spans="1:23"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s="5">
        <v>4.54</v>
      </c>
      <c r="T893">
        <v>1</v>
      </c>
      <c r="U893">
        <v>0</v>
      </c>
      <c r="V893" s="5">
        <v>2.0430000000000001</v>
      </c>
      <c r="W893" t="s">
        <v>10949</v>
      </c>
    </row>
    <row r="894" spans="1:23"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s="5">
        <v>15.92</v>
      </c>
      <c r="T894">
        <v>4</v>
      </c>
      <c r="U894">
        <v>0</v>
      </c>
      <c r="V894" s="5">
        <v>5.4127999999999998</v>
      </c>
      <c r="W894" t="s">
        <v>10949</v>
      </c>
    </row>
    <row r="895" spans="1:23"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s="5">
        <v>543.91999999999996</v>
      </c>
      <c r="T895">
        <v>8</v>
      </c>
      <c r="U895">
        <v>0</v>
      </c>
      <c r="V895" s="5">
        <v>135.97999999999999</v>
      </c>
      <c r="W895" t="s">
        <v>10949</v>
      </c>
    </row>
    <row r="896" spans="1:23"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s="5">
        <v>155.82</v>
      </c>
      <c r="T896">
        <v>7</v>
      </c>
      <c r="U896">
        <v>0</v>
      </c>
      <c r="V896" s="5">
        <v>42.071399999999997</v>
      </c>
      <c r="W896" t="s">
        <v>10948</v>
      </c>
    </row>
    <row r="897" spans="1:23"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s="5">
        <v>70.007999999999996</v>
      </c>
      <c r="T897">
        <v>3</v>
      </c>
      <c r="U897">
        <v>0.2</v>
      </c>
      <c r="V897" s="5">
        <v>24.502800000000001</v>
      </c>
      <c r="W897" t="s">
        <v>10948</v>
      </c>
    </row>
    <row r="898" spans="1:23"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s="5">
        <v>15.648</v>
      </c>
      <c r="T898">
        <v>2</v>
      </c>
      <c r="U898">
        <v>0.2</v>
      </c>
      <c r="V898" s="5">
        <v>5.0856000000000003</v>
      </c>
      <c r="W898" t="s">
        <v>10950</v>
      </c>
    </row>
    <row r="899" spans="1:23"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s="5">
        <v>103.6</v>
      </c>
      <c r="T899">
        <v>7</v>
      </c>
      <c r="U899">
        <v>0</v>
      </c>
      <c r="V899" s="5">
        <v>51.8</v>
      </c>
      <c r="W899" t="s">
        <v>10955</v>
      </c>
    </row>
    <row r="900" spans="1:23"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s="5">
        <v>46.96</v>
      </c>
      <c r="T900">
        <v>8</v>
      </c>
      <c r="U900">
        <v>0</v>
      </c>
      <c r="V900" s="5">
        <v>22.540800000000001</v>
      </c>
      <c r="W900" t="s">
        <v>10950</v>
      </c>
    </row>
    <row r="901" spans="1:23"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s="5">
        <v>8.9039999999999999</v>
      </c>
      <c r="T901">
        <v>2</v>
      </c>
      <c r="U901">
        <v>0.7</v>
      </c>
      <c r="V901" s="5">
        <v>-6.5296000000000003</v>
      </c>
      <c r="W901" t="s">
        <v>10951</v>
      </c>
    </row>
    <row r="902" spans="1:23"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s="5">
        <v>10.44</v>
      </c>
      <c r="T902">
        <v>5</v>
      </c>
      <c r="U902">
        <v>0.2</v>
      </c>
      <c r="V902" s="5">
        <v>3.3929999999999998</v>
      </c>
      <c r="W902" t="s">
        <v>10948</v>
      </c>
    </row>
    <row r="903" spans="1:23"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s="5">
        <v>18.335999999999999</v>
      </c>
      <c r="T903">
        <v>4</v>
      </c>
      <c r="U903">
        <v>0.8</v>
      </c>
      <c r="V903" s="5">
        <v>-32.088000000000001</v>
      </c>
      <c r="W903" t="s">
        <v>10948</v>
      </c>
    </row>
    <row r="904" spans="1:23"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s="5">
        <v>323.976</v>
      </c>
      <c r="T904">
        <v>3</v>
      </c>
      <c r="U904">
        <v>0.2</v>
      </c>
      <c r="V904" s="5">
        <v>20.2485</v>
      </c>
      <c r="W904" t="s">
        <v>10955</v>
      </c>
    </row>
    <row r="905" spans="1:23"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s="5">
        <v>20.04</v>
      </c>
      <c r="T905">
        <v>3</v>
      </c>
      <c r="U905">
        <v>0</v>
      </c>
      <c r="V905" s="5">
        <v>9.6191999999999993</v>
      </c>
      <c r="W905" t="s">
        <v>10951</v>
      </c>
    </row>
    <row r="906" spans="1:23"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s="5">
        <v>64.959999999999994</v>
      </c>
      <c r="T906">
        <v>2</v>
      </c>
      <c r="U906">
        <v>0</v>
      </c>
      <c r="V906" s="5">
        <v>2.5983999999999998</v>
      </c>
      <c r="W906" t="s">
        <v>10951</v>
      </c>
    </row>
    <row r="907" spans="1:23"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s="5">
        <v>12.96</v>
      </c>
      <c r="T907">
        <v>2</v>
      </c>
      <c r="U907">
        <v>0</v>
      </c>
      <c r="V907" s="5">
        <v>6.2207999999999997</v>
      </c>
      <c r="W907" t="s">
        <v>10951</v>
      </c>
    </row>
    <row r="908" spans="1:23"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s="5">
        <v>323.13600000000002</v>
      </c>
      <c r="T908">
        <v>4</v>
      </c>
      <c r="U908">
        <v>0.2</v>
      </c>
      <c r="V908" s="5">
        <v>12.117599999999999</v>
      </c>
      <c r="W908" t="s">
        <v>10952</v>
      </c>
    </row>
    <row r="909" spans="1:23"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s="5">
        <v>90.93</v>
      </c>
      <c r="T909">
        <v>7</v>
      </c>
      <c r="U909">
        <v>0</v>
      </c>
      <c r="V909" s="5">
        <v>2.7279</v>
      </c>
      <c r="W909" t="s">
        <v>10952</v>
      </c>
    </row>
    <row r="910" spans="1:23"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s="5">
        <v>52.776000000000003</v>
      </c>
      <c r="T910">
        <v>3</v>
      </c>
      <c r="U910">
        <v>0.2</v>
      </c>
      <c r="V910" s="5">
        <v>19.791</v>
      </c>
      <c r="W910" t="s">
        <v>10952</v>
      </c>
    </row>
    <row r="911" spans="1:23"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s="5">
        <v>1199.8</v>
      </c>
      <c r="T911">
        <v>4</v>
      </c>
      <c r="U911">
        <v>0</v>
      </c>
      <c r="V911" s="5">
        <v>323.94600000000003</v>
      </c>
      <c r="W911" t="s">
        <v>10955</v>
      </c>
    </row>
    <row r="912" spans="1:23"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s="5">
        <v>1928.78</v>
      </c>
      <c r="T912">
        <v>7</v>
      </c>
      <c r="U912">
        <v>0</v>
      </c>
      <c r="V912" s="5">
        <v>829.37540000000001</v>
      </c>
      <c r="W912" t="s">
        <v>10955</v>
      </c>
    </row>
    <row r="913" spans="1:23"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s="5">
        <v>352.38</v>
      </c>
      <c r="T913">
        <v>2</v>
      </c>
      <c r="U913">
        <v>0</v>
      </c>
      <c r="V913" s="5">
        <v>81.047399999999996</v>
      </c>
      <c r="W913" t="s">
        <v>10955</v>
      </c>
    </row>
    <row r="914" spans="1:23"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s="5">
        <v>22.2</v>
      </c>
      <c r="T914">
        <v>6</v>
      </c>
      <c r="U914">
        <v>0</v>
      </c>
      <c r="V914" s="5">
        <v>9.1020000000000003</v>
      </c>
      <c r="W914" t="s">
        <v>10937</v>
      </c>
    </row>
    <row r="915" spans="1:23"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s="5">
        <v>46.94</v>
      </c>
      <c r="T915">
        <v>1</v>
      </c>
      <c r="U915">
        <v>0</v>
      </c>
      <c r="V915" s="5">
        <v>19.2454</v>
      </c>
      <c r="W915" t="s">
        <v>10948</v>
      </c>
    </row>
    <row r="916" spans="1:23"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s="5">
        <v>143.72999999999999</v>
      </c>
      <c r="T916">
        <v>9</v>
      </c>
      <c r="U916">
        <v>0</v>
      </c>
      <c r="V916" s="5">
        <v>56.054699999999997</v>
      </c>
      <c r="W916" t="s">
        <v>10948</v>
      </c>
    </row>
    <row r="917" spans="1:23"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s="5">
        <v>99.918000000000006</v>
      </c>
      <c r="T917">
        <v>2</v>
      </c>
      <c r="U917">
        <v>0.3</v>
      </c>
      <c r="V917" s="5">
        <v>-18.5562</v>
      </c>
      <c r="W917" t="s">
        <v>10949</v>
      </c>
    </row>
    <row r="918" spans="1:23"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s="5">
        <v>797.94399999999996</v>
      </c>
      <c r="T918">
        <v>4</v>
      </c>
      <c r="U918">
        <v>0.3</v>
      </c>
      <c r="V918" s="5">
        <v>-56.996000000000002</v>
      </c>
      <c r="W918" t="s">
        <v>10949</v>
      </c>
    </row>
    <row r="919" spans="1:23"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s="5">
        <v>8.5679999999999996</v>
      </c>
      <c r="T919">
        <v>3</v>
      </c>
      <c r="U919">
        <v>0.8</v>
      </c>
      <c r="V919" s="5">
        <v>-14.5656</v>
      </c>
      <c r="W919" t="s">
        <v>10949</v>
      </c>
    </row>
    <row r="920" spans="1:23"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s="5">
        <v>149.352</v>
      </c>
      <c r="T920">
        <v>3</v>
      </c>
      <c r="U920">
        <v>0.2</v>
      </c>
      <c r="V920" s="5">
        <v>50.406300000000002</v>
      </c>
      <c r="W920" t="s">
        <v>10957</v>
      </c>
    </row>
    <row r="921" spans="1:23"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s="5">
        <v>12.992000000000001</v>
      </c>
      <c r="T921">
        <v>1</v>
      </c>
      <c r="U921">
        <v>0.2</v>
      </c>
      <c r="V921" s="5">
        <v>-0.81200000000000006</v>
      </c>
      <c r="W921" t="s">
        <v>10957</v>
      </c>
    </row>
    <row r="922" spans="1:23"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s="5">
        <v>24.56</v>
      </c>
      <c r="T922">
        <v>2</v>
      </c>
      <c r="U922">
        <v>0</v>
      </c>
      <c r="V922" s="5">
        <v>6.8768000000000002</v>
      </c>
      <c r="W922" t="s">
        <v>10952</v>
      </c>
    </row>
    <row r="923" spans="1:23"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s="5">
        <v>85.14</v>
      </c>
      <c r="T923">
        <v>3</v>
      </c>
      <c r="U923">
        <v>0</v>
      </c>
      <c r="V923" s="5">
        <v>34.907400000000003</v>
      </c>
      <c r="W923" t="s">
        <v>10951</v>
      </c>
    </row>
    <row r="924" spans="1:23"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s="5">
        <v>21.99</v>
      </c>
      <c r="T924">
        <v>1</v>
      </c>
      <c r="U924">
        <v>0</v>
      </c>
      <c r="V924" s="5">
        <v>10.555199999999999</v>
      </c>
      <c r="W924" t="s">
        <v>10951</v>
      </c>
    </row>
    <row r="925" spans="1:23"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s="5">
        <v>406.6</v>
      </c>
      <c r="T925">
        <v>5</v>
      </c>
      <c r="U925">
        <v>0</v>
      </c>
      <c r="V925" s="5">
        <v>113.848</v>
      </c>
      <c r="W925" t="s">
        <v>10951</v>
      </c>
    </row>
    <row r="926" spans="1:23"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s="5">
        <v>841.56799999999998</v>
      </c>
      <c r="T926">
        <v>2</v>
      </c>
      <c r="U926">
        <v>0.2</v>
      </c>
      <c r="V926" s="5">
        <v>294.54880000000003</v>
      </c>
      <c r="W926" t="s">
        <v>10955</v>
      </c>
    </row>
    <row r="927" spans="1:23"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s="5">
        <v>15.552</v>
      </c>
      <c r="T927">
        <v>3</v>
      </c>
      <c r="U927">
        <v>0.2</v>
      </c>
      <c r="V927" s="5">
        <v>5.4432</v>
      </c>
      <c r="W927" t="s">
        <v>10955</v>
      </c>
    </row>
    <row r="928" spans="1:23"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s="5">
        <v>252</v>
      </c>
      <c r="T928">
        <v>5</v>
      </c>
      <c r="U928">
        <v>0.2</v>
      </c>
      <c r="V928" s="5">
        <v>53.55</v>
      </c>
      <c r="W928" t="s">
        <v>10955</v>
      </c>
    </row>
    <row r="929" spans="1:23"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s="5">
        <v>46.2</v>
      </c>
      <c r="T929">
        <v>4</v>
      </c>
      <c r="U929">
        <v>0</v>
      </c>
      <c r="V929" s="5">
        <v>12.936</v>
      </c>
      <c r="W929" t="s">
        <v>10950</v>
      </c>
    </row>
    <row r="930" spans="1:23"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s="5">
        <v>28.84</v>
      </c>
      <c r="T930">
        <v>2</v>
      </c>
      <c r="U930">
        <v>0</v>
      </c>
      <c r="V930" s="5">
        <v>9.5172000000000008</v>
      </c>
      <c r="W930" t="s">
        <v>10950</v>
      </c>
    </row>
    <row r="931" spans="1:23"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s="5">
        <v>14.592000000000001</v>
      </c>
      <c r="T931">
        <v>3</v>
      </c>
      <c r="U931">
        <v>0.2</v>
      </c>
      <c r="V931" s="5">
        <v>2.5535999999999999</v>
      </c>
      <c r="W931" t="s">
        <v>10951</v>
      </c>
    </row>
    <row r="932" spans="1:23"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s="5">
        <v>89.855999999999995</v>
      </c>
      <c r="T932">
        <v>3</v>
      </c>
      <c r="U932">
        <v>0.2</v>
      </c>
      <c r="V932" s="5">
        <v>21.340800000000002</v>
      </c>
      <c r="W932" t="s">
        <v>10951</v>
      </c>
    </row>
    <row r="933" spans="1:23"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s="5">
        <v>13.872</v>
      </c>
      <c r="T933">
        <v>3</v>
      </c>
      <c r="U933">
        <v>0.2</v>
      </c>
      <c r="V933" s="5">
        <v>5.0286</v>
      </c>
      <c r="W933" t="s">
        <v>10951</v>
      </c>
    </row>
    <row r="934" spans="1:23"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s="5">
        <v>12.192</v>
      </c>
      <c r="T934">
        <v>3</v>
      </c>
      <c r="U934">
        <v>0.2</v>
      </c>
      <c r="V934" s="5">
        <v>4.1147999999999998</v>
      </c>
      <c r="W934" t="s">
        <v>10955</v>
      </c>
    </row>
    <row r="935" spans="1:23"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s="5">
        <v>45.055999999999997</v>
      </c>
      <c r="T935">
        <v>8</v>
      </c>
      <c r="U935">
        <v>0.2</v>
      </c>
      <c r="V935" s="5">
        <v>15.2064</v>
      </c>
      <c r="W935" t="s">
        <v>10949</v>
      </c>
    </row>
    <row r="936" spans="1:23"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s="5">
        <v>29.718</v>
      </c>
      <c r="T936">
        <v>6</v>
      </c>
      <c r="U936">
        <v>0.7</v>
      </c>
      <c r="V936" s="5">
        <v>-21.793199999999999</v>
      </c>
      <c r="W936" t="s">
        <v>10949</v>
      </c>
    </row>
    <row r="937" spans="1:23"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s="5">
        <v>15.552</v>
      </c>
      <c r="T937">
        <v>3</v>
      </c>
      <c r="U937">
        <v>0.2</v>
      </c>
      <c r="V937" s="5">
        <v>5.4432</v>
      </c>
      <c r="W937" t="s">
        <v>10949</v>
      </c>
    </row>
    <row r="938" spans="1:23"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s="5">
        <v>447.69600000000003</v>
      </c>
      <c r="T938">
        <v>2</v>
      </c>
      <c r="U938">
        <v>0.2</v>
      </c>
      <c r="V938" s="5">
        <v>33.577199999999998</v>
      </c>
      <c r="W938" t="s">
        <v>10949</v>
      </c>
    </row>
    <row r="939" spans="1:23"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s="5">
        <v>159.99</v>
      </c>
      <c r="T939">
        <v>1</v>
      </c>
      <c r="U939">
        <v>0</v>
      </c>
      <c r="V939" s="5">
        <v>54.396599999999999</v>
      </c>
      <c r="W939" t="s">
        <v>10948</v>
      </c>
    </row>
    <row r="940" spans="1:23"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s="5">
        <v>12.96</v>
      </c>
      <c r="T940">
        <v>2</v>
      </c>
      <c r="U940">
        <v>0</v>
      </c>
      <c r="V940" s="5">
        <v>6.2207999999999997</v>
      </c>
      <c r="W940" t="s">
        <v>10952</v>
      </c>
    </row>
    <row r="941" spans="1:23"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s="5">
        <v>134.47999999999999</v>
      </c>
      <c r="T941">
        <v>4</v>
      </c>
      <c r="U941">
        <v>0</v>
      </c>
      <c r="V941" s="5">
        <v>34.964799999999997</v>
      </c>
      <c r="W941" t="s">
        <v>10952</v>
      </c>
    </row>
    <row r="942" spans="1:23"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s="5">
        <v>17.12</v>
      </c>
      <c r="T942">
        <v>2</v>
      </c>
      <c r="U942">
        <v>0</v>
      </c>
      <c r="V942" s="5">
        <v>8.0464000000000002</v>
      </c>
      <c r="W942" t="s">
        <v>10949</v>
      </c>
    </row>
    <row r="943" spans="1:23"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s="5">
        <v>6.0960000000000001</v>
      </c>
      <c r="T943">
        <v>2</v>
      </c>
      <c r="U943">
        <v>0.2</v>
      </c>
      <c r="V943" s="5">
        <v>2.2098</v>
      </c>
      <c r="W943" t="s">
        <v>10952</v>
      </c>
    </row>
    <row r="944" spans="1:23"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s="5">
        <v>1114.2719999999999</v>
      </c>
      <c r="T944">
        <v>4</v>
      </c>
      <c r="U944">
        <v>0.2</v>
      </c>
      <c r="V944" s="5">
        <v>41.785200000000003</v>
      </c>
      <c r="W944" t="s">
        <v>10952</v>
      </c>
    </row>
    <row r="945" spans="1:23"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s="5">
        <v>32.4</v>
      </c>
      <c r="T945">
        <v>5</v>
      </c>
      <c r="U945">
        <v>0</v>
      </c>
      <c r="V945" s="5">
        <v>15.552</v>
      </c>
      <c r="W945" t="s">
        <v>10937</v>
      </c>
    </row>
    <row r="946" spans="1:23"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s="5">
        <v>540.57000000000005</v>
      </c>
      <c r="T946">
        <v>3</v>
      </c>
      <c r="U946">
        <v>0</v>
      </c>
      <c r="V946" s="5">
        <v>140.54820000000001</v>
      </c>
      <c r="W946" t="s">
        <v>10937</v>
      </c>
    </row>
    <row r="947" spans="1:23"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s="5">
        <v>167.76</v>
      </c>
      <c r="T947">
        <v>5</v>
      </c>
      <c r="U947">
        <v>0.2</v>
      </c>
      <c r="V947" s="5">
        <v>62.91</v>
      </c>
      <c r="W947" t="s">
        <v>10937</v>
      </c>
    </row>
    <row r="948" spans="1:23"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s="5">
        <v>393.16500000000002</v>
      </c>
      <c r="T948">
        <v>3</v>
      </c>
      <c r="U948">
        <v>0.5</v>
      </c>
      <c r="V948" s="5">
        <v>-204.44579999999999</v>
      </c>
      <c r="W948" t="s">
        <v>10954</v>
      </c>
    </row>
    <row r="949" spans="1:23"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s="5">
        <v>516.48800000000006</v>
      </c>
      <c r="T949">
        <v>7</v>
      </c>
      <c r="U949">
        <v>0.2</v>
      </c>
      <c r="V949" s="5">
        <v>-12.9122</v>
      </c>
      <c r="W949" t="s">
        <v>10948</v>
      </c>
    </row>
    <row r="950" spans="1:23"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s="5">
        <v>1007.232</v>
      </c>
      <c r="T950">
        <v>6</v>
      </c>
      <c r="U950">
        <v>0.2</v>
      </c>
      <c r="V950" s="5">
        <v>75.542400000000001</v>
      </c>
      <c r="W950" t="s">
        <v>10948</v>
      </c>
    </row>
    <row r="951" spans="1:23"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s="5">
        <v>2065.3200000000002</v>
      </c>
      <c r="T951">
        <v>12</v>
      </c>
      <c r="U951">
        <v>0.4</v>
      </c>
      <c r="V951" s="5">
        <v>-619.596</v>
      </c>
      <c r="W951" t="s">
        <v>10948</v>
      </c>
    </row>
    <row r="952" spans="1:23"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s="5">
        <v>15.552</v>
      </c>
      <c r="T952">
        <v>3</v>
      </c>
      <c r="U952">
        <v>0.2</v>
      </c>
      <c r="V952" s="5">
        <v>5.4432</v>
      </c>
      <c r="W952" t="s">
        <v>10948</v>
      </c>
    </row>
    <row r="953" spans="1:23"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s="5">
        <v>25.344000000000001</v>
      </c>
      <c r="T953">
        <v>6</v>
      </c>
      <c r="U953">
        <v>0.2</v>
      </c>
      <c r="V953" s="5">
        <v>7.92</v>
      </c>
      <c r="W953" t="s">
        <v>10948</v>
      </c>
    </row>
    <row r="954" spans="1:23"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s="5">
        <v>25.472000000000001</v>
      </c>
      <c r="T954">
        <v>4</v>
      </c>
      <c r="U954">
        <v>0.2</v>
      </c>
      <c r="V954" s="5">
        <v>7.6416000000000004</v>
      </c>
      <c r="W954" t="s">
        <v>10951</v>
      </c>
    </row>
    <row r="955" spans="1:23"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s="5">
        <v>27.167999999999999</v>
      </c>
      <c r="T955">
        <v>2</v>
      </c>
      <c r="U955">
        <v>0.2</v>
      </c>
      <c r="V955" s="5">
        <v>2.7168000000000001</v>
      </c>
      <c r="W955" t="s">
        <v>10952</v>
      </c>
    </row>
    <row r="956" spans="1:23"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s="5">
        <v>78.852800000000002</v>
      </c>
      <c r="T956">
        <v>2</v>
      </c>
      <c r="U956">
        <v>0.32</v>
      </c>
      <c r="V956" s="5">
        <v>-11.596</v>
      </c>
      <c r="W956" t="s">
        <v>10952</v>
      </c>
    </row>
    <row r="957" spans="1:23"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s="5">
        <v>173.8</v>
      </c>
      <c r="T957">
        <v>5</v>
      </c>
      <c r="U957">
        <v>0</v>
      </c>
      <c r="V957" s="5">
        <v>43.45</v>
      </c>
      <c r="W957" t="s">
        <v>10952</v>
      </c>
    </row>
    <row r="958" spans="1:23"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s="5">
        <v>29.591999999999999</v>
      </c>
      <c r="T958">
        <v>1</v>
      </c>
      <c r="U958">
        <v>0.2</v>
      </c>
      <c r="V958" s="5">
        <v>2.5893000000000002</v>
      </c>
      <c r="W958" t="s">
        <v>10937</v>
      </c>
    </row>
    <row r="959" spans="1:23"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s="5">
        <v>4.7519999999999998</v>
      </c>
      <c r="T959">
        <v>2</v>
      </c>
      <c r="U959">
        <v>0.7</v>
      </c>
      <c r="V959" s="5">
        <v>-3.1680000000000001</v>
      </c>
      <c r="W959" t="s">
        <v>10937</v>
      </c>
    </row>
    <row r="960" spans="1:23"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s="5">
        <v>15.552</v>
      </c>
      <c r="T960">
        <v>3</v>
      </c>
      <c r="U960">
        <v>0.2</v>
      </c>
      <c r="V960" s="5">
        <v>5.6375999999999999</v>
      </c>
      <c r="W960" t="s">
        <v>10937</v>
      </c>
    </row>
    <row r="961" spans="1:23"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s="5">
        <v>204.6</v>
      </c>
      <c r="T961">
        <v>2</v>
      </c>
      <c r="U961">
        <v>0</v>
      </c>
      <c r="V961" s="5">
        <v>53.195999999999998</v>
      </c>
      <c r="W961" t="s">
        <v>10955</v>
      </c>
    </row>
    <row r="962" spans="1:23"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s="5">
        <v>321.56799999999998</v>
      </c>
      <c r="T962">
        <v>2</v>
      </c>
      <c r="U962">
        <v>0.2</v>
      </c>
      <c r="V962" s="5">
        <v>28.1372</v>
      </c>
      <c r="W962" t="s">
        <v>10948</v>
      </c>
    </row>
    <row r="963" spans="1:23"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s="5">
        <v>6.24</v>
      </c>
      <c r="T963">
        <v>2</v>
      </c>
      <c r="U963">
        <v>0</v>
      </c>
      <c r="V963" s="5">
        <v>3.0575999999999999</v>
      </c>
      <c r="W963" t="s">
        <v>10948</v>
      </c>
    </row>
    <row r="964" spans="1:23"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s="5">
        <v>21.88</v>
      </c>
      <c r="T964">
        <v>2</v>
      </c>
      <c r="U964">
        <v>0</v>
      </c>
      <c r="V964" s="5">
        <v>10.94</v>
      </c>
      <c r="W964" t="s">
        <v>10955</v>
      </c>
    </row>
    <row r="965" spans="1:23"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s="5">
        <v>4.6079999999999997</v>
      </c>
      <c r="T965">
        <v>2</v>
      </c>
      <c r="U965">
        <v>0.2</v>
      </c>
      <c r="V965" s="5">
        <v>1.6704000000000001</v>
      </c>
      <c r="W965" t="s">
        <v>10955</v>
      </c>
    </row>
    <row r="966" spans="1:23"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s="5">
        <v>9.82</v>
      </c>
      <c r="T966">
        <v>2</v>
      </c>
      <c r="U966">
        <v>0</v>
      </c>
      <c r="V966" s="5">
        <v>4.8117999999999999</v>
      </c>
      <c r="W966" t="s">
        <v>10951</v>
      </c>
    </row>
    <row r="967" spans="1:23"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s="5">
        <v>35.97</v>
      </c>
      <c r="T967">
        <v>3</v>
      </c>
      <c r="U967">
        <v>0</v>
      </c>
      <c r="V967" s="5">
        <v>9.7119</v>
      </c>
      <c r="W967" t="s">
        <v>10951</v>
      </c>
    </row>
    <row r="968" spans="1:23"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s="5">
        <v>12.96</v>
      </c>
      <c r="T968">
        <v>2</v>
      </c>
      <c r="U968">
        <v>0</v>
      </c>
      <c r="V968" s="5">
        <v>6.2207999999999997</v>
      </c>
      <c r="W968" t="s">
        <v>10951</v>
      </c>
    </row>
    <row r="969" spans="1:23"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s="5">
        <v>191.6</v>
      </c>
      <c r="T969">
        <v>4</v>
      </c>
      <c r="U969">
        <v>0</v>
      </c>
      <c r="V969" s="5">
        <v>91.968000000000004</v>
      </c>
      <c r="W969" t="s">
        <v>10951</v>
      </c>
    </row>
    <row r="970" spans="1:23"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s="5">
        <v>8.64</v>
      </c>
      <c r="T970">
        <v>3</v>
      </c>
      <c r="U970">
        <v>0</v>
      </c>
      <c r="V970" s="5">
        <v>4.2336</v>
      </c>
      <c r="W970" t="s">
        <v>10951</v>
      </c>
    </row>
    <row r="971" spans="1:23"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s="5">
        <v>501.81</v>
      </c>
      <c r="T971">
        <v>3</v>
      </c>
      <c r="U971">
        <v>0</v>
      </c>
      <c r="V971" s="5">
        <v>0</v>
      </c>
      <c r="W971" t="s">
        <v>10951</v>
      </c>
    </row>
    <row r="972" spans="1:23"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s="5">
        <v>127.104</v>
      </c>
      <c r="T972">
        <v>6</v>
      </c>
      <c r="U972">
        <v>0.2</v>
      </c>
      <c r="V972" s="5">
        <v>28.598400000000002</v>
      </c>
      <c r="W972" t="s">
        <v>10956</v>
      </c>
    </row>
    <row r="973" spans="1:23"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s="5">
        <v>124.2</v>
      </c>
      <c r="T973">
        <v>3</v>
      </c>
      <c r="U973">
        <v>0.4</v>
      </c>
      <c r="V973" s="5">
        <v>-31.05</v>
      </c>
      <c r="W973" t="s">
        <v>10956</v>
      </c>
    </row>
    <row r="974" spans="1:23"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s="5">
        <v>18.588000000000001</v>
      </c>
      <c r="T974">
        <v>2</v>
      </c>
      <c r="U974">
        <v>0.7</v>
      </c>
      <c r="V974" s="5">
        <v>-13.6312</v>
      </c>
      <c r="W974" t="s">
        <v>10956</v>
      </c>
    </row>
    <row r="975" spans="1:23"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s="5">
        <v>30.071999999999999</v>
      </c>
      <c r="T975">
        <v>3</v>
      </c>
      <c r="U975">
        <v>0.2</v>
      </c>
      <c r="V975" s="5">
        <v>10.1493</v>
      </c>
      <c r="W975" t="s">
        <v>10956</v>
      </c>
    </row>
    <row r="976" spans="1:23"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s="5">
        <v>160.93</v>
      </c>
      <c r="T976">
        <v>7</v>
      </c>
      <c r="U976">
        <v>0</v>
      </c>
      <c r="V976" s="5">
        <v>3.2185999999999999</v>
      </c>
      <c r="W976" t="s">
        <v>10950</v>
      </c>
    </row>
    <row r="977" spans="1:23"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s="5">
        <v>75.792000000000002</v>
      </c>
      <c r="T977">
        <v>3</v>
      </c>
      <c r="U977">
        <v>0.2</v>
      </c>
      <c r="V977" s="5">
        <v>25.579799999999999</v>
      </c>
      <c r="W977" t="s">
        <v>10950</v>
      </c>
    </row>
    <row r="978" spans="1:23"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s="5">
        <v>1.08</v>
      </c>
      <c r="T978">
        <v>2</v>
      </c>
      <c r="U978">
        <v>0.7</v>
      </c>
      <c r="V978" s="5">
        <v>-0.79200000000000004</v>
      </c>
      <c r="W978" t="s">
        <v>10954</v>
      </c>
    </row>
    <row r="979" spans="1:23"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s="5">
        <v>3059.982</v>
      </c>
      <c r="T979">
        <v>2</v>
      </c>
      <c r="U979">
        <v>0.1</v>
      </c>
      <c r="V979" s="5">
        <v>679.99599999999998</v>
      </c>
      <c r="W979" t="s">
        <v>10956</v>
      </c>
    </row>
    <row r="980" spans="1:23"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s="5">
        <v>3.282</v>
      </c>
      <c r="T980">
        <v>2</v>
      </c>
      <c r="U980">
        <v>0.7</v>
      </c>
      <c r="V980" s="5">
        <v>-2.6255999999999999</v>
      </c>
      <c r="W980" t="s">
        <v>10937</v>
      </c>
    </row>
    <row r="981" spans="1:23"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s="5">
        <v>34.020000000000003</v>
      </c>
      <c r="T981">
        <v>3</v>
      </c>
      <c r="U981">
        <v>0</v>
      </c>
      <c r="V981" s="5">
        <v>16.669799999999999</v>
      </c>
      <c r="W981" t="s">
        <v>10952</v>
      </c>
    </row>
    <row r="982" spans="1:23"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s="5">
        <v>599.29200000000003</v>
      </c>
      <c r="T982">
        <v>6</v>
      </c>
      <c r="U982">
        <v>0.1</v>
      </c>
      <c r="V982" s="5">
        <v>93.223200000000006</v>
      </c>
      <c r="W982" t="s">
        <v>10950</v>
      </c>
    </row>
    <row r="983" spans="1:23"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s="5">
        <v>3.3919999999999999</v>
      </c>
      <c r="T983">
        <v>1</v>
      </c>
      <c r="U983">
        <v>0.2</v>
      </c>
      <c r="V983" s="5">
        <v>0.80559999999999998</v>
      </c>
      <c r="W983" t="s">
        <v>10948</v>
      </c>
    </row>
    <row r="984" spans="1:23"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s="5">
        <v>559.98400000000004</v>
      </c>
      <c r="T984">
        <v>2</v>
      </c>
      <c r="U984">
        <v>0.2</v>
      </c>
      <c r="V984" s="5">
        <v>55.998399999999997</v>
      </c>
      <c r="W984" t="s">
        <v>10948</v>
      </c>
    </row>
    <row r="985" spans="1:23"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s="5">
        <v>603.91999999999996</v>
      </c>
      <c r="T985">
        <v>5</v>
      </c>
      <c r="U985">
        <v>0.2</v>
      </c>
      <c r="V985" s="5">
        <v>75.489999999999995</v>
      </c>
      <c r="W985" t="s">
        <v>10948</v>
      </c>
    </row>
    <row r="986" spans="1:23"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s="5">
        <v>7.968</v>
      </c>
      <c r="T986">
        <v>2</v>
      </c>
      <c r="U986">
        <v>0.2</v>
      </c>
      <c r="V986" s="5">
        <v>2.5895999999999999</v>
      </c>
      <c r="W986" t="s">
        <v>10955</v>
      </c>
    </row>
    <row r="987" spans="1:23"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s="5">
        <v>27.968</v>
      </c>
      <c r="T987">
        <v>4</v>
      </c>
      <c r="U987">
        <v>0.2</v>
      </c>
      <c r="V987" s="5">
        <v>9.4391999999999996</v>
      </c>
      <c r="W987" t="s">
        <v>10955</v>
      </c>
    </row>
    <row r="988" spans="1:23"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s="5">
        <v>336.51</v>
      </c>
      <c r="T988">
        <v>3</v>
      </c>
      <c r="U988">
        <v>0.4</v>
      </c>
      <c r="V988" s="5">
        <v>44.868000000000002</v>
      </c>
      <c r="W988" t="s">
        <v>10955</v>
      </c>
    </row>
    <row r="989" spans="1:23"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s="5">
        <v>1.1120000000000001</v>
      </c>
      <c r="T989">
        <v>2</v>
      </c>
      <c r="U989">
        <v>0.8</v>
      </c>
      <c r="V989" s="5">
        <v>-1.8904000000000001</v>
      </c>
      <c r="W989" t="s">
        <v>10957</v>
      </c>
    </row>
    <row r="990" spans="1:23"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s="5">
        <v>520.04999999999995</v>
      </c>
      <c r="T990">
        <v>5</v>
      </c>
      <c r="U990">
        <v>0</v>
      </c>
      <c r="V990" s="5">
        <v>72.807000000000002</v>
      </c>
      <c r="W990" t="s">
        <v>10937</v>
      </c>
    </row>
    <row r="991" spans="1:23"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s="5">
        <v>17.97</v>
      </c>
      <c r="T991">
        <v>3</v>
      </c>
      <c r="U991">
        <v>0</v>
      </c>
      <c r="V991" s="5">
        <v>5.2112999999999996</v>
      </c>
      <c r="W991" t="s">
        <v>10937</v>
      </c>
    </row>
    <row r="992" spans="1:23"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s="5">
        <v>1166.92</v>
      </c>
      <c r="T992">
        <v>5</v>
      </c>
      <c r="U992">
        <v>0.2</v>
      </c>
      <c r="V992" s="5">
        <v>131.27850000000001</v>
      </c>
      <c r="W992" t="s">
        <v>10957</v>
      </c>
    </row>
    <row r="993" spans="1:23"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s="5">
        <v>14.624000000000001</v>
      </c>
      <c r="T993">
        <v>2</v>
      </c>
      <c r="U993">
        <v>0.2</v>
      </c>
      <c r="V993" s="5">
        <v>5.484</v>
      </c>
      <c r="W993" t="s">
        <v>10955</v>
      </c>
    </row>
    <row r="994" spans="1:23"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s="5">
        <v>10.23</v>
      </c>
      <c r="T994">
        <v>3</v>
      </c>
      <c r="U994">
        <v>0</v>
      </c>
      <c r="V994" s="5">
        <v>4.9104000000000001</v>
      </c>
      <c r="W994" t="s">
        <v>10953</v>
      </c>
    </row>
    <row r="995" spans="1:23"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s="5">
        <v>154.9</v>
      </c>
      <c r="T995">
        <v>5</v>
      </c>
      <c r="U995">
        <v>0</v>
      </c>
      <c r="V995" s="5">
        <v>69.704999999999998</v>
      </c>
      <c r="W995" t="s">
        <v>10953</v>
      </c>
    </row>
    <row r="996" spans="1:23"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s="5">
        <v>2715.93</v>
      </c>
      <c r="T996">
        <v>7</v>
      </c>
      <c r="U996">
        <v>0</v>
      </c>
      <c r="V996" s="5">
        <v>1276.4871000000001</v>
      </c>
      <c r="W996" t="s">
        <v>10937</v>
      </c>
    </row>
    <row r="997" spans="1:23"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s="5">
        <v>617.97</v>
      </c>
      <c r="T997">
        <v>3</v>
      </c>
      <c r="U997">
        <v>0</v>
      </c>
      <c r="V997" s="5">
        <v>173.0316</v>
      </c>
      <c r="W997" t="s">
        <v>10937</v>
      </c>
    </row>
    <row r="998" spans="1:23"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s="5">
        <v>10.67</v>
      </c>
      <c r="T998">
        <v>1</v>
      </c>
      <c r="U998">
        <v>0</v>
      </c>
      <c r="V998" s="5">
        <v>4.9081999999999999</v>
      </c>
      <c r="W998" t="s">
        <v>10950</v>
      </c>
    </row>
    <row r="999" spans="1:23"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s="5">
        <v>36.630000000000003</v>
      </c>
      <c r="T999">
        <v>3</v>
      </c>
      <c r="U999">
        <v>0</v>
      </c>
      <c r="V999" s="5">
        <v>9.8901000000000003</v>
      </c>
      <c r="W999" t="s">
        <v>10950</v>
      </c>
    </row>
    <row r="1000" spans="1:23"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s="5">
        <v>24.1</v>
      </c>
      <c r="T1000">
        <v>5</v>
      </c>
      <c r="U1000">
        <v>0</v>
      </c>
      <c r="V1000" s="5">
        <v>9.1579999999999995</v>
      </c>
      <c r="W1000" t="s">
        <v>10950</v>
      </c>
    </row>
    <row r="1001" spans="1:23"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s="5">
        <v>33.11</v>
      </c>
      <c r="T1001">
        <v>7</v>
      </c>
      <c r="U1001">
        <v>0</v>
      </c>
      <c r="V1001" s="5">
        <v>12.9129</v>
      </c>
      <c r="W1001" t="s">
        <v>10950</v>
      </c>
    </row>
    <row r="1002" spans="1:23"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s="5">
        <v>44.02</v>
      </c>
      <c r="T1002">
        <v>2</v>
      </c>
      <c r="U1002">
        <v>0</v>
      </c>
      <c r="V1002" s="5">
        <v>11.4452</v>
      </c>
      <c r="W1002" t="s">
        <v>10948</v>
      </c>
    </row>
    <row r="1003" spans="1:23"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s="5">
        <v>2309.65</v>
      </c>
      <c r="T1003">
        <v>7</v>
      </c>
      <c r="U1003">
        <v>0</v>
      </c>
      <c r="V1003" s="5">
        <v>762.18449999999996</v>
      </c>
      <c r="W1003" t="s">
        <v>10954</v>
      </c>
    </row>
    <row r="1004" spans="1:23"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s="5">
        <v>1090.7819999999999</v>
      </c>
      <c r="T1004">
        <v>7</v>
      </c>
      <c r="U1004">
        <v>0.4</v>
      </c>
      <c r="V1004" s="5">
        <v>-290.87520000000001</v>
      </c>
      <c r="W1004" t="s">
        <v>10954</v>
      </c>
    </row>
    <row r="1005" spans="1:23"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s="5">
        <v>19.440000000000001</v>
      </c>
      <c r="T1005">
        <v>3</v>
      </c>
      <c r="U1005">
        <v>0</v>
      </c>
      <c r="V1005" s="5">
        <v>9.3312000000000008</v>
      </c>
      <c r="W1005" t="s">
        <v>10954</v>
      </c>
    </row>
    <row r="1006" spans="1:23"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s="5">
        <v>484.65</v>
      </c>
      <c r="T1006">
        <v>3</v>
      </c>
      <c r="U1006">
        <v>0</v>
      </c>
      <c r="V1006" s="5">
        <v>92.083500000000001</v>
      </c>
      <c r="W1006" t="s">
        <v>10953</v>
      </c>
    </row>
    <row r="1007" spans="1:23"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s="5">
        <v>115.29600000000001</v>
      </c>
      <c r="T1007">
        <v>3</v>
      </c>
      <c r="U1007">
        <v>0.2</v>
      </c>
      <c r="V1007" s="5">
        <v>40.3536</v>
      </c>
      <c r="W1007" t="s">
        <v>10948</v>
      </c>
    </row>
    <row r="1008" spans="1:23"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s="5">
        <v>7.08</v>
      </c>
      <c r="T1008">
        <v>3</v>
      </c>
      <c r="U1008">
        <v>0.2</v>
      </c>
      <c r="V1008" s="5">
        <v>2.4780000000000002</v>
      </c>
      <c r="W1008" t="s">
        <v>10948</v>
      </c>
    </row>
    <row r="1009" spans="1:23"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s="5">
        <v>4.4009999999999998</v>
      </c>
      <c r="T1009">
        <v>3</v>
      </c>
      <c r="U1009">
        <v>0.7</v>
      </c>
      <c r="V1009" s="5">
        <v>-3.5207999999999999</v>
      </c>
      <c r="W1009" t="s">
        <v>10948</v>
      </c>
    </row>
    <row r="1010" spans="1:23"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s="5">
        <v>44.75</v>
      </c>
      <c r="T1010">
        <v>5</v>
      </c>
      <c r="U1010">
        <v>0</v>
      </c>
      <c r="V1010" s="5">
        <v>20.585000000000001</v>
      </c>
      <c r="W1010" t="s">
        <v>10952</v>
      </c>
    </row>
    <row r="1011" spans="1:23"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s="5">
        <v>95.983999999999995</v>
      </c>
      <c r="T1011">
        <v>2</v>
      </c>
      <c r="U1011">
        <v>0.2</v>
      </c>
      <c r="V1011" s="5">
        <v>5.9989999999999997</v>
      </c>
      <c r="W1011" t="s">
        <v>10953</v>
      </c>
    </row>
    <row r="1012" spans="1:23"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s="5">
        <v>151.72</v>
      </c>
      <c r="T1012">
        <v>4</v>
      </c>
      <c r="U1012">
        <v>0</v>
      </c>
      <c r="V1012" s="5">
        <v>27.3096</v>
      </c>
      <c r="W1012" t="s">
        <v>10948</v>
      </c>
    </row>
    <row r="1013" spans="1:23"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s="5">
        <v>155.25</v>
      </c>
      <c r="T1013">
        <v>3</v>
      </c>
      <c r="U1013">
        <v>0</v>
      </c>
      <c r="V1013" s="5">
        <v>46.575000000000003</v>
      </c>
      <c r="W1013" t="s">
        <v>10949</v>
      </c>
    </row>
    <row r="1014" spans="1:23"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s="5">
        <v>14.03</v>
      </c>
      <c r="T1014">
        <v>1</v>
      </c>
      <c r="U1014">
        <v>0</v>
      </c>
      <c r="V1014" s="5">
        <v>4.0686999999999998</v>
      </c>
      <c r="W1014" t="s">
        <v>10949</v>
      </c>
    </row>
    <row r="1015" spans="1:23"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s="5">
        <v>1618.37</v>
      </c>
      <c r="T1015">
        <v>13</v>
      </c>
      <c r="U1015">
        <v>0</v>
      </c>
      <c r="V1015" s="5">
        <v>356.04140000000001</v>
      </c>
      <c r="W1015" t="s">
        <v>10952</v>
      </c>
    </row>
    <row r="1016" spans="1:23"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s="5">
        <v>99.6</v>
      </c>
      <c r="T1016">
        <v>1</v>
      </c>
      <c r="U1016">
        <v>0</v>
      </c>
      <c r="V1016" s="5">
        <v>36.851999999999997</v>
      </c>
      <c r="W1016" t="s">
        <v>10952</v>
      </c>
    </row>
    <row r="1017" spans="1:23"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s="5">
        <v>32.4</v>
      </c>
      <c r="T1017">
        <v>5</v>
      </c>
      <c r="U1017">
        <v>0</v>
      </c>
      <c r="V1017" s="5">
        <v>15.552</v>
      </c>
      <c r="W1017" t="s">
        <v>10955</v>
      </c>
    </row>
    <row r="1018" spans="1:23"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s="5">
        <v>13.96</v>
      </c>
      <c r="T1018">
        <v>2</v>
      </c>
      <c r="U1018">
        <v>0</v>
      </c>
      <c r="V1018" s="5">
        <v>6.7008000000000001</v>
      </c>
      <c r="W1018" t="s">
        <v>10954</v>
      </c>
    </row>
    <row r="1019" spans="1:23"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s="5">
        <v>155.82</v>
      </c>
      <c r="T1019">
        <v>3</v>
      </c>
      <c r="U1019">
        <v>0</v>
      </c>
      <c r="V1019" s="5">
        <v>63.886200000000002</v>
      </c>
      <c r="W1019" t="s">
        <v>10954</v>
      </c>
    </row>
    <row r="1020" spans="1:23"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s="5">
        <v>124.95</v>
      </c>
      <c r="T1020">
        <v>5</v>
      </c>
      <c r="U1020">
        <v>0</v>
      </c>
      <c r="V1020" s="5">
        <v>2.4990000000000001</v>
      </c>
      <c r="W1020" t="s">
        <v>10954</v>
      </c>
    </row>
    <row r="1021" spans="1:23"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s="5">
        <v>601.65</v>
      </c>
      <c r="T1021">
        <v>5</v>
      </c>
      <c r="U1021">
        <v>0</v>
      </c>
      <c r="V1021" s="5">
        <v>156.429</v>
      </c>
      <c r="W1021" t="s">
        <v>10954</v>
      </c>
    </row>
    <row r="1022" spans="1:23"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s="5">
        <v>22.74</v>
      </c>
      <c r="T1022">
        <v>3</v>
      </c>
      <c r="U1022">
        <v>0</v>
      </c>
      <c r="V1022" s="5">
        <v>8.8686000000000007</v>
      </c>
      <c r="W1022" t="s">
        <v>10951</v>
      </c>
    </row>
    <row r="1023" spans="1:23"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s="5">
        <v>1267.53</v>
      </c>
      <c r="T1023">
        <v>3</v>
      </c>
      <c r="U1023">
        <v>0</v>
      </c>
      <c r="V1023" s="5">
        <v>316.88249999999999</v>
      </c>
      <c r="W1023" t="s">
        <v>10951</v>
      </c>
    </row>
    <row r="1024" spans="1:23"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s="5">
        <v>1379.92</v>
      </c>
      <c r="T1024">
        <v>8</v>
      </c>
      <c r="U1024">
        <v>0</v>
      </c>
      <c r="V1024" s="5">
        <v>648.56240000000003</v>
      </c>
      <c r="W1024" t="s">
        <v>10951</v>
      </c>
    </row>
    <row r="1025" spans="1:23"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s="5">
        <v>6.2080000000000002</v>
      </c>
      <c r="T1025">
        <v>2</v>
      </c>
      <c r="U1025">
        <v>0.2</v>
      </c>
      <c r="V1025" s="5">
        <v>2.1728000000000001</v>
      </c>
      <c r="W1025" t="s">
        <v>10949</v>
      </c>
    </row>
    <row r="1026" spans="1:23"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s="5">
        <v>11.808</v>
      </c>
      <c r="T1026">
        <v>2</v>
      </c>
      <c r="U1026">
        <v>0.2</v>
      </c>
      <c r="V1026" s="5">
        <v>4.2804000000000002</v>
      </c>
      <c r="W1026" t="s">
        <v>10952</v>
      </c>
    </row>
    <row r="1027" spans="1:23"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s="5">
        <v>15.552</v>
      </c>
      <c r="T1027">
        <v>3</v>
      </c>
      <c r="U1027">
        <v>0.2</v>
      </c>
      <c r="V1027" s="5">
        <v>5.4432</v>
      </c>
      <c r="W1027" t="s">
        <v>10956</v>
      </c>
    </row>
    <row r="1028" spans="1:23"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s="5">
        <v>63.311999999999998</v>
      </c>
      <c r="T1028">
        <v>3</v>
      </c>
      <c r="U1028">
        <v>0.2</v>
      </c>
      <c r="V1028" s="5">
        <v>20.5764</v>
      </c>
      <c r="W1028" t="s">
        <v>10956</v>
      </c>
    </row>
    <row r="1029" spans="1:23"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s="5">
        <v>15.587999999999999</v>
      </c>
      <c r="T1029">
        <v>2</v>
      </c>
      <c r="U1029">
        <v>0.4</v>
      </c>
      <c r="V1029" s="5">
        <v>-9.8724000000000007</v>
      </c>
      <c r="W1029" t="s">
        <v>10956</v>
      </c>
    </row>
    <row r="1030" spans="1:23"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s="5">
        <v>177.2</v>
      </c>
      <c r="T1030">
        <v>5</v>
      </c>
      <c r="U1030">
        <v>0</v>
      </c>
      <c r="V1030" s="5">
        <v>83.284000000000006</v>
      </c>
      <c r="W1030" t="s">
        <v>10954</v>
      </c>
    </row>
    <row r="1031" spans="1:23"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s="5">
        <v>197.97</v>
      </c>
      <c r="T1031">
        <v>3</v>
      </c>
      <c r="U1031">
        <v>0</v>
      </c>
      <c r="V1031" s="5">
        <v>57.411299999999997</v>
      </c>
      <c r="W1031" t="s">
        <v>10954</v>
      </c>
    </row>
    <row r="1032" spans="1:23"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s="5">
        <v>854.94</v>
      </c>
      <c r="T1032">
        <v>3</v>
      </c>
      <c r="U1032">
        <v>0</v>
      </c>
      <c r="V1032" s="5">
        <v>213.73500000000001</v>
      </c>
      <c r="W1032" t="s">
        <v>10954</v>
      </c>
    </row>
    <row r="1033" spans="1:23"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s="5">
        <v>124.11</v>
      </c>
      <c r="T1033">
        <v>9</v>
      </c>
      <c r="U1033">
        <v>0</v>
      </c>
      <c r="V1033" s="5">
        <v>52.126199999999997</v>
      </c>
      <c r="W1033" t="s">
        <v>10954</v>
      </c>
    </row>
    <row r="1034" spans="1:23"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s="5">
        <v>14.4</v>
      </c>
      <c r="T1034">
        <v>5</v>
      </c>
      <c r="U1034">
        <v>0</v>
      </c>
      <c r="V1034" s="5">
        <v>7.056</v>
      </c>
      <c r="W1034" t="s">
        <v>10954</v>
      </c>
    </row>
    <row r="1035" spans="1:23"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s="5">
        <v>15.696</v>
      </c>
      <c r="T1035">
        <v>3</v>
      </c>
      <c r="U1035">
        <v>0.2</v>
      </c>
      <c r="V1035" s="5">
        <v>5.1012000000000004</v>
      </c>
      <c r="W1035" t="s">
        <v>10948</v>
      </c>
    </row>
    <row r="1036" spans="1:23"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s="5">
        <v>2.6280000000000001</v>
      </c>
      <c r="T1036">
        <v>2</v>
      </c>
      <c r="U1036">
        <v>0.7</v>
      </c>
      <c r="V1036" s="5">
        <v>-1.9272</v>
      </c>
      <c r="W1036" t="s">
        <v>10948</v>
      </c>
    </row>
    <row r="1037" spans="1:23"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s="5">
        <v>14.427</v>
      </c>
      <c r="T1037">
        <v>3</v>
      </c>
      <c r="U1037">
        <v>0.7</v>
      </c>
      <c r="V1037" s="5">
        <v>-10.579800000000001</v>
      </c>
      <c r="W1037" t="s">
        <v>10948</v>
      </c>
    </row>
    <row r="1038" spans="1:23"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s="5">
        <v>86.62</v>
      </c>
      <c r="T1038">
        <v>2</v>
      </c>
      <c r="U1038">
        <v>0</v>
      </c>
      <c r="V1038" s="5">
        <v>8.6620000000000008</v>
      </c>
      <c r="W1038" t="s">
        <v>10951</v>
      </c>
    </row>
    <row r="1039" spans="1:23"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s="5">
        <v>36.624000000000002</v>
      </c>
      <c r="T1039">
        <v>3</v>
      </c>
      <c r="U1039">
        <v>0.2</v>
      </c>
      <c r="V1039" s="5">
        <v>13.734</v>
      </c>
      <c r="W1039" t="s">
        <v>10949</v>
      </c>
    </row>
    <row r="1040" spans="1:23"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s="5">
        <v>23.968</v>
      </c>
      <c r="T1040">
        <v>7</v>
      </c>
      <c r="U1040">
        <v>0.2</v>
      </c>
      <c r="V1040" s="5">
        <v>2.6964000000000001</v>
      </c>
      <c r="W1040" t="s">
        <v>10948</v>
      </c>
    </row>
    <row r="1041" spans="1:23"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s="5">
        <v>28.728000000000002</v>
      </c>
      <c r="T1041">
        <v>3</v>
      </c>
      <c r="U1041">
        <v>0.2</v>
      </c>
      <c r="V1041" s="5">
        <v>1.7955000000000001</v>
      </c>
      <c r="W1041" t="s">
        <v>10948</v>
      </c>
    </row>
    <row r="1042" spans="1:23"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s="5">
        <v>697.16</v>
      </c>
      <c r="T1042">
        <v>4</v>
      </c>
      <c r="U1042">
        <v>0</v>
      </c>
      <c r="V1042" s="5">
        <v>146.40360000000001</v>
      </c>
      <c r="W1042" t="s">
        <v>10957</v>
      </c>
    </row>
    <row r="1043" spans="1:23"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s="5">
        <v>31.86</v>
      </c>
      <c r="T1043">
        <v>2</v>
      </c>
      <c r="U1043">
        <v>0</v>
      </c>
      <c r="V1043" s="5">
        <v>11.151</v>
      </c>
      <c r="W1043" t="s">
        <v>10955</v>
      </c>
    </row>
    <row r="1044" spans="1:23"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s="5">
        <v>722.35199999999998</v>
      </c>
      <c r="T1044">
        <v>3</v>
      </c>
      <c r="U1044">
        <v>0.2</v>
      </c>
      <c r="V1044" s="5">
        <v>90.293999999999997</v>
      </c>
      <c r="W1044" t="s">
        <v>10955</v>
      </c>
    </row>
    <row r="1045" spans="1:23"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s="5">
        <v>8.84</v>
      </c>
      <c r="T1045">
        <v>5</v>
      </c>
      <c r="U1045">
        <v>0.2</v>
      </c>
      <c r="V1045" s="5">
        <v>2.9834999999999998</v>
      </c>
      <c r="W1045" t="s">
        <v>10954</v>
      </c>
    </row>
    <row r="1046" spans="1:23"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s="5">
        <v>58.463999999999999</v>
      </c>
      <c r="T1046">
        <v>9</v>
      </c>
      <c r="U1046">
        <v>0.8</v>
      </c>
      <c r="V1046" s="5">
        <v>-146.16</v>
      </c>
      <c r="W1046" t="s">
        <v>10954</v>
      </c>
    </row>
    <row r="1047" spans="1:23"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s="5">
        <v>254.60400000000001</v>
      </c>
      <c r="T1047">
        <v>14</v>
      </c>
      <c r="U1047">
        <v>0.3</v>
      </c>
      <c r="V1047" s="5">
        <v>-18.186</v>
      </c>
      <c r="W1047" t="s">
        <v>10950</v>
      </c>
    </row>
    <row r="1048" spans="1:23"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s="5">
        <v>1363.96</v>
      </c>
      <c r="T1048">
        <v>5</v>
      </c>
      <c r="U1048">
        <v>0.2</v>
      </c>
      <c r="V1048" s="5">
        <v>85.247500000000002</v>
      </c>
      <c r="W1048" t="s">
        <v>10957</v>
      </c>
    </row>
    <row r="1049" spans="1:23"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s="5">
        <v>102.36</v>
      </c>
      <c r="T1049">
        <v>3</v>
      </c>
      <c r="U1049">
        <v>0.2</v>
      </c>
      <c r="V1049" s="5">
        <v>-3.8384999999999998</v>
      </c>
      <c r="W1049" t="s">
        <v>10957</v>
      </c>
    </row>
    <row r="1050" spans="1:23"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s="5">
        <v>1113.5039999999999</v>
      </c>
      <c r="T1050">
        <v>12</v>
      </c>
      <c r="U1050">
        <v>0.2</v>
      </c>
      <c r="V1050" s="5">
        <v>125.2692</v>
      </c>
      <c r="W1050" t="s">
        <v>10937</v>
      </c>
    </row>
    <row r="1051" spans="1:23"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s="5">
        <v>99.99</v>
      </c>
      <c r="T1051">
        <v>1</v>
      </c>
      <c r="U1051">
        <v>0</v>
      </c>
      <c r="V1051" s="5">
        <v>37.996200000000002</v>
      </c>
      <c r="W1051" t="s">
        <v>10937</v>
      </c>
    </row>
    <row r="1052" spans="1:23"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s="5">
        <v>168.464</v>
      </c>
      <c r="T1052">
        <v>2</v>
      </c>
      <c r="U1052">
        <v>0.2</v>
      </c>
      <c r="V1052" s="5">
        <v>-29.481200000000001</v>
      </c>
      <c r="W1052" t="s">
        <v>10954</v>
      </c>
    </row>
    <row r="1053" spans="1:23"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s="5">
        <v>6.72</v>
      </c>
      <c r="T1053">
        <v>2</v>
      </c>
      <c r="U1053">
        <v>0.2</v>
      </c>
      <c r="V1053" s="5">
        <v>2.4359999999999999</v>
      </c>
      <c r="W1053" t="s">
        <v>10954</v>
      </c>
    </row>
    <row r="1054" spans="1:23"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s="5">
        <v>282.88799999999998</v>
      </c>
      <c r="T1054">
        <v>9</v>
      </c>
      <c r="U1054">
        <v>0.2</v>
      </c>
      <c r="V1054" s="5">
        <v>56.577599999999997</v>
      </c>
      <c r="W1054" t="s">
        <v>10954</v>
      </c>
    </row>
    <row r="1055" spans="1:23"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s="5">
        <v>11.16</v>
      </c>
      <c r="T1055">
        <v>2</v>
      </c>
      <c r="U1055">
        <v>0</v>
      </c>
      <c r="V1055" s="5">
        <v>4.3524000000000003</v>
      </c>
      <c r="W1055" t="s">
        <v>10951</v>
      </c>
    </row>
    <row r="1056" spans="1:23"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s="5">
        <v>108.4</v>
      </c>
      <c r="T1056">
        <v>2</v>
      </c>
      <c r="U1056">
        <v>0</v>
      </c>
      <c r="V1056" s="5">
        <v>22.763999999999999</v>
      </c>
      <c r="W1056" t="s">
        <v>10951</v>
      </c>
    </row>
    <row r="1057" spans="1:23"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s="5">
        <v>82.343999999999994</v>
      </c>
      <c r="T1057">
        <v>3</v>
      </c>
      <c r="U1057">
        <v>0.2</v>
      </c>
      <c r="V1057" s="5">
        <v>27.7911</v>
      </c>
      <c r="W1057" t="s">
        <v>10951</v>
      </c>
    </row>
    <row r="1058" spans="1:23"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s="5">
        <v>9.0879999999999992</v>
      </c>
      <c r="T1058">
        <v>4</v>
      </c>
      <c r="U1058">
        <v>0.2</v>
      </c>
      <c r="V1058" s="5">
        <v>3.2944</v>
      </c>
      <c r="W1058" t="s">
        <v>10951</v>
      </c>
    </row>
    <row r="1059" spans="1:23"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s="5">
        <v>19.936</v>
      </c>
      <c r="T1059">
        <v>4</v>
      </c>
      <c r="U1059">
        <v>0.2</v>
      </c>
      <c r="V1059" s="5">
        <v>7.2267999999999999</v>
      </c>
      <c r="W1059" t="s">
        <v>10952</v>
      </c>
    </row>
    <row r="1060" spans="1:23"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s="5">
        <v>65.567999999999998</v>
      </c>
      <c r="T1060">
        <v>2</v>
      </c>
      <c r="U1060">
        <v>0.2</v>
      </c>
      <c r="V1060" s="5">
        <v>22.948799999999999</v>
      </c>
      <c r="W1060" t="s">
        <v>10952</v>
      </c>
    </row>
    <row r="1061" spans="1:23"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s="5">
        <v>4.4160000000000004</v>
      </c>
      <c r="T1061">
        <v>3</v>
      </c>
      <c r="U1061">
        <v>0.2</v>
      </c>
      <c r="V1061" s="5">
        <v>1.6008</v>
      </c>
      <c r="W1061" t="s">
        <v>10948</v>
      </c>
    </row>
    <row r="1062" spans="1:23"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s="5">
        <v>107.77200000000001</v>
      </c>
      <c r="T1062">
        <v>2</v>
      </c>
      <c r="U1062">
        <v>0.3</v>
      </c>
      <c r="V1062" s="5">
        <v>-29.252400000000002</v>
      </c>
      <c r="W1062" t="s">
        <v>10957</v>
      </c>
    </row>
    <row r="1063" spans="1:23"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s="5">
        <v>45.216000000000001</v>
      </c>
      <c r="T1063">
        <v>3</v>
      </c>
      <c r="U1063">
        <v>0.2</v>
      </c>
      <c r="V1063" s="5">
        <v>4.5216000000000003</v>
      </c>
      <c r="W1063" t="s">
        <v>10951</v>
      </c>
    </row>
    <row r="1064" spans="1:23"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s="5">
        <v>10.416</v>
      </c>
      <c r="T1064">
        <v>7</v>
      </c>
      <c r="U1064">
        <v>0.2</v>
      </c>
      <c r="V1064" s="5">
        <v>-2.2134</v>
      </c>
      <c r="W1064" t="s">
        <v>10951</v>
      </c>
    </row>
    <row r="1065" spans="1:23"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s="5">
        <v>7.8719999999999999</v>
      </c>
      <c r="T1065">
        <v>3</v>
      </c>
      <c r="U1065">
        <v>0.2</v>
      </c>
      <c r="V1065" s="5">
        <v>1.2791999999999999</v>
      </c>
      <c r="W1065" t="s">
        <v>10951</v>
      </c>
    </row>
    <row r="1066" spans="1:23"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s="5">
        <v>118.782</v>
      </c>
      <c r="T1066">
        <v>3</v>
      </c>
      <c r="U1066">
        <v>0.4</v>
      </c>
      <c r="V1066" s="5">
        <v>-27.715800000000002</v>
      </c>
      <c r="W1066" t="s">
        <v>10951</v>
      </c>
    </row>
    <row r="1067" spans="1:23"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s="5">
        <v>1.448</v>
      </c>
      <c r="T1067">
        <v>1</v>
      </c>
      <c r="U1067">
        <v>0.2</v>
      </c>
      <c r="V1067" s="5">
        <v>0.23530000000000001</v>
      </c>
      <c r="W1067" t="s">
        <v>10951</v>
      </c>
    </row>
    <row r="1068" spans="1:23"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s="5">
        <v>55.47</v>
      </c>
      <c r="T1068">
        <v>5</v>
      </c>
      <c r="U1068">
        <v>0.7</v>
      </c>
      <c r="V1068" s="5">
        <v>-46.225000000000001</v>
      </c>
      <c r="W1068" t="s">
        <v>10951</v>
      </c>
    </row>
    <row r="1069" spans="1:23"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s="5">
        <v>194.84800000000001</v>
      </c>
      <c r="T1069">
        <v>4</v>
      </c>
      <c r="U1069">
        <v>0.2</v>
      </c>
      <c r="V1069" s="5">
        <v>12.178000000000001</v>
      </c>
      <c r="W1069" t="s">
        <v>10950</v>
      </c>
    </row>
    <row r="1070" spans="1:23"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s="5">
        <v>1.744</v>
      </c>
      <c r="T1070">
        <v>1</v>
      </c>
      <c r="U1070">
        <v>0.2</v>
      </c>
      <c r="V1070" s="5">
        <v>-0.3488</v>
      </c>
      <c r="W1070" t="s">
        <v>10955</v>
      </c>
    </row>
    <row r="1071" spans="1:23"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s="5">
        <v>25.175999999999998</v>
      </c>
      <c r="T1071">
        <v>4</v>
      </c>
      <c r="U1071">
        <v>0.7</v>
      </c>
      <c r="V1071" s="5">
        <v>-18.462399999999999</v>
      </c>
      <c r="W1071" t="s">
        <v>10954</v>
      </c>
    </row>
    <row r="1072" spans="1:23"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s="5">
        <v>19.46</v>
      </c>
      <c r="T1072">
        <v>7</v>
      </c>
      <c r="U1072">
        <v>0</v>
      </c>
      <c r="V1072" s="5">
        <v>5.0595999999999997</v>
      </c>
      <c r="W1072" t="s">
        <v>10948</v>
      </c>
    </row>
    <row r="1073" spans="1:23"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s="5">
        <v>29.472000000000001</v>
      </c>
      <c r="T1073">
        <v>3</v>
      </c>
      <c r="U1073">
        <v>0.2</v>
      </c>
      <c r="V1073" s="5">
        <v>9.9467999999999996</v>
      </c>
      <c r="W1073" t="s">
        <v>10951</v>
      </c>
    </row>
    <row r="1074" spans="1:23"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s="5">
        <v>8.64</v>
      </c>
      <c r="T1074">
        <v>2</v>
      </c>
      <c r="U1074">
        <v>0.2</v>
      </c>
      <c r="V1074" s="5">
        <v>3.024</v>
      </c>
      <c r="W1074" t="s">
        <v>10948</v>
      </c>
    </row>
    <row r="1075" spans="1:23"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s="5">
        <v>6.27</v>
      </c>
      <c r="T1075">
        <v>5</v>
      </c>
      <c r="U1075">
        <v>0.7</v>
      </c>
      <c r="V1075" s="5">
        <v>-4.5979999999999999</v>
      </c>
      <c r="W1075" t="s">
        <v>10948</v>
      </c>
    </row>
    <row r="1076" spans="1:23"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s="5">
        <v>4.3680000000000003</v>
      </c>
      <c r="T1076">
        <v>7</v>
      </c>
      <c r="U1076">
        <v>0.7</v>
      </c>
      <c r="V1076" s="5">
        <v>-3.3488000000000002</v>
      </c>
      <c r="W1076" t="s">
        <v>10948</v>
      </c>
    </row>
    <row r="1077" spans="1:23"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s="5">
        <v>31.984000000000002</v>
      </c>
      <c r="T1077">
        <v>2</v>
      </c>
      <c r="U1077">
        <v>0.2</v>
      </c>
      <c r="V1077" s="5">
        <v>1.9990000000000001</v>
      </c>
      <c r="W1077" t="s">
        <v>10948</v>
      </c>
    </row>
    <row r="1078" spans="1:23"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s="5">
        <v>40.880000000000003</v>
      </c>
      <c r="T1078">
        <v>7</v>
      </c>
      <c r="U1078">
        <v>0</v>
      </c>
      <c r="V1078" s="5">
        <v>10.6288</v>
      </c>
      <c r="W1078" t="s">
        <v>10955</v>
      </c>
    </row>
    <row r="1079" spans="1:23"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s="5">
        <v>119.96</v>
      </c>
      <c r="T1079">
        <v>2</v>
      </c>
      <c r="U1079">
        <v>0</v>
      </c>
      <c r="V1079" s="5">
        <v>33.588799999999999</v>
      </c>
      <c r="W1079" t="s">
        <v>10955</v>
      </c>
    </row>
    <row r="1080" spans="1:23"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s="5">
        <v>31.44</v>
      </c>
      <c r="T1080">
        <v>3</v>
      </c>
      <c r="U1080">
        <v>0</v>
      </c>
      <c r="V1080" s="5">
        <v>8.4887999999999995</v>
      </c>
      <c r="W1080" t="s">
        <v>10955</v>
      </c>
    </row>
    <row r="1081" spans="1:23"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s="5">
        <v>6.88</v>
      </c>
      <c r="T1081">
        <v>1</v>
      </c>
      <c r="U1081">
        <v>0.2</v>
      </c>
      <c r="V1081" s="5">
        <v>2.3220000000000001</v>
      </c>
      <c r="W1081" t="s">
        <v>10955</v>
      </c>
    </row>
    <row r="1082" spans="1:23"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s="5">
        <v>19.920000000000002</v>
      </c>
      <c r="T1082">
        <v>4</v>
      </c>
      <c r="U1082">
        <v>0</v>
      </c>
      <c r="V1082" s="5">
        <v>9.3623999999999992</v>
      </c>
      <c r="W1082" t="s">
        <v>10948</v>
      </c>
    </row>
    <row r="1083" spans="1:23"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s="5">
        <v>1106.9100000000001</v>
      </c>
      <c r="T1083">
        <v>9</v>
      </c>
      <c r="U1083">
        <v>0</v>
      </c>
      <c r="V1083" s="5">
        <v>121.76009999999999</v>
      </c>
      <c r="W1083" t="s">
        <v>10948</v>
      </c>
    </row>
    <row r="1084" spans="1:23"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s="5">
        <v>836.59199999999998</v>
      </c>
      <c r="T1084">
        <v>8</v>
      </c>
      <c r="U1084">
        <v>0.4</v>
      </c>
      <c r="V1084" s="5">
        <v>-264.92079999999999</v>
      </c>
      <c r="W1084" t="s">
        <v>10957</v>
      </c>
    </row>
    <row r="1085" spans="1:23"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s="5">
        <v>26.38</v>
      </c>
      <c r="T1085">
        <v>1</v>
      </c>
      <c r="U1085">
        <v>0</v>
      </c>
      <c r="V1085" s="5">
        <v>12.1348</v>
      </c>
      <c r="W1085" t="s">
        <v>10957</v>
      </c>
    </row>
    <row r="1086" spans="1:23"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s="5">
        <v>362.92</v>
      </c>
      <c r="T1086">
        <v>2</v>
      </c>
      <c r="U1086">
        <v>0</v>
      </c>
      <c r="V1086" s="5">
        <v>105.24679999999999</v>
      </c>
      <c r="W1086" t="s">
        <v>10957</v>
      </c>
    </row>
    <row r="1087" spans="1:23"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s="5">
        <v>4899.93</v>
      </c>
      <c r="T1087">
        <v>7</v>
      </c>
      <c r="U1087">
        <v>0</v>
      </c>
      <c r="V1087" s="5">
        <v>2400.9657000000002</v>
      </c>
      <c r="W1087" t="s">
        <v>10957</v>
      </c>
    </row>
    <row r="1088" spans="1:23"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s="5">
        <v>6.48</v>
      </c>
      <c r="T1088">
        <v>1</v>
      </c>
      <c r="U1088">
        <v>0</v>
      </c>
      <c r="V1088" s="5">
        <v>3.1103999999999998</v>
      </c>
      <c r="W1088" t="s">
        <v>10953</v>
      </c>
    </row>
    <row r="1089" spans="1:23"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s="5">
        <v>71.975999999999999</v>
      </c>
      <c r="T1089">
        <v>3</v>
      </c>
      <c r="U1089">
        <v>0.2</v>
      </c>
      <c r="V1089" s="5">
        <v>7.1976000000000004</v>
      </c>
      <c r="W1089" t="s">
        <v>10953</v>
      </c>
    </row>
    <row r="1090" spans="1:23"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s="5">
        <v>3.15</v>
      </c>
      <c r="T1090">
        <v>1</v>
      </c>
      <c r="U1090">
        <v>0</v>
      </c>
      <c r="V1090" s="5">
        <v>1.512</v>
      </c>
      <c r="W1090" t="s">
        <v>10953</v>
      </c>
    </row>
    <row r="1091" spans="1:23"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s="5">
        <v>31.984000000000002</v>
      </c>
      <c r="T1091">
        <v>2</v>
      </c>
      <c r="U1091">
        <v>0.2</v>
      </c>
      <c r="V1091" s="5">
        <v>1.9990000000000001</v>
      </c>
      <c r="W1091" t="s">
        <v>10949</v>
      </c>
    </row>
    <row r="1092" spans="1:23"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s="5">
        <v>71.983999999999995</v>
      </c>
      <c r="T1092">
        <v>2</v>
      </c>
      <c r="U1092">
        <v>0.2</v>
      </c>
      <c r="V1092" s="5">
        <v>25.194400000000002</v>
      </c>
      <c r="W1092" t="s">
        <v>10949</v>
      </c>
    </row>
    <row r="1093" spans="1:23"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s="5">
        <v>120.15</v>
      </c>
      <c r="T1093">
        <v>9</v>
      </c>
      <c r="U1093">
        <v>0</v>
      </c>
      <c r="V1093" s="5">
        <v>33.642000000000003</v>
      </c>
      <c r="W1093" t="s">
        <v>10952</v>
      </c>
    </row>
    <row r="1094" spans="1:23"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s="5">
        <v>219.184</v>
      </c>
      <c r="T1094">
        <v>2</v>
      </c>
      <c r="U1094">
        <v>0.2</v>
      </c>
      <c r="V1094" s="5">
        <v>19.178599999999999</v>
      </c>
      <c r="W1094" t="s">
        <v>10952</v>
      </c>
    </row>
    <row r="1095" spans="1:23"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s="5">
        <v>28.9</v>
      </c>
      <c r="T1095">
        <v>5</v>
      </c>
      <c r="U1095">
        <v>0</v>
      </c>
      <c r="V1095" s="5">
        <v>14.161</v>
      </c>
      <c r="W1095" t="s">
        <v>10952</v>
      </c>
    </row>
    <row r="1096" spans="1:23"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s="5">
        <v>355.96</v>
      </c>
      <c r="T1096">
        <v>2</v>
      </c>
      <c r="U1096">
        <v>0</v>
      </c>
      <c r="V1096" s="5">
        <v>103.22839999999999</v>
      </c>
      <c r="W1096" t="s">
        <v>10952</v>
      </c>
    </row>
    <row r="1097" spans="1:23"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s="5">
        <v>348.20800000000003</v>
      </c>
      <c r="T1097">
        <v>7</v>
      </c>
      <c r="U1097">
        <v>0.2</v>
      </c>
      <c r="V1097" s="5">
        <v>30.4682</v>
      </c>
      <c r="W1097" t="s">
        <v>10956</v>
      </c>
    </row>
    <row r="1098" spans="1:23"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s="5">
        <v>35.783999999999999</v>
      </c>
      <c r="T1098">
        <v>7</v>
      </c>
      <c r="U1098">
        <v>0.7</v>
      </c>
      <c r="V1098" s="5">
        <v>-28.627199999999998</v>
      </c>
      <c r="W1098" t="s">
        <v>10956</v>
      </c>
    </row>
    <row r="1099" spans="1:23"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s="5">
        <v>447.84</v>
      </c>
      <c r="T1099">
        <v>5</v>
      </c>
      <c r="U1099">
        <v>0.2</v>
      </c>
      <c r="V1099" s="5">
        <v>11.196</v>
      </c>
      <c r="W1099" t="s">
        <v>10949</v>
      </c>
    </row>
    <row r="1100" spans="1:23"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s="5">
        <v>7.04</v>
      </c>
      <c r="T1100">
        <v>4</v>
      </c>
      <c r="U1100">
        <v>0</v>
      </c>
      <c r="V1100" s="5">
        <v>2.0415999999999999</v>
      </c>
      <c r="W1100" t="s">
        <v>10949</v>
      </c>
    </row>
    <row r="1101" spans="1:23"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s="5">
        <v>8.73</v>
      </c>
      <c r="T1101">
        <v>3</v>
      </c>
      <c r="U1101">
        <v>0</v>
      </c>
      <c r="V1101" s="5">
        <v>4.1031000000000004</v>
      </c>
      <c r="W1101" t="s">
        <v>10949</v>
      </c>
    </row>
    <row r="1102" spans="1:23"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s="5">
        <v>29.29</v>
      </c>
      <c r="T1102">
        <v>1</v>
      </c>
      <c r="U1102">
        <v>0</v>
      </c>
      <c r="V1102" s="5">
        <v>9.6656999999999993</v>
      </c>
      <c r="W1102" t="s">
        <v>10949</v>
      </c>
    </row>
    <row r="1103" spans="1:23"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s="5">
        <v>8.64</v>
      </c>
      <c r="T1103">
        <v>3</v>
      </c>
      <c r="U1103">
        <v>0</v>
      </c>
      <c r="V1103" s="5">
        <v>2.5055999999999998</v>
      </c>
      <c r="W1103" t="s">
        <v>10949</v>
      </c>
    </row>
    <row r="1104" spans="1:23"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s="5">
        <v>2.694</v>
      </c>
      <c r="T1104">
        <v>3</v>
      </c>
      <c r="U1104">
        <v>0.8</v>
      </c>
      <c r="V1104" s="5">
        <v>-4.7145000000000001</v>
      </c>
      <c r="W1104" t="s">
        <v>10951</v>
      </c>
    </row>
    <row r="1105" spans="1:23"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s="5">
        <v>2.9340000000000002</v>
      </c>
      <c r="T1105">
        <v>3</v>
      </c>
      <c r="U1105">
        <v>0.8</v>
      </c>
      <c r="V1105" s="5">
        <v>-4.9878</v>
      </c>
      <c r="W1105" t="s">
        <v>10951</v>
      </c>
    </row>
    <row r="1106" spans="1:23"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s="5">
        <v>22.92</v>
      </c>
      <c r="T1106">
        <v>3</v>
      </c>
      <c r="U1106">
        <v>0</v>
      </c>
      <c r="V1106" s="5">
        <v>11.2308</v>
      </c>
      <c r="W1106" t="s">
        <v>10950</v>
      </c>
    </row>
    <row r="1107" spans="1:23"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s="5">
        <v>100.70399999999999</v>
      </c>
      <c r="T1107">
        <v>6</v>
      </c>
      <c r="U1107">
        <v>0.2</v>
      </c>
      <c r="V1107" s="5">
        <v>-16.3644</v>
      </c>
      <c r="W1107" t="s">
        <v>10948</v>
      </c>
    </row>
    <row r="1108" spans="1:23"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s="5">
        <v>2.3279999999999998</v>
      </c>
      <c r="T1108">
        <v>2</v>
      </c>
      <c r="U1108">
        <v>0.6</v>
      </c>
      <c r="V1108" s="5">
        <v>-0.75660000000000005</v>
      </c>
      <c r="W1108" t="s">
        <v>10948</v>
      </c>
    </row>
    <row r="1109" spans="1:23"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s="5">
        <v>10.78</v>
      </c>
      <c r="T1109">
        <v>5</v>
      </c>
      <c r="U1109">
        <v>0.8</v>
      </c>
      <c r="V1109" s="5">
        <v>-17.248000000000001</v>
      </c>
      <c r="W1109" t="s">
        <v>10948</v>
      </c>
    </row>
    <row r="1110" spans="1:23"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s="5">
        <v>58.368000000000002</v>
      </c>
      <c r="T1110">
        <v>12</v>
      </c>
      <c r="U1110">
        <v>0.2</v>
      </c>
      <c r="V1110" s="5">
        <v>21.888000000000002</v>
      </c>
      <c r="W1110" t="s">
        <v>10948</v>
      </c>
    </row>
    <row r="1111" spans="1:23"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s="5">
        <v>40.968000000000004</v>
      </c>
      <c r="T1111">
        <v>3</v>
      </c>
      <c r="U1111">
        <v>0.2</v>
      </c>
      <c r="V1111" s="5">
        <v>13.826700000000001</v>
      </c>
      <c r="W1111" t="s">
        <v>10948</v>
      </c>
    </row>
    <row r="1112" spans="1:23"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s="5">
        <v>71.959999999999994</v>
      </c>
      <c r="T1112">
        <v>5</v>
      </c>
      <c r="U1112">
        <v>0.2</v>
      </c>
      <c r="V1112" s="5">
        <v>25.186</v>
      </c>
      <c r="W1112" t="s">
        <v>10948</v>
      </c>
    </row>
    <row r="1113" spans="1:23"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s="5">
        <v>10.368</v>
      </c>
      <c r="T1113">
        <v>2</v>
      </c>
      <c r="U1113">
        <v>0.2</v>
      </c>
      <c r="V1113" s="5">
        <v>3.6288</v>
      </c>
      <c r="W1113" t="s">
        <v>10948</v>
      </c>
    </row>
    <row r="1114" spans="1:23"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s="5">
        <v>1.1919999999999999</v>
      </c>
      <c r="T1114">
        <v>2</v>
      </c>
      <c r="U1114">
        <v>0.8</v>
      </c>
      <c r="V1114" s="5">
        <v>-2.0264000000000002</v>
      </c>
      <c r="W1114" t="s">
        <v>10948</v>
      </c>
    </row>
    <row r="1115" spans="1:23"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s="5">
        <v>46.671999999999997</v>
      </c>
      <c r="T1115">
        <v>2</v>
      </c>
      <c r="U1115">
        <v>0.2</v>
      </c>
      <c r="V1115" s="5">
        <v>16.3352</v>
      </c>
      <c r="W1115" t="s">
        <v>10952</v>
      </c>
    </row>
    <row r="1116" spans="1:23"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s="5">
        <v>119.833</v>
      </c>
      <c r="T1116">
        <v>1</v>
      </c>
      <c r="U1116">
        <v>0.15</v>
      </c>
      <c r="V1116" s="5">
        <v>-12.6882</v>
      </c>
      <c r="W1116" t="s">
        <v>10952</v>
      </c>
    </row>
    <row r="1117" spans="1:23"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s="5">
        <v>119.98</v>
      </c>
      <c r="T1117">
        <v>2</v>
      </c>
      <c r="U1117">
        <v>0</v>
      </c>
      <c r="V1117" s="5">
        <v>57.590400000000002</v>
      </c>
      <c r="W1117" t="s">
        <v>10952</v>
      </c>
    </row>
    <row r="1118" spans="1:23"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s="5">
        <v>6.3</v>
      </c>
      <c r="T1118">
        <v>2</v>
      </c>
      <c r="U1118">
        <v>0</v>
      </c>
      <c r="V1118" s="5">
        <v>3.024</v>
      </c>
      <c r="W1118" t="s">
        <v>10954</v>
      </c>
    </row>
    <row r="1119" spans="1:23"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s="5">
        <v>279.89999999999998</v>
      </c>
      <c r="T1119">
        <v>5</v>
      </c>
      <c r="U1119">
        <v>0</v>
      </c>
      <c r="V1119" s="5">
        <v>137.15100000000001</v>
      </c>
      <c r="W1119" t="s">
        <v>10955</v>
      </c>
    </row>
    <row r="1120" spans="1:23"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s="5">
        <v>619.95000000000005</v>
      </c>
      <c r="T1120">
        <v>5</v>
      </c>
      <c r="U1120">
        <v>0</v>
      </c>
      <c r="V1120" s="5">
        <v>111.59099999999999</v>
      </c>
      <c r="W1120" t="s">
        <v>10955</v>
      </c>
    </row>
    <row r="1121" spans="1:23"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s="5">
        <v>4.3600000000000003</v>
      </c>
      <c r="T1121">
        <v>2</v>
      </c>
      <c r="U1121">
        <v>0</v>
      </c>
      <c r="V1121" s="5">
        <v>2.0491999999999999</v>
      </c>
      <c r="W1121" t="s">
        <v>10955</v>
      </c>
    </row>
    <row r="1122" spans="1:23"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s="5">
        <v>15.28</v>
      </c>
      <c r="T1122">
        <v>2</v>
      </c>
      <c r="U1122">
        <v>0</v>
      </c>
      <c r="V1122" s="5">
        <v>7.4871999999999996</v>
      </c>
      <c r="W1122" t="s">
        <v>10955</v>
      </c>
    </row>
    <row r="1123" spans="1:23"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s="5">
        <v>699.93</v>
      </c>
      <c r="T1123">
        <v>7</v>
      </c>
      <c r="U1123">
        <v>0</v>
      </c>
      <c r="V1123" s="5">
        <v>181.98179999999999</v>
      </c>
      <c r="W1123" t="s">
        <v>10956</v>
      </c>
    </row>
    <row r="1124" spans="1:23"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s="5">
        <v>22.96</v>
      </c>
      <c r="T1124">
        <v>7</v>
      </c>
      <c r="U1124">
        <v>0</v>
      </c>
      <c r="V1124" s="5">
        <v>6.6584000000000003</v>
      </c>
      <c r="W1124" t="s">
        <v>10956</v>
      </c>
    </row>
    <row r="1125" spans="1:23"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s="5">
        <v>38.6</v>
      </c>
      <c r="T1125">
        <v>4</v>
      </c>
      <c r="U1125">
        <v>0</v>
      </c>
      <c r="V1125" s="5">
        <v>11.58</v>
      </c>
      <c r="W1125" t="s">
        <v>10956</v>
      </c>
    </row>
    <row r="1126" spans="1:23"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s="5">
        <v>6.63</v>
      </c>
      <c r="T1126">
        <v>3</v>
      </c>
      <c r="U1126">
        <v>0</v>
      </c>
      <c r="V1126" s="5">
        <v>1.7901</v>
      </c>
      <c r="W1126" t="s">
        <v>10956</v>
      </c>
    </row>
    <row r="1127" spans="1:23"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s="5">
        <v>23.34</v>
      </c>
      <c r="T1127">
        <v>3</v>
      </c>
      <c r="U1127">
        <v>0</v>
      </c>
      <c r="V1127" s="5">
        <v>10.969799999999999</v>
      </c>
      <c r="W1127" t="s">
        <v>10956</v>
      </c>
    </row>
    <row r="1128" spans="1:23"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s="5">
        <v>1067.94</v>
      </c>
      <c r="T1128">
        <v>3</v>
      </c>
      <c r="U1128">
        <v>0</v>
      </c>
      <c r="V1128" s="5">
        <v>224.26740000000001</v>
      </c>
      <c r="W1128" t="s">
        <v>10956</v>
      </c>
    </row>
    <row r="1129" spans="1:23"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s="5">
        <v>10.16</v>
      </c>
      <c r="T1129">
        <v>1</v>
      </c>
      <c r="U1129">
        <v>0</v>
      </c>
      <c r="V1129" s="5">
        <v>2.6415999999999999</v>
      </c>
      <c r="W1129" t="s">
        <v>10957</v>
      </c>
    </row>
    <row r="1130" spans="1:23"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s="5">
        <v>101.88</v>
      </c>
      <c r="T1130">
        <v>6</v>
      </c>
      <c r="U1130">
        <v>0</v>
      </c>
      <c r="V1130" s="5">
        <v>50.94</v>
      </c>
      <c r="W1130" t="s">
        <v>10957</v>
      </c>
    </row>
    <row r="1131" spans="1:23"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s="5">
        <v>343.92</v>
      </c>
      <c r="T1131">
        <v>4</v>
      </c>
      <c r="U1131">
        <v>0</v>
      </c>
      <c r="V1131" s="5">
        <v>75.662400000000005</v>
      </c>
      <c r="W1131" t="s">
        <v>10951</v>
      </c>
    </row>
    <row r="1132" spans="1:23"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s="5">
        <v>40.99</v>
      </c>
      <c r="T1132">
        <v>1</v>
      </c>
      <c r="U1132">
        <v>0</v>
      </c>
      <c r="V1132" s="5">
        <v>20.085100000000001</v>
      </c>
      <c r="W1132" t="s">
        <v>10951</v>
      </c>
    </row>
    <row r="1133" spans="1:23"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s="5">
        <v>63.9</v>
      </c>
      <c r="T1133">
        <v>5</v>
      </c>
      <c r="U1133">
        <v>0</v>
      </c>
      <c r="V1133" s="5">
        <v>28.754999999999999</v>
      </c>
      <c r="W1133" t="s">
        <v>10951</v>
      </c>
    </row>
    <row r="1134" spans="1:23"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s="5">
        <v>19.440000000000001</v>
      </c>
      <c r="T1134">
        <v>3</v>
      </c>
      <c r="U1134">
        <v>0</v>
      </c>
      <c r="V1134" s="5">
        <v>9.3312000000000008</v>
      </c>
      <c r="W1134" t="s">
        <v>10952</v>
      </c>
    </row>
    <row r="1135" spans="1:23"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s="5">
        <v>124.608</v>
      </c>
      <c r="T1135">
        <v>4</v>
      </c>
      <c r="U1135">
        <v>0.2</v>
      </c>
      <c r="V1135" s="5">
        <v>-23.364000000000001</v>
      </c>
      <c r="W1135" t="s">
        <v>10949</v>
      </c>
    </row>
    <row r="1136" spans="1:23"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s="5">
        <v>7.56</v>
      </c>
      <c r="T1136">
        <v>3</v>
      </c>
      <c r="U1136">
        <v>0.2</v>
      </c>
      <c r="V1136" s="5">
        <v>2.6459999999999999</v>
      </c>
      <c r="W1136" t="s">
        <v>10949</v>
      </c>
    </row>
    <row r="1137" spans="1:23"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s="5">
        <v>85.224000000000004</v>
      </c>
      <c r="T1137">
        <v>3</v>
      </c>
      <c r="U1137">
        <v>0.2</v>
      </c>
      <c r="V1137" s="5">
        <v>7.4570999999999996</v>
      </c>
      <c r="W1137" t="s">
        <v>10952</v>
      </c>
    </row>
    <row r="1138" spans="1:23"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s="5">
        <v>287.52</v>
      </c>
      <c r="T1138">
        <v>8</v>
      </c>
      <c r="U1138">
        <v>0</v>
      </c>
      <c r="V1138" s="5">
        <v>129.38399999999999</v>
      </c>
      <c r="W1138" t="s">
        <v>10948</v>
      </c>
    </row>
    <row r="1139" spans="1:23"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s="5">
        <v>37.68</v>
      </c>
      <c r="T1139">
        <v>2</v>
      </c>
      <c r="U1139">
        <v>0</v>
      </c>
      <c r="V1139" s="5">
        <v>10.5504</v>
      </c>
      <c r="W1139" t="s">
        <v>10948</v>
      </c>
    </row>
    <row r="1140" spans="1:23"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s="5">
        <v>19.98</v>
      </c>
      <c r="T1140">
        <v>2</v>
      </c>
      <c r="U1140">
        <v>0</v>
      </c>
      <c r="V1140" s="5">
        <v>8.9909999999999997</v>
      </c>
      <c r="W1140" t="s">
        <v>10948</v>
      </c>
    </row>
    <row r="1141" spans="1:23"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s="5">
        <v>20.58</v>
      </c>
      <c r="T1141">
        <v>7</v>
      </c>
      <c r="U1141">
        <v>0</v>
      </c>
      <c r="V1141" s="5">
        <v>5.5566000000000004</v>
      </c>
      <c r="W1141" t="s">
        <v>10948</v>
      </c>
    </row>
    <row r="1142" spans="1:23"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s="5">
        <v>17.38</v>
      </c>
      <c r="T1142">
        <v>2</v>
      </c>
      <c r="U1142">
        <v>0</v>
      </c>
      <c r="V1142" s="5">
        <v>8.69</v>
      </c>
      <c r="W1142" t="s">
        <v>10948</v>
      </c>
    </row>
    <row r="1143" spans="1:23"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s="5">
        <v>204.6</v>
      </c>
      <c r="T1143">
        <v>2</v>
      </c>
      <c r="U1143">
        <v>0</v>
      </c>
      <c r="V1143" s="5">
        <v>53.195999999999998</v>
      </c>
      <c r="W1143" t="s">
        <v>10955</v>
      </c>
    </row>
    <row r="1144" spans="1:23"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s="5">
        <v>8.7200000000000006</v>
      </c>
      <c r="T1144">
        <v>4</v>
      </c>
      <c r="U1144">
        <v>0</v>
      </c>
      <c r="V1144" s="5">
        <v>2.8776000000000002</v>
      </c>
      <c r="W1144" t="s">
        <v>10955</v>
      </c>
    </row>
    <row r="1145" spans="1:23"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s="5">
        <v>6.48</v>
      </c>
      <c r="T1145">
        <v>1</v>
      </c>
      <c r="U1145">
        <v>0</v>
      </c>
      <c r="V1145" s="5">
        <v>3.1103999999999998</v>
      </c>
      <c r="W1145" t="s">
        <v>10955</v>
      </c>
    </row>
    <row r="1146" spans="1:23"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s="5">
        <v>686.32</v>
      </c>
      <c r="T1146">
        <v>2</v>
      </c>
      <c r="U1146">
        <v>0.2</v>
      </c>
      <c r="V1146" s="5">
        <v>223.054</v>
      </c>
      <c r="W1146" t="s">
        <v>10955</v>
      </c>
    </row>
    <row r="1147" spans="1:23"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s="5">
        <v>62.18</v>
      </c>
      <c r="T1147">
        <v>1</v>
      </c>
      <c r="U1147">
        <v>0</v>
      </c>
      <c r="V1147" s="5">
        <v>16.788599999999999</v>
      </c>
      <c r="W1147" t="s">
        <v>10955</v>
      </c>
    </row>
    <row r="1148" spans="1:23"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s="5">
        <v>644.07600000000002</v>
      </c>
      <c r="T1148">
        <v>2</v>
      </c>
      <c r="U1148">
        <v>0.1</v>
      </c>
      <c r="V1148" s="5">
        <v>107.346</v>
      </c>
      <c r="W1148" t="s">
        <v>10951</v>
      </c>
    </row>
    <row r="1149" spans="1:23"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s="5">
        <v>5.84</v>
      </c>
      <c r="T1149">
        <v>2</v>
      </c>
      <c r="U1149">
        <v>0</v>
      </c>
      <c r="V1149" s="5">
        <v>2.6280000000000001</v>
      </c>
      <c r="W1149" t="s">
        <v>10951</v>
      </c>
    </row>
    <row r="1150" spans="1:23"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s="5">
        <v>12.76</v>
      </c>
      <c r="T1150">
        <v>2</v>
      </c>
      <c r="U1150">
        <v>0</v>
      </c>
      <c r="V1150" s="5">
        <v>5.8696000000000002</v>
      </c>
      <c r="W1150" t="s">
        <v>10951</v>
      </c>
    </row>
    <row r="1151" spans="1:23"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s="5">
        <v>10.95</v>
      </c>
      <c r="T1151">
        <v>1</v>
      </c>
      <c r="U1151">
        <v>0</v>
      </c>
      <c r="V1151" s="5">
        <v>0.438</v>
      </c>
      <c r="W1151" t="s">
        <v>10951</v>
      </c>
    </row>
    <row r="1152" spans="1:23"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s="5">
        <v>599.98</v>
      </c>
      <c r="T1152">
        <v>2</v>
      </c>
      <c r="U1152">
        <v>0</v>
      </c>
      <c r="V1152" s="5">
        <v>209.99299999999999</v>
      </c>
      <c r="W1152" t="s">
        <v>10951</v>
      </c>
    </row>
    <row r="1153" spans="1:23"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s="5">
        <v>8.3520000000000003</v>
      </c>
      <c r="T1153">
        <v>6</v>
      </c>
      <c r="U1153">
        <v>0.2</v>
      </c>
      <c r="V1153" s="5">
        <v>1.2527999999999999</v>
      </c>
      <c r="W1153" t="s">
        <v>10937</v>
      </c>
    </row>
    <row r="1154" spans="1:23"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s="5">
        <v>3.64</v>
      </c>
      <c r="T1154">
        <v>2</v>
      </c>
      <c r="U1154">
        <v>0</v>
      </c>
      <c r="V1154" s="5">
        <v>1.6379999999999999</v>
      </c>
      <c r="W1154" t="s">
        <v>10956</v>
      </c>
    </row>
    <row r="1155" spans="1:23"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s="5">
        <v>159.768</v>
      </c>
      <c r="T1155">
        <v>7</v>
      </c>
      <c r="U1155">
        <v>0.2</v>
      </c>
      <c r="V1155" s="5">
        <v>53.921700000000001</v>
      </c>
      <c r="W1155" t="s">
        <v>10956</v>
      </c>
    </row>
    <row r="1156" spans="1:23"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s="5">
        <v>122.48</v>
      </c>
      <c r="T1156">
        <v>2</v>
      </c>
      <c r="U1156">
        <v>0</v>
      </c>
      <c r="V1156" s="5">
        <v>0</v>
      </c>
      <c r="W1156" t="s">
        <v>10952</v>
      </c>
    </row>
    <row r="1157" spans="1:23"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s="5">
        <v>2244.48</v>
      </c>
      <c r="T1157">
        <v>7</v>
      </c>
      <c r="U1157">
        <v>0</v>
      </c>
      <c r="V1157" s="5">
        <v>493.78559999999999</v>
      </c>
      <c r="W1157" t="s">
        <v>10952</v>
      </c>
    </row>
    <row r="1158" spans="1:23"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s="5">
        <v>62.31</v>
      </c>
      <c r="T1158">
        <v>3</v>
      </c>
      <c r="U1158">
        <v>0</v>
      </c>
      <c r="V1158" s="5">
        <v>29.285699999999999</v>
      </c>
      <c r="W1158" t="s">
        <v>10952</v>
      </c>
    </row>
    <row r="1159" spans="1:23"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s="5">
        <v>455.1</v>
      </c>
      <c r="T1159">
        <v>2</v>
      </c>
      <c r="U1159">
        <v>0</v>
      </c>
      <c r="V1159" s="5">
        <v>100.122</v>
      </c>
      <c r="W1159" t="s">
        <v>10952</v>
      </c>
    </row>
    <row r="1160" spans="1:23"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s="5">
        <v>195.184</v>
      </c>
      <c r="T1160">
        <v>1</v>
      </c>
      <c r="U1160">
        <v>0.2</v>
      </c>
      <c r="V1160" s="5">
        <v>19.5184</v>
      </c>
      <c r="W1160" t="s">
        <v>10954</v>
      </c>
    </row>
    <row r="1161" spans="1:23"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s="5">
        <v>362.94</v>
      </c>
      <c r="T1161">
        <v>3</v>
      </c>
      <c r="U1161">
        <v>0</v>
      </c>
      <c r="V1161" s="5">
        <v>90.734999999999999</v>
      </c>
      <c r="W1161" t="s">
        <v>10949</v>
      </c>
    </row>
    <row r="1162" spans="1:23"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s="5">
        <v>11.54</v>
      </c>
      <c r="T1162">
        <v>2</v>
      </c>
      <c r="U1162">
        <v>0</v>
      </c>
      <c r="V1162" s="5">
        <v>5.77</v>
      </c>
      <c r="W1162" t="s">
        <v>10949</v>
      </c>
    </row>
    <row r="1163" spans="1:23"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s="5">
        <v>53.94</v>
      </c>
      <c r="T1163">
        <v>3</v>
      </c>
      <c r="U1163">
        <v>0</v>
      </c>
      <c r="V1163" s="5">
        <v>15.6426</v>
      </c>
      <c r="W1163" t="s">
        <v>10955</v>
      </c>
    </row>
    <row r="1164" spans="1:23"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s="5">
        <v>9.99</v>
      </c>
      <c r="T1164">
        <v>1</v>
      </c>
      <c r="U1164">
        <v>0</v>
      </c>
      <c r="V1164" s="5">
        <v>4.5953999999999997</v>
      </c>
      <c r="W1164" t="s">
        <v>10957</v>
      </c>
    </row>
    <row r="1165" spans="1:23"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s="5">
        <v>125.76</v>
      </c>
      <c r="T1165">
        <v>3</v>
      </c>
      <c r="U1165">
        <v>0.2</v>
      </c>
      <c r="V1165" s="5">
        <v>40.872</v>
      </c>
      <c r="W1165" t="s">
        <v>10957</v>
      </c>
    </row>
    <row r="1166" spans="1:23"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s="5">
        <v>25.32</v>
      </c>
      <c r="T1166">
        <v>5</v>
      </c>
      <c r="U1166">
        <v>0.2</v>
      </c>
      <c r="V1166" s="5">
        <v>9.1784999999999997</v>
      </c>
      <c r="W1166" t="s">
        <v>10957</v>
      </c>
    </row>
    <row r="1167" spans="1:23"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s="5">
        <v>46.8</v>
      </c>
      <c r="T1167">
        <v>4</v>
      </c>
      <c r="U1167">
        <v>0</v>
      </c>
      <c r="V1167" s="5">
        <v>21.06</v>
      </c>
      <c r="W1167" t="s">
        <v>10937</v>
      </c>
    </row>
    <row r="1168" spans="1:23"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s="5">
        <v>447.93</v>
      </c>
      <c r="T1168">
        <v>9</v>
      </c>
      <c r="U1168">
        <v>0</v>
      </c>
      <c r="V1168" s="5">
        <v>49.272300000000001</v>
      </c>
      <c r="W1168" t="s">
        <v>10948</v>
      </c>
    </row>
    <row r="1169" spans="1:23"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s="5">
        <v>109.48</v>
      </c>
      <c r="T1169">
        <v>2</v>
      </c>
      <c r="U1169">
        <v>0</v>
      </c>
      <c r="V1169" s="5">
        <v>33.938800000000001</v>
      </c>
      <c r="W1169" t="s">
        <v>10952</v>
      </c>
    </row>
    <row r="1170" spans="1:23"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s="5">
        <v>272.94</v>
      </c>
      <c r="T1170">
        <v>3</v>
      </c>
      <c r="U1170">
        <v>0</v>
      </c>
      <c r="V1170" s="5">
        <v>0</v>
      </c>
      <c r="W1170" t="s">
        <v>10952</v>
      </c>
    </row>
    <row r="1171" spans="1:23"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s="5">
        <v>19.440000000000001</v>
      </c>
      <c r="T1171">
        <v>3</v>
      </c>
      <c r="U1171">
        <v>0</v>
      </c>
      <c r="V1171" s="5">
        <v>9.3312000000000008</v>
      </c>
      <c r="W1171" t="s">
        <v>10952</v>
      </c>
    </row>
    <row r="1172" spans="1:23"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s="5">
        <v>31.92</v>
      </c>
      <c r="T1172">
        <v>4</v>
      </c>
      <c r="U1172">
        <v>0</v>
      </c>
      <c r="V1172" s="5">
        <v>8.2992000000000008</v>
      </c>
      <c r="W1172" t="s">
        <v>10952</v>
      </c>
    </row>
    <row r="1173" spans="1:23"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s="5">
        <v>22.38</v>
      </c>
      <c r="T1173">
        <v>2</v>
      </c>
      <c r="U1173">
        <v>0</v>
      </c>
      <c r="V1173" s="5">
        <v>10.7424</v>
      </c>
      <c r="W1173" t="s">
        <v>10957</v>
      </c>
    </row>
    <row r="1174" spans="1:23"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s="5">
        <v>16.52</v>
      </c>
      <c r="T1174">
        <v>5</v>
      </c>
      <c r="U1174">
        <v>0.2</v>
      </c>
      <c r="V1174" s="5">
        <v>5.5754999999999999</v>
      </c>
      <c r="W1174" t="s">
        <v>10951</v>
      </c>
    </row>
    <row r="1175" spans="1:23"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s="5">
        <v>5.1760000000000002</v>
      </c>
      <c r="T1175">
        <v>4</v>
      </c>
      <c r="U1175">
        <v>0.8</v>
      </c>
      <c r="V1175" s="5">
        <v>-7.7640000000000002</v>
      </c>
      <c r="W1175" t="s">
        <v>10950</v>
      </c>
    </row>
    <row r="1176" spans="1:23"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s="5">
        <v>50.112000000000002</v>
      </c>
      <c r="T1176">
        <v>6</v>
      </c>
      <c r="U1176">
        <v>0.2</v>
      </c>
      <c r="V1176" s="5">
        <v>16.2864</v>
      </c>
      <c r="W1176" t="s">
        <v>10953</v>
      </c>
    </row>
    <row r="1177" spans="1:23"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s="5">
        <v>27.93</v>
      </c>
      <c r="T1177">
        <v>3</v>
      </c>
      <c r="U1177">
        <v>0</v>
      </c>
      <c r="V1177" s="5">
        <v>8.0997000000000003</v>
      </c>
      <c r="W1177" t="s">
        <v>10953</v>
      </c>
    </row>
    <row r="1178" spans="1:23"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s="5">
        <v>11.56</v>
      </c>
      <c r="T1178">
        <v>4</v>
      </c>
      <c r="U1178">
        <v>0</v>
      </c>
      <c r="V1178" s="5">
        <v>5.4332000000000003</v>
      </c>
      <c r="W1178" t="s">
        <v>10952</v>
      </c>
    </row>
    <row r="1179" spans="1:23"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s="5">
        <v>172.5</v>
      </c>
      <c r="T1179">
        <v>2</v>
      </c>
      <c r="U1179">
        <v>0</v>
      </c>
      <c r="V1179" s="5">
        <v>51.75</v>
      </c>
      <c r="W1179" t="s">
        <v>10952</v>
      </c>
    </row>
    <row r="1180" spans="1:23"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s="5">
        <v>179.97</v>
      </c>
      <c r="T1180">
        <v>3</v>
      </c>
      <c r="U1180">
        <v>0</v>
      </c>
      <c r="V1180" s="5">
        <v>44.9925</v>
      </c>
      <c r="W1180" t="s">
        <v>10952</v>
      </c>
    </row>
    <row r="1181" spans="1:23"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s="5">
        <v>258.69600000000003</v>
      </c>
      <c r="T1181">
        <v>3</v>
      </c>
      <c r="U1181">
        <v>0.2</v>
      </c>
      <c r="V1181" s="5">
        <v>64.674000000000007</v>
      </c>
      <c r="W1181" t="s">
        <v>10951</v>
      </c>
    </row>
    <row r="1182" spans="1:23"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s="5">
        <v>1322.93</v>
      </c>
      <c r="T1182">
        <v>7</v>
      </c>
      <c r="U1182">
        <v>0</v>
      </c>
      <c r="V1182" s="5">
        <v>357.19110000000001</v>
      </c>
      <c r="W1182" t="s">
        <v>10949</v>
      </c>
    </row>
    <row r="1183" spans="1:23"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s="5">
        <v>3.76</v>
      </c>
      <c r="T1183">
        <v>2</v>
      </c>
      <c r="U1183">
        <v>0</v>
      </c>
      <c r="V1183" s="5">
        <v>1.0904</v>
      </c>
      <c r="W1183" t="s">
        <v>10949</v>
      </c>
    </row>
    <row r="1184" spans="1:23"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s="5">
        <v>21.744</v>
      </c>
      <c r="T1184">
        <v>1</v>
      </c>
      <c r="U1184">
        <v>0.2</v>
      </c>
      <c r="V1184" s="5">
        <v>7.3385999999999996</v>
      </c>
      <c r="W1184" t="s">
        <v>10956</v>
      </c>
    </row>
    <row r="1185" spans="1:23"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s="5">
        <v>7.92</v>
      </c>
      <c r="T1185">
        <v>5</v>
      </c>
      <c r="U1185">
        <v>0.2</v>
      </c>
      <c r="V1185" s="5">
        <v>0.69299999999999995</v>
      </c>
      <c r="W1185" t="s">
        <v>10956</v>
      </c>
    </row>
    <row r="1186" spans="1:23"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s="5">
        <v>12.096</v>
      </c>
      <c r="T1186">
        <v>7</v>
      </c>
      <c r="U1186">
        <v>0.2</v>
      </c>
      <c r="V1186" s="5">
        <v>4.2336</v>
      </c>
      <c r="W1186" t="s">
        <v>10948</v>
      </c>
    </row>
    <row r="1187" spans="1:23"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s="5">
        <v>485.88</v>
      </c>
      <c r="T1187">
        <v>6</v>
      </c>
      <c r="U1187">
        <v>0</v>
      </c>
      <c r="V1187" s="5">
        <v>9.7175999999999991</v>
      </c>
      <c r="W1187" t="s">
        <v>10948</v>
      </c>
    </row>
    <row r="1188" spans="1:23"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s="5">
        <v>25.92</v>
      </c>
      <c r="T1188">
        <v>4</v>
      </c>
      <c r="U1188">
        <v>0</v>
      </c>
      <c r="V1188" s="5">
        <v>12.441599999999999</v>
      </c>
      <c r="W1188" t="s">
        <v>10948</v>
      </c>
    </row>
    <row r="1189" spans="1:23"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s="5">
        <v>197.58</v>
      </c>
      <c r="T1189">
        <v>2</v>
      </c>
      <c r="U1189">
        <v>0</v>
      </c>
      <c r="V1189" s="5">
        <v>53.346600000000002</v>
      </c>
      <c r="W1189" t="s">
        <v>10948</v>
      </c>
    </row>
    <row r="1190" spans="1:23"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s="5">
        <v>81.92</v>
      </c>
      <c r="T1190">
        <v>4</v>
      </c>
      <c r="U1190">
        <v>0</v>
      </c>
      <c r="V1190" s="5">
        <v>22.118400000000001</v>
      </c>
      <c r="W1190" t="s">
        <v>10958</v>
      </c>
    </row>
    <row r="1191" spans="1:23"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s="5">
        <v>889.53599999999994</v>
      </c>
      <c r="T1191">
        <v>8</v>
      </c>
      <c r="U1191">
        <v>0.2</v>
      </c>
      <c r="V1191" s="5">
        <v>66.715199999999996</v>
      </c>
      <c r="W1191" t="s">
        <v>10958</v>
      </c>
    </row>
    <row r="1192" spans="1:23"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s="5">
        <v>892.22400000000005</v>
      </c>
      <c r="T1192">
        <v>3</v>
      </c>
      <c r="U1192">
        <v>0.2</v>
      </c>
      <c r="V1192" s="5">
        <v>89.222399999999993</v>
      </c>
      <c r="W1192" t="s">
        <v>10958</v>
      </c>
    </row>
    <row r="1193" spans="1:23"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s="5">
        <v>223.92</v>
      </c>
      <c r="T1193">
        <v>4</v>
      </c>
      <c r="U1193">
        <v>0</v>
      </c>
      <c r="V1193" s="5">
        <v>109.7208</v>
      </c>
      <c r="W1193" t="s">
        <v>10958</v>
      </c>
    </row>
    <row r="1194" spans="1:23"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s="5">
        <v>23.12</v>
      </c>
      <c r="T1194">
        <v>4</v>
      </c>
      <c r="U1194">
        <v>0</v>
      </c>
      <c r="V1194" s="5">
        <v>11.328799999999999</v>
      </c>
      <c r="W1194" t="s">
        <v>10958</v>
      </c>
    </row>
    <row r="1195" spans="1:23"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s="5">
        <v>15.552</v>
      </c>
      <c r="T1195">
        <v>3</v>
      </c>
      <c r="U1195">
        <v>0.2</v>
      </c>
      <c r="V1195" s="5">
        <v>5.4432</v>
      </c>
      <c r="W1195" t="s">
        <v>10955</v>
      </c>
    </row>
    <row r="1196" spans="1:23"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s="5">
        <v>15.712</v>
      </c>
      <c r="T1196">
        <v>4</v>
      </c>
      <c r="U1196">
        <v>0.2</v>
      </c>
      <c r="V1196" s="5">
        <v>2.5531999999999999</v>
      </c>
      <c r="W1196" t="s">
        <v>10955</v>
      </c>
    </row>
    <row r="1197" spans="1:23"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s="5">
        <v>24.672000000000001</v>
      </c>
      <c r="T1197">
        <v>2</v>
      </c>
      <c r="U1197">
        <v>0.2</v>
      </c>
      <c r="V1197" s="5">
        <v>2.1587999999999998</v>
      </c>
      <c r="W1197" t="s">
        <v>10955</v>
      </c>
    </row>
    <row r="1198" spans="1:23"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s="5">
        <v>55.968000000000004</v>
      </c>
      <c r="T1198">
        <v>1</v>
      </c>
      <c r="U1198">
        <v>0.2</v>
      </c>
      <c r="V1198" s="5">
        <v>-2.0988000000000002</v>
      </c>
      <c r="W1198" t="s">
        <v>10955</v>
      </c>
    </row>
    <row r="1199" spans="1:23"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s="5">
        <v>431.928</v>
      </c>
      <c r="T1199">
        <v>9</v>
      </c>
      <c r="U1199">
        <v>0.2</v>
      </c>
      <c r="V1199" s="5">
        <v>64.789199999999994</v>
      </c>
      <c r="W1199" t="s">
        <v>10951</v>
      </c>
    </row>
    <row r="1200" spans="1:23"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s="5">
        <v>95.983999999999995</v>
      </c>
      <c r="T1200">
        <v>4</v>
      </c>
      <c r="U1200">
        <v>0.3</v>
      </c>
      <c r="V1200" s="5">
        <v>-4.1135999999999999</v>
      </c>
      <c r="W1200" t="s">
        <v>10951</v>
      </c>
    </row>
    <row r="1201" spans="1:23"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s="5">
        <v>1088.7919999999999</v>
      </c>
      <c r="T1201">
        <v>4</v>
      </c>
      <c r="U1201">
        <v>0.8</v>
      </c>
      <c r="V1201" s="5">
        <v>-1850.9464</v>
      </c>
      <c r="W1201" t="s">
        <v>10951</v>
      </c>
    </row>
    <row r="1202" spans="1:23"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s="5">
        <v>544.00800000000004</v>
      </c>
      <c r="T1202">
        <v>3</v>
      </c>
      <c r="U1202">
        <v>0.2</v>
      </c>
      <c r="V1202" s="5">
        <v>40.800600000000003</v>
      </c>
      <c r="W1202" t="s">
        <v>10954</v>
      </c>
    </row>
    <row r="1203" spans="1:23"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s="5">
        <v>1.8720000000000001</v>
      </c>
      <c r="T1203">
        <v>3</v>
      </c>
      <c r="U1203">
        <v>0.7</v>
      </c>
      <c r="V1203" s="5">
        <v>-1.4352</v>
      </c>
      <c r="W1203" t="s">
        <v>10954</v>
      </c>
    </row>
    <row r="1204" spans="1:23"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s="5">
        <v>854.35199999999998</v>
      </c>
      <c r="T1204">
        <v>3</v>
      </c>
      <c r="U1204">
        <v>0.2</v>
      </c>
      <c r="V1204" s="5">
        <v>10.679399999999999</v>
      </c>
      <c r="W1204" t="s">
        <v>10954</v>
      </c>
    </row>
    <row r="1205" spans="1:23"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s="5">
        <v>593.56799999999998</v>
      </c>
      <c r="T1205">
        <v>2</v>
      </c>
      <c r="U1205">
        <v>0.2</v>
      </c>
      <c r="V1205" s="5">
        <v>0</v>
      </c>
      <c r="W1205" t="s">
        <v>10954</v>
      </c>
    </row>
    <row r="1206" spans="1:23"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s="5">
        <v>338.04</v>
      </c>
      <c r="T1206">
        <v>3</v>
      </c>
      <c r="U1206">
        <v>0.2</v>
      </c>
      <c r="V1206" s="5">
        <v>-33.804000000000002</v>
      </c>
      <c r="W1206" t="s">
        <v>10954</v>
      </c>
    </row>
    <row r="1207" spans="1:23"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s="5">
        <v>271.95999999999998</v>
      </c>
      <c r="T1207">
        <v>5</v>
      </c>
      <c r="U1207">
        <v>0.2</v>
      </c>
      <c r="V1207" s="5">
        <v>16.997499999999999</v>
      </c>
      <c r="W1207" t="s">
        <v>10953</v>
      </c>
    </row>
    <row r="1208" spans="1:23"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s="5">
        <v>11.21</v>
      </c>
      <c r="T1208">
        <v>1</v>
      </c>
      <c r="U1208">
        <v>0</v>
      </c>
      <c r="V1208" s="5">
        <v>3.363</v>
      </c>
      <c r="W1208" t="s">
        <v>10954</v>
      </c>
    </row>
    <row r="1209" spans="1:23"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s="5">
        <v>9.1440000000000001</v>
      </c>
      <c r="T1209">
        <v>3</v>
      </c>
      <c r="U1209">
        <v>0.2</v>
      </c>
      <c r="V1209" s="5">
        <v>3.2004000000000001</v>
      </c>
      <c r="W1209" t="s">
        <v>10954</v>
      </c>
    </row>
    <row r="1210" spans="1:23"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s="5">
        <v>14.07</v>
      </c>
      <c r="T1210">
        <v>7</v>
      </c>
      <c r="U1210">
        <v>0</v>
      </c>
      <c r="V1210" s="5">
        <v>6.8943000000000003</v>
      </c>
      <c r="W1210" t="s">
        <v>10954</v>
      </c>
    </row>
    <row r="1211" spans="1:23"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s="5">
        <v>41.86</v>
      </c>
      <c r="T1211">
        <v>7</v>
      </c>
      <c r="U1211">
        <v>0</v>
      </c>
      <c r="V1211" s="5">
        <v>10.465</v>
      </c>
      <c r="W1211" t="s">
        <v>10954</v>
      </c>
    </row>
    <row r="1212" spans="1:23"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s="5">
        <v>8.5440000000000005</v>
      </c>
      <c r="T1212">
        <v>2</v>
      </c>
      <c r="U1212">
        <v>0.2</v>
      </c>
      <c r="V1212" s="5">
        <v>2.8835999999999999</v>
      </c>
      <c r="W1212" t="s">
        <v>10954</v>
      </c>
    </row>
    <row r="1213" spans="1:23"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s="5">
        <v>579.13599999999997</v>
      </c>
      <c r="T1213">
        <v>4</v>
      </c>
      <c r="U1213">
        <v>0.2</v>
      </c>
      <c r="V1213" s="5">
        <v>21.717600000000001</v>
      </c>
      <c r="W1213" t="s">
        <v>10954</v>
      </c>
    </row>
    <row r="1214" spans="1:23"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s="5">
        <v>141.37200000000001</v>
      </c>
      <c r="T1214">
        <v>2</v>
      </c>
      <c r="U1214">
        <v>0.3</v>
      </c>
      <c r="V1214" s="5">
        <v>-48.470399999999998</v>
      </c>
      <c r="W1214" t="s">
        <v>10955</v>
      </c>
    </row>
    <row r="1215" spans="1:23"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s="5">
        <v>3.036</v>
      </c>
      <c r="T1215">
        <v>2</v>
      </c>
      <c r="U1215">
        <v>0.7</v>
      </c>
      <c r="V1215" s="5">
        <v>-2.3275999999999999</v>
      </c>
      <c r="W1215" t="s">
        <v>10955</v>
      </c>
    </row>
    <row r="1216" spans="1:23"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s="5">
        <v>4.5030000000000001</v>
      </c>
      <c r="T1216">
        <v>1</v>
      </c>
      <c r="U1216">
        <v>0.7</v>
      </c>
      <c r="V1216" s="5">
        <v>-3.6023999999999998</v>
      </c>
      <c r="W1216" t="s">
        <v>10955</v>
      </c>
    </row>
    <row r="1217" spans="1:23"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s="5">
        <v>4.6719999999999997</v>
      </c>
      <c r="T1217">
        <v>1</v>
      </c>
      <c r="U1217">
        <v>0.2</v>
      </c>
      <c r="V1217" s="5">
        <v>1.5768</v>
      </c>
      <c r="W1217" t="s">
        <v>10955</v>
      </c>
    </row>
    <row r="1218" spans="1:23"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s="5">
        <v>95.88</v>
      </c>
      <c r="T1218">
        <v>3</v>
      </c>
      <c r="U1218">
        <v>0.2</v>
      </c>
      <c r="V1218" s="5">
        <v>28.763999999999999</v>
      </c>
      <c r="W1218" t="s">
        <v>10955</v>
      </c>
    </row>
    <row r="1219" spans="1:23"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s="5">
        <v>17.024000000000001</v>
      </c>
      <c r="T1219">
        <v>2</v>
      </c>
      <c r="U1219">
        <v>0.2</v>
      </c>
      <c r="V1219" s="5">
        <v>1.7023999999999999</v>
      </c>
      <c r="W1219" t="s">
        <v>10955</v>
      </c>
    </row>
    <row r="1220" spans="1:23"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s="5">
        <v>258.69600000000003</v>
      </c>
      <c r="T1220">
        <v>3</v>
      </c>
      <c r="U1220">
        <v>0.2</v>
      </c>
      <c r="V1220" s="5">
        <v>64.674000000000007</v>
      </c>
      <c r="W1220" t="s">
        <v>10955</v>
      </c>
    </row>
    <row r="1221" spans="1:23"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s="5">
        <v>1931.9580000000001</v>
      </c>
      <c r="T1221">
        <v>7</v>
      </c>
      <c r="U1221">
        <v>0.4</v>
      </c>
      <c r="V1221" s="5">
        <v>-386.39159999999998</v>
      </c>
      <c r="W1221" t="s">
        <v>10955</v>
      </c>
    </row>
    <row r="1222" spans="1:23"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s="5">
        <v>249.75</v>
      </c>
      <c r="T1222">
        <v>9</v>
      </c>
      <c r="U1222">
        <v>0</v>
      </c>
      <c r="V1222" s="5">
        <v>44.954999999999998</v>
      </c>
      <c r="W1222" t="s">
        <v>10954</v>
      </c>
    </row>
    <row r="1223" spans="1:23"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s="5">
        <v>255.93600000000001</v>
      </c>
      <c r="T1223">
        <v>8</v>
      </c>
      <c r="U1223">
        <v>0.2</v>
      </c>
      <c r="V1223" s="5">
        <v>28.7928</v>
      </c>
      <c r="W1223" t="s">
        <v>10954</v>
      </c>
    </row>
    <row r="1224" spans="1:23"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s="5">
        <v>113.79</v>
      </c>
      <c r="T1224">
        <v>3</v>
      </c>
      <c r="U1224">
        <v>0</v>
      </c>
      <c r="V1224" s="5">
        <v>20.482199999999999</v>
      </c>
      <c r="W1224" t="s">
        <v>10952</v>
      </c>
    </row>
    <row r="1225" spans="1:23"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s="5">
        <v>78.150000000000006</v>
      </c>
      <c r="T1225">
        <v>1</v>
      </c>
      <c r="U1225">
        <v>0</v>
      </c>
      <c r="V1225" s="5">
        <v>34.386000000000003</v>
      </c>
      <c r="W1225" t="s">
        <v>10952</v>
      </c>
    </row>
    <row r="1226" spans="1:23"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s="5">
        <v>1.728</v>
      </c>
      <c r="T1226">
        <v>1</v>
      </c>
      <c r="U1226">
        <v>0.2</v>
      </c>
      <c r="V1226" s="5">
        <v>0.6048</v>
      </c>
      <c r="W1226" t="s">
        <v>10952</v>
      </c>
    </row>
    <row r="1227" spans="1:23"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s="5">
        <v>40.56</v>
      </c>
      <c r="T1227">
        <v>4</v>
      </c>
      <c r="U1227">
        <v>0</v>
      </c>
      <c r="V1227" s="5">
        <v>19.874400000000001</v>
      </c>
      <c r="W1227" t="s">
        <v>10952</v>
      </c>
    </row>
    <row r="1228" spans="1:23"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s="5">
        <v>182.94</v>
      </c>
      <c r="T1228">
        <v>3</v>
      </c>
      <c r="U1228">
        <v>0</v>
      </c>
      <c r="V1228" s="5">
        <v>3.6587999999999998</v>
      </c>
      <c r="W1228" t="s">
        <v>10952</v>
      </c>
    </row>
    <row r="1229" spans="1:23"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s="5">
        <v>193.86</v>
      </c>
      <c r="T1229">
        <v>2</v>
      </c>
      <c r="U1229">
        <v>0</v>
      </c>
      <c r="V1229" s="5">
        <v>11.631600000000001</v>
      </c>
      <c r="W1229" t="s">
        <v>10952</v>
      </c>
    </row>
    <row r="1230" spans="1:23"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s="5">
        <v>15.28</v>
      </c>
      <c r="T1230">
        <v>2</v>
      </c>
      <c r="U1230">
        <v>0</v>
      </c>
      <c r="V1230" s="5">
        <v>7.4871999999999996</v>
      </c>
      <c r="W1230" t="s">
        <v>10948</v>
      </c>
    </row>
    <row r="1231" spans="1:23"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s="5">
        <v>8.73</v>
      </c>
      <c r="T1231">
        <v>1</v>
      </c>
      <c r="U1231">
        <v>0</v>
      </c>
      <c r="V1231" s="5">
        <v>2.9681999999999999</v>
      </c>
      <c r="W1231" t="s">
        <v>10948</v>
      </c>
    </row>
    <row r="1232" spans="1:23"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s="5">
        <v>5.68</v>
      </c>
      <c r="T1232">
        <v>2</v>
      </c>
      <c r="U1232">
        <v>0</v>
      </c>
      <c r="V1232" s="5">
        <v>1.7607999999999999</v>
      </c>
      <c r="W1232" t="s">
        <v>10948</v>
      </c>
    </row>
    <row r="1233" spans="1:23"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s="5">
        <v>2.78</v>
      </c>
      <c r="T1233">
        <v>2</v>
      </c>
      <c r="U1233">
        <v>0</v>
      </c>
      <c r="V1233" s="5">
        <v>0.7228</v>
      </c>
      <c r="W1233" t="s">
        <v>10950</v>
      </c>
    </row>
    <row r="1234" spans="1:23"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s="5">
        <v>79.959999999999994</v>
      </c>
      <c r="T1234">
        <v>2</v>
      </c>
      <c r="U1234">
        <v>0</v>
      </c>
      <c r="V1234" s="5">
        <v>35.981999999999999</v>
      </c>
      <c r="W1234" t="s">
        <v>10950</v>
      </c>
    </row>
    <row r="1235" spans="1:23"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s="5">
        <v>839.98800000000006</v>
      </c>
      <c r="T1235">
        <v>2</v>
      </c>
      <c r="U1235">
        <v>0.4</v>
      </c>
      <c r="V1235" s="5">
        <v>69.998999999999995</v>
      </c>
      <c r="W1235" t="s">
        <v>10937</v>
      </c>
    </row>
    <row r="1236" spans="1:23"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s="5">
        <v>47.951999999999998</v>
      </c>
      <c r="T1236">
        <v>3</v>
      </c>
      <c r="U1236">
        <v>0.2</v>
      </c>
      <c r="V1236" s="5">
        <v>13.786199999999999</v>
      </c>
      <c r="W1236" t="s">
        <v>10950</v>
      </c>
    </row>
    <row r="1237" spans="1:23"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s="5">
        <v>37.424999999999997</v>
      </c>
      <c r="T1237">
        <v>5</v>
      </c>
      <c r="U1237">
        <v>0.7</v>
      </c>
      <c r="V1237" s="5">
        <v>-29.94</v>
      </c>
      <c r="W1237" t="s">
        <v>10950</v>
      </c>
    </row>
    <row r="1238" spans="1:23"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s="5">
        <v>63.968000000000004</v>
      </c>
      <c r="T1238">
        <v>2</v>
      </c>
      <c r="U1238">
        <v>0.2</v>
      </c>
      <c r="V1238" s="5">
        <v>0</v>
      </c>
      <c r="W1238" t="s">
        <v>10950</v>
      </c>
    </row>
    <row r="1239" spans="1:23"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s="5">
        <v>165.048</v>
      </c>
      <c r="T1239">
        <v>3</v>
      </c>
      <c r="U1239">
        <v>0.2</v>
      </c>
      <c r="V1239" s="5">
        <v>41.262</v>
      </c>
      <c r="W1239" t="s">
        <v>10950</v>
      </c>
    </row>
    <row r="1240" spans="1:23"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s="5">
        <v>12.35</v>
      </c>
      <c r="T1240">
        <v>1</v>
      </c>
      <c r="U1240">
        <v>0</v>
      </c>
      <c r="V1240" s="5">
        <v>5.4340000000000002</v>
      </c>
      <c r="W1240" t="s">
        <v>10953</v>
      </c>
    </row>
    <row r="1241" spans="1:23"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s="5">
        <v>40.97</v>
      </c>
      <c r="T1241">
        <v>1</v>
      </c>
      <c r="U1241">
        <v>0</v>
      </c>
      <c r="V1241" s="5">
        <v>10.652200000000001</v>
      </c>
      <c r="W1241" t="s">
        <v>10953</v>
      </c>
    </row>
    <row r="1242" spans="1:23"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s="5">
        <v>22.96</v>
      </c>
      <c r="T1242">
        <v>2</v>
      </c>
      <c r="U1242">
        <v>0</v>
      </c>
      <c r="V1242" s="5">
        <v>10.7912</v>
      </c>
      <c r="W1242" t="s">
        <v>10953</v>
      </c>
    </row>
    <row r="1243" spans="1:23"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s="5">
        <v>22</v>
      </c>
      <c r="T1243">
        <v>4</v>
      </c>
      <c r="U1243">
        <v>0</v>
      </c>
      <c r="V1243" s="5">
        <v>5.5</v>
      </c>
      <c r="W1243" t="s">
        <v>10953</v>
      </c>
    </row>
    <row r="1244" spans="1:23"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s="5">
        <v>398.35199999999998</v>
      </c>
      <c r="T1244">
        <v>3</v>
      </c>
      <c r="U1244">
        <v>0.2</v>
      </c>
      <c r="V1244" s="5">
        <v>124.485</v>
      </c>
      <c r="W1244" t="s">
        <v>10958</v>
      </c>
    </row>
    <row r="1245" spans="1:23"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s="5">
        <v>8.7200000000000006</v>
      </c>
      <c r="T1245">
        <v>4</v>
      </c>
      <c r="U1245">
        <v>0</v>
      </c>
      <c r="V1245" s="5">
        <v>3.5752000000000002</v>
      </c>
      <c r="W1245" t="s">
        <v>10958</v>
      </c>
    </row>
    <row r="1246" spans="1:23"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s="5">
        <v>48.69</v>
      </c>
      <c r="T1246">
        <v>9</v>
      </c>
      <c r="U1246">
        <v>0</v>
      </c>
      <c r="V1246" s="5">
        <v>23.8581</v>
      </c>
      <c r="W1246" t="s">
        <v>10937</v>
      </c>
    </row>
    <row r="1247" spans="1:23"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s="5">
        <v>764.68799999999999</v>
      </c>
      <c r="T1247">
        <v>6</v>
      </c>
      <c r="U1247">
        <v>0.2</v>
      </c>
      <c r="V1247" s="5">
        <v>95.585999999999999</v>
      </c>
      <c r="W1247" t="s">
        <v>10952</v>
      </c>
    </row>
    <row r="1248" spans="1:23"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s="5">
        <v>3610.848</v>
      </c>
      <c r="T1248">
        <v>12</v>
      </c>
      <c r="U1248">
        <v>0.2</v>
      </c>
      <c r="V1248" s="5">
        <v>135.4068</v>
      </c>
      <c r="W1248" t="s">
        <v>10952</v>
      </c>
    </row>
    <row r="1249" spans="1:23"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s="5">
        <v>254.97450000000001</v>
      </c>
      <c r="T1249">
        <v>3</v>
      </c>
      <c r="U1249">
        <v>0.15</v>
      </c>
      <c r="V1249" s="5">
        <v>11.998799999999999</v>
      </c>
      <c r="W1249" t="s">
        <v>10952</v>
      </c>
    </row>
    <row r="1250" spans="1:23"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s="5">
        <v>38.82</v>
      </c>
      <c r="T1250">
        <v>6</v>
      </c>
      <c r="U1250">
        <v>0</v>
      </c>
      <c r="V1250" s="5">
        <v>17.469000000000001</v>
      </c>
      <c r="W1250" t="s">
        <v>10952</v>
      </c>
    </row>
    <row r="1251" spans="1:23"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s="5">
        <v>1141.9380000000001</v>
      </c>
      <c r="T1251">
        <v>9</v>
      </c>
      <c r="U1251">
        <v>0.1</v>
      </c>
      <c r="V1251" s="5">
        <v>139.5702</v>
      </c>
      <c r="W1251" t="s">
        <v>10952</v>
      </c>
    </row>
    <row r="1252" spans="1:23"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s="5">
        <v>1704.56</v>
      </c>
      <c r="T1252">
        <v>13</v>
      </c>
      <c r="U1252">
        <v>0</v>
      </c>
      <c r="V1252" s="5">
        <v>511.36799999999999</v>
      </c>
      <c r="W1252" t="s">
        <v>10952</v>
      </c>
    </row>
    <row r="1253" spans="1:23"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s="5">
        <v>3.2</v>
      </c>
      <c r="T1253">
        <v>2</v>
      </c>
      <c r="U1253">
        <v>0</v>
      </c>
      <c r="V1253" s="5">
        <v>1.3759999999999999</v>
      </c>
      <c r="W1253" t="s">
        <v>10952</v>
      </c>
    </row>
    <row r="1254" spans="1:23"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s="5">
        <v>1099.96</v>
      </c>
      <c r="T1254">
        <v>4</v>
      </c>
      <c r="U1254">
        <v>0</v>
      </c>
      <c r="V1254" s="5">
        <v>285.9896</v>
      </c>
      <c r="W1254" t="s">
        <v>10954</v>
      </c>
    </row>
    <row r="1255" spans="1:23"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s="5">
        <v>5.2480000000000002</v>
      </c>
      <c r="T1255">
        <v>2</v>
      </c>
      <c r="U1255">
        <v>0.2</v>
      </c>
      <c r="V1255" s="5">
        <v>0.59040000000000004</v>
      </c>
      <c r="W1255" t="s">
        <v>10957</v>
      </c>
    </row>
    <row r="1256" spans="1:23"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s="5">
        <v>35.909999999999997</v>
      </c>
      <c r="T1256">
        <v>3</v>
      </c>
      <c r="U1256">
        <v>0.4</v>
      </c>
      <c r="V1256" s="5">
        <v>-8.3789999999999996</v>
      </c>
      <c r="W1256" t="s">
        <v>10957</v>
      </c>
    </row>
    <row r="1257" spans="1:23"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s="5">
        <v>6.6959999999999997</v>
      </c>
      <c r="T1257">
        <v>1</v>
      </c>
      <c r="U1257">
        <v>0.2</v>
      </c>
      <c r="V1257" s="5">
        <v>0.50219999999999998</v>
      </c>
      <c r="W1257" t="s">
        <v>10957</v>
      </c>
    </row>
    <row r="1258" spans="1:23"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s="5">
        <v>43.872</v>
      </c>
      <c r="T1258">
        <v>2</v>
      </c>
      <c r="U1258">
        <v>0.2</v>
      </c>
      <c r="V1258" s="5">
        <v>11.516400000000001</v>
      </c>
      <c r="W1258" t="s">
        <v>10957</v>
      </c>
    </row>
    <row r="1259" spans="1:23"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s="5">
        <v>27.882000000000001</v>
      </c>
      <c r="T1259">
        <v>3</v>
      </c>
      <c r="U1259">
        <v>0.7</v>
      </c>
      <c r="V1259" s="5">
        <v>-20.4468</v>
      </c>
      <c r="W1259" t="s">
        <v>10952</v>
      </c>
    </row>
    <row r="1260" spans="1:23"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s="5">
        <v>540.048</v>
      </c>
      <c r="T1260">
        <v>3</v>
      </c>
      <c r="U1260">
        <v>0.2</v>
      </c>
      <c r="V1260" s="5">
        <v>-47.254199999999997</v>
      </c>
      <c r="W1260" t="s">
        <v>10952</v>
      </c>
    </row>
    <row r="1261" spans="1:23"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s="5">
        <v>255.68</v>
      </c>
      <c r="T1261">
        <v>8</v>
      </c>
      <c r="U1261">
        <v>0.2</v>
      </c>
      <c r="V1261" s="5">
        <v>76.703999999999994</v>
      </c>
      <c r="W1261" t="s">
        <v>10952</v>
      </c>
    </row>
    <row r="1262" spans="1:23"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s="5">
        <v>863.88</v>
      </c>
      <c r="T1262">
        <v>3</v>
      </c>
      <c r="U1262">
        <v>0.2</v>
      </c>
      <c r="V1262" s="5">
        <v>107.985</v>
      </c>
      <c r="W1262" t="s">
        <v>10950</v>
      </c>
    </row>
    <row r="1263" spans="1:23"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s="5">
        <v>17.616</v>
      </c>
      <c r="T1263">
        <v>4</v>
      </c>
      <c r="U1263">
        <v>0.7</v>
      </c>
      <c r="V1263" s="5">
        <v>-14.0928</v>
      </c>
      <c r="W1263" t="s">
        <v>10950</v>
      </c>
    </row>
    <row r="1264" spans="1:23"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s="5">
        <v>17.472000000000001</v>
      </c>
      <c r="T1264">
        <v>3</v>
      </c>
      <c r="U1264">
        <v>0.2</v>
      </c>
      <c r="V1264" s="5">
        <v>6.3335999999999997</v>
      </c>
      <c r="W1264" t="s">
        <v>10954</v>
      </c>
    </row>
    <row r="1265" spans="1:23"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s="5">
        <v>69.900000000000006</v>
      </c>
      <c r="T1265">
        <v>2</v>
      </c>
      <c r="U1265">
        <v>0</v>
      </c>
      <c r="V1265" s="5">
        <v>18.873000000000001</v>
      </c>
      <c r="W1265" t="s">
        <v>10950</v>
      </c>
    </row>
    <row r="1266" spans="1:23"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s="5">
        <v>41.85</v>
      </c>
      <c r="T1266">
        <v>5</v>
      </c>
      <c r="U1266">
        <v>0</v>
      </c>
      <c r="V1266" s="5">
        <v>10.881</v>
      </c>
      <c r="W1266" t="s">
        <v>10950</v>
      </c>
    </row>
    <row r="1267" spans="1:23"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s="5">
        <v>6.57</v>
      </c>
      <c r="T1267">
        <v>3</v>
      </c>
      <c r="U1267">
        <v>0</v>
      </c>
      <c r="V1267" s="5">
        <v>1.7739</v>
      </c>
      <c r="W1267" t="s">
        <v>10955</v>
      </c>
    </row>
    <row r="1268" spans="1:23"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s="5">
        <v>142.86000000000001</v>
      </c>
      <c r="T1268">
        <v>1</v>
      </c>
      <c r="U1268">
        <v>0</v>
      </c>
      <c r="V1268" s="5">
        <v>41.429400000000001</v>
      </c>
      <c r="W1268" t="s">
        <v>10952</v>
      </c>
    </row>
    <row r="1269" spans="1:23"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s="5">
        <v>292.27199999999999</v>
      </c>
      <c r="T1269">
        <v>6</v>
      </c>
      <c r="U1269">
        <v>0.2</v>
      </c>
      <c r="V1269" s="5">
        <v>18.266999999999999</v>
      </c>
      <c r="W1269" t="s">
        <v>10952</v>
      </c>
    </row>
    <row r="1270" spans="1:23"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s="5">
        <v>29.327999999999999</v>
      </c>
      <c r="T1270">
        <v>3</v>
      </c>
      <c r="U1270">
        <v>0.2</v>
      </c>
      <c r="V1270" s="5">
        <v>3.6659999999999999</v>
      </c>
      <c r="W1270" t="s">
        <v>10955</v>
      </c>
    </row>
    <row r="1271" spans="1:23"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s="5">
        <v>12.48</v>
      </c>
      <c r="T1271">
        <v>2</v>
      </c>
      <c r="U1271">
        <v>0</v>
      </c>
      <c r="V1271" s="5">
        <v>5.6159999999999997</v>
      </c>
      <c r="W1271" t="s">
        <v>10949</v>
      </c>
    </row>
    <row r="1272" spans="1:23"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s="5">
        <v>102.336</v>
      </c>
      <c r="T1272">
        <v>4</v>
      </c>
      <c r="U1272">
        <v>0.2</v>
      </c>
      <c r="V1272" s="5">
        <v>-12.792</v>
      </c>
      <c r="W1272" t="s">
        <v>10951</v>
      </c>
    </row>
    <row r="1273" spans="1:23"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s="5">
        <v>48.792000000000002</v>
      </c>
      <c r="T1273">
        <v>3</v>
      </c>
      <c r="U1273">
        <v>0.8</v>
      </c>
      <c r="V1273" s="5">
        <v>-126.8592</v>
      </c>
      <c r="W1273" t="s">
        <v>10951</v>
      </c>
    </row>
    <row r="1274" spans="1:23"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s="5">
        <v>44.847999999999999</v>
      </c>
      <c r="T1274">
        <v>8</v>
      </c>
      <c r="U1274">
        <v>0.8</v>
      </c>
      <c r="V1274" s="5">
        <v>-67.272000000000006</v>
      </c>
      <c r="W1274" t="s">
        <v>10951</v>
      </c>
    </row>
    <row r="1275" spans="1:23"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s="5">
        <v>10.368</v>
      </c>
      <c r="T1275">
        <v>2</v>
      </c>
      <c r="U1275">
        <v>0.2</v>
      </c>
      <c r="V1275" s="5">
        <v>3.6288</v>
      </c>
      <c r="W1275" t="s">
        <v>10937</v>
      </c>
    </row>
    <row r="1276" spans="1:23"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s="5">
        <v>388.43</v>
      </c>
      <c r="T1276">
        <v>5</v>
      </c>
      <c r="U1276">
        <v>0.3</v>
      </c>
      <c r="V1276" s="5">
        <v>-88.784000000000006</v>
      </c>
      <c r="W1276" t="s">
        <v>10937</v>
      </c>
    </row>
    <row r="1277" spans="1:23"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s="5">
        <v>14.352</v>
      </c>
      <c r="T1277">
        <v>3</v>
      </c>
      <c r="U1277">
        <v>0.2</v>
      </c>
      <c r="V1277" s="5">
        <v>5.2026000000000003</v>
      </c>
      <c r="W1277" t="s">
        <v>10937</v>
      </c>
    </row>
    <row r="1278" spans="1:23"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s="5">
        <v>63.991999999999997</v>
      </c>
      <c r="T1278">
        <v>1</v>
      </c>
      <c r="U1278">
        <v>0.2</v>
      </c>
      <c r="V1278" s="5">
        <v>-7.1990999999999996</v>
      </c>
      <c r="W1278" t="s">
        <v>10937</v>
      </c>
    </row>
    <row r="1279" spans="1:23"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s="5">
        <v>86.352000000000004</v>
      </c>
      <c r="T1279">
        <v>3</v>
      </c>
      <c r="U1279">
        <v>0.2</v>
      </c>
      <c r="V1279" s="5">
        <v>5.3970000000000002</v>
      </c>
      <c r="W1279" t="s">
        <v>10937</v>
      </c>
    </row>
    <row r="1280" spans="1:23"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s="5">
        <v>32.97</v>
      </c>
      <c r="T1280">
        <v>3</v>
      </c>
      <c r="U1280">
        <v>0</v>
      </c>
      <c r="V1280" s="5">
        <v>12.8583</v>
      </c>
      <c r="W1280" t="s">
        <v>10955</v>
      </c>
    </row>
    <row r="1281" spans="1:23"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s="5">
        <v>83.88</v>
      </c>
      <c r="T1281">
        <v>4</v>
      </c>
      <c r="U1281">
        <v>0</v>
      </c>
      <c r="V1281" s="5">
        <v>30.1968</v>
      </c>
      <c r="W1281" t="s">
        <v>10955</v>
      </c>
    </row>
    <row r="1282" spans="1:23"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s="5">
        <v>278.39999999999998</v>
      </c>
      <c r="T1282">
        <v>3</v>
      </c>
      <c r="U1282">
        <v>0</v>
      </c>
      <c r="V1282" s="5">
        <v>80.736000000000004</v>
      </c>
      <c r="W1282" t="s">
        <v>10955</v>
      </c>
    </row>
    <row r="1283" spans="1:23"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s="5">
        <v>15.12</v>
      </c>
      <c r="T1283">
        <v>3</v>
      </c>
      <c r="U1283">
        <v>0.2</v>
      </c>
      <c r="V1283" s="5">
        <v>4.9139999999999997</v>
      </c>
      <c r="W1283" t="s">
        <v>10951</v>
      </c>
    </row>
    <row r="1284" spans="1:23"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s="5">
        <v>17.43</v>
      </c>
      <c r="T1284">
        <v>1</v>
      </c>
      <c r="U1284">
        <v>0.7</v>
      </c>
      <c r="V1284" s="5">
        <v>-13.363</v>
      </c>
      <c r="W1284" t="s">
        <v>10951</v>
      </c>
    </row>
    <row r="1285" spans="1:23"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s="5">
        <v>251.64</v>
      </c>
      <c r="T1285">
        <v>3</v>
      </c>
      <c r="U1285">
        <v>0.2</v>
      </c>
      <c r="V1285" s="5">
        <v>88.073999999999998</v>
      </c>
      <c r="W1285" t="s">
        <v>10951</v>
      </c>
    </row>
    <row r="1286" spans="1:23"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s="5">
        <v>2.7719999999999998</v>
      </c>
      <c r="T1286">
        <v>7</v>
      </c>
      <c r="U1286">
        <v>0.8</v>
      </c>
      <c r="V1286" s="5">
        <v>-4.851</v>
      </c>
      <c r="W1286" t="s">
        <v>10952</v>
      </c>
    </row>
    <row r="1287" spans="1:23"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s="5">
        <v>14.9</v>
      </c>
      <c r="T1287">
        <v>5</v>
      </c>
      <c r="U1287">
        <v>0</v>
      </c>
      <c r="V1287" s="5">
        <v>1.0429999999999999</v>
      </c>
      <c r="W1287" t="s">
        <v>10949</v>
      </c>
    </row>
    <row r="1288" spans="1:23"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s="5">
        <v>15.48</v>
      </c>
      <c r="T1288">
        <v>3</v>
      </c>
      <c r="U1288">
        <v>0</v>
      </c>
      <c r="V1288" s="5">
        <v>4.4892000000000003</v>
      </c>
      <c r="W1288" t="s">
        <v>10954</v>
      </c>
    </row>
    <row r="1289" spans="1:23"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s="5">
        <v>39.880000000000003</v>
      </c>
      <c r="T1289">
        <v>2</v>
      </c>
      <c r="U1289">
        <v>0</v>
      </c>
      <c r="V1289" s="5">
        <v>11.166399999999999</v>
      </c>
      <c r="W1289" t="s">
        <v>10948</v>
      </c>
    </row>
    <row r="1290" spans="1:23"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s="5">
        <v>12.192</v>
      </c>
      <c r="T1290">
        <v>4</v>
      </c>
      <c r="U1290">
        <v>0.2</v>
      </c>
      <c r="V1290" s="5">
        <v>4.1147999999999998</v>
      </c>
      <c r="W1290" t="s">
        <v>10948</v>
      </c>
    </row>
    <row r="1291" spans="1:23"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s="5">
        <v>20.82</v>
      </c>
      <c r="T1291">
        <v>3</v>
      </c>
      <c r="U1291">
        <v>0</v>
      </c>
      <c r="V1291" s="5">
        <v>7.4951999999999996</v>
      </c>
      <c r="W1291" t="s">
        <v>10948</v>
      </c>
    </row>
    <row r="1292" spans="1:23"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s="5">
        <v>13.215999999999999</v>
      </c>
      <c r="T1292">
        <v>4</v>
      </c>
      <c r="U1292">
        <v>0.2</v>
      </c>
      <c r="V1292" s="5">
        <v>4.4603999999999999</v>
      </c>
      <c r="W1292" t="s">
        <v>10948</v>
      </c>
    </row>
    <row r="1293" spans="1:23"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s="5">
        <v>32.4</v>
      </c>
      <c r="T1293">
        <v>5</v>
      </c>
      <c r="U1293">
        <v>0</v>
      </c>
      <c r="V1293" s="5">
        <v>15.552</v>
      </c>
      <c r="W1293" t="s">
        <v>10948</v>
      </c>
    </row>
    <row r="1294" spans="1:23"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s="5">
        <v>32.94</v>
      </c>
      <c r="T1294">
        <v>3</v>
      </c>
      <c r="U1294">
        <v>0</v>
      </c>
      <c r="V1294" s="5">
        <v>9.2232000000000003</v>
      </c>
      <c r="W1294" t="s">
        <v>10953</v>
      </c>
    </row>
    <row r="1295" spans="1:23"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s="5">
        <v>114.2</v>
      </c>
      <c r="T1295">
        <v>5</v>
      </c>
      <c r="U1295">
        <v>0</v>
      </c>
      <c r="V1295" s="5">
        <v>52.531999999999996</v>
      </c>
      <c r="W1295" t="s">
        <v>10953</v>
      </c>
    </row>
    <row r="1296" spans="1:23"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s="5">
        <v>3.08</v>
      </c>
      <c r="T1296">
        <v>1</v>
      </c>
      <c r="U1296">
        <v>0</v>
      </c>
      <c r="V1296" s="5">
        <v>1.4783999999999999</v>
      </c>
      <c r="W1296" t="s">
        <v>10953</v>
      </c>
    </row>
    <row r="1297" spans="1:23"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s="5">
        <v>845.72799999999995</v>
      </c>
      <c r="T1297">
        <v>13</v>
      </c>
      <c r="U1297">
        <v>0.2</v>
      </c>
      <c r="V1297" s="5">
        <v>84.572800000000001</v>
      </c>
      <c r="W1297" t="s">
        <v>10937</v>
      </c>
    </row>
    <row r="1298" spans="1:23"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s="5">
        <v>13.904</v>
      </c>
      <c r="T1298">
        <v>2</v>
      </c>
      <c r="U1298">
        <v>0.2</v>
      </c>
      <c r="V1298" s="5">
        <v>4.5187999999999997</v>
      </c>
      <c r="W1298" t="s">
        <v>10952</v>
      </c>
    </row>
    <row r="1299" spans="1:23"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s="5">
        <v>20.72</v>
      </c>
      <c r="T1299">
        <v>2</v>
      </c>
      <c r="U1299">
        <v>0.2</v>
      </c>
      <c r="V1299" s="5">
        <v>6.4749999999999996</v>
      </c>
      <c r="W1299" t="s">
        <v>10952</v>
      </c>
    </row>
    <row r="1300" spans="1:23"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s="5">
        <v>114.95</v>
      </c>
      <c r="T1300">
        <v>5</v>
      </c>
      <c r="U1300">
        <v>0</v>
      </c>
      <c r="V1300" s="5">
        <v>2.2989999999999999</v>
      </c>
      <c r="W1300" t="s">
        <v>10952</v>
      </c>
    </row>
    <row r="1301" spans="1:23"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s="5">
        <v>26.96</v>
      </c>
      <c r="T1301">
        <v>2</v>
      </c>
      <c r="U1301">
        <v>0</v>
      </c>
      <c r="V1301" s="5">
        <v>7.0095999999999998</v>
      </c>
      <c r="W1301" t="s">
        <v>10950</v>
      </c>
    </row>
    <row r="1302" spans="1:23"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s="5">
        <v>572.76</v>
      </c>
      <c r="T1302">
        <v>6</v>
      </c>
      <c r="U1302">
        <v>0</v>
      </c>
      <c r="V1302" s="5">
        <v>166.10040000000001</v>
      </c>
      <c r="W1302" t="s">
        <v>10952</v>
      </c>
    </row>
    <row r="1303" spans="1:23"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s="5">
        <v>286.38</v>
      </c>
      <c r="T1303">
        <v>3</v>
      </c>
      <c r="U1303">
        <v>0</v>
      </c>
      <c r="V1303" s="5">
        <v>83.050200000000004</v>
      </c>
      <c r="W1303" t="s">
        <v>10952</v>
      </c>
    </row>
    <row r="1304" spans="1:23"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s="5">
        <v>61.96</v>
      </c>
      <c r="T1304">
        <v>2</v>
      </c>
      <c r="U1304">
        <v>0</v>
      </c>
      <c r="V1304" s="5">
        <v>4.3372000000000002</v>
      </c>
      <c r="W1304" t="s">
        <v>10955</v>
      </c>
    </row>
    <row r="1305" spans="1:23"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s="5">
        <v>23.99</v>
      </c>
      <c r="T1305">
        <v>1</v>
      </c>
      <c r="U1305">
        <v>0</v>
      </c>
      <c r="V1305" s="5">
        <v>5.5176999999999996</v>
      </c>
      <c r="W1305" t="s">
        <v>10954</v>
      </c>
    </row>
    <row r="1306" spans="1:23"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s="5">
        <v>287.97000000000003</v>
      </c>
      <c r="T1306">
        <v>3</v>
      </c>
      <c r="U1306">
        <v>0</v>
      </c>
      <c r="V1306" s="5">
        <v>77.751900000000006</v>
      </c>
      <c r="W1306" t="s">
        <v>10954</v>
      </c>
    </row>
    <row r="1307" spans="1:23"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s="5">
        <v>419.94400000000002</v>
      </c>
      <c r="T1307">
        <v>7</v>
      </c>
      <c r="U1307">
        <v>0.2</v>
      </c>
      <c r="V1307" s="5">
        <v>52.493000000000002</v>
      </c>
      <c r="W1307" t="s">
        <v>10954</v>
      </c>
    </row>
    <row r="1308" spans="1:23"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s="5">
        <v>46.76</v>
      </c>
      <c r="T1308">
        <v>7</v>
      </c>
      <c r="U1308">
        <v>0</v>
      </c>
      <c r="V1308" s="5">
        <v>22.444800000000001</v>
      </c>
      <c r="W1308" t="s">
        <v>10949</v>
      </c>
    </row>
    <row r="1309" spans="1:23"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s="5">
        <v>17.712</v>
      </c>
      <c r="T1309">
        <v>3</v>
      </c>
      <c r="U1309">
        <v>0.2</v>
      </c>
      <c r="V1309" s="5">
        <v>6.4206000000000003</v>
      </c>
      <c r="W1309" t="s">
        <v>10949</v>
      </c>
    </row>
    <row r="1310" spans="1:23"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s="5">
        <v>21.78</v>
      </c>
      <c r="T1310">
        <v>2</v>
      </c>
      <c r="U1310">
        <v>0</v>
      </c>
      <c r="V1310" s="5">
        <v>5.6627999999999998</v>
      </c>
      <c r="W1310" t="s">
        <v>10949</v>
      </c>
    </row>
    <row r="1311" spans="1:23"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s="5">
        <v>161.94</v>
      </c>
      <c r="T1311">
        <v>3</v>
      </c>
      <c r="U1311">
        <v>0</v>
      </c>
      <c r="V1311" s="5">
        <v>9.7164000000000001</v>
      </c>
      <c r="W1311" t="s">
        <v>10949</v>
      </c>
    </row>
    <row r="1312" spans="1:23"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s="5">
        <v>161.56800000000001</v>
      </c>
      <c r="T1312">
        <v>2</v>
      </c>
      <c r="U1312">
        <v>0.2</v>
      </c>
      <c r="V1312" s="5">
        <v>-8.0784000000000002</v>
      </c>
      <c r="W1312" t="s">
        <v>10949</v>
      </c>
    </row>
    <row r="1313" spans="1:23"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s="5">
        <v>3.69</v>
      </c>
      <c r="T1313">
        <v>1</v>
      </c>
      <c r="U1313">
        <v>0</v>
      </c>
      <c r="V1313" s="5">
        <v>1.7343</v>
      </c>
      <c r="W1313" t="s">
        <v>10952</v>
      </c>
    </row>
    <row r="1314" spans="1:23"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s="5">
        <v>122.12</v>
      </c>
      <c r="T1314">
        <v>4</v>
      </c>
      <c r="U1314">
        <v>0</v>
      </c>
      <c r="V1314" s="5">
        <v>56.175199999999997</v>
      </c>
      <c r="W1314" t="s">
        <v>10952</v>
      </c>
    </row>
    <row r="1315" spans="1:23"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s="5">
        <v>155.37200000000001</v>
      </c>
      <c r="T1315">
        <v>2</v>
      </c>
      <c r="U1315">
        <v>0.3</v>
      </c>
      <c r="V1315" s="5">
        <v>-13.317600000000001</v>
      </c>
      <c r="W1315" t="s">
        <v>10955</v>
      </c>
    </row>
    <row r="1316" spans="1:23"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s="5">
        <v>38.880000000000003</v>
      </c>
      <c r="T1316">
        <v>6</v>
      </c>
      <c r="U1316">
        <v>0</v>
      </c>
      <c r="V1316" s="5">
        <v>18.662400000000002</v>
      </c>
      <c r="W1316" t="s">
        <v>10952</v>
      </c>
    </row>
    <row r="1317" spans="1:23"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s="5">
        <v>183.84</v>
      </c>
      <c r="T1317">
        <v>8</v>
      </c>
      <c r="U1317">
        <v>0</v>
      </c>
      <c r="V1317" s="5">
        <v>62.505600000000001</v>
      </c>
      <c r="W1317" t="s">
        <v>10952</v>
      </c>
    </row>
    <row r="1318" spans="1:23"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s="5">
        <v>579.29999999999995</v>
      </c>
      <c r="T1318">
        <v>5</v>
      </c>
      <c r="U1318">
        <v>0</v>
      </c>
      <c r="V1318" s="5">
        <v>28.965</v>
      </c>
      <c r="W1318" t="s">
        <v>10952</v>
      </c>
    </row>
    <row r="1319" spans="1:23"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s="5">
        <v>14.2</v>
      </c>
      <c r="T1319">
        <v>1</v>
      </c>
      <c r="U1319">
        <v>0.2</v>
      </c>
      <c r="V1319" s="5">
        <v>3.3725000000000001</v>
      </c>
      <c r="W1319" t="s">
        <v>10952</v>
      </c>
    </row>
    <row r="1320" spans="1:23"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s="5">
        <v>575.91999999999996</v>
      </c>
      <c r="T1320">
        <v>2</v>
      </c>
      <c r="U1320">
        <v>0.2</v>
      </c>
      <c r="V1320" s="5">
        <v>71.989999999999995</v>
      </c>
      <c r="W1320" t="s">
        <v>10954</v>
      </c>
    </row>
    <row r="1321" spans="1:23"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s="5">
        <v>5.1840000000000002</v>
      </c>
      <c r="T1321">
        <v>6</v>
      </c>
      <c r="U1321">
        <v>0.7</v>
      </c>
      <c r="V1321" s="5">
        <v>-3.6288</v>
      </c>
      <c r="W1321" t="s">
        <v>10954</v>
      </c>
    </row>
    <row r="1322" spans="1:23"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s="5">
        <v>5.2290000000000001</v>
      </c>
      <c r="T1322">
        <v>3</v>
      </c>
      <c r="U1322">
        <v>0.7</v>
      </c>
      <c r="V1322" s="5">
        <v>-4.1832000000000003</v>
      </c>
      <c r="W1322" t="s">
        <v>10958</v>
      </c>
    </row>
    <row r="1323" spans="1:23"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s="5">
        <v>285.55200000000002</v>
      </c>
      <c r="T1323">
        <v>2</v>
      </c>
      <c r="U1323">
        <v>0.2</v>
      </c>
      <c r="V1323" s="5">
        <v>35.694000000000003</v>
      </c>
      <c r="W1323" t="s">
        <v>10958</v>
      </c>
    </row>
    <row r="1324" spans="1:23"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s="5">
        <v>72.8</v>
      </c>
      <c r="T1324">
        <v>5</v>
      </c>
      <c r="U1324">
        <v>0</v>
      </c>
      <c r="V1324" s="5">
        <v>19.655999999999999</v>
      </c>
      <c r="W1324" t="s">
        <v>10957</v>
      </c>
    </row>
    <row r="1325" spans="1:23"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s="5">
        <v>10.816000000000001</v>
      </c>
      <c r="T1325">
        <v>4</v>
      </c>
      <c r="U1325">
        <v>0.2</v>
      </c>
      <c r="V1325" s="5">
        <v>3.5152000000000001</v>
      </c>
      <c r="W1325" t="s">
        <v>10950</v>
      </c>
    </row>
    <row r="1326" spans="1:23"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s="5">
        <v>46.26</v>
      </c>
      <c r="T1326">
        <v>3</v>
      </c>
      <c r="U1326">
        <v>0</v>
      </c>
      <c r="V1326" s="5">
        <v>12.4902</v>
      </c>
      <c r="W1326" t="s">
        <v>10955</v>
      </c>
    </row>
    <row r="1327" spans="1:23"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s="5">
        <v>17.46</v>
      </c>
      <c r="T1327">
        <v>6</v>
      </c>
      <c r="U1327">
        <v>0.8</v>
      </c>
      <c r="V1327" s="5">
        <v>-30.555</v>
      </c>
      <c r="W1327" t="s">
        <v>10937</v>
      </c>
    </row>
    <row r="1328" spans="1:23"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s="5">
        <v>51.072000000000003</v>
      </c>
      <c r="T1328">
        <v>6</v>
      </c>
      <c r="U1328">
        <v>0.2</v>
      </c>
      <c r="V1328" s="5">
        <v>5.1071999999999997</v>
      </c>
      <c r="W1328" t="s">
        <v>10949</v>
      </c>
    </row>
    <row r="1329" spans="1:23"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s="5">
        <v>11.34</v>
      </c>
      <c r="T1329">
        <v>1</v>
      </c>
      <c r="U1329">
        <v>0</v>
      </c>
      <c r="V1329" s="5">
        <v>5.5566000000000004</v>
      </c>
      <c r="W1329" t="s">
        <v>10957</v>
      </c>
    </row>
    <row r="1330" spans="1:23"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s="5">
        <v>87.92</v>
      </c>
      <c r="T1330">
        <v>4</v>
      </c>
      <c r="U1330">
        <v>0</v>
      </c>
      <c r="V1330" s="5">
        <v>26.376000000000001</v>
      </c>
      <c r="W1330" t="s">
        <v>10950</v>
      </c>
    </row>
    <row r="1331" spans="1:23"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s="5">
        <v>37.049999999999997</v>
      </c>
      <c r="T1331">
        <v>3</v>
      </c>
      <c r="U1331">
        <v>0</v>
      </c>
      <c r="V1331" s="5">
        <v>16.302</v>
      </c>
      <c r="W1331" t="s">
        <v>10937</v>
      </c>
    </row>
    <row r="1332" spans="1:23"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s="5">
        <v>2.97</v>
      </c>
      <c r="T1332">
        <v>1</v>
      </c>
      <c r="U1332">
        <v>0.4</v>
      </c>
      <c r="V1332" s="5">
        <v>-0.64349999999999996</v>
      </c>
      <c r="W1332" t="s">
        <v>10949</v>
      </c>
    </row>
    <row r="1333" spans="1:23"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s="5">
        <v>27.44</v>
      </c>
      <c r="T1333">
        <v>2</v>
      </c>
      <c r="U1333">
        <v>0.2</v>
      </c>
      <c r="V1333" s="5">
        <v>2.4009999999999998</v>
      </c>
      <c r="W1333" t="s">
        <v>10949</v>
      </c>
    </row>
    <row r="1334" spans="1:23"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s="5">
        <v>1.08</v>
      </c>
      <c r="T1334">
        <v>3</v>
      </c>
      <c r="U1334">
        <v>0.8</v>
      </c>
      <c r="V1334" s="5">
        <v>-1.728</v>
      </c>
      <c r="W1334" t="s">
        <v>10958</v>
      </c>
    </row>
    <row r="1335" spans="1:23"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s="5">
        <v>7.96</v>
      </c>
      <c r="T1335">
        <v>2</v>
      </c>
      <c r="U1335">
        <v>0.8</v>
      </c>
      <c r="V1335" s="5">
        <v>-13.93</v>
      </c>
      <c r="W1335" t="s">
        <v>10958</v>
      </c>
    </row>
    <row r="1336" spans="1:23"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s="5">
        <v>140.73599999999999</v>
      </c>
      <c r="T1336">
        <v>8</v>
      </c>
      <c r="U1336">
        <v>0.2</v>
      </c>
      <c r="V1336" s="5">
        <v>52.776000000000003</v>
      </c>
      <c r="W1336" t="s">
        <v>10937</v>
      </c>
    </row>
    <row r="1337" spans="1:23"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s="5">
        <v>552.55999999999995</v>
      </c>
      <c r="T1337">
        <v>4</v>
      </c>
      <c r="U1337">
        <v>0</v>
      </c>
      <c r="V1337" s="5">
        <v>0</v>
      </c>
      <c r="W1337" t="s">
        <v>10937</v>
      </c>
    </row>
    <row r="1338" spans="1:23"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s="5">
        <v>25.11</v>
      </c>
      <c r="T1338">
        <v>3</v>
      </c>
      <c r="U1338">
        <v>0</v>
      </c>
      <c r="V1338" s="5">
        <v>6.5286</v>
      </c>
      <c r="W1338" t="s">
        <v>10951</v>
      </c>
    </row>
    <row r="1339" spans="1:23"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s="5">
        <v>29.78</v>
      </c>
      <c r="T1339">
        <v>2</v>
      </c>
      <c r="U1339">
        <v>0</v>
      </c>
      <c r="V1339" s="5">
        <v>8.0405999999999995</v>
      </c>
      <c r="W1339" t="s">
        <v>10951</v>
      </c>
    </row>
    <row r="1340" spans="1:23"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s="5">
        <v>677.58</v>
      </c>
      <c r="T1340">
        <v>3</v>
      </c>
      <c r="U1340">
        <v>0</v>
      </c>
      <c r="V1340" s="5">
        <v>176.17080000000001</v>
      </c>
      <c r="W1340" t="s">
        <v>10951</v>
      </c>
    </row>
    <row r="1341" spans="1:23"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s="5">
        <v>75.040000000000006</v>
      </c>
      <c r="T1341">
        <v>8</v>
      </c>
      <c r="U1341">
        <v>0</v>
      </c>
      <c r="V1341" s="5">
        <v>36.019199999999998</v>
      </c>
      <c r="W1341" t="s">
        <v>10951</v>
      </c>
    </row>
    <row r="1342" spans="1:23"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s="5">
        <v>695.7</v>
      </c>
      <c r="T1342">
        <v>2</v>
      </c>
      <c r="U1342">
        <v>0.5</v>
      </c>
      <c r="V1342" s="5">
        <v>-27.827999999999999</v>
      </c>
      <c r="W1342" t="s">
        <v>10956</v>
      </c>
    </row>
    <row r="1343" spans="1:23"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s="5">
        <v>15.66</v>
      </c>
      <c r="T1343">
        <v>5</v>
      </c>
      <c r="U1343">
        <v>0.7</v>
      </c>
      <c r="V1343" s="5">
        <v>-12.528</v>
      </c>
      <c r="W1343" t="s">
        <v>10956</v>
      </c>
    </row>
    <row r="1344" spans="1:23"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s="5">
        <v>28.853999999999999</v>
      </c>
      <c r="T1344">
        <v>6</v>
      </c>
      <c r="U1344">
        <v>0.7</v>
      </c>
      <c r="V1344" s="5">
        <v>-21.159600000000001</v>
      </c>
      <c r="W1344" t="s">
        <v>10956</v>
      </c>
    </row>
    <row r="1345" spans="1:23"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s="5">
        <v>47.82</v>
      </c>
      <c r="T1345">
        <v>3</v>
      </c>
      <c r="U1345">
        <v>0</v>
      </c>
      <c r="V1345" s="5">
        <v>14.346</v>
      </c>
      <c r="W1345" t="s">
        <v>10937</v>
      </c>
    </row>
    <row r="1346" spans="1:23"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s="5">
        <v>13.05</v>
      </c>
      <c r="T1346">
        <v>5</v>
      </c>
      <c r="U1346">
        <v>0</v>
      </c>
      <c r="V1346" s="5">
        <v>6.0030000000000001</v>
      </c>
      <c r="W1346" t="s">
        <v>10937</v>
      </c>
    </row>
    <row r="1347" spans="1:23"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s="5">
        <v>93.78</v>
      </c>
      <c r="T1347">
        <v>2</v>
      </c>
      <c r="U1347">
        <v>0</v>
      </c>
      <c r="V1347" s="5">
        <v>36.574199999999998</v>
      </c>
      <c r="W1347" t="s">
        <v>10957</v>
      </c>
    </row>
    <row r="1348" spans="1:23"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s="5">
        <v>47.18</v>
      </c>
      <c r="T1348">
        <v>7</v>
      </c>
      <c r="U1348">
        <v>0</v>
      </c>
      <c r="V1348" s="5">
        <v>23.59</v>
      </c>
      <c r="W1348" t="s">
        <v>10957</v>
      </c>
    </row>
    <row r="1349" spans="1:23"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s="5">
        <v>19.68</v>
      </c>
      <c r="T1349">
        <v>6</v>
      </c>
      <c r="U1349">
        <v>0</v>
      </c>
      <c r="V1349" s="5">
        <v>5.7072000000000003</v>
      </c>
      <c r="W1349" t="s">
        <v>10957</v>
      </c>
    </row>
    <row r="1350" spans="1:23"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s="5">
        <v>53.4</v>
      </c>
      <c r="T1350">
        <v>10</v>
      </c>
      <c r="U1350">
        <v>0</v>
      </c>
      <c r="V1350" s="5">
        <v>25.097999999999999</v>
      </c>
      <c r="W1350" t="s">
        <v>10957</v>
      </c>
    </row>
    <row r="1351" spans="1:23"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s="5">
        <v>35.880000000000003</v>
      </c>
      <c r="T1351">
        <v>6</v>
      </c>
      <c r="U1351">
        <v>0</v>
      </c>
      <c r="V1351" s="5">
        <v>17.2224</v>
      </c>
      <c r="W1351" t="s">
        <v>10957</v>
      </c>
    </row>
    <row r="1352" spans="1:23"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s="5">
        <v>258.279</v>
      </c>
      <c r="T1352">
        <v>3</v>
      </c>
      <c r="U1352">
        <v>0.3</v>
      </c>
      <c r="V1352" s="5">
        <v>-70.104299999999995</v>
      </c>
      <c r="W1352" t="s">
        <v>10950</v>
      </c>
    </row>
    <row r="1353" spans="1:23"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s="5">
        <v>31.4</v>
      </c>
      <c r="T1353">
        <v>2</v>
      </c>
      <c r="U1353">
        <v>0</v>
      </c>
      <c r="V1353" s="5">
        <v>7.85</v>
      </c>
      <c r="W1353" t="s">
        <v>10957</v>
      </c>
    </row>
    <row r="1354" spans="1:23"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s="5">
        <v>183.96</v>
      </c>
      <c r="T1354">
        <v>5</v>
      </c>
      <c r="U1354">
        <v>0.2</v>
      </c>
      <c r="V1354" s="5">
        <v>20.695499999999999</v>
      </c>
      <c r="W1354" t="s">
        <v>10937</v>
      </c>
    </row>
    <row r="1355" spans="1:23"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s="5">
        <v>17.61</v>
      </c>
      <c r="T1355">
        <v>3</v>
      </c>
      <c r="U1355">
        <v>0</v>
      </c>
      <c r="V1355" s="5">
        <v>8.4527999999999999</v>
      </c>
      <c r="W1355" t="s">
        <v>10937</v>
      </c>
    </row>
    <row r="1356" spans="1:23"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s="5">
        <v>300.904</v>
      </c>
      <c r="T1356">
        <v>1</v>
      </c>
      <c r="U1356">
        <v>0.2</v>
      </c>
      <c r="V1356" s="5">
        <v>11.283899999999999</v>
      </c>
      <c r="W1356" t="s">
        <v>10937</v>
      </c>
    </row>
    <row r="1357" spans="1:23"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s="5">
        <v>220.77600000000001</v>
      </c>
      <c r="T1357">
        <v>3</v>
      </c>
      <c r="U1357">
        <v>0.2</v>
      </c>
      <c r="V1357" s="5">
        <v>-44.155200000000001</v>
      </c>
      <c r="W1357" t="s">
        <v>10954</v>
      </c>
    </row>
    <row r="1358" spans="1:23"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s="5">
        <v>281.42399999999998</v>
      </c>
      <c r="T1358">
        <v>11</v>
      </c>
      <c r="U1358">
        <v>0.2</v>
      </c>
      <c r="V1358" s="5">
        <v>-35.177999999999997</v>
      </c>
      <c r="W1358" t="s">
        <v>10954</v>
      </c>
    </row>
    <row r="1359" spans="1:23"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s="5">
        <v>79.14</v>
      </c>
      <c r="T1359">
        <v>3</v>
      </c>
      <c r="U1359">
        <v>0</v>
      </c>
      <c r="V1359" s="5">
        <v>36.404400000000003</v>
      </c>
      <c r="W1359" t="s">
        <v>10937</v>
      </c>
    </row>
    <row r="1360" spans="1:23"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s="5">
        <v>1.988</v>
      </c>
      <c r="T1360">
        <v>1</v>
      </c>
      <c r="U1360">
        <v>0.6</v>
      </c>
      <c r="V1360" s="5">
        <v>-1.4413</v>
      </c>
      <c r="W1360" t="s">
        <v>10951</v>
      </c>
    </row>
    <row r="1361" spans="1:23"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s="5">
        <v>145.56800000000001</v>
      </c>
      <c r="T1361">
        <v>2</v>
      </c>
      <c r="U1361">
        <v>0.2</v>
      </c>
      <c r="V1361" s="5">
        <v>0</v>
      </c>
      <c r="W1361" t="s">
        <v>10955</v>
      </c>
    </row>
    <row r="1362" spans="1:23"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s="5">
        <v>123.256</v>
      </c>
      <c r="T1362">
        <v>7</v>
      </c>
      <c r="U1362">
        <v>0.2</v>
      </c>
      <c r="V1362" s="5">
        <v>9.2441999999999993</v>
      </c>
      <c r="W1362" t="s">
        <v>10950</v>
      </c>
    </row>
    <row r="1363" spans="1:23"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s="5">
        <v>23.68</v>
      </c>
      <c r="T1363">
        <v>4</v>
      </c>
      <c r="U1363">
        <v>0.2</v>
      </c>
      <c r="V1363" s="5">
        <v>7.4</v>
      </c>
      <c r="W1363" t="s">
        <v>10950</v>
      </c>
    </row>
    <row r="1364" spans="1:23"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s="5">
        <v>309.57600000000002</v>
      </c>
      <c r="T1364">
        <v>4</v>
      </c>
      <c r="U1364">
        <v>0.4</v>
      </c>
      <c r="V1364" s="5">
        <v>-56.755600000000001</v>
      </c>
      <c r="W1364" t="s">
        <v>10950</v>
      </c>
    </row>
    <row r="1365" spans="1:23"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s="5">
        <v>38.387999999999998</v>
      </c>
      <c r="T1365">
        <v>14</v>
      </c>
      <c r="U1365">
        <v>0.7</v>
      </c>
      <c r="V1365" s="5">
        <v>-25.591999999999999</v>
      </c>
      <c r="W1365" t="s">
        <v>10948</v>
      </c>
    </row>
    <row r="1366" spans="1:23"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s="5">
        <v>95.994</v>
      </c>
      <c r="T1366">
        <v>2</v>
      </c>
      <c r="U1366">
        <v>0.7</v>
      </c>
      <c r="V1366" s="5">
        <v>-63.996000000000002</v>
      </c>
      <c r="W1366" t="s">
        <v>10948</v>
      </c>
    </row>
    <row r="1367" spans="1:23"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s="5">
        <v>239.952</v>
      </c>
      <c r="T1367">
        <v>6</v>
      </c>
      <c r="U1367">
        <v>0.2</v>
      </c>
      <c r="V1367" s="5">
        <v>-35.992800000000003</v>
      </c>
      <c r="W1367" t="s">
        <v>10948</v>
      </c>
    </row>
    <row r="1368" spans="1:23"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s="5">
        <v>201.584</v>
      </c>
      <c r="T1368">
        <v>2</v>
      </c>
      <c r="U1368">
        <v>0.2</v>
      </c>
      <c r="V1368" s="5">
        <v>15.1188</v>
      </c>
      <c r="W1368" t="s">
        <v>10948</v>
      </c>
    </row>
    <row r="1369" spans="1:23"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s="5">
        <v>899.13599999999997</v>
      </c>
      <c r="T1369">
        <v>4</v>
      </c>
      <c r="U1369">
        <v>0.2</v>
      </c>
      <c r="V1369" s="5">
        <v>-146.1096</v>
      </c>
      <c r="W1369" t="s">
        <v>10948</v>
      </c>
    </row>
    <row r="1370" spans="1:23"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s="5">
        <v>145.9</v>
      </c>
      <c r="T1370">
        <v>5</v>
      </c>
      <c r="U1370">
        <v>0</v>
      </c>
      <c r="V1370" s="5">
        <v>62.737000000000002</v>
      </c>
      <c r="W1370" t="s">
        <v>10954</v>
      </c>
    </row>
    <row r="1371" spans="1:23"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s="5">
        <v>590.05799999999999</v>
      </c>
      <c r="T1371">
        <v>7</v>
      </c>
      <c r="U1371">
        <v>0.7</v>
      </c>
      <c r="V1371" s="5">
        <v>-786.74400000000003</v>
      </c>
      <c r="W1371" t="s">
        <v>10952</v>
      </c>
    </row>
    <row r="1372" spans="1:23"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s="5">
        <v>14.04</v>
      </c>
      <c r="T1372">
        <v>3</v>
      </c>
      <c r="U1372">
        <v>0.2</v>
      </c>
      <c r="V1372" s="5">
        <v>1.5794999999999999</v>
      </c>
      <c r="W1372" t="s">
        <v>10952</v>
      </c>
    </row>
    <row r="1373" spans="1:23"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s="5">
        <v>49.08</v>
      </c>
      <c r="T1373">
        <v>3</v>
      </c>
      <c r="U1373">
        <v>0</v>
      </c>
      <c r="V1373" s="5">
        <v>4.9080000000000004</v>
      </c>
      <c r="W1373" t="s">
        <v>10957</v>
      </c>
    </row>
    <row r="1374" spans="1:23"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s="5">
        <v>29.6</v>
      </c>
      <c r="T1374">
        <v>2</v>
      </c>
      <c r="U1374">
        <v>0</v>
      </c>
      <c r="V1374" s="5">
        <v>14.8</v>
      </c>
      <c r="W1374" t="s">
        <v>10951</v>
      </c>
    </row>
    <row r="1375" spans="1:23"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s="5">
        <v>17.088000000000001</v>
      </c>
      <c r="T1375">
        <v>4</v>
      </c>
      <c r="U1375">
        <v>0.2</v>
      </c>
      <c r="V1375" s="5">
        <v>5.5536000000000003</v>
      </c>
      <c r="W1375" t="s">
        <v>10951</v>
      </c>
    </row>
    <row r="1376" spans="1:23"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s="5">
        <v>912.75</v>
      </c>
      <c r="T1376">
        <v>5</v>
      </c>
      <c r="U1376">
        <v>0</v>
      </c>
      <c r="V1376" s="5">
        <v>118.6575</v>
      </c>
      <c r="W1376" t="s">
        <v>10955</v>
      </c>
    </row>
    <row r="1377" spans="1:23"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s="5">
        <v>1089.75</v>
      </c>
      <c r="T1377">
        <v>3</v>
      </c>
      <c r="U1377">
        <v>0</v>
      </c>
      <c r="V1377" s="5">
        <v>305.13</v>
      </c>
      <c r="W1377" t="s">
        <v>10953</v>
      </c>
    </row>
    <row r="1378" spans="1:23"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s="5">
        <v>447.84</v>
      </c>
      <c r="T1378">
        <v>8</v>
      </c>
      <c r="U1378">
        <v>0</v>
      </c>
      <c r="V1378" s="5">
        <v>219.44159999999999</v>
      </c>
      <c r="W1378" t="s">
        <v>10953</v>
      </c>
    </row>
    <row r="1379" spans="1:23"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s="5">
        <v>16.399999999999999</v>
      </c>
      <c r="T1379">
        <v>5</v>
      </c>
      <c r="U1379">
        <v>0</v>
      </c>
      <c r="V1379" s="5">
        <v>4.2640000000000002</v>
      </c>
      <c r="W1379" t="s">
        <v>10953</v>
      </c>
    </row>
    <row r="1380" spans="1:23"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s="5">
        <v>399.96</v>
      </c>
      <c r="T1380">
        <v>5</v>
      </c>
      <c r="U1380">
        <v>0.2</v>
      </c>
      <c r="V1380" s="5">
        <v>34.996499999999997</v>
      </c>
      <c r="W1380" t="s">
        <v>10953</v>
      </c>
    </row>
    <row r="1381" spans="1:23"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s="5">
        <v>158.9</v>
      </c>
      <c r="T1381">
        <v>5</v>
      </c>
      <c r="U1381">
        <v>0</v>
      </c>
      <c r="V1381" s="5">
        <v>7.9450000000000003</v>
      </c>
      <c r="W1381" t="s">
        <v>10953</v>
      </c>
    </row>
    <row r="1382" spans="1:23"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s="5">
        <v>13.183999999999999</v>
      </c>
      <c r="T1382">
        <v>1</v>
      </c>
      <c r="U1382">
        <v>0.2</v>
      </c>
      <c r="V1382" s="5">
        <v>4.7792000000000003</v>
      </c>
      <c r="W1382" t="s">
        <v>10953</v>
      </c>
    </row>
    <row r="1383" spans="1:23"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s="5">
        <v>83.951999999999998</v>
      </c>
      <c r="T1383">
        <v>3</v>
      </c>
      <c r="U1383">
        <v>0.6</v>
      </c>
      <c r="V1383" s="5">
        <v>-90.248400000000004</v>
      </c>
      <c r="W1383" t="s">
        <v>10955</v>
      </c>
    </row>
    <row r="1384" spans="1:23"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s="5">
        <v>80.98</v>
      </c>
      <c r="T1384">
        <v>1</v>
      </c>
      <c r="U1384">
        <v>0</v>
      </c>
      <c r="V1384" s="5">
        <v>1.6195999999999999</v>
      </c>
      <c r="W1384" t="s">
        <v>10958</v>
      </c>
    </row>
    <row r="1385" spans="1:23"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s="5">
        <v>348.84</v>
      </c>
      <c r="T1385">
        <v>9</v>
      </c>
      <c r="U1385">
        <v>0</v>
      </c>
      <c r="V1385" s="5">
        <v>170.9316</v>
      </c>
      <c r="W1385" t="s">
        <v>10958</v>
      </c>
    </row>
    <row r="1386" spans="1:23"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s="5">
        <v>9.4499999999999993</v>
      </c>
      <c r="T1386">
        <v>5</v>
      </c>
      <c r="U1386">
        <v>0</v>
      </c>
      <c r="V1386" s="5">
        <v>0.189</v>
      </c>
      <c r="W1386" t="s">
        <v>10958</v>
      </c>
    </row>
    <row r="1387" spans="1:23"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s="5">
        <v>18.84</v>
      </c>
      <c r="T1387">
        <v>3</v>
      </c>
      <c r="U1387">
        <v>0</v>
      </c>
      <c r="V1387" s="5">
        <v>7.1592000000000002</v>
      </c>
      <c r="W1387" t="s">
        <v>10958</v>
      </c>
    </row>
    <row r="1388" spans="1:23"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s="5">
        <v>239.98</v>
      </c>
      <c r="T1388">
        <v>2</v>
      </c>
      <c r="U1388">
        <v>0</v>
      </c>
      <c r="V1388" s="5">
        <v>52.7956</v>
      </c>
      <c r="W1388" t="s">
        <v>10958</v>
      </c>
    </row>
    <row r="1389" spans="1:23"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s="5">
        <v>167.96</v>
      </c>
      <c r="T1389">
        <v>2</v>
      </c>
      <c r="U1389">
        <v>0</v>
      </c>
      <c r="V1389" s="5">
        <v>78.941199999999995</v>
      </c>
      <c r="W1389" t="s">
        <v>10958</v>
      </c>
    </row>
    <row r="1390" spans="1:23"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s="5">
        <v>104.85</v>
      </c>
      <c r="T1390">
        <v>3</v>
      </c>
      <c r="U1390">
        <v>0</v>
      </c>
      <c r="V1390" s="5">
        <v>28.3095</v>
      </c>
      <c r="W1390" t="s">
        <v>10958</v>
      </c>
    </row>
    <row r="1391" spans="1:23"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s="5">
        <v>484.83</v>
      </c>
      <c r="T1391">
        <v>3</v>
      </c>
      <c r="U1391">
        <v>0</v>
      </c>
      <c r="V1391" s="5">
        <v>126.0558</v>
      </c>
      <c r="W1391" t="s">
        <v>10958</v>
      </c>
    </row>
    <row r="1392" spans="1:23"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s="5">
        <v>122.97</v>
      </c>
      <c r="T1392">
        <v>3</v>
      </c>
      <c r="U1392">
        <v>0</v>
      </c>
      <c r="V1392" s="5">
        <v>60.255299999999998</v>
      </c>
      <c r="W1392" t="s">
        <v>10958</v>
      </c>
    </row>
    <row r="1393" spans="1:23"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s="5">
        <v>154.44</v>
      </c>
      <c r="T1393">
        <v>3</v>
      </c>
      <c r="U1393">
        <v>0</v>
      </c>
      <c r="V1393" s="5">
        <v>1.5444</v>
      </c>
      <c r="W1393" t="s">
        <v>10958</v>
      </c>
    </row>
    <row r="1394" spans="1:23"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s="5">
        <v>342.37</v>
      </c>
      <c r="T1394">
        <v>7</v>
      </c>
      <c r="U1394">
        <v>0</v>
      </c>
      <c r="V1394" s="5">
        <v>160.91390000000001</v>
      </c>
      <c r="W1394" t="s">
        <v>10958</v>
      </c>
    </row>
    <row r="1395" spans="1:23"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s="5">
        <v>9.5519999999999996</v>
      </c>
      <c r="T1395">
        <v>3</v>
      </c>
      <c r="U1395">
        <v>0.2</v>
      </c>
      <c r="V1395" s="5">
        <v>1.5522</v>
      </c>
      <c r="W1395" t="s">
        <v>10954</v>
      </c>
    </row>
    <row r="1396" spans="1:23"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s="5">
        <v>652.45000000000005</v>
      </c>
      <c r="T1396">
        <v>5</v>
      </c>
      <c r="U1396">
        <v>0.5</v>
      </c>
      <c r="V1396" s="5">
        <v>-430.61700000000002</v>
      </c>
      <c r="W1396" t="s">
        <v>10950</v>
      </c>
    </row>
    <row r="1397" spans="1:23"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s="5">
        <v>66.644999999999996</v>
      </c>
      <c r="T1397">
        <v>3</v>
      </c>
      <c r="U1397">
        <v>0.5</v>
      </c>
      <c r="V1397" s="5">
        <v>-42.652799999999999</v>
      </c>
      <c r="W1397" t="s">
        <v>10950</v>
      </c>
    </row>
    <row r="1398" spans="1:23"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s="5">
        <v>17.216000000000001</v>
      </c>
      <c r="T1398">
        <v>4</v>
      </c>
      <c r="U1398">
        <v>0.2</v>
      </c>
      <c r="V1398" s="5">
        <v>6.0255999999999998</v>
      </c>
      <c r="W1398" t="s">
        <v>10948</v>
      </c>
    </row>
    <row r="1399" spans="1:23"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s="5">
        <v>11.56</v>
      </c>
      <c r="T1399">
        <v>2</v>
      </c>
      <c r="U1399">
        <v>0</v>
      </c>
      <c r="V1399" s="5">
        <v>5.6643999999999997</v>
      </c>
      <c r="W1399" t="s">
        <v>10948</v>
      </c>
    </row>
    <row r="1400" spans="1:23"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s="5">
        <v>88.4</v>
      </c>
      <c r="T1400">
        <v>4</v>
      </c>
      <c r="U1400">
        <v>0</v>
      </c>
      <c r="V1400" s="5">
        <v>11.492000000000001</v>
      </c>
      <c r="W1400" t="s">
        <v>10948</v>
      </c>
    </row>
    <row r="1401" spans="1:23"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s="5">
        <v>6.48</v>
      </c>
      <c r="T1401">
        <v>1</v>
      </c>
      <c r="U1401">
        <v>0</v>
      </c>
      <c r="V1401" s="5">
        <v>3.1103999999999998</v>
      </c>
      <c r="W1401" t="s">
        <v>10948</v>
      </c>
    </row>
    <row r="1402" spans="1:23"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s="5">
        <v>21.8</v>
      </c>
      <c r="T1402">
        <v>2</v>
      </c>
      <c r="U1402">
        <v>0</v>
      </c>
      <c r="V1402" s="5">
        <v>6.1040000000000001</v>
      </c>
      <c r="W1402" t="s">
        <v>10948</v>
      </c>
    </row>
    <row r="1403" spans="1:23"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s="5">
        <v>251.79</v>
      </c>
      <c r="T1403">
        <v>3</v>
      </c>
      <c r="U1403">
        <v>0</v>
      </c>
      <c r="V1403" s="5">
        <v>118.3413</v>
      </c>
      <c r="W1403" t="s">
        <v>10948</v>
      </c>
    </row>
    <row r="1404" spans="1:23"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s="5">
        <v>205.17599999999999</v>
      </c>
      <c r="T1404">
        <v>2</v>
      </c>
      <c r="U1404">
        <v>0.4</v>
      </c>
      <c r="V1404" s="5">
        <v>-58.133200000000002</v>
      </c>
      <c r="W1404" t="s">
        <v>10951</v>
      </c>
    </row>
    <row r="1405" spans="1:23"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s="5">
        <v>419.4</v>
      </c>
      <c r="T1405">
        <v>5</v>
      </c>
      <c r="U1405">
        <v>0.2</v>
      </c>
      <c r="V1405" s="5">
        <v>146.79</v>
      </c>
      <c r="W1405" t="s">
        <v>10951</v>
      </c>
    </row>
    <row r="1406" spans="1:23"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s="5">
        <v>10.304</v>
      </c>
      <c r="T1406">
        <v>1</v>
      </c>
      <c r="U1406">
        <v>0.2</v>
      </c>
      <c r="V1406" s="5">
        <v>-2.1896</v>
      </c>
      <c r="W1406" t="s">
        <v>10951</v>
      </c>
    </row>
    <row r="1407" spans="1:23"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s="5">
        <v>154.76400000000001</v>
      </c>
      <c r="T1407">
        <v>3</v>
      </c>
      <c r="U1407">
        <v>0.4</v>
      </c>
      <c r="V1407" s="5">
        <v>-36.111600000000003</v>
      </c>
      <c r="W1407" t="s">
        <v>10951</v>
      </c>
    </row>
    <row r="1408" spans="1:23"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s="5">
        <v>116.78400000000001</v>
      </c>
      <c r="T1408">
        <v>2</v>
      </c>
      <c r="U1408">
        <v>0.2</v>
      </c>
      <c r="V1408" s="5">
        <v>21.896999999999998</v>
      </c>
      <c r="W1408" t="s">
        <v>10951</v>
      </c>
    </row>
    <row r="1409" spans="1:23"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s="5">
        <v>75.48</v>
      </c>
      <c r="T1409">
        <v>2</v>
      </c>
      <c r="U1409">
        <v>0</v>
      </c>
      <c r="V1409" s="5">
        <v>19.6248</v>
      </c>
      <c r="W1409" t="s">
        <v>10955</v>
      </c>
    </row>
    <row r="1410" spans="1:23"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s="5">
        <v>39.979999999999997</v>
      </c>
      <c r="T1410">
        <v>2</v>
      </c>
      <c r="U1410">
        <v>0</v>
      </c>
      <c r="V1410" s="5">
        <v>9.9949999999999992</v>
      </c>
      <c r="W1410" t="s">
        <v>10955</v>
      </c>
    </row>
    <row r="1411" spans="1:23"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s="5">
        <v>393.16500000000002</v>
      </c>
      <c r="T1411">
        <v>3</v>
      </c>
      <c r="U1411">
        <v>0.5</v>
      </c>
      <c r="V1411" s="5">
        <v>-204.44579999999999</v>
      </c>
      <c r="W1411" t="s">
        <v>10955</v>
      </c>
    </row>
    <row r="1412" spans="1:23"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s="5">
        <v>23.68</v>
      </c>
      <c r="T1412">
        <v>2</v>
      </c>
      <c r="U1412">
        <v>0.2</v>
      </c>
      <c r="V1412" s="5">
        <v>8.8800000000000008</v>
      </c>
      <c r="W1412" t="s">
        <v>10948</v>
      </c>
    </row>
    <row r="1413" spans="1:23"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s="5">
        <v>408.00599999999997</v>
      </c>
      <c r="T1413">
        <v>2</v>
      </c>
      <c r="U1413">
        <v>0.1</v>
      </c>
      <c r="V1413" s="5">
        <v>72.534400000000005</v>
      </c>
      <c r="W1413" t="s">
        <v>10954</v>
      </c>
    </row>
    <row r="1414" spans="1:23"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s="5">
        <v>165.28</v>
      </c>
      <c r="T1414">
        <v>4</v>
      </c>
      <c r="U1414">
        <v>0</v>
      </c>
      <c r="V1414" s="5">
        <v>14.8752</v>
      </c>
      <c r="W1414" t="s">
        <v>10954</v>
      </c>
    </row>
    <row r="1415" spans="1:23"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s="5">
        <v>334.76799999999997</v>
      </c>
      <c r="T1415">
        <v>7</v>
      </c>
      <c r="U1415">
        <v>0.2</v>
      </c>
      <c r="V1415" s="5">
        <v>108.7996</v>
      </c>
      <c r="W1415" t="s">
        <v>10949</v>
      </c>
    </row>
    <row r="1416" spans="1:23"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s="5">
        <v>239.97</v>
      </c>
      <c r="T1416">
        <v>3</v>
      </c>
      <c r="U1416">
        <v>0</v>
      </c>
      <c r="V1416" s="5">
        <v>26.396699999999999</v>
      </c>
      <c r="W1416" t="s">
        <v>10956</v>
      </c>
    </row>
    <row r="1417" spans="1:23"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s="5">
        <v>37.74</v>
      </c>
      <c r="T1417">
        <v>3</v>
      </c>
      <c r="U1417">
        <v>0</v>
      </c>
      <c r="V1417" s="5">
        <v>12.8316</v>
      </c>
      <c r="W1417" t="s">
        <v>10956</v>
      </c>
    </row>
    <row r="1418" spans="1:23"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s="5">
        <v>946.34400000000005</v>
      </c>
      <c r="T1418">
        <v>7</v>
      </c>
      <c r="U1418">
        <v>0.2</v>
      </c>
      <c r="V1418" s="5">
        <v>118.29300000000001</v>
      </c>
      <c r="W1418" t="s">
        <v>10955</v>
      </c>
    </row>
    <row r="1419" spans="1:23"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s="5">
        <v>151.19999999999999</v>
      </c>
      <c r="T1419">
        <v>3</v>
      </c>
      <c r="U1419">
        <v>0.2</v>
      </c>
      <c r="V1419" s="5">
        <v>32.130000000000003</v>
      </c>
      <c r="W1419" t="s">
        <v>10955</v>
      </c>
    </row>
    <row r="1420" spans="1:23"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s="5">
        <v>4.9279999999999999</v>
      </c>
      <c r="T1420">
        <v>4</v>
      </c>
      <c r="U1420">
        <v>0.6</v>
      </c>
      <c r="V1420" s="5">
        <v>-1.4783999999999999</v>
      </c>
      <c r="W1420" t="s">
        <v>10955</v>
      </c>
    </row>
    <row r="1421" spans="1:23"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s="5">
        <v>86.272000000000006</v>
      </c>
      <c r="T1421">
        <v>4</v>
      </c>
      <c r="U1421">
        <v>0.2</v>
      </c>
      <c r="V1421" s="5">
        <v>31.273599999999998</v>
      </c>
      <c r="W1421" t="s">
        <v>10955</v>
      </c>
    </row>
    <row r="1422" spans="1:23"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s="5">
        <v>72.587999999999994</v>
      </c>
      <c r="T1422">
        <v>2</v>
      </c>
      <c r="U1422">
        <v>0.7</v>
      </c>
      <c r="V1422" s="5">
        <v>-48.392000000000003</v>
      </c>
      <c r="W1422" t="s">
        <v>10955</v>
      </c>
    </row>
    <row r="1423" spans="1:23"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s="5">
        <v>60.671999999999997</v>
      </c>
      <c r="T1423">
        <v>2</v>
      </c>
      <c r="U1423">
        <v>0.2</v>
      </c>
      <c r="V1423" s="5">
        <v>14.409599999999999</v>
      </c>
      <c r="W1423" t="s">
        <v>10955</v>
      </c>
    </row>
    <row r="1424" spans="1:23"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s="5">
        <v>77.031000000000006</v>
      </c>
      <c r="T1424">
        <v>9</v>
      </c>
      <c r="U1424">
        <v>0.7</v>
      </c>
      <c r="V1424" s="5">
        <v>-59.057099999999998</v>
      </c>
      <c r="W1424" t="s">
        <v>10955</v>
      </c>
    </row>
    <row r="1425" spans="1:23"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s="5">
        <v>119.904</v>
      </c>
      <c r="T1425">
        <v>6</v>
      </c>
      <c r="U1425">
        <v>0.2</v>
      </c>
      <c r="V1425" s="5">
        <v>-1.4987999999999999</v>
      </c>
      <c r="W1425" t="s">
        <v>10955</v>
      </c>
    </row>
    <row r="1426" spans="1:23"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s="5">
        <v>263.95999999999998</v>
      </c>
      <c r="T1426">
        <v>5</v>
      </c>
      <c r="U1426">
        <v>0.2</v>
      </c>
      <c r="V1426" s="5">
        <v>23.096499999999999</v>
      </c>
      <c r="W1426" t="s">
        <v>10955</v>
      </c>
    </row>
    <row r="1427" spans="1:23"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s="5">
        <v>363.64800000000002</v>
      </c>
      <c r="T1427">
        <v>4</v>
      </c>
      <c r="U1427">
        <v>0.2</v>
      </c>
      <c r="V1427" s="5">
        <v>-86.366399999999999</v>
      </c>
      <c r="W1427" t="s">
        <v>10955</v>
      </c>
    </row>
    <row r="1428" spans="1:23"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s="5">
        <v>9.7279999999999998</v>
      </c>
      <c r="T1428">
        <v>2</v>
      </c>
      <c r="U1428">
        <v>0.2</v>
      </c>
      <c r="V1428" s="5">
        <v>3.2831999999999999</v>
      </c>
      <c r="W1428" t="s">
        <v>10950</v>
      </c>
    </row>
    <row r="1429" spans="1:23"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s="5">
        <v>14.75</v>
      </c>
      <c r="T1429">
        <v>5</v>
      </c>
      <c r="U1429">
        <v>0</v>
      </c>
      <c r="V1429" s="5">
        <v>7.08</v>
      </c>
      <c r="W1429" t="s">
        <v>10950</v>
      </c>
    </row>
    <row r="1430" spans="1:23"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s="5">
        <v>29.8</v>
      </c>
      <c r="T1430">
        <v>5</v>
      </c>
      <c r="U1430">
        <v>0.2</v>
      </c>
      <c r="V1430" s="5">
        <v>9.3125</v>
      </c>
      <c r="W1430" t="s">
        <v>10950</v>
      </c>
    </row>
    <row r="1431" spans="1:23"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s="5">
        <v>427.42</v>
      </c>
      <c r="T1431">
        <v>14</v>
      </c>
      <c r="U1431">
        <v>0</v>
      </c>
      <c r="V1431" s="5">
        <v>196.61320000000001</v>
      </c>
      <c r="W1431" t="s">
        <v>10950</v>
      </c>
    </row>
    <row r="1432" spans="1:23"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s="5">
        <v>220.75200000000001</v>
      </c>
      <c r="T1432">
        <v>8</v>
      </c>
      <c r="U1432">
        <v>0.4</v>
      </c>
      <c r="V1432" s="5">
        <v>-40.471200000000003</v>
      </c>
      <c r="W1432" t="s">
        <v>10948</v>
      </c>
    </row>
    <row r="1433" spans="1:23"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s="5">
        <v>152.76</v>
      </c>
      <c r="T1433">
        <v>6</v>
      </c>
      <c r="U1433">
        <v>0</v>
      </c>
      <c r="V1433" s="5">
        <v>74.852400000000003</v>
      </c>
      <c r="W1433" t="s">
        <v>10952</v>
      </c>
    </row>
    <row r="1434" spans="1:23"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s="5">
        <v>7.27</v>
      </c>
      <c r="T1434">
        <v>1</v>
      </c>
      <c r="U1434">
        <v>0</v>
      </c>
      <c r="V1434" s="5">
        <v>1.9629000000000001</v>
      </c>
      <c r="W1434" t="s">
        <v>10952</v>
      </c>
    </row>
    <row r="1435" spans="1:23"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s="5">
        <v>1819.86</v>
      </c>
      <c r="T1435">
        <v>14</v>
      </c>
      <c r="U1435">
        <v>0</v>
      </c>
      <c r="V1435" s="5">
        <v>163.78739999999999</v>
      </c>
      <c r="W1435" t="s">
        <v>10952</v>
      </c>
    </row>
    <row r="1436" spans="1:23"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s="5">
        <v>33.9</v>
      </c>
      <c r="T1436">
        <v>5</v>
      </c>
      <c r="U1436">
        <v>0</v>
      </c>
      <c r="V1436" s="5">
        <v>15.593999999999999</v>
      </c>
      <c r="W1436" t="s">
        <v>10952</v>
      </c>
    </row>
    <row r="1437" spans="1:23"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s="5">
        <v>31.103999999999999</v>
      </c>
      <c r="T1437">
        <v>6</v>
      </c>
      <c r="U1437">
        <v>0.2</v>
      </c>
      <c r="V1437" s="5">
        <v>10.8864</v>
      </c>
      <c r="W1437" t="s">
        <v>10949</v>
      </c>
    </row>
    <row r="1438" spans="1:23"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s="5">
        <v>5.2480000000000002</v>
      </c>
      <c r="T1438">
        <v>2</v>
      </c>
      <c r="U1438">
        <v>0.2</v>
      </c>
      <c r="V1438" s="5">
        <v>0.59040000000000004</v>
      </c>
      <c r="W1438" t="s">
        <v>10949</v>
      </c>
    </row>
    <row r="1439" spans="1:23"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s="5">
        <v>263.88</v>
      </c>
      <c r="T1439">
        <v>3</v>
      </c>
      <c r="U1439">
        <v>0.2</v>
      </c>
      <c r="V1439" s="5">
        <v>42.880499999999998</v>
      </c>
      <c r="W1439" t="s">
        <v>10950</v>
      </c>
    </row>
    <row r="1440" spans="1:23"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s="5">
        <v>2453.4299999999998</v>
      </c>
      <c r="T1440">
        <v>5</v>
      </c>
      <c r="U1440">
        <v>0.3</v>
      </c>
      <c r="V1440" s="5">
        <v>-350.49</v>
      </c>
      <c r="W1440" t="s">
        <v>10950</v>
      </c>
    </row>
    <row r="1441" spans="1:23"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s="5">
        <v>29.7</v>
      </c>
      <c r="T1441">
        <v>5</v>
      </c>
      <c r="U1441">
        <v>0</v>
      </c>
      <c r="V1441" s="5">
        <v>13.365</v>
      </c>
      <c r="W1441" t="s">
        <v>10951</v>
      </c>
    </row>
    <row r="1442" spans="1:23"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s="5">
        <v>39.96</v>
      </c>
      <c r="T1442">
        <v>4</v>
      </c>
      <c r="U1442">
        <v>0</v>
      </c>
      <c r="V1442" s="5">
        <v>17.981999999999999</v>
      </c>
      <c r="W1442" t="s">
        <v>10951</v>
      </c>
    </row>
    <row r="1443" spans="1:23"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s="5">
        <v>36.671999999999997</v>
      </c>
      <c r="T1443">
        <v>2</v>
      </c>
      <c r="U1443">
        <v>0.2</v>
      </c>
      <c r="V1443" s="5">
        <v>11.46</v>
      </c>
      <c r="W1443" t="s">
        <v>10952</v>
      </c>
    </row>
    <row r="1444" spans="1:23"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s="5">
        <v>13.76</v>
      </c>
      <c r="T1444">
        <v>2</v>
      </c>
      <c r="U1444">
        <v>0</v>
      </c>
      <c r="V1444" s="5">
        <v>6.3296000000000001</v>
      </c>
      <c r="W1444" t="s">
        <v>10953</v>
      </c>
    </row>
    <row r="1445" spans="1:23"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s="5">
        <v>139.42400000000001</v>
      </c>
      <c r="T1445">
        <v>4</v>
      </c>
      <c r="U1445">
        <v>0.2</v>
      </c>
      <c r="V1445" s="5">
        <v>17.428000000000001</v>
      </c>
      <c r="W1445" t="s">
        <v>10950</v>
      </c>
    </row>
    <row r="1446" spans="1:23"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s="5">
        <v>1979.9280000000001</v>
      </c>
      <c r="T1446">
        <v>9</v>
      </c>
      <c r="U1446">
        <v>0.2</v>
      </c>
      <c r="V1446" s="5">
        <v>148.49459999999999</v>
      </c>
      <c r="W1446" t="s">
        <v>10937</v>
      </c>
    </row>
    <row r="1447" spans="1:23"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s="5">
        <v>164.73599999999999</v>
      </c>
      <c r="T1447">
        <v>4</v>
      </c>
      <c r="U1447">
        <v>0.2</v>
      </c>
      <c r="V1447" s="5">
        <v>-39.1248</v>
      </c>
      <c r="W1447" t="s">
        <v>10949</v>
      </c>
    </row>
    <row r="1448" spans="1:23"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s="5">
        <v>470.30200000000002</v>
      </c>
      <c r="T1448">
        <v>7</v>
      </c>
      <c r="U1448">
        <v>0.3</v>
      </c>
      <c r="V1448" s="5">
        <v>-87.341800000000006</v>
      </c>
      <c r="W1448" t="s">
        <v>10949</v>
      </c>
    </row>
    <row r="1449" spans="1:23"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s="5">
        <v>47.984000000000002</v>
      </c>
      <c r="T1449">
        <v>2</v>
      </c>
      <c r="U1449">
        <v>0.2</v>
      </c>
      <c r="V1449" s="5">
        <v>5.9980000000000002</v>
      </c>
      <c r="W1449" t="s">
        <v>10949</v>
      </c>
    </row>
    <row r="1450" spans="1:23"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s="5">
        <v>2.5019999999999998</v>
      </c>
      <c r="T1450">
        <v>3</v>
      </c>
      <c r="U1450">
        <v>0.7</v>
      </c>
      <c r="V1450" s="5">
        <v>-1.7514000000000001</v>
      </c>
      <c r="W1450" t="s">
        <v>10951</v>
      </c>
    </row>
    <row r="1451" spans="1:23"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s="5">
        <v>88.751999999999995</v>
      </c>
      <c r="T1451">
        <v>3</v>
      </c>
      <c r="U1451">
        <v>0.2</v>
      </c>
      <c r="V1451" s="5">
        <v>11.093999999999999</v>
      </c>
      <c r="W1451" t="s">
        <v>10937</v>
      </c>
    </row>
    <row r="1452" spans="1:23"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s="5">
        <v>2.0249999999999999</v>
      </c>
      <c r="T1452">
        <v>1</v>
      </c>
      <c r="U1452">
        <v>0.7</v>
      </c>
      <c r="V1452" s="5">
        <v>-1.35</v>
      </c>
      <c r="W1452" t="s">
        <v>10954</v>
      </c>
    </row>
    <row r="1453" spans="1:23"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s="5">
        <v>70.98</v>
      </c>
      <c r="T1453">
        <v>7</v>
      </c>
      <c r="U1453">
        <v>0</v>
      </c>
      <c r="V1453" s="5">
        <v>34.780200000000001</v>
      </c>
      <c r="W1453" t="s">
        <v>10948</v>
      </c>
    </row>
    <row r="1454" spans="1:23"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s="5">
        <v>91.68</v>
      </c>
      <c r="T1454">
        <v>3</v>
      </c>
      <c r="U1454">
        <v>0</v>
      </c>
      <c r="V1454" s="5">
        <v>45.84</v>
      </c>
      <c r="W1454" t="s">
        <v>10948</v>
      </c>
    </row>
    <row r="1455" spans="1:23"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s="5">
        <v>33.75</v>
      </c>
      <c r="T1455">
        <v>5</v>
      </c>
      <c r="U1455">
        <v>0</v>
      </c>
      <c r="V1455" s="5">
        <v>16.875</v>
      </c>
      <c r="W1455" t="s">
        <v>10948</v>
      </c>
    </row>
    <row r="1456" spans="1:23"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s="5">
        <v>3040</v>
      </c>
      <c r="T1456">
        <v>8</v>
      </c>
      <c r="U1456">
        <v>0</v>
      </c>
      <c r="V1456" s="5">
        <v>1459.2</v>
      </c>
      <c r="W1456" t="s">
        <v>10948</v>
      </c>
    </row>
    <row r="1457" spans="1:23"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s="5">
        <v>91.2</v>
      </c>
      <c r="T1457">
        <v>3</v>
      </c>
      <c r="U1457">
        <v>0</v>
      </c>
      <c r="V1457" s="5">
        <v>41.951999999999998</v>
      </c>
      <c r="W1457" t="s">
        <v>10949</v>
      </c>
    </row>
    <row r="1458" spans="1:23"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s="5">
        <v>452.94</v>
      </c>
      <c r="T1458">
        <v>3</v>
      </c>
      <c r="U1458">
        <v>0</v>
      </c>
      <c r="V1458" s="5">
        <v>67.941000000000003</v>
      </c>
      <c r="W1458" t="s">
        <v>10949</v>
      </c>
    </row>
    <row r="1459" spans="1:23"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s="5">
        <v>52.2</v>
      </c>
      <c r="T1459">
        <v>9</v>
      </c>
      <c r="U1459">
        <v>0</v>
      </c>
      <c r="V1459" s="5">
        <v>23.49</v>
      </c>
      <c r="W1459" t="s">
        <v>10953</v>
      </c>
    </row>
    <row r="1460" spans="1:23"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s="5">
        <v>15.936</v>
      </c>
      <c r="T1460">
        <v>4</v>
      </c>
      <c r="U1460">
        <v>0.2</v>
      </c>
      <c r="V1460" s="5">
        <v>5.1791999999999998</v>
      </c>
      <c r="W1460" t="s">
        <v>10955</v>
      </c>
    </row>
    <row r="1461" spans="1:23"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s="5">
        <v>27.46</v>
      </c>
      <c r="T1461">
        <v>2</v>
      </c>
      <c r="U1461">
        <v>0</v>
      </c>
      <c r="V1461" s="5">
        <v>9.8856000000000002</v>
      </c>
      <c r="W1461" t="s">
        <v>10937</v>
      </c>
    </row>
    <row r="1462" spans="1:23"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s="5">
        <v>55.423999999999999</v>
      </c>
      <c r="T1462">
        <v>2</v>
      </c>
      <c r="U1462">
        <v>0.2</v>
      </c>
      <c r="V1462" s="5">
        <v>19.398399999999999</v>
      </c>
      <c r="W1462" t="s">
        <v>10952</v>
      </c>
    </row>
    <row r="1463" spans="1:23"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s="5">
        <v>244.006</v>
      </c>
      <c r="T1463">
        <v>2</v>
      </c>
      <c r="U1463">
        <v>0.3</v>
      </c>
      <c r="V1463" s="5">
        <v>-31.372199999999999</v>
      </c>
      <c r="W1463" t="s">
        <v>10957</v>
      </c>
    </row>
    <row r="1464" spans="1:23"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s="5">
        <v>159.98400000000001</v>
      </c>
      <c r="T1464">
        <v>2</v>
      </c>
      <c r="U1464">
        <v>0.2</v>
      </c>
      <c r="V1464" s="5">
        <v>43.995600000000003</v>
      </c>
      <c r="W1464" t="s">
        <v>10953</v>
      </c>
    </row>
    <row r="1465" spans="1:23"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s="5">
        <v>1024.7159999999999</v>
      </c>
      <c r="T1465">
        <v>6</v>
      </c>
      <c r="U1465">
        <v>0.3</v>
      </c>
      <c r="V1465" s="5">
        <v>-29.2776</v>
      </c>
      <c r="W1465" t="s">
        <v>10953</v>
      </c>
    </row>
    <row r="1466" spans="1:23"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s="5">
        <v>3.68</v>
      </c>
      <c r="T1466">
        <v>2</v>
      </c>
      <c r="U1466">
        <v>0</v>
      </c>
      <c r="V1466" s="5">
        <v>1.8031999999999999</v>
      </c>
      <c r="W1466" t="s">
        <v>10952</v>
      </c>
    </row>
    <row r="1467" spans="1:23"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s="5">
        <v>121.376</v>
      </c>
      <c r="T1467">
        <v>4</v>
      </c>
      <c r="U1467">
        <v>0.2</v>
      </c>
      <c r="V1467" s="5">
        <v>-3.0344000000000002</v>
      </c>
      <c r="W1467" t="s">
        <v>10953</v>
      </c>
    </row>
    <row r="1468" spans="1:23"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s="5">
        <v>95.975999999999999</v>
      </c>
      <c r="T1468">
        <v>3</v>
      </c>
      <c r="U1468">
        <v>0.2</v>
      </c>
      <c r="V1468" s="5">
        <v>-10.7973</v>
      </c>
      <c r="W1468" t="s">
        <v>10953</v>
      </c>
    </row>
    <row r="1469" spans="1:23"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s="5">
        <v>255.96799999999999</v>
      </c>
      <c r="T1469">
        <v>4</v>
      </c>
      <c r="U1469">
        <v>0.2</v>
      </c>
      <c r="V1469" s="5">
        <v>31.995999999999999</v>
      </c>
      <c r="W1469" t="s">
        <v>10937</v>
      </c>
    </row>
    <row r="1470" spans="1:23"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s="5">
        <v>872.94</v>
      </c>
      <c r="T1470">
        <v>3</v>
      </c>
      <c r="U1470">
        <v>0</v>
      </c>
      <c r="V1470" s="5">
        <v>226.96440000000001</v>
      </c>
      <c r="W1470" t="s">
        <v>10952</v>
      </c>
    </row>
    <row r="1471" spans="1:23"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s="5">
        <v>41.54</v>
      </c>
      <c r="T1471">
        <v>2</v>
      </c>
      <c r="U1471">
        <v>0</v>
      </c>
      <c r="V1471" s="5">
        <v>19.523800000000001</v>
      </c>
      <c r="W1471" t="s">
        <v>10952</v>
      </c>
    </row>
    <row r="1472" spans="1:23"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s="5">
        <v>12.96</v>
      </c>
      <c r="T1472">
        <v>2</v>
      </c>
      <c r="U1472">
        <v>0</v>
      </c>
      <c r="V1472" s="5">
        <v>6.2207999999999997</v>
      </c>
      <c r="W1472" t="s">
        <v>10952</v>
      </c>
    </row>
    <row r="1473" spans="1:23"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s="5">
        <v>6.8479999999999999</v>
      </c>
      <c r="T1473">
        <v>2</v>
      </c>
      <c r="U1473">
        <v>0.2</v>
      </c>
      <c r="V1473" s="5">
        <v>0.59919999999999995</v>
      </c>
      <c r="W1473" t="s">
        <v>10955</v>
      </c>
    </row>
    <row r="1474" spans="1:23"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s="5">
        <v>8.67</v>
      </c>
      <c r="T1474">
        <v>3</v>
      </c>
      <c r="U1474">
        <v>0</v>
      </c>
      <c r="V1474" s="5">
        <v>4.0749000000000004</v>
      </c>
      <c r="W1474" t="s">
        <v>10954</v>
      </c>
    </row>
    <row r="1475" spans="1:23"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s="5">
        <v>6.6879999999999997</v>
      </c>
      <c r="T1475">
        <v>4</v>
      </c>
      <c r="U1475">
        <v>0.6</v>
      </c>
      <c r="V1475" s="5">
        <v>-4.0128000000000004</v>
      </c>
      <c r="W1475" t="s">
        <v>10952</v>
      </c>
    </row>
    <row r="1476" spans="1:23"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s="5">
        <v>17.28</v>
      </c>
      <c r="T1476">
        <v>6</v>
      </c>
      <c r="U1476">
        <v>0</v>
      </c>
      <c r="V1476" s="5">
        <v>5.0111999999999997</v>
      </c>
      <c r="W1476" t="s">
        <v>10948</v>
      </c>
    </row>
    <row r="1477" spans="1:23"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s="5">
        <v>17.712</v>
      </c>
      <c r="T1477">
        <v>3</v>
      </c>
      <c r="U1477">
        <v>0.2</v>
      </c>
      <c r="V1477" s="5">
        <v>6.4206000000000003</v>
      </c>
      <c r="W1477" t="s">
        <v>10948</v>
      </c>
    </row>
    <row r="1478" spans="1:23"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s="5">
        <v>28.91</v>
      </c>
      <c r="T1478">
        <v>7</v>
      </c>
      <c r="U1478">
        <v>0</v>
      </c>
      <c r="V1478" s="5">
        <v>13.2986</v>
      </c>
      <c r="W1478" t="s">
        <v>10957</v>
      </c>
    </row>
    <row r="1479" spans="1:23"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s="5">
        <v>52.136000000000003</v>
      </c>
      <c r="T1479">
        <v>7</v>
      </c>
      <c r="U1479">
        <v>0.2</v>
      </c>
      <c r="V1479" s="5">
        <v>5.8653000000000004</v>
      </c>
      <c r="W1479" t="s">
        <v>10948</v>
      </c>
    </row>
    <row r="1480" spans="1:23"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s="5">
        <v>31.968</v>
      </c>
      <c r="T1480">
        <v>4</v>
      </c>
      <c r="U1480">
        <v>0.2</v>
      </c>
      <c r="V1480" s="5">
        <v>2.3976000000000002</v>
      </c>
      <c r="W1480" t="s">
        <v>10948</v>
      </c>
    </row>
    <row r="1481" spans="1:23"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s="5">
        <v>25.92</v>
      </c>
      <c r="T1481">
        <v>4</v>
      </c>
      <c r="U1481">
        <v>0</v>
      </c>
      <c r="V1481" s="5">
        <v>12.441599999999999</v>
      </c>
      <c r="W1481" t="s">
        <v>10952</v>
      </c>
    </row>
    <row r="1482" spans="1:23"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s="5">
        <v>40.46</v>
      </c>
      <c r="T1482">
        <v>7</v>
      </c>
      <c r="U1482">
        <v>0</v>
      </c>
      <c r="V1482" s="5">
        <v>19.825399999999998</v>
      </c>
      <c r="W1482" t="s">
        <v>10952</v>
      </c>
    </row>
    <row r="1483" spans="1:23"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s="5">
        <v>33.869999999999997</v>
      </c>
      <c r="T1483">
        <v>3</v>
      </c>
      <c r="U1483">
        <v>0</v>
      </c>
      <c r="V1483" s="5">
        <v>8.8062000000000005</v>
      </c>
      <c r="W1483" t="s">
        <v>10952</v>
      </c>
    </row>
    <row r="1484" spans="1:23"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s="5">
        <v>9.7279999999999998</v>
      </c>
      <c r="T1484">
        <v>2</v>
      </c>
      <c r="U1484">
        <v>0.2</v>
      </c>
      <c r="V1484" s="5">
        <v>1.7023999999999999</v>
      </c>
      <c r="W1484" t="s">
        <v>10953</v>
      </c>
    </row>
    <row r="1485" spans="1:23"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s="5">
        <v>3.4239999999999999</v>
      </c>
      <c r="T1485">
        <v>1</v>
      </c>
      <c r="U1485">
        <v>0.2</v>
      </c>
      <c r="V1485" s="5">
        <v>1.07</v>
      </c>
      <c r="W1485" t="s">
        <v>10953</v>
      </c>
    </row>
    <row r="1486" spans="1:23"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s="5">
        <v>177</v>
      </c>
      <c r="T1486">
        <v>3</v>
      </c>
      <c r="U1486">
        <v>0</v>
      </c>
      <c r="V1486" s="5">
        <v>30.09</v>
      </c>
      <c r="W1486" t="s">
        <v>10950</v>
      </c>
    </row>
    <row r="1487" spans="1:23"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s="5">
        <v>3.76</v>
      </c>
      <c r="T1487">
        <v>2</v>
      </c>
      <c r="U1487">
        <v>0</v>
      </c>
      <c r="V1487" s="5">
        <v>1.3160000000000001</v>
      </c>
      <c r="W1487" t="s">
        <v>10948</v>
      </c>
    </row>
    <row r="1488" spans="1:23"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s="5">
        <v>1212.848</v>
      </c>
      <c r="T1488">
        <v>7</v>
      </c>
      <c r="U1488">
        <v>0.2</v>
      </c>
      <c r="V1488" s="5">
        <v>106.1242</v>
      </c>
      <c r="W1488" t="s">
        <v>10948</v>
      </c>
    </row>
    <row r="1489" spans="1:23"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s="5">
        <v>89.97</v>
      </c>
      <c r="T1489">
        <v>3</v>
      </c>
      <c r="U1489">
        <v>0</v>
      </c>
      <c r="V1489" s="5">
        <v>37.787399999999998</v>
      </c>
      <c r="W1489" t="s">
        <v>10948</v>
      </c>
    </row>
    <row r="1490" spans="1:23"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s="5">
        <v>42.6</v>
      </c>
      <c r="T1490">
        <v>3</v>
      </c>
      <c r="U1490">
        <v>0</v>
      </c>
      <c r="V1490" s="5">
        <v>16.614000000000001</v>
      </c>
      <c r="W1490" t="s">
        <v>10948</v>
      </c>
    </row>
    <row r="1491" spans="1:23"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s="5">
        <v>5.04</v>
      </c>
      <c r="T1491">
        <v>2</v>
      </c>
      <c r="U1491">
        <v>0.2</v>
      </c>
      <c r="V1491" s="5">
        <v>1.764</v>
      </c>
      <c r="W1491" t="s">
        <v>10948</v>
      </c>
    </row>
    <row r="1492" spans="1:23"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s="5">
        <v>62.96</v>
      </c>
      <c r="T1492">
        <v>4</v>
      </c>
      <c r="U1492">
        <v>0</v>
      </c>
      <c r="V1492" s="5">
        <v>28.332000000000001</v>
      </c>
      <c r="W1492" t="s">
        <v>10937</v>
      </c>
    </row>
    <row r="1493" spans="1:23"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s="5">
        <v>5.88</v>
      </c>
      <c r="T1493">
        <v>1</v>
      </c>
      <c r="U1493">
        <v>0</v>
      </c>
      <c r="V1493" s="5">
        <v>2.8812000000000002</v>
      </c>
      <c r="W1493" t="s">
        <v>10948</v>
      </c>
    </row>
    <row r="1494" spans="1:23"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s="5">
        <v>977.29200000000003</v>
      </c>
      <c r="T1494">
        <v>6</v>
      </c>
      <c r="U1494">
        <v>0.1</v>
      </c>
      <c r="V1494" s="5">
        <v>173.74080000000001</v>
      </c>
      <c r="W1494" t="s">
        <v>10948</v>
      </c>
    </row>
    <row r="1495" spans="1:23"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s="5">
        <v>9.64</v>
      </c>
      <c r="T1495">
        <v>2</v>
      </c>
      <c r="U1495">
        <v>0</v>
      </c>
      <c r="V1495" s="5">
        <v>3.6631999999999998</v>
      </c>
      <c r="W1495" t="s">
        <v>10950</v>
      </c>
    </row>
    <row r="1496" spans="1:23"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s="5">
        <v>40.049999999999997</v>
      </c>
      <c r="T1496">
        <v>3</v>
      </c>
      <c r="U1496">
        <v>0</v>
      </c>
      <c r="V1496" s="5">
        <v>11.214</v>
      </c>
      <c r="W1496" t="s">
        <v>10952</v>
      </c>
    </row>
    <row r="1497" spans="1:23"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s="5">
        <v>10.192</v>
      </c>
      <c r="T1497">
        <v>7</v>
      </c>
      <c r="U1497">
        <v>0.2</v>
      </c>
      <c r="V1497" s="5">
        <v>3.1850000000000001</v>
      </c>
      <c r="W1497" t="s">
        <v>10955</v>
      </c>
    </row>
    <row r="1498" spans="1:23"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s="5">
        <v>16.783999999999999</v>
      </c>
      <c r="T1498">
        <v>1</v>
      </c>
      <c r="U1498">
        <v>0.2</v>
      </c>
      <c r="V1498" s="5">
        <v>-0.20979999999999999</v>
      </c>
      <c r="W1498" t="s">
        <v>10955</v>
      </c>
    </row>
    <row r="1499" spans="1:23"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s="5">
        <v>13.12</v>
      </c>
      <c r="T1499">
        <v>5</v>
      </c>
      <c r="U1499">
        <v>0.2</v>
      </c>
      <c r="V1499" s="5">
        <v>3.7719999999999998</v>
      </c>
      <c r="W1499" t="s">
        <v>10955</v>
      </c>
    </row>
    <row r="1500" spans="1:23"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s="5">
        <v>18.16</v>
      </c>
      <c r="T1500">
        <v>5</v>
      </c>
      <c r="U1500">
        <v>0.2</v>
      </c>
      <c r="V1500" s="5">
        <v>6.5830000000000002</v>
      </c>
      <c r="W1500" t="s">
        <v>10950</v>
      </c>
    </row>
    <row r="1501" spans="1:23"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s="5">
        <v>16.056000000000001</v>
      </c>
      <c r="T1501">
        <v>3</v>
      </c>
      <c r="U1501">
        <v>0.2</v>
      </c>
      <c r="V1501" s="5">
        <v>5.8202999999999996</v>
      </c>
      <c r="W1501" t="s">
        <v>10948</v>
      </c>
    </row>
    <row r="1502" spans="1:23"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s="5">
        <v>223.05600000000001</v>
      </c>
      <c r="T1502">
        <v>9</v>
      </c>
      <c r="U1502">
        <v>0.2</v>
      </c>
      <c r="V1502" s="5">
        <v>69.704999999999998</v>
      </c>
      <c r="W1502" t="s">
        <v>10948</v>
      </c>
    </row>
    <row r="1503" spans="1:23"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s="5">
        <v>540.048</v>
      </c>
      <c r="T1503">
        <v>3</v>
      </c>
      <c r="U1503">
        <v>0.2</v>
      </c>
      <c r="V1503" s="5">
        <v>-47.254199999999997</v>
      </c>
      <c r="W1503" t="s">
        <v>10948</v>
      </c>
    </row>
    <row r="1504" spans="1:23"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s="5">
        <v>33.520000000000003</v>
      </c>
      <c r="T1504">
        <v>2</v>
      </c>
      <c r="U1504">
        <v>0.2</v>
      </c>
      <c r="V1504" s="5">
        <v>3.3519999999999999</v>
      </c>
      <c r="W1504" t="s">
        <v>10948</v>
      </c>
    </row>
    <row r="1505" spans="1:23"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s="5">
        <v>9.94</v>
      </c>
      <c r="T1505">
        <v>2</v>
      </c>
      <c r="U1505">
        <v>0</v>
      </c>
      <c r="V1505" s="5">
        <v>3.0813999999999999</v>
      </c>
      <c r="W1505" t="s">
        <v>10948</v>
      </c>
    </row>
    <row r="1506" spans="1:23"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s="5">
        <v>6.72</v>
      </c>
      <c r="T1506">
        <v>4</v>
      </c>
      <c r="U1506">
        <v>0</v>
      </c>
      <c r="V1506" s="5">
        <v>3.36</v>
      </c>
      <c r="W1506" t="s">
        <v>10953</v>
      </c>
    </row>
    <row r="1507" spans="1:23"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s="5">
        <v>1004.976</v>
      </c>
      <c r="T1507">
        <v>6</v>
      </c>
      <c r="U1507">
        <v>0.2</v>
      </c>
      <c r="V1507" s="5">
        <v>-175.8708</v>
      </c>
      <c r="W1507" t="s">
        <v>10953</v>
      </c>
    </row>
    <row r="1508" spans="1:23"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s="5">
        <v>17.88</v>
      </c>
      <c r="T1508">
        <v>3</v>
      </c>
      <c r="U1508">
        <v>0.2</v>
      </c>
      <c r="V1508" s="5">
        <v>5.5875000000000004</v>
      </c>
      <c r="W1508" t="s">
        <v>10952</v>
      </c>
    </row>
    <row r="1509" spans="1:23"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s="5">
        <v>396</v>
      </c>
      <c r="T1509">
        <v>4</v>
      </c>
      <c r="U1509">
        <v>0</v>
      </c>
      <c r="V1509" s="5">
        <v>190.08</v>
      </c>
      <c r="W1509" t="s">
        <v>10955</v>
      </c>
    </row>
    <row r="1510" spans="1:23"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s="5">
        <v>34.5</v>
      </c>
      <c r="T1510">
        <v>3</v>
      </c>
      <c r="U1510">
        <v>0</v>
      </c>
      <c r="V1510" s="5">
        <v>15.525</v>
      </c>
      <c r="W1510" t="s">
        <v>10952</v>
      </c>
    </row>
    <row r="1511" spans="1:23"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s="5">
        <v>8.36</v>
      </c>
      <c r="T1511">
        <v>2</v>
      </c>
      <c r="U1511">
        <v>0</v>
      </c>
      <c r="V1511" s="5">
        <v>3.0095999999999998</v>
      </c>
      <c r="W1511" t="s">
        <v>10955</v>
      </c>
    </row>
    <row r="1512" spans="1:23"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s="5">
        <v>385.6</v>
      </c>
      <c r="T1512">
        <v>8</v>
      </c>
      <c r="U1512">
        <v>0</v>
      </c>
      <c r="V1512" s="5">
        <v>111.824</v>
      </c>
      <c r="W1512" t="s">
        <v>10949</v>
      </c>
    </row>
    <row r="1513" spans="1:23"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s="5">
        <v>35.82</v>
      </c>
      <c r="T1513">
        <v>9</v>
      </c>
      <c r="U1513">
        <v>0</v>
      </c>
      <c r="V1513" s="5">
        <v>11.820600000000001</v>
      </c>
      <c r="W1513" t="s">
        <v>10949</v>
      </c>
    </row>
    <row r="1514" spans="1:23"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s="5">
        <v>200.06399999999999</v>
      </c>
      <c r="T1514">
        <v>3</v>
      </c>
      <c r="U1514">
        <v>0.2</v>
      </c>
      <c r="V1514" s="5">
        <v>12.504</v>
      </c>
      <c r="W1514" t="s">
        <v>10953</v>
      </c>
    </row>
    <row r="1515" spans="1:23"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s="5">
        <v>21.38</v>
      </c>
      <c r="T1515">
        <v>5</v>
      </c>
      <c r="U1515">
        <v>0.8</v>
      </c>
      <c r="V1515" s="5">
        <v>-33.139000000000003</v>
      </c>
      <c r="W1515" t="s">
        <v>10953</v>
      </c>
    </row>
    <row r="1516" spans="1:23"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s="5">
        <v>6.7439999999999998</v>
      </c>
      <c r="T1516">
        <v>4</v>
      </c>
      <c r="U1516">
        <v>0.8</v>
      </c>
      <c r="V1516" s="5">
        <v>-11.4648</v>
      </c>
      <c r="W1516" t="s">
        <v>10953</v>
      </c>
    </row>
    <row r="1517" spans="1:23"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s="5">
        <v>63.686</v>
      </c>
      <c r="T1517">
        <v>1</v>
      </c>
      <c r="U1517">
        <v>0.3</v>
      </c>
      <c r="V1517" s="5">
        <v>-9.0980000000000008</v>
      </c>
      <c r="W1517" t="s">
        <v>10952</v>
      </c>
    </row>
    <row r="1518" spans="1:23"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s="5">
        <v>1669.6</v>
      </c>
      <c r="T1518">
        <v>4</v>
      </c>
      <c r="U1518">
        <v>0</v>
      </c>
      <c r="V1518" s="5">
        <v>116.872</v>
      </c>
      <c r="W1518" t="s">
        <v>10952</v>
      </c>
    </row>
    <row r="1519" spans="1:23"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s="5">
        <v>83.84</v>
      </c>
      <c r="T1519">
        <v>2</v>
      </c>
      <c r="U1519">
        <v>0.2</v>
      </c>
      <c r="V1519" s="5">
        <v>27.248000000000001</v>
      </c>
      <c r="W1519" t="s">
        <v>10958</v>
      </c>
    </row>
    <row r="1520" spans="1:23"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s="5">
        <v>13.272</v>
      </c>
      <c r="T1520">
        <v>3</v>
      </c>
      <c r="U1520">
        <v>0.2</v>
      </c>
      <c r="V1520" s="5">
        <v>4.3133999999999997</v>
      </c>
      <c r="W1520" t="s">
        <v>10958</v>
      </c>
    </row>
    <row r="1521" spans="1:23"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s="5">
        <v>21.335999999999999</v>
      </c>
      <c r="T1521">
        <v>7</v>
      </c>
      <c r="U1521">
        <v>0.2</v>
      </c>
      <c r="V1521" s="5">
        <v>7.7343000000000002</v>
      </c>
      <c r="W1521" t="s">
        <v>10958</v>
      </c>
    </row>
    <row r="1522" spans="1:23"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s="5">
        <v>16.52</v>
      </c>
      <c r="T1522">
        <v>5</v>
      </c>
      <c r="U1522">
        <v>0.2</v>
      </c>
      <c r="V1522" s="5">
        <v>2.0649999999999999</v>
      </c>
      <c r="W1522" t="s">
        <v>10951</v>
      </c>
    </row>
    <row r="1523" spans="1:23"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s="5">
        <v>206.11199999999999</v>
      </c>
      <c r="T1523">
        <v>6</v>
      </c>
      <c r="U1523">
        <v>0.2</v>
      </c>
      <c r="V1523" s="5">
        <v>48.951599999999999</v>
      </c>
      <c r="W1523" t="s">
        <v>10952</v>
      </c>
    </row>
    <row r="1524" spans="1:23"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s="5">
        <v>19.920000000000002</v>
      </c>
      <c r="T1524">
        <v>5</v>
      </c>
      <c r="U1524">
        <v>0.2</v>
      </c>
      <c r="V1524" s="5">
        <v>6.7229999999999999</v>
      </c>
      <c r="W1524" t="s">
        <v>10952</v>
      </c>
    </row>
    <row r="1525" spans="1:23"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s="5">
        <v>198.27199999999999</v>
      </c>
      <c r="T1525">
        <v>8</v>
      </c>
      <c r="U1525">
        <v>0.2</v>
      </c>
      <c r="V1525" s="5">
        <v>61.96</v>
      </c>
      <c r="W1525" t="s">
        <v>10952</v>
      </c>
    </row>
    <row r="1526" spans="1:23"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s="5">
        <v>247.10400000000001</v>
      </c>
      <c r="T1526">
        <v>6</v>
      </c>
      <c r="U1526">
        <v>0.2</v>
      </c>
      <c r="V1526" s="5">
        <v>-58.687199999999997</v>
      </c>
      <c r="W1526" t="s">
        <v>10952</v>
      </c>
    </row>
    <row r="1527" spans="1:23"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s="5">
        <v>86.304000000000002</v>
      </c>
      <c r="T1527">
        <v>6</v>
      </c>
      <c r="U1527">
        <v>0.2</v>
      </c>
      <c r="V1527" s="5">
        <v>9.7091999999999992</v>
      </c>
      <c r="W1527" t="s">
        <v>10952</v>
      </c>
    </row>
    <row r="1528" spans="1:23"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s="5">
        <v>4.16</v>
      </c>
      <c r="T1528">
        <v>2</v>
      </c>
      <c r="U1528">
        <v>0.2</v>
      </c>
      <c r="V1528" s="5">
        <v>0.36399999999999999</v>
      </c>
      <c r="W1528" t="s">
        <v>10954</v>
      </c>
    </row>
    <row r="1529" spans="1:23"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s="5">
        <v>11.648</v>
      </c>
      <c r="T1529">
        <v>2</v>
      </c>
      <c r="U1529">
        <v>0.2</v>
      </c>
      <c r="V1529" s="5">
        <v>3.3488000000000002</v>
      </c>
      <c r="W1529" t="s">
        <v>10954</v>
      </c>
    </row>
    <row r="1530" spans="1:23"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s="5">
        <v>26.18</v>
      </c>
      <c r="T1530">
        <v>7</v>
      </c>
      <c r="U1530">
        <v>0</v>
      </c>
      <c r="V1530" s="5">
        <v>0.52359999999999995</v>
      </c>
      <c r="W1530" t="s">
        <v>10948</v>
      </c>
    </row>
    <row r="1531" spans="1:23"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s="5">
        <v>7.3</v>
      </c>
      <c r="T1531">
        <v>2</v>
      </c>
      <c r="U1531">
        <v>0</v>
      </c>
      <c r="V1531" s="5">
        <v>3.431</v>
      </c>
      <c r="W1531" t="s">
        <v>10948</v>
      </c>
    </row>
    <row r="1532" spans="1:23"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s="5">
        <v>74.352000000000004</v>
      </c>
      <c r="T1532">
        <v>3</v>
      </c>
      <c r="U1532">
        <v>0.2</v>
      </c>
      <c r="V1532" s="5">
        <v>23.234999999999999</v>
      </c>
      <c r="W1532" t="s">
        <v>10957</v>
      </c>
    </row>
    <row r="1533" spans="1:23"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s="5">
        <v>10.744</v>
      </c>
      <c r="T1533">
        <v>1</v>
      </c>
      <c r="U1533">
        <v>0.2</v>
      </c>
      <c r="V1533" s="5">
        <v>0.80579999999999996</v>
      </c>
      <c r="W1533" t="s">
        <v>10955</v>
      </c>
    </row>
    <row r="1534" spans="1:23"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s="5">
        <v>8.3759999999999994</v>
      </c>
      <c r="T1534">
        <v>3</v>
      </c>
      <c r="U1534">
        <v>0.2</v>
      </c>
      <c r="V1534" s="5">
        <v>2.7222</v>
      </c>
      <c r="W1534" t="s">
        <v>10955</v>
      </c>
    </row>
    <row r="1535" spans="1:23"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s="5">
        <v>212.88</v>
      </c>
      <c r="T1535">
        <v>6</v>
      </c>
      <c r="U1535">
        <v>0</v>
      </c>
      <c r="V1535" s="5">
        <v>0</v>
      </c>
      <c r="W1535" t="s">
        <v>10952</v>
      </c>
    </row>
    <row r="1536" spans="1:23"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s="5">
        <v>203.983</v>
      </c>
      <c r="T1536">
        <v>2</v>
      </c>
      <c r="U1536">
        <v>0.15</v>
      </c>
      <c r="V1536" s="5">
        <v>16.7986</v>
      </c>
      <c r="W1536" t="s">
        <v>10958</v>
      </c>
    </row>
    <row r="1537" spans="1:23"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s="5">
        <v>40.74</v>
      </c>
      <c r="T1537">
        <v>3</v>
      </c>
      <c r="U1537">
        <v>0</v>
      </c>
      <c r="V1537" s="5">
        <v>0.40739999999999998</v>
      </c>
      <c r="W1537" t="s">
        <v>10950</v>
      </c>
    </row>
    <row r="1538" spans="1:23"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s="5">
        <v>11.67</v>
      </c>
      <c r="T1538">
        <v>3</v>
      </c>
      <c r="U1538">
        <v>0</v>
      </c>
      <c r="V1538" s="5">
        <v>3.0341999999999998</v>
      </c>
      <c r="W1538" t="s">
        <v>10950</v>
      </c>
    </row>
    <row r="1539" spans="1:23"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s="5">
        <v>39.99</v>
      </c>
      <c r="T1539">
        <v>1</v>
      </c>
      <c r="U1539">
        <v>0</v>
      </c>
      <c r="V1539" s="5">
        <v>11.597099999999999</v>
      </c>
      <c r="W1539" t="s">
        <v>10955</v>
      </c>
    </row>
    <row r="1540" spans="1:23"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s="5">
        <v>16.28</v>
      </c>
      <c r="T1540">
        <v>2</v>
      </c>
      <c r="U1540">
        <v>0</v>
      </c>
      <c r="V1540" s="5">
        <v>6.5119999999999996</v>
      </c>
      <c r="W1540" t="s">
        <v>10955</v>
      </c>
    </row>
    <row r="1541" spans="1:23"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s="5">
        <v>782.94</v>
      </c>
      <c r="T1541">
        <v>3</v>
      </c>
      <c r="U1541">
        <v>0</v>
      </c>
      <c r="V1541" s="5">
        <v>203.56440000000001</v>
      </c>
      <c r="W1541" t="s">
        <v>10955</v>
      </c>
    </row>
    <row r="1542" spans="1:23"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s="5">
        <v>242.48</v>
      </c>
      <c r="T1542">
        <v>7</v>
      </c>
      <c r="U1542">
        <v>0</v>
      </c>
      <c r="V1542" s="5">
        <v>116.3904</v>
      </c>
      <c r="W1542" t="s">
        <v>10955</v>
      </c>
    </row>
    <row r="1543" spans="1:23"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s="5">
        <v>8.32</v>
      </c>
      <c r="T1543">
        <v>5</v>
      </c>
      <c r="U1543">
        <v>0.2</v>
      </c>
      <c r="V1543" s="5">
        <v>2.2879999999999998</v>
      </c>
      <c r="W1543" t="s">
        <v>10957</v>
      </c>
    </row>
    <row r="1544" spans="1:23"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s="5">
        <v>10.464</v>
      </c>
      <c r="T1544">
        <v>6</v>
      </c>
      <c r="U1544">
        <v>0.2</v>
      </c>
      <c r="V1544" s="5">
        <v>1.7003999999999999</v>
      </c>
      <c r="W1544" t="s">
        <v>10957</v>
      </c>
    </row>
    <row r="1545" spans="1:23"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s="5">
        <v>82.896000000000001</v>
      </c>
      <c r="T1545">
        <v>3</v>
      </c>
      <c r="U1545">
        <v>0.2</v>
      </c>
      <c r="V1545" s="5">
        <v>29.0136</v>
      </c>
      <c r="W1545" t="s">
        <v>10958</v>
      </c>
    </row>
    <row r="1546" spans="1:23"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s="5">
        <v>34.24</v>
      </c>
      <c r="T1546">
        <v>4</v>
      </c>
      <c r="U1546">
        <v>0</v>
      </c>
      <c r="V1546" s="5">
        <v>16.0928</v>
      </c>
      <c r="W1546" t="s">
        <v>10958</v>
      </c>
    </row>
    <row r="1547" spans="1:23"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s="5">
        <v>1573.4880000000001</v>
      </c>
      <c r="T1547">
        <v>7</v>
      </c>
      <c r="U1547">
        <v>0.2</v>
      </c>
      <c r="V1547" s="5">
        <v>196.68600000000001</v>
      </c>
      <c r="W1547" t="s">
        <v>10952</v>
      </c>
    </row>
    <row r="1548" spans="1:23"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s="5">
        <v>335.52</v>
      </c>
      <c r="T1548">
        <v>4</v>
      </c>
      <c r="U1548">
        <v>0.2</v>
      </c>
      <c r="V1548" s="5">
        <v>117.432</v>
      </c>
      <c r="W1548" t="s">
        <v>10948</v>
      </c>
    </row>
    <row r="1549" spans="1:23"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s="5">
        <v>23.911999999999999</v>
      </c>
      <c r="T1549">
        <v>2</v>
      </c>
      <c r="U1549">
        <v>0.8</v>
      </c>
      <c r="V1549" s="5">
        <v>-40.650399999999998</v>
      </c>
      <c r="W1549" t="s">
        <v>10948</v>
      </c>
    </row>
    <row r="1550" spans="1:23"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s="5">
        <v>27.056000000000001</v>
      </c>
      <c r="T1550">
        <v>2</v>
      </c>
      <c r="U1550">
        <v>0.2</v>
      </c>
      <c r="V1550" s="5">
        <v>2.3673999999999999</v>
      </c>
      <c r="W1550" t="s">
        <v>10948</v>
      </c>
    </row>
    <row r="1551" spans="1:23"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s="5">
        <v>559.99199999999996</v>
      </c>
      <c r="T1551">
        <v>1</v>
      </c>
      <c r="U1551">
        <v>0.2</v>
      </c>
      <c r="V1551" s="5">
        <v>174.9975</v>
      </c>
      <c r="W1551" t="s">
        <v>10954</v>
      </c>
    </row>
    <row r="1552" spans="1:23"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s="5">
        <v>9.3239999999999998</v>
      </c>
      <c r="T1552">
        <v>6</v>
      </c>
      <c r="U1552">
        <v>0.8</v>
      </c>
      <c r="V1552" s="5">
        <v>-24.708600000000001</v>
      </c>
      <c r="W1552" t="s">
        <v>10948</v>
      </c>
    </row>
    <row r="1553" spans="1:23"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s="5">
        <v>111.96</v>
      </c>
      <c r="T1553">
        <v>2</v>
      </c>
      <c r="U1553">
        <v>0</v>
      </c>
      <c r="V1553" s="5">
        <v>54.860399999999998</v>
      </c>
      <c r="W1553" t="s">
        <v>10949</v>
      </c>
    </row>
    <row r="1554" spans="1:23"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s="5">
        <v>21.56</v>
      </c>
      <c r="T1554">
        <v>7</v>
      </c>
      <c r="U1554">
        <v>0</v>
      </c>
      <c r="V1554" s="5">
        <v>10.348800000000001</v>
      </c>
      <c r="W1554" t="s">
        <v>10937</v>
      </c>
    </row>
    <row r="1555" spans="1:23"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s="5">
        <v>124.75</v>
      </c>
      <c r="T1555">
        <v>5</v>
      </c>
      <c r="U1555">
        <v>0</v>
      </c>
      <c r="V1555" s="5">
        <v>57.384999999999998</v>
      </c>
      <c r="W1555" t="s">
        <v>10950</v>
      </c>
    </row>
    <row r="1556" spans="1:23"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s="5">
        <v>5.28</v>
      </c>
      <c r="T1556">
        <v>3</v>
      </c>
      <c r="U1556">
        <v>0</v>
      </c>
      <c r="V1556" s="5">
        <v>1.5311999999999999</v>
      </c>
      <c r="W1556" t="s">
        <v>10958</v>
      </c>
    </row>
    <row r="1557" spans="1:23"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s="5">
        <v>91.96</v>
      </c>
      <c r="T1557">
        <v>4</v>
      </c>
      <c r="U1557">
        <v>0</v>
      </c>
      <c r="V1557" s="5">
        <v>39.5428</v>
      </c>
      <c r="W1557" t="s">
        <v>10955</v>
      </c>
    </row>
    <row r="1558" spans="1:23"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s="5">
        <v>9.3439999999999994</v>
      </c>
      <c r="T1558">
        <v>1</v>
      </c>
      <c r="U1558">
        <v>0.2</v>
      </c>
      <c r="V1558" s="5">
        <v>3.504</v>
      </c>
      <c r="W1558" t="s">
        <v>10937</v>
      </c>
    </row>
    <row r="1559" spans="1:23"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s="5">
        <v>79.36</v>
      </c>
      <c r="T1559">
        <v>5</v>
      </c>
      <c r="U1559">
        <v>0.2</v>
      </c>
      <c r="V1559" s="5">
        <v>9.92</v>
      </c>
      <c r="W1559" t="s">
        <v>10937</v>
      </c>
    </row>
    <row r="1560" spans="1:23"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s="5">
        <v>171.96</v>
      </c>
      <c r="T1560">
        <v>2</v>
      </c>
      <c r="U1560">
        <v>0</v>
      </c>
      <c r="V1560" s="5">
        <v>44.709600000000002</v>
      </c>
      <c r="W1560" t="s">
        <v>10957</v>
      </c>
    </row>
    <row r="1561" spans="1:23"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s="5">
        <v>35.351999999999997</v>
      </c>
      <c r="T1561">
        <v>9</v>
      </c>
      <c r="U1561">
        <v>0.2</v>
      </c>
      <c r="V1561" s="5">
        <v>12.815099999999999</v>
      </c>
      <c r="W1561" t="s">
        <v>10951</v>
      </c>
    </row>
    <row r="1562" spans="1:23"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s="5">
        <v>18.899999999999999</v>
      </c>
      <c r="T1562">
        <v>6</v>
      </c>
      <c r="U1562">
        <v>0</v>
      </c>
      <c r="V1562" s="5">
        <v>9.0719999999999992</v>
      </c>
      <c r="W1562" t="s">
        <v>10951</v>
      </c>
    </row>
    <row r="1563" spans="1:23"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s="5">
        <v>2.78</v>
      </c>
      <c r="T1563">
        <v>1</v>
      </c>
      <c r="U1563">
        <v>0</v>
      </c>
      <c r="V1563" s="5">
        <v>0.7228</v>
      </c>
      <c r="W1563" t="s">
        <v>10955</v>
      </c>
    </row>
    <row r="1564" spans="1:23"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s="5">
        <v>1044.6300000000001</v>
      </c>
      <c r="T1564">
        <v>5</v>
      </c>
      <c r="U1564">
        <v>0.4</v>
      </c>
      <c r="V1564" s="5">
        <v>-295.9785</v>
      </c>
      <c r="W1564" t="s">
        <v>10954</v>
      </c>
    </row>
    <row r="1565" spans="1:23"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s="5">
        <v>11.352</v>
      </c>
      <c r="T1565">
        <v>3</v>
      </c>
      <c r="U1565">
        <v>0.2</v>
      </c>
      <c r="V1565" s="5">
        <v>4.1151</v>
      </c>
      <c r="W1565" t="s">
        <v>10948</v>
      </c>
    </row>
    <row r="1566" spans="1:23"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s="5">
        <v>354.9</v>
      </c>
      <c r="T1566">
        <v>5</v>
      </c>
      <c r="U1566">
        <v>0</v>
      </c>
      <c r="V1566" s="5">
        <v>17.745000000000001</v>
      </c>
      <c r="W1566" t="s">
        <v>10957</v>
      </c>
    </row>
    <row r="1567" spans="1:23"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s="5">
        <v>453.57600000000002</v>
      </c>
      <c r="T1567">
        <v>3</v>
      </c>
      <c r="U1567">
        <v>0.2</v>
      </c>
      <c r="V1567" s="5">
        <v>39.687899999999999</v>
      </c>
      <c r="W1567" t="s">
        <v>10957</v>
      </c>
    </row>
    <row r="1568" spans="1:23"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s="5">
        <v>21.48</v>
      </c>
      <c r="T1568">
        <v>3</v>
      </c>
      <c r="U1568">
        <v>0.2</v>
      </c>
      <c r="V1568" s="5">
        <v>-0.26850000000000002</v>
      </c>
      <c r="W1568" t="s">
        <v>10948</v>
      </c>
    </row>
    <row r="1569" spans="1:23"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s="5">
        <v>8.7840000000000007</v>
      </c>
      <c r="T1569">
        <v>4</v>
      </c>
      <c r="U1569">
        <v>0.8</v>
      </c>
      <c r="V1569" s="5">
        <v>-13.6152</v>
      </c>
      <c r="W1569" t="s">
        <v>10948</v>
      </c>
    </row>
    <row r="1570" spans="1:23"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s="5">
        <v>122.97</v>
      </c>
      <c r="T1570">
        <v>3</v>
      </c>
      <c r="U1570">
        <v>0</v>
      </c>
      <c r="V1570" s="5">
        <v>60.255299999999998</v>
      </c>
      <c r="W1570" t="s">
        <v>10949</v>
      </c>
    </row>
    <row r="1571" spans="1:23"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s="5">
        <v>12.84</v>
      </c>
      <c r="T1571">
        <v>3</v>
      </c>
      <c r="U1571">
        <v>0</v>
      </c>
      <c r="V1571" s="5">
        <v>3.7235999999999998</v>
      </c>
      <c r="W1571" t="s">
        <v>10948</v>
      </c>
    </row>
    <row r="1572" spans="1:23"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s="5">
        <v>603.91999999999996</v>
      </c>
      <c r="T1572">
        <v>5</v>
      </c>
      <c r="U1572">
        <v>0.2</v>
      </c>
      <c r="V1572" s="5">
        <v>-67.941000000000003</v>
      </c>
      <c r="W1572" t="s">
        <v>10948</v>
      </c>
    </row>
    <row r="1573" spans="1:23"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s="5">
        <v>21.84</v>
      </c>
      <c r="T1573">
        <v>3</v>
      </c>
      <c r="U1573">
        <v>0</v>
      </c>
      <c r="V1573" s="5">
        <v>10.4832</v>
      </c>
      <c r="W1573" t="s">
        <v>10948</v>
      </c>
    </row>
    <row r="1574" spans="1:23"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s="5">
        <v>29.99</v>
      </c>
      <c r="T1574">
        <v>1</v>
      </c>
      <c r="U1574">
        <v>0</v>
      </c>
      <c r="V1574" s="5">
        <v>6.2979000000000003</v>
      </c>
      <c r="W1574" t="s">
        <v>10948</v>
      </c>
    </row>
    <row r="1575" spans="1:23"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s="5">
        <v>381.44</v>
      </c>
      <c r="T1575">
        <v>2</v>
      </c>
      <c r="U1575">
        <v>0.2</v>
      </c>
      <c r="V1575" s="5">
        <v>23.84</v>
      </c>
      <c r="W1575" t="s">
        <v>10948</v>
      </c>
    </row>
    <row r="1576" spans="1:23"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s="5">
        <v>40.68</v>
      </c>
      <c r="T1576">
        <v>3</v>
      </c>
      <c r="U1576">
        <v>0.2</v>
      </c>
      <c r="V1576" s="5">
        <v>-9.1530000000000005</v>
      </c>
      <c r="W1576" t="s">
        <v>10952</v>
      </c>
    </row>
    <row r="1577" spans="1:23"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s="5">
        <v>763.28</v>
      </c>
      <c r="T1577">
        <v>5</v>
      </c>
      <c r="U1577">
        <v>0.3</v>
      </c>
      <c r="V1577" s="5">
        <v>-21.808</v>
      </c>
      <c r="W1577" t="s">
        <v>10952</v>
      </c>
    </row>
    <row r="1578" spans="1:23"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s="5">
        <v>23.952000000000002</v>
      </c>
      <c r="T1578">
        <v>2</v>
      </c>
      <c r="U1578">
        <v>0.2</v>
      </c>
      <c r="V1578" s="5">
        <v>2.3952</v>
      </c>
      <c r="W1578" t="s">
        <v>10951</v>
      </c>
    </row>
    <row r="1579" spans="1:23"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s="5">
        <v>4.9800000000000004</v>
      </c>
      <c r="T1579">
        <v>1</v>
      </c>
      <c r="U1579">
        <v>0</v>
      </c>
      <c r="V1579" s="5">
        <v>2.4401999999999999</v>
      </c>
      <c r="W1579" t="s">
        <v>10937</v>
      </c>
    </row>
    <row r="1580" spans="1:23"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s="5">
        <v>170.88</v>
      </c>
      <c r="T1580">
        <v>3</v>
      </c>
      <c r="U1580">
        <v>0</v>
      </c>
      <c r="V1580" s="5">
        <v>49.555199999999999</v>
      </c>
      <c r="W1580" t="s">
        <v>10958</v>
      </c>
    </row>
    <row r="1581" spans="1:23"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s="5">
        <v>307.98</v>
      </c>
      <c r="T1581">
        <v>2</v>
      </c>
      <c r="U1581">
        <v>0</v>
      </c>
      <c r="V1581" s="5">
        <v>89.3142</v>
      </c>
      <c r="W1581" t="s">
        <v>10953</v>
      </c>
    </row>
    <row r="1582" spans="1:23"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s="5">
        <v>382.80599999999998</v>
      </c>
      <c r="T1582">
        <v>9</v>
      </c>
      <c r="U1582">
        <v>0.4</v>
      </c>
      <c r="V1582" s="5">
        <v>-153.1224</v>
      </c>
      <c r="W1582" t="s">
        <v>10953</v>
      </c>
    </row>
    <row r="1583" spans="1:23"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s="5">
        <v>41.96</v>
      </c>
      <c r="T1583">
        <v>2</v>
      </c>
      <c r="U1583">
        <v>0</v>
      </c>
      <c r="V1583" s="5">
        <v>2.9371999999999998</v>
      </c>
      <c r="W1583" t="s">
        <v>10953</v>
      </c>
    </row>
    <row r="1584" spans="1:23"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s="5">
        <v>1217.568</v>
      </c>
      <c r="T1584">
        <v>2</v>
      </c>
      <c r="U1584">
        <v>0.2</v>
      </c>
      <c r="V1584" s="5">
        <v>456.58800000000002</v>
      </c>
      <c r="W1584" t="s">
        <v>10953</v>
      </c>
    </row>
    <row r="1585" spans="1:23"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s="5">
        <v>47.04</v>
      </c>
      <c r="T1585">
        <v>3</v>
      </c>
      <c r="U1585">
        <v>0</v>
      </c>
      <c r="V1585" s="5">
        <v>18.345600000000001</v>
      </c>
      <c r="W1585" t="s">
        <v>10953</v>
      </c>
    </row>
    <row r="1586" spans="1:23"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s="5">
        <v>6.16</v>
      </c>
      <c r="T1586">
        <v>2</v>
      </c>
      <c r="U1586">
        <v>0</v>
      </c>
      <c r="V1586" s="5">
        <v>2.9567999999999999</v>
      </c>
      <c r="W1586" t="s">
        <v>10953</v>
      </c>
    </row>
    <row r="1587" spans="1:23"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s="5">
        <v>979.95</v>
      </c>
      <c r="T1587">
        <v>5</v>
      </c>
      <c r="U1587">
        <v>0</v>
      </c>
      <c r="V1587" s="5">
        <v>274.38600000000002</v>
      </c>
      <c r="W1587" t="s">
        <v>10953</v>
      </c>
    </row>
    <row r="1588" spans="1:23"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s="5">
        <v>143.69999999999999</v>
      </c>
      <c r="T1588">
        <v>3</v>
      </c>
      <c r="U1588">
        <v>0</v>
      </c>
      <c r="V1588" s="5">
        <v>68.975999999999999</v>
      </c>
      <c r="W1588" t="s">
        <v>10953</v>
      </c>
    </row>
    <row r="1589" spans="1:23"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s="5">
        <v>10.65</v>
      </c>
      <c r="T1589">
        <v>3</v>
      </c>
      <c r="U1589">
        <v>0</v>
      </c>
      <c r="V1589" s="5">
        <v>5.0054999999999996</v>
      </c>
      <c r="W1589" t="s">
        <v>10953</v>
      </c>
    </row>
    <row r="1590" spans="1:23"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s="5">
        <v>247.8</v>
      </c>
      <c r="T1590">
        <v>4</v>
      </c>
      <c r="U1590">
        <v>0</v>
      </c>
      <c r="V1590" s="5">
        <v>34.692</v>
      </c>
      <c r="W1590" t="s">
        <v>10953</v>
      </c>
    </row>
    <row r="1591" spans="1:23"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s="5">
        <v>10.96</v>
      </c>
      <c r="T1591">
        <v>4</v>
      </c>
      <c r="U1591">
        <v>0</v>
      </c>
      <c r="V1591" s="5">
        <v>2.9592000000000001</v>
      </c>
      <c r="W1591" t="s">
        <v>10937</v>
      </c>
    </row>
    <row r="1592" spans="1:23"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s="5">
        <v>33.488</v>
      </c>
      <c r="T1592">
        <v>7</v>
      </c>
      <c r="U1592">
        <v>0.2</v>
      </c>
      <c r="V1592" s="5">
        <v>5.8604000000000003</v>
      </c>
      <c r="W1592" t="s">
        <v>10951</v>
      </c>
    </row>
    <row r="1593" spans="1:23"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s="5">
        <v>8.0399999999999991</v>
      </c>
      <c r="T1593">
        <v>5</v>
      </c>
      <c r="U1593">
        <v>0.2</v>
      </c>
      <c r="V1593" s="5">
        <v>2.9144999999999999</v>
      </c>
      <c r="W1593" t="s">
        <v>10951</v>
      </c>
    </row>
    <row r="1594" spans="1:23"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s="5">
        <v>201.56800000000001</v>
      </c>
      <c r="T1594">
        <v>4</v>
      </c>
      <c r="U1594">
        <v>0.2</v>
      </c>
      <c r="V1594" s="5">
        <v>22.676400000000001</v>
      </c>
      <c r="W1594" t="s">
        <v>10949</v>
      </c>
    </row>
    <row r="1595" spans="1:23"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s="5">
        <v>13.44</v>
      </c>
      <c r="T1595">
        <v>3</v>
      </c>
      <c r="U1595">
        <v>0</v>
      </c>
      <c r="V1595" s="5">
        <v>6.5856000000000003</v>
      </c>
      <c r="W1595" t="s">
        <v>10950</v>
      </c>
    </row>
    <row r="1596" spans="1:23"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s="5">
        <v>359.05799999999999</v>
      </c>
      <c r="T1596">
        <v>3</v>
      </c>
      <c r="U1596">
        <v>0.3</v>
      </c>
      <c r="V1596" s="5">
        <v>-35.905799999999999</v>
      </c>
      <c r="W1596" t="s">
        <v>10957</v>
      </c>
    </row>
    <row r="1597" spans="1:23"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s="5">
        <v>47.991999999999997</v>
      </c>
      <c r="T1597">
        <v>2</v>
      </c>
      <c r="U1597">
        <v>0.3</v>
      </c>
      <c r="V1597" s="5">
        <v>-2.0568</v>
      </c>
      <c r="W1597" t="s">
        <v>10937</v>
      </c>
    </row>
    <row r="1598" spans="1:23"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s="5">
        <v>547.29999999999995</v>
      </c>
      <c r="T1598">
        <v>13</v>
      </c>
      <c r="U1598">
        <v>0</v>
      </c>
      <c r="V1598" s="5">
        <v>175.136</v>
      </c>
      <c r="W1598" t="s">
        <v>10950</v>
      </c>
    </row>
    <row r="1599" spans="1:23"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s="5">
        <v>16.896000000000001</v>
      </c>
      <c r="T1599">
        <v>4</v>
      </c>
      <c r="U1599">
        <v>0.2</v>
      </c>
      <c r="V1599" s="5">
        <v>5.28</v>
      </c>
      <c r="W1599" t="s">
        <v>10948</v>
      </c>
    </row>
    <row r="1600" spans="1:23"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s="5">
        <v>6.6719999999999997</v>
      </c>
      <c r="T1600">
        <v>1</v>
      </c>
      <c r="U1600">
        <v>0.2</v>
      </c>
      <c r="V1600" s="5">
        <v>0.50039999999999996</v>
      </c>
      <c r="W1600" t="s">
        <v>10948</v>
      </c>
    </row>
    <row r="1601" spans="1:23"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s="5">
        <v>99.135999999999996</v>
      </c>
      <c r="T1601">
        <v>4</v>
      </c>
      <c r="U1601">
        <v>0.2</v>
      </c>
      <c r="V1601" s="5">
        <v>8.6744000000000003</v>
      </c>
      <c r="W1601" t="s">
        <v>10948</v>
      </c>
    </row>
    <row r="1602" spans="1:23"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s="5">
        <v>15.992000000000001</v>
      </c>
      <c r="T1602">
        <v>2</v>
      </c>
      <c r="U1602">
        <v>0.6</v>
      </c>
      <c r="V1602" s="5">
        <v>-13.993</v>
      </c>
      <c r="W1602" t="s">
        <v>10948</v>
      </c>
    </row>
    <row r="1603" spans="1:23"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s="5">
        <v>211.96</v>
      </c>
      <c r="T1603">
        <v>2</v>
      </c>
      <c r="U1603">
        <v>0</v>
      </c>
      <c r="V1603" s="5">
        <v>42.392000000000003</v>
      </c>
      <c r="W1603" t="s">
        <v>10937</v>
      </c>
    </row>
    <row r="1604" spans="1:23"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s="5">
        <v>6.6719999999999997</v>
      </c>
      <c r="T1604">
        <v>3</v>
      </c>
      <c r="U1604">
        <v>0.2</v>
      </c>
      <c r="V1604" s="5">
        <v>1.6679999999999999</v>
      </c>
      <c r="W1604" t="s">
        <v>10952</v>
      </c>
    </row>
    <row r="1605" spans="1:23"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s="5">
        <v>155.94</v>
      </c>
      <c r="T1605">
        <v>6</v>
      </c>
      <c r="U1605">
        <v>0</v>
      </c>
      <c r="V1605" s="5">
        <v>45.2226</v>
      </c>
      <c r="W1605" t="s">
        <v>10952</v>
      </c>
    </row>
    <row r="1606" spans="1:23"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s="5">
        <v>39.96</v>
      </c>
      <c r="T1606">
        <v>5</v>
      </c>
      <c r="U1606">
        <v>0.2</v>
      </c>
      <c r="V1606" s="5">
        <v>12.987</v>
      </c>
      <c r="W1606" t="s">
        <v>10951</v>
      </c>
    </row>
    <row r="1607" spans="1:23"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s="5">
        <v>5.46</v>
      </c>
      <c r="T1607">
        <v>3</v>
      </c>
      <c r="U1607">
        <v>0</v>
      </c>
      <c r="V1607" s="5">
        <v>1.5287999999999999</v>
      </c>
      <c r="W1607" t="s">
        <v>10951</v>
      </c>
    </row>
    <row r="1608" spans="1:23"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s="5">
        <v>73.2</v>
      </c>
      <c r="T1608">
        <v>5</v>
      </c>
      <c r="U1608">
        <v>0</v>
      </c>
      <c r="V1608" s="5">
        <v>21.228000000000002</v>
      </c>
      <c r="W1608" t="s">
        <v>10951</v>
      </c>
    </row>
    <row r="1609" spans="1:23"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s="5">
        <v>5.84</v>
      </c>
      <c r="T1609">
        <v>1</v>
      </c>
      <c r="U1609">
        <v>0.2</v>
      </c>
      <c r="V1609" s="5">
        <v>1.9710000000000001</v>
      </c>
      <c r="W1609" t="s">
        <v>10951</v>
      </c>
    </row>
    <row r="1610" spans="1:23"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s="5">
        <v>22.72</v>
      </c>
      <c r="T1610">
        <v>4</v>
      </c>
      <c r="U1610">
        <v>0</v>
      </c>
      <c r="V1610" s="5">
        <v>10.224</v>
      </c>
      <c r="W1610" t="s">
        <v>10951</v>
      </c>
    </row>
    <row r="1611" spans="1:23"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s="5">
        <v>9.3360000000000003</v>
      </c>
      <c r="T1611">
        <v>3</v>
      </c>
      <c r="U1611">
        <v>0.2</v>
      </c>
      <c r="V1611" s="5">
        <v>3.2675999999999998</v>
      </c>
      <c r="W1611" t="s">
        <v>10951</v>
      </c>
    </row>
    <row r="1612" spans="1:23"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s="5">
        <v>290.666</v>
      </c>
      <c r="T1612">
        <v>2</v>
      </c>
      <c r="U1612">
        <v>0.15</v>
      </c>
      <c r="V1612" s="5">
        <v>27.3568</v>
      </c>
      <c r="W1612" t="s">
        <v>10937</v>
      </c>
    </row>
    <row r="1613" spans="1:23"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s="5">
        <v>201.584</v>
      </c>
      <c r="T1613">
        <v>2</v>
      </c>
      <c r="U1613">
        <v>0.2</v>
      </c>
      <c r="V1613" s="5">
        <v>20.1584</v>
      </c>
      <c r="W1613" t="s">
        <v>10937</v>
      </c>
    </row>
    <row r="1614" spans="1:23"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s="5">
        <v>83.983999999999995</v>
      </c>
      <c r="T1614">
        <v>2</v>
      </c>
      <c r="U1614">
        <v>0.2</v>
      </c>
      <c r="V1614" s="5">
        <v>31.494</v>
      </c>
      <c r="W1614" t="s">
        <v>10937</v>
      </c>
    </row>
    <row r="1615" spans="1:23"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s="5">
        <v>1000.02</v>
      </c>
      <c r="T1615">
        <v>7</v>
      </c>
      <c r="U1615">
        <v>0</v>
      </c>
      <c r="V1615" s="5">
        <v>290.00580000000002</v>
      </c>
      <c r="W1615" t="s">
        <v>10952</v>
      </c>
    </row>
    <row r="1616" spans="1:23"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s="5">
        <v>83.975999999999999</v>
      </c>
      <c r="T1616">
        <v>3</v>
      </c>
      <c r="U1616">
        <v>0.2</v>
      </c>
      <c r="V1616" s="5">
        <v>-13.646100000000001</v>
      </c>
      <c r="W1616" t="s">
        <v>10957</v>
      </c>
    </row>
    <row r="1617" spans="1:23"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s="5">
        <v>3.75</v>
      </c>
      <c r="T1617">
        <v>1</v>
      </c>
      <c r="U1617">
        <v>0</v>
      </c>
      <c r="V1617" s="5">
        <v>1.8</v>
      </c>
      <c r="W1617" t="s">
        <v>10953</v>
      </c>
    </row>
    <row r="1618" spans="1:23"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s="5">
        <v>41.4</v>
      </c>
      <c r="T1618">
        <v>4</v>
      </c>
      <c r="U1618">
        <v>0</v>
      </c>
      <c r="V1618" s="5">
        <v>19.872</v>
      </c>
      <c r="W1618" t="s">
        <v>10953</v>
      </c>
    </row>
    <row r="1619" spans="1:23"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s="5">
        <v>29.79</v>
      </c>
      <c r="T1619">
        <v>3</v>
      </c>
      <c r="U1619">
        <v>0</v>
      </c>
      <c r="V1619" s="5">
        <v>12.511799999999999</v>
      </c>
      <c r="W1619" t="s">
        <v>10953</v>
      </c>
    </row>
    <row r="1620" spans="1:23"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s="5">
        <v>59.48</v>
      </c>
      <c r="T1620">
        <v>2</v>
      </c>
      <c r="U1620">
        <v>0</v>
      </c>
      <c r="V1620" s="5">
        <v>8.9220000000000006</v>
      </c>
      <c r="W1620" t="s">
        <v>10955</v>
      </c>
    </row>
    <row r="1621" spans="1:23"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s="5">
        <v>6.69</v>
      </c>
      <c r="T1621">
        <v>1</v>
      </c>
      <c r="U1621">
        <v>0</v>
      </c>
      <c r="V1621" s="5">
        <v>3.0773999999999999</v>
      </c>
      <c r="W1621" t="s">
        <v>10955</v>
      </c>
    </row>
    <row r="1622" spans="1:23"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s="5">
        <v>198.46</v>
      </c>
      <c r="T1622">
        <v>2</v>
      </c>
      <c r="U1622">
        <v>0</v>
      </c>
      <c r="V1622" s="5">
        <v>99.23</v>
      </c>
      <c r="W1622" t="s">
        <v>10954</v>
      </c>
    </row>
    <row r="1623" spans="1:23"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s="5">
        <v>786.48</v>
      </c>
      <c r="T1623">
        <v>8</v>
      </c>
      <c r="U1623">
        <v>0</v>
      </c>
      <c r="V1623" s="5">
        <v>385.37520000000001</v>
      </c>
      <c r="W1623" t="s">
        <v>10954</v>
      </c>
    </row>
    <row r="1624" spans="1:23"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s="5">
        <v>23.167999999999999</v>
      </c>
      <c r="T1624">
        <v>2</v>
      </c>
      <c r="U1624">
        <v>0.2</v>
      </c>
      <c r="V1624" s="5">
        <v>7.8192000000000004</v>
      </c>
      <c r="W1624" t="s">
        <v>10954</v>
      </c>
    </row>
    <row r="1625" spans="1:23"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s="5">
        <v>50</v>
      </c>
      <c r="T1625">
        <v>2</v>
      </c>
      <c r="U1625">
        <v>0</v>
      </c>
      <c r="V1625" s="5">
        <v>10.5</v>
      </c>
      <c r="W1625" t="s">
        <v>10954</v>
      </c>
    </row>
    <row r="1626" spans="1:23"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s="5">
        <v>675.96</v>
      </c>
      <c r="T1626">
        <v>5</v>
      </c>
      <c r="U1626">
        <v>0.2</v>
      </c>
      <c r="V1626" s="5">
        <v>84.495000000000005</v>
      </c>
      <c r="W1626" t="s">
        <v>10952</v>
      </c>
    </row>
    <row r="1627" spans="1:23"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s="5">
        <v>1265.8499999999999</v>
      </c>
      <c r="T1627">
        <v>3</v>
      </c>
      <c r="U1627">
        <v>0</v>
      </c>
      <c r="V1627" s="5">
        <v>556.97400000000005</v>
      </c>
      <c r="W1627" t="s">
        <v>10952</v>
      </c>
    </row>
    <row r="1628" spans="1:23"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s="5">
        <v>523.25</v>
      </c>
      <c r="T1628">
        <v>5</v>
      </c>
      <c r="U1628">
        <v>0</v>
      </c>
      <c r="V1628" s="5">
        <v>141.2775</v>
      </c>
      <c r="W1628" t="s">
        <v>10948</v>
      </c>
    </row>
    <row r="1629" spans="1:23"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s="5">
        <v>517.5</v>
      </c>
      <c r="T1629">
        <v>6</v>
      </c>
      <c r="U1629">
        <v>0</v>
      </c>
      <c r="V1629" s="5">
        <v>155.25</v>
      </c>
      <c r="W1629" t="s">
        <v>10955</v>
      </c>
    </row>
    <row r="1630" spans="1:23"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s="5">
        <v>17.920000000000002</v>
      </c>
      <c r="T1630">
        <v>5</v>
      </c>
      <c r="U1630">
        <v>0.2</v>
      </c>
      <c r="V1630" s="5">
        <v>2.464</v>
      </c>
      <c r="W1630" t="s">
        <v>10949</v>
      </c>
    </row>
    <row r="1631" spans="1:23"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s="5">
        <v>41.256</v>
      </c>
      <c r="T1631">
        <v>6</v>
      </c>
      <c r="U1631">
        <v>0.7</v>
      </c>
      <c r="V1631" s="5">
        <v>-34.380000000000003</v>
      </c>
      <c r="W1631" t="s">
        <v>10949</v>
      </c>
    </row>
    <row r="1632" spans="1:23"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s="5">
        <v>1006.056</v>
      </c>
      <c r="T1632">
        <v>3</v>
      </c>
      <c r="U1632">
        <v>0.2</v>
      </c>
      <c r="V1632" s="5">
        <v>88.029899999999998</v>
      </c>
      <c r="W1632" t="s">
        <v>10937</v>
      </c>
    </row>
    <row r="1633" spans="1:23"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s="5">
        <v>10.688000000000001</v>
      </c>
      <c r="T1633">
        <v>2</v>
      </c>
      <c r="U1633">
        <v>0.2</v>
      </c>
      <c r="V1633" s="5">
        <v>3.7408000000000001</v>
      </c>
      <c r="W1633" t="s">
        <v>10937</v>
      </c>
    </row>
    <row r="1634" spans="1:23"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s="5">
        <v>10.368</v>
      </c>
      <c r="T1634">
        <v>2</v>
      </c>
      <c r="U1634">
        <v>0.2</v>
      </c>
      <c r="V1634" s="5">
        <v>3.6288</v>
      </c>
      <c r="W1634" t="s">
        <v>10937</v>
      </c>
    </row>
    <row r="1635" spans="1:23"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s="5">
        <v>25.12</v>
      </c>
      <c r="T1635">
        <v>2</v>
      </c>
      <c r="U1635">
        <v>0.2</v>
      </c>
      <c r="V1635" s="5">
        <v>1.57</v>
      </c>
      <c r="W1635" t="s">
        <v>10937</v>
      </c>
    </row>
    <row r="1636" spans="1:23"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s="5">
        <v>58.112000000000002</v>
      </c>
      <c r="T1636">
        <v>2</v>
      </c>
      <c r="U1636">
        <v>0.2</v>
      </c>
      <c r="V1636" s="5">
        <v>7.2640000000000002</v>
      </c>
      <c r="W1636" t="s">
        <v>10937</v>
      </c>
    </row>
    <row r="1637" spans="1:23"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s="5">
        <v>15.552</v>
      </c>
      <c r="T1637">
        <v>3</v>
      </c>
      <c r="U1637">
        <v>0.2</v>
      </c>
      <c r="V1637" s="5">
        <v>5.4432</v>
      </c>
      <c r="W1637" t="s">
        <v>10948</v>
      </c>
    </row>
    <row r="1638" spans="1:23"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s="5">
        <v>669.08</v>
      </c>
      <c r="T1638">
        <v>5</v>
      </c>
      <c r="U1638">
        <v>0.2</v>
      </c>
      <c r="V1638" s="5">
        <v>-167.27</v>
      </c>
      <c r="W1638" t="s">
        <v>10948</v>
      </c>
    </row>
    <row r="1639" spans="1:23"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s="5">
        <v>438.33600000000001</v>
      </c>
      <c r="T1639">
        <v>4</v>
      </c>
      <c r="U1639">
        <v>0.2</v>
      </c>
      <c r="V1639" s="5">
        <v>-87.667199999999994</v>
      </c>
      <c r="W1639" t="s">
        <v>10948</v>
      </c>
    </row>
    <row r="1640" spans="1:23"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s="5">
        <v>19.440000000000001</v>
      </c>
      <c r="T1640">
        <v>3</v>
      </c>
      <c r="U1640">
        <v>0</v>
      </c>
      <c r="V1640" s="5">
        <v>9.3312000000000008</v>
      </c>
      <c r="W1640" t="s">
        <v>10937</v>
      </c>
    </row>
    <row r="1641" spans="1:23"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s="5">
        <v>9.64</v>
      </c>
      <c r="T1641">
        <v>2</v>
      </c>
      <c r="U1641">
        <v>0</v>
      </c>
      <c r="V1641" s="5">
        <v>4.4344000000000001</v>
      </c>
      <c r="W1641" t="s">
        <v>10937</v>
      </c>
    </row>
    <row r="1642" spans="1:23"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s="5">
        <v>12.7</v>
      </c>
      <c r="T1642">
        <v>2</v>
      </c>
      <c r="U1642">
        <v>0</v>
      </c>
      <c r="V1642" s="5">
        <v>5.8419999999999996</v>
      </c>
      <c r="W1642" t="s">
        <v>10937</v>
      </c>
    </row>
    <row r="1643" spans="1:23"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s="5">
        <v>41.37</v>
      </c>
      <c r="T1643">
        <v>3</v>
      </c>
      <c r="U1643">
        <v>0</v>
      </c>
      <c r="V1643" s="5">
        <v>17.375399999999999</v>
      </c>
      <c r="W1643" t="s">
        <v>10937</v>
      </c>
    </row>
    <row r="1644" spans="1:23"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s="5">
        <v>12.624000000000001</v>
      </c>
      <c r="T1644">
        <v>2</v>
      </c>
      <c r="U1644">
        <v>0.2</v>
      </c>
      <c r="V1644" s="5">
        <v>3.9449999999999998</v>
      </c>
      <c r="W1644" t="s">
        <v>10948</v>
      </c>
    </row>
    <row r="1645" spans="1:23"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s="5">
        <v>1247.6400000000001</v>
      </c>
      <c r="T1645">
        <v>3</v>
      </c>
      <c r="U1645">
        <v>0</v>
      </c>
      <c r="V1645" s="5">
        <v>349.33920000000001</v>
      </c>
      <c r="W1645" t="s">
        <v>10957</v>
      </c>
    </row>
    <row r="1646" spans="1:23"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s="5">
        <v>3149.93</v>
      </c>
      <c r="T1646">
        <v>7</v>
      </c>
      <c r="U1646">
        <v>0</v>
      </c>
      <c r="V1646" s="5">
        <v>1480.4671000000001</v>
      </c>
      <c r="W1646" t="s">
        <v>10957</v>
      </c>
    </row>
    <row r="1647" spans="1:23"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s="5">
        <v>209.7</v>
      </c>
      <c r="T1647">
        <v>2</v>
      </c>
      <c r="U1647">
        <v>0</v>
      </c>
      <c r="V1647" s="5">
        <v>100.65600000000001</v>
      </c>
      <c r="W1647" t="s">
        <v>10957</v>
      </c>
    </row>
    <row r="1648" spans="1:23"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s="5">
        <v>35.36</v>
      </c>
      <c r="T1648">
        <v>2</v>
      </c>
      <c r="U1648">
        <v>0.2</v>
      </c>
      <c r="V1648" s="5">
        <v>-3.0939999999999999</v>
      </c>
      <c r="W1648" t="s">
        <v>10948</v>
      </c>
    </row>
    <row r="1649" spans="1:23"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s="5">
        <v>3.1680000000000001</v>
      </c>
      <c r="T1649">
        <v>2</v>
      </c>
      <c r="U1649">
        <v>0.2</v>
      </c>
      <c r="V1649" s="5">
        <v>-0.71279999999999999</v>
      </c>
      <c r="W1649" t="s">
        <v>10948</v>
      </c>
    </row>
    <row r="1650" spans="1:23"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s="5">
        <v>121.104</v>
      </c>
      <c r="T1650">
        <v>6</v>
      </c>
      <c r="U1650">
        <v>0.7</v>
      </c>
      <c r="V1650" s="5">
        <v>-100.92</v>
      </c>
      <c r="W1650" t="s">
        <v>10955</v>
      </c>
    </row>
    <row r="1651" spans="1:23"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s="5">
        <v>45.893999999999998</v>
      </c>
      <c r="T1651">
        <v>1</v>
      </c>
      <c r="U1651">
        <v>0.4</v>
      </c>
      <c r="V1651" s="5">
        <v>-9.1788000000000007</v>
      </c>
      <c r="W1651" t="s">
        <v>10955</v>
      </c>
    </row>
    <row r="1652" spans="1:23"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s="5">
        <v>109.92</v>
      </c>
      <c r="T1652">
        <v>2</v>
      </c>
      <c r="U1652">
        <v>0</v>
      </c>
      <c r="V1652" s="5">
        <v>53.860799999999998</v>
      </c>
      <c r="W1652" t="s">
        <v>10953</v>
      </c>
    </row>
    <row r="1653" spans="1:23"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s="5">
        <v>13.36</v>
      </c>
      <c r="T1653">
        <v>2</v>
      </c>
      <c r="U1653">
        <v>0</v>
      </c>
      <c r="V1653" s="5">
        <v>6.4127999999999998</v>
      </c>
      <c r="W1653" t="s">
        <v>10953</v>
      </c>
    </row>
    <row r="1654" spans="1:23"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s="5">
        <v>169.68</v>
      </c>
      <c r="T1654">
        <v>6</v>
      </c>
      <c r="U1654">
        <v>0</v>
      </c>
      <c r="V1654" s="5">
        <v>45.813600000000001</v>
      </c>
      <c r="W1654" t="s">
        <v>10948</v>
      </c>
    </row>
    <row r="1655" spans="1:23"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s="5">
        <v>132.52000000000001</v>
      </c>
      <c r="T1655">
        <v>4</v>
      </c>
      <c r="U1655">
        <v>0</v>
      </c>
      <c r="V1655" s="5">
        <v>54.333199999999998</v>
      </c>
      <c r="W1655" t="s">
        <v>10948</v>
      </c>
    </row>
    <row r="1656" spans="1:23"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s="5">
        <v>2.96</v>
      </c>
      <c r="T1656">
        <v>2</v>
      </c>
      <c r="U1656">
        <v>0</v>
      </c>
      <c r="V1656" s="5">
        <v>1.4208000000000001</v>
      </c>
      <c r="W1656" t="s">
        <v>10948</v>
      </c>
    </row>
    <row r="1657" spans="1:23"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s="5">
        <v>8.4480000000000004</v>
      </c>
      <c r="T1657">
        <v>2</v>
      </c>
      <c r="U1657">
        <v>0.2</v>
      </c>
      <c r="V1657" s="5">
        <v>2.9567999999999999</v>
      </c>
      <c r="W1657" t="s">
        <v>10948</v>
      </c>
    </row>
    <row r="1658" spans="1:23"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s="5">
        <v>95.94</v>
      </c>
      <c r="T1658">
        <v>3</v>
      </c>
      <c r="U1658">
        <v>0</v>
      </c>
      <c r="V1658" s="5">
        <v>9.5939999999999994</v>
      </c>
      <c r="W1658" t="s">
        <v>10948</v>
      </c>
    </row>
    <row r="1659" spans="1:23"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s="5">
        <v>34.79</v>
      </c>
      <c r="T1659">
        <v>7</v>
      </c>
      <c r="U1659">
        <v>0</v>
      </c>
      <c r="V1659" s="5">
        <v>10.7849</v>
      </c>
      <c r="W1659" t="s">
        <v>10937</v>
      </c>
    </row>
    <row r="1660" spans="1:23"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s="5">
        <v>160.77600000000001</v>
      </c>
      <c r="T1660">
        <v>3</v>
      </c>
      <c r="U1660">
        <v>0.2</v>
      </c>
      <c r="V1660" s="5">
        <v>10.048500000000001</v>
      </c>
      <c r="W1660" t="s">
        <v>10956</v>
      </c>
    </row>
    <row r="1661" spans="1:23"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s="5">
        <v>88.751999999999995</v>
      </c>
      <c r="T1661">
        <v>3</v>
      </c>
      <c r="U1661">
        <v>0.2</v>
      </c>
      <c r="V1661" s="5">
        <v>27.734999999999999</v>
      </c>
      <c r="W1661" t="s">
        <v>10950</v>
      </c>
    </row>
    <row r="1662" spans="1:23"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s="5">
        <v>13.904</v>
      </c>
      <c r="T1662">
        <v>2</v>
      </c>
      <c r="U1662">
        <v>0.2</v>
      </c>
      <c r="V1662" s="5">
        <v>5.2140000000000004</v>
      </c>
      <c r="W1662" t="s">
        <v>10950</v>
      </c>
    </row>
    <row r="1663" spans="1:23"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s="5">
        <v>677.58</v>
      </c>
      <c r="T1663">
        <v>5</v>
      </c>
      <c r="U1663">
        <v>0.4</v>
      </c>
      <c r="V1663" s="5">
        <v>-158.102</v>
      </c>
      <c r="W1663" t="s">
        <v>10937</v>
      </c>
    </row>
    <row r="1664" spans="1:23"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s="5">
        <v>13.896000000000001</v>
      </c>
      <c r="T1664">
        <v>3</v>
      </c>
      <c r="U1664">
        <v>0.7</v>
      </c>
      <c r="V1664" s="5">
        <v>-9.2639999999999993</v>
      </c>
      <c r="W1664" t="s">
        <v>10937</v>
      </c>
    </row>
    <row r="1665" spans="1:23"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s="5">
        <v>41.92</v>
      </c>
      <c r="T1665">
        <v>5</v>
      </c>
      <c r="U1665">
        <v>0.2</v>
      </c>
      <c r="V1665" s="5">
        <v>3.6680000000000001</v>
      </c>
      <c r="W1665" t="s">
        <v>10948</v>
      </c>
    </row>
    <row r="1666" spans="1:23"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s="5">
        <v>297.57600000000002</v>
      </c>
      <c r="T1666">
        <v>3</v>
      </c>
      <c r="U1666">
        <v>0.2</v>
      </c>
      <c r="V1666" s="5">
        <v>-7.4394</v>
      </c>
      <c r="W1666" t="s">
        <v>10948</v>
      </c>
    </row>
    <row r="1667" spans="1:23"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s="5">
        <v>4.3440000000000003</v>
      </c>
      <c r="T1667">
        <v>3</v>
      </c>
      <c r="U1667">
        <v>0.2</v>
      </c>
      <c r="V1667" s="5">
        <v>0.86880000000000002</v>
      </c>
      <c r="W1667" t="s">
        <v>10948</v>
      </c>
    </row>
    <row r="1668" spans="1:23"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s="5">
        <v>94.992000000000004</v>
      </c>
      <c r="T1668">
        <v>2</v>
      </c>
      <c r="U1668">
        <v>0.2</v>
      </c>
      <c r="V1668" s="5">
        <v>-2.3748</v>
      </c>
      <c r="W1668" t="s">
        <v>10948</v>
      </c>
    </row>
    <row r="1669" spans="1:23"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s="5">
        <v>74.352000000000004</v>
      </c>
      <c r="T1669">
        <v>3</v>
      </c>
      <c r="U1669">
        <v>0.2</v>
      </c>
      <c r="V1669" s="5">
        <v>23.234999999999999</v>
      </c>
      <c r="W1669" t="s">
        <v>10948</v>
      </c>
    </row>
    <row r="1670" spans="1:23"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s="5">
        <v>14.04</v>
      </c>
      <c r="T1670">
        <v>3</v>
      </c>
      <c r="U1670">
        <v>0.2</v>
      </c>
      <c r="V1670" s="5">
        <v>1.5794999999999999</v>
      </c>
      <c r="W1670" t="s">
        <v>10948</v>
      </c>
    </row>
    <row r="1671" spans="1:23"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s="5">
        <v>1018.104</v>
      </c>
      <c r="T1671">
        <v>4</v>
      </c>
      <c r="U1671">
        <v>0.4</v>
      </c>
      <c r="V1671" s="5">
        <v>-373.3048</v>
      </c>
      <c r="W1671" t="s">
        <v>10956</v>
      </c>
    </row>
    <row r="1672" spans="1:23"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s="5">
        <v>16.68</v>
      </c>
      <c r="T1672">
        <v>3</v>
      </c>
      <c r="U1672">
        <v>0.2</v>
      </c>
      <c r="V1672" s="5">
        <v>5.2125000000000004</v>
      </c>
      <c r="W1672" t="s">
        <v>10950</v>
      </c>
    </row>
    <row r="1673" spans="1:23"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s="5">
        <v>58.58</v>
      </c>
      <c r="T1673">
        <v>2</v>
      </c>
      <c r="U1673">
        <v>0</v>
      </c>
      <c r="V1673" s="5">
        <v>19.331399999999999</v>
      </c>
      <c r="W1673" t="s">
        <v>10957</v>
      </c>
    </row>
    <row r="1674" spans="1:23"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s="5">
        <v>167.96799999999999</v>
      </c>
      <c r="T1674">
        <v>4</v>
      </c>
      <c r="U1674">
        <v>0.2</v>
      </c>
      <c r="V1674" s="5">
        <v>62.988</v>
      </c>
      <c r="W1674" t="s">
        <v>10954</v>
      </c>
    </row>
    <row r="1675" spans="1:23"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s="5">
        <v>196.62</v>
      </c>
      <c r="T1675">
        <v>2</v>
      </c>
      <c r="U1675">
        <v>0</v>
      </c>
      <c r="V1675" s="5">
        <v>96.343800000000002</v>
      </c>
      <c r="W1675" t="s">
        <v>10952</v>
      </c>
    </row>
    <row r="1676" spans="1:23"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s="5">
        <v>21.936</v>
      </c>
      <c r="T1676">
        <v>2</v>
      </c>
      <c r="U1676">
        <v>0.6</v>
      </c>
      <c r="V1676" s="5">
        <v>-10.419600000000001</v>
      </c>
      <c r="W1676" t="s">
        <v>10955</v>
      </c>
    </row>
    <row r="1677" spans="1:23"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s="5">
        <v>6.5880000000000001</v>
      </c>
      <c r="T1677">
        <v>3</v>
      </c>
      <c r="U1677">
        <v>0.8</v>
      </c>
      <c r="V1677" s="5">
        <v>-10.211399999999999</v>
      </c>
      <c r="W1677" t="s">
        <v>10955</v>
      </c>
    </row>
    <row r="1678" spans="1:23"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s="5">
        <v>104.28</v>
      </c>
      <c r="T1678">
        <v>3</v>
      </c>
      <c r="U1678">
        <v>0</v>
      </c>
      <c r="V1678" s="5">
        <v>26.07</v>
      </c>
      <c r="W1678" t="s">
        <v>10937</v>
      </c>
    </row>
    <row r="1679" spans="1:23"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s="5">
        <v>17.940000000000001</v>
      </c>
      <c r="T1679">
        <v>3</v>
      </c>
      <c r="U1679">
        <v>0</v>
      </c>
      <c r="V1679" s="5">
        <v>8.7905999999999995</v>
      </c>
      <c r="W1679" t="s">
        <v>10937</v>
      </c>
    </row>
    <row r="1680" spans="1:23"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s="5">
        <v>64.784000000000006</v>
      </c>
      <c r="T1680">
        <v>1</v>
      </c>
      <c r="U1680">
        <v>0.2</v>
      </c>
      <c r="V1680" s="5">
        <v>-14.5764</v>
      </c>
      <c r="W1680" t="s">
        <v>10955</v>
      </c>
    </row>
    <row r="1681" spans="1:23"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s="5">
        <v>32.381999999999998</v>
      </c>
      <c r="T1681">
        <v>3</v>
      </c>
      <c r="U1681">
        <v>0.4</v>
      </c>
      <c r="V1681" s="5">
        <v>4.3175999999999997</v>
      </c>
      <c r="W1681" t="s">
        <v>10955</v>
      </c>
    </row>
    <row r="1682" spans="1:23"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s="5">
        <v>42.368000000000002</v>
      </c>
      <c r="T1682">
        <v>2</v>
      </c>
      <c r="U1682">
        <v>0.2</v>
      </c>
      <c r="V1682" s="5">
        <v>8.4735999999999994</v>
      </c>
      <c r="W1682" t="s">
        <v>10955</v>
      </c>
    </row>
    <row r="1683" spans="1:23"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s="5">
        <v>399.54</v>
      </c>
      <c r="T1683">
        <v>4</v>
      </c>
      <c r="U1683">
        <v>0.7</v>
      </c>
      <c r="V1683" s="5">
        <v>-559.35599999999999</v>
      </c>
      <c r="W1683" t="s">
        <v>10955</v>
      </c>
    </row>
    <row r="1684" spans="1:23"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s="5">
        <v>18.97</v>
      </c>
      <c r="T1684">
        <v>1</v>
      </c>
      <c r="U1684">
        <v>0</v>
      </c>
      <c r="V1684" s="5">
        <v>9.1056000000000008</v>
      </c>
      <c r="W1684" t="s">
        <v>10955</v>
      </c>
    </row>
    <row r="1685" spans="1:23"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s="5">
        <v>14.82</v>
      </c>
      <c r="T1685">
        <v>3</v>
      </c>
      <c r="U1685">
        <v>0</v>
      </c>
      <c r="V1685" s="5">
        <v>6.2244000000000002</v>
      </c>
      <c r="W1685" t="s">
        <v>10948</v>
      </c>
    </row>
    <row r="1686" spans="1:23"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s="5">
        <v>99.28</v>
      </c>
      <c r="T1686">
        <v>2</v>
      </c>
      <c r="U1686">
        <v>0.2</v>
      </c>
      <c r="V1686" s="5">
        <v>12.41</v>
      </c>
      <c r="W1686" t="s">
        <v>10951</v>
      </c>
    </row>
    <row r="1687" spans="1:23"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s="5">
        <v>1.1879999999999999</v>
      </c>
      <c r="T1687">
        <v>2</v>
      </c>
      <c r="U1687">
        <v>0.7</v>
      </c>
      <c r="V1687" s="5">
        <v>-0.99</v>
      </c>
      <c r="W1687" t="s">
        <v>10951</v>
      </c>
    </row>
    <row r="1688" spans="1:23"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s="5">
        <v>7.5179999999999998</v>
      </c>
      <c r="T1688">
        <v>2</v>
      </c>
      <c r="U1688">
        <v>0.7</v>
      </c>
      <c r="V1688" s="5">
        <v>-5.7637999999999998</v>
      </c>
      <c r="W1688" t="s">
        <v>10951</v>
      </c>
    </row>
    <row r="1689" spans="1:23"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s="5">
        <v>10.368</v>
      </c>
      <c r="T1689">
        <v>2</v>
      </c>
      <c r="U1689">
        <v>0.2</v>
      </c>
      <c r="V1689" s="5">
        <v>3.6288</v>
      </c>
      <c r="W1689" t="s">
        <v>10952</v>
      </c>
    </row>
    <row r="1690" spans="1:23"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s="5">
        <v>310.88</v>
      </c>
      <c r="T1690">
        <v>2</v>
      </c>
      <c r="U1690">
        <v>0.2</v>
      </c>
      <c r="V1690" s="5">
        <v>23.315999999999999</v>
      </c>
      <c r="W1690" t="s">
        <v>10952</v>
      </c>
    </row>
    <row r="1691" spans="1:23"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s="5">
        <v>853.09199999999998</v>
      </c>
      <c r="T1691">
        <v>6</v>
      </c>
      <c r="U1691">
        <v>0.4</v>
      </c>
      <c r="V1691" s="5">
        <v>-227.49119999999999</v>
      </c>
      <c r="W1691" t="s">
        <v>10953</v>
      </c>
    </row>
    <row r="1692" spans="1:23"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s="5">
        <v>33.450000000000003</v>
      </c>
      <c r="T1692">
        <v>5</v>
      </c>
      <c r="U1692">
        <v>0</v>
      </c>
      <c r="V1692" s="5">
        <v>15.387</v>
      </c>
      <c r="W1692" t="s">
        <v>10952</v>
      </c>
    </row>
    <row r="1693" spans="1:23"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s="5">
        <v>10.4</v>
      </c>
      <c r="T1693">
        <v>5</v>
      </c>
      <c r="U1693">
        <v>0</v>
      </c>
      <c r="V1693" s="5">
        <v>5.0960000000000001</v>
      </c>
      <c r="W1693" t="s">
        <v>10952</v>
      </c>
    </row>
    <row r="1694" spans="1:23"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s="5">
        <v>21.88</v>
      </c>
      <c r="T1694">
        <v>5</v>
      </c>
      <c r="U1694">
        <v>0.2</v>
      </c>
      <c r="V1694" s="5">
        <v>6.2904999999999998</v>
      </c>
      <c r="W1694" t="s">
        <v>10957</v>
      </c>
    </row>
    <row r="1695" spans="1:23"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s="5">
        <v>13.616</v>
      </c>
      <c r="T1695">
        <v>2</v>
      </c>
      <c r="U1695">
        <v>0.2</v>
      </c>
      <c r="V1695" s="5">
        <v>3.5741999999999998</v>
      </c>
      <c r="W1695" t="s">
        <v>10949</v>
      </c>
    </row>
    <row r="1696" spans="1:23"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s="5">
        <v>63.96</v>
      </c>
      <c r="T1696">
        <v>4</v>
      </c>
      <c r="U1696">
        <v>0</v>
      </c>
      <c r="V1696" s="5">
        <v>19.8276</v>
      </c>
      <c r="W1696" t="s">
        <v>10955</v>
      </c>
    </row>
    <row r="1697" spans="1:23"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s="5">
        <v>14.46</v>
      </c>
      <c r="T1697">
        <v>3</v>
      </c>
      <c r="U1697">
        <v>0</v>
      </c>
      <c r="V1697" s="5">
        <v>7.0853999999999999</v>
      </c>
      <c r="W1697" t="s">
        <v>10955</v>
      </c>
    </row>
    <row r="1698" spans="1:23"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s="5">
        <v>104.98</v>
      </c>
      <c r="T1698">
        <v>2</v>
      </c>
      <c r="U1698">
        <v>0</v>
      </c>
      <c r="V1698" s="5">
        <v>52.49</v>
      </c>
      <c r="W1698" t="s">
        <v>10955</v>
      </c>
    </row>
    <row r="1699" spans="1:23"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s="5">
        <v>106.96</v>
      </c>
      <c r="T1699">
        <v>2</v>
      </c>
      <c r="U1699">
        <v>0</v>
      </c>
      <c r="V1699" s="5">
        <v>31.0184</v>
      </c>
      <c r="W1699" t="s">
        <v>10952</v>
      </c>
    </row>
    <row r="1700" spans="1:23"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s="5">
        <v>21.56</v>
      </c>
      <c r="T1700">
        <v>7</v>
      </c>
      <c r="U1700">
        <v>0</v>
      </c>
      <c r="V1700" s="5">
        <v>10.348800000000001</v>
      </c>
      <c r="W1700" t="s">
        <v>10952</v>
      </c>
    </row>
    <row r="1701" spans="1:23"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s="5">
        <v>515.88</v>
      </c>
      <c r="T1701">
        <v>6</v>
      </c>
      <c r="U1701">
        <v>0</v>
      </c>
      <c r="V1701" s="5">
        <v>113.4936</v>
      </c>
      <c r="W1701" t="s">
        <v>10949</v>
      </c>
    </row>
    <row r="1702" spans="1:23"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s="5">
        <v>11.808</v>
      </c>
      <c r="T1702">
        <v>2</v>
      </c>
      <c r="U1702">
        <v>0.2</v>
      </c>
      <c r="V1702" s="5">
        <v>4.2804000000000002</v>
      </c>
      <c r="W1702" t="s">
        <v>10954</v>
      </c>
    </row>
    <row r="1703" spans="1:23"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s="5">
        <v>1931.04</v>
      </c>
      <c r="T1703">
        <v>9</v>
      </c>
      <c r="U1703">
        <v>0.1</v>
      </c>
      <c r="V1703" s="5">
        <v>321.83999999999997</v>
      </c>
      <c r="W1703" t="s">
        <v>10954</v>
      </c>
    </row>
    <row r="1704" spans="1:23"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s="5">
        <v>9.9600000000000009</v>
      </c>
      <c r="T1704">
        <v>2</v>
      </c>
      <c r="U1704">
        <v>0</v>
      </c>
      <c r="V1704" s="5">
        <v>4.6811999999999996</v>
      </c>
      <c r="W1704" t="s">
        <v>10954</v>
      </c>
    </row>
    <row r="1705" spans="1:23"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s="5">
        <v>12.35</v>
      </c>
      <c r="T1705">
        <v>5</v>
      </c>
      <c r="U1705">
        <v>0</v>
      </c>
      <c r="V1705" s="5">
        <v>5.8045</v>
      </c>
      <c r="W1705" t="s">
        <v>10958</v>
      </c>
    </row>
    <row r="1706" spans="1:23"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s="5">
        <v>9.702</v>
      </c>
      <c r="T1706">
        <v>3</v>
      </c>
      <c r="U1706">
        <v>0.7</v>
      </c>
      <c r="V1706" s="5">
        <v>-7.1147999999999998</v>
      </c>
      <c r="W1706" t="s">
        <v>10957</v>
      </c>
    </row>
    <row r="1707" spans="1:23"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s="5">
        <v>11.61</v>
      </c>
      <c r="T1707">
        <v>2</v>
      </c>
      <c r="U1707">
        <v>0.7</v>
      </c>
      <c r="V1707" s="5">
        <v>-9.2880000000000003</v>
      </c>
      <c r="W1707" t="s">
        <v>10948</v>
      </c>
    </row>
    <row r="1708" spans="1:23"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s="5">
        <v>43.86</v>
      </c>
      <c r="T1708">
        <v>6</v>
      </c>
      <c r="U1708">
        <v>0</v>
      </c>
      <c r="V1708" s="5">
        <v>20.6142</v>
      </c>
      <c r="W1708" t="s">
        <v>10950</v>
      </c>
    </row>
    <row r="1709" spans="1:23"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s="5">
        <v>148.47999999999999</v>
      </c>
      <c r="T1709">
        <v>2</v>
      </c>
      <c r="U1709">
        <v>0.2</v>
      </c>
      <c r="V1709" s="5">
        <v>16.704000000000001</v>
      </c>
      <c r="W1709" t="s">
        <v>10950</v>
      </c>
    </row>
    <row r="1710" spans="1:23"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s="5">
        <v>7.42</v>
      </c>
      <c r="T1710">
        <v>2</v>
      </c>
      <c r="U1710">
        <v>0</v>
      </c>
      <c r="V1710" s="5">
        <v>3.71</v>
      </c>
      <c r="W1710" t="s">
        <v>10950</v>
      </c>
    </row>
    <row r="1711" spans="1:23"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s="5">
        <v>71.992000000000004</v>
      </c>
      <c r="T1711">
        <v>1</v>
      </c>
      <c r="U1711">
        <v>0.2</v>
      </c>
      <c r="V1711" s="5">
        <v>-0.89990000000000003</v>
      </c>
      <c r="W1711" t="s">
        <v>10950</v>
      </c>
    </row>
    <row r="1712" spans="1:23"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s="5">
        <v>19.899999999999999</v>
      </c>
      <c r="T1712">
        <v>5</v>
      </c>
      <c r="U1712">
        <v>0</v>
      </c>
      <c r="V1712" s="5">
        <v>6.5670000000000002</v>
      </c>
      <c r="W1712" t="s">
        <v>10950</v>
      </c>
    </row>
    <row r="1713" spans="1:23"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s="5">
        <v>1702.12</v>
      </c>
      <c r="T1713">
        <v>14</v>
      </c>
      <c r="U1713">
        <v>0</v>
      </c>
      <c r="V1713" s="5">
        <v>510.63600000000002</v>
      </c>
      <c r="W1713" t="s">
        <v>10950</v>
      </c>
    </row>
    <row r="1714" spans="1:23"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s="5">
        <v>14.304</v>
      </c>
      <c r="T1714">
        <v>6</v>
      </c>
      <c r="U1714">
        <v>0.2</v>
      </c>
      <c r="V1714" s="5">
        <v>5.0064000000000002</v>
      </c>
      <c r="W1714" t="s">
        <v>10956</v>
      </c>
    </row>
    <row r="1715" spans="1:23"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s="5">
        <v>765.625</v>
      </c>
      <c r="T1715">
        <v>7</v>
      </c>
      <c r="U1715">
        <v>0.5</v>
      </c>
      <c r="V1715" s="5">
        <v>-566.5625</v>
      </c>
      <c r="W1715" t="s">
        <v>10955</v>
      </c>
    </row>
    <row r="1716" spans="1:23"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s="5">
        <v>307.666</v>
      </c>
      <c r="T1716">
        <v>2</v>
      </c>
      <c r="U1716">
        <v>0.15</v>
      </c>
      <c r="V1716" s="5">
        <v>-14.478400000000001</v>
      </c>
      <c r="W1716" t="s">
        <v>10950</v>
      </c>
    </row>
    <row r="1717" spans="1:23"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s="5">
        <v>7.7119999999999997</v>
      </c>
      <c r="T1717">
        <v>2</v>
      </c>
      <c r="U1717">
        <v>0.2</v>
      </c>
      <c r="V1717" s="5">
        <v>2.7955999999999999</v>
      </c>
      <c r="W1717" t="s">
        <v>10937</v>
      </c>
    </row>
    <row r="1718" spans="1:23"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s="5">
        <v>242.9</v>
      </c>
      <c r="T1718">
        <v>5</v>
      </c>
      <c r="U1718">
        <v>0</v>
      </c>
      <c r="V1718" s="5">
        <v>70.441000000000003</v>
      </c>
      <c r="W1718" t="s">
        <v>10937</v>
      </c>
    </row>
    <row r="1719" spans="1:23"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s="5">
        <v>454.9</v>
      </c>
      <c r="T1719">
        <v>5</v>
      </c>
      <c r="U1719">
        <v>0</v>
      </c>
      <c r="V1719" s="5">
        <v>0</v>
      </c>
      <c r="W1719" t="s">
        <v>10937</v>
      </c>
    </row>
    <row r="1720" spans="1:23"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s="5">
        <v>35.92</v>
      </c>
      <c r="T1720">
        <v>4</v>
      </c>
      <c r="U1720">
        <v>0</v>
      </c>
      <c r="V1720" s="5">
        <v>15.086399999999999</v>
      </c>
      <c r="W1720" t="s">
        <v>10937</v>
      </c>
    </row>
    <row r="1721" spans="1:23"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s="5">
        <v>39.76</v>
      </c>
      <c r="T1721">
        <v>8</v>
      </c>
      <c r="U1721">
        <v>0</v>
      </c>
      <c r="V1721" s="5">
        <v>12.3256</v>
      </c>
      <c r="W1721" t="s">
        <v>10937</v>
      </c>
    </row>
    <row r="1722" spans="1:23"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s="5">
        <v>47.744</v>
      </c>
      <c r="T1722">
        <v>4</v>
      </c>
      <c r="U1722">
        <v>0.2</v>
      </c>
      <c r="V1722" s="5">
        <v>14.92</v>
      </c>
      <c r="W1722" t="s">
        <v>10937</v>
      </c>
    </row>
    <row r="1723" spans="1:23"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s="5">
        <v>159.98400000000001</v>
      </c>
      <c r="T1723">
        <v>2</v>
      </c>
      <c r="U1723">
        <v>0.2</v>
      </c>
      <c r="V1723" s="5">
        <v>11.998799999999999</v>
      </c>
      <c r="W1723" t="s">
        <v>10952</v>
      </c>
    </row>
    <row r="1724" spans="1:23"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s="5">
        <v>255.96799999999999</v>
      </c>
      <c r="T1724">
        <v>4</v>
      </c>
      <c r="U1724">
        <v>0.2</v>
      </c>
      <c r="V1724" s="5">
        <v>51.193600000000004</v>
      </c>
      <c r="W1724" t="s">
        <v>10952</v>
      </c>
    </row>
    <row r="1725" spans="1:23"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s="5">
        <v>359.05799999999999</v>
      </c>
      <c r="T1725">
        <v>3</v>
      </c>
      <c r="U1725">
        <v>0.3</v>
      </c>
      <c r="V1725" s="5">
        <v>-71.811599999999999</v>
      </c>
      <c r="W1725" t="s">
        <v>10952</v>
      </c>
    </row>
    <row r="1726" spans="1:23"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s="5">
        <v>434.35199999999998</v>
      </c>
      <c r="T1726">
        <v>3</v>
      </c>
      <c r="U1726">
        <v>0.2</v>
      </c>
      <c r="V1726" s="5">
        <v>43.435200000000002</v>
      </c>
      <c r="W1726" t="s">
        <v>10952</v>
      </c>
    </row>
    <row r="1727" spans="1:23"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s="5">
        <v>3.552</v>
      </c>
      <c r="T1727">
        <v>2</v>
      </c>
      <c r="U1727">
        <v>0.2</v>
      </c>
      <c r="V1727" s="5">
        <v>0.44400000000000001</v>
      </c>
      <c r="W1727" t="s">
        <v>10952</v>
      </c>
    </row>
    <row r="1728" spans="1:23"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s="5">
        <v>88.831999999999994</v>
      </c>
      <c r="T1728">
        <v>4</v>
      </c>
      <c r="U1728">
        <v>0.2</v>
      </c>
      <c r="V1728" s="5">
        <v>7.7728000000000002</v>
      </c>
      <c r="W1728" t="s">
        <v>10952</v>
      </c>
    </row>
    <row r="1729" spans="1:23"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s="5">
        <v>1048.3499999999999</v>
      </c>
      <c r="T1729">
        <v>5</v>
      </c>
      <c r="U1729">
        <v>0.4</v>
      </c>
      <c r="V1729" s="5">
        <v>-69.89</v>
      </c>
      <c r="W1729" t="s">
        <v>10951</v>
      </c>
    </row>
    <row r="1730" spans="1:23"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s="5">
        <v>100</v>
      </c>
      <c r="T1730">
        <v>4</v>
      </c>
      <c r="U1730">
        <v>0</v>
      </c>
      <c r="V1730" s="5">
        <v>21</v>
      </c>
      <c r="W1730" t="s">
        <v>10958</v>
      </c>
    </row>
    <row r="1731" spans="1:23"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s="5">
        <v>7.83</v>
      </c>
      <c r="T1731">
        <v>3</v>
      </c>
      <c r="U1731">
        <v>0</v>
      </c>
      <c r="V1731" s="5">
        <v>3.6017999999999999</v>
      </c>
      <c r="W1731" t="s">
        <v>10958</v>
      </c>
    </row>
    <row r="1732" spans="1:23"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s="5">
        <v>96.256</v>
      </c>
      <c r="T1732">
        <v>8</v>
      </c>
      <c r="U1732">
        <v>0.2</v>
      </c>
      <c r="V1732" s="5">
        <v>31.283200000000001</v>
      </c>
      <c r="W1732" t="s">
        <v>10955</v>
      </c>
    </row>
    <row r="1733" spans="1:23"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s="5">
        <v>10.688000000000001</v>
      </c>
      <c r="T1733">
        <v>2</v>
      </c>
      <c r="U1733">
        <v>0.2</v>
      </c>
      <c r="V1733" s="5">
        <v>3.7408000000000001</v>
      </c>
      <c r="W1733" t="s">
        <v>10955</v>
      </c>
    </row>
    <row r="1734" spans="1:23"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s="5">
        <v>338.04</v>
      </c>
      <c r="T1734">
        <v>3</v>
      </c>
      <c r="U1734">
        <v>0.2</v>
      </c>
      <c r="V1734" s="5">
        <v>-33.804000000000002</v>
      </c>
      <c r="W1734" t="s">
        <v>10954</v>
      </c>
    </row>
    <row r="1735" spans="1:23"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s="5">
        <v>154.24</v>
      </c>
      <c r="T1735">
        <v>4</v>
      </c>
      <c r="U1735">
        <v>0.2</v>
      </c>
      <c r="V1735" s="5">
        <v>17.352</v>
      </c>
      <c r="W1735" t="s">
        <v>10954</v>
      </c>
    </row>
    <row r="1736" spans="1:23"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s="5">
        <v>34.847999999999999</v>
      </c>
      <c r="T1736">
        <v>2</v>
      </c>
      <c r="U1736">
        <v>0.2</v>
      </c>
      <c r="V1736" s="5">
        <v>6.5339999999999998</v>
      </c>
      <c r="W1736" t="s">
        <v>10954</v>
      </c>
    </row>
    <row r="1737" spans="1:23"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s="5">
        <v>22</v>
      </c>
      <c r="T1737">
        <v>5</v>
      </c>
      <c r="U1737">
        <v>0.2</v>
      </c>
      <c r="V1737" s="5">
        <v>1.375</v>
      </c>
      <c r="W1737" t="s">
        <v>10954</v>
      </c>
    </row>
    <row r="1738" spans="1:23"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s="5">
        <v>4.3680000000000003</v>
      </c>
      <c r="T1738">
        <v>3</v>
      </c>
      <c r="U1738">
        <v>0.2</v>
      </c>
      <c r="V1738" s="5">
        <v>0.38219999999999998</v>
      </c>
      <c r="W1738" t="s">
        <v>10954</v>
      </c>
    </row>
    <row r="1739" spans="1:23"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s="5">
        <v>31.44</v>
      </c>
      <c r="T1739">
        <v>3</v>
      </c>
      <c r="U1739">
        <v>0</v>
      </c>
      <c r="V1739" s="5">
        <v>8.4887999999999995</v>
      </c>
      <c r="W1739" t="s">
        <v>10955</v>
      </c>
    </row>
    <row r="1740" spans="1:23"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s="5">
        <v>17.899999999999999</v>
      </c>
      <c r="T1740">
        <v>2</v>
      </c>
      <c r="U1740">
        <v>0</v>
      </c>
      <c r="V1740" s="5">
        <v>3.4009999999999998</v>
      </c>
      <c r="W1740" t="s">
        <v>10955</v>
      </c>
    </row>
    <row r="1741" spans="1:23"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s="5">
        <v>129.44999999999999</v>
      </c>
      <c r="T1741">
        <v>5</v>
      </c>
      <c r="U1741">
        <v>0</v>
      </c>
      <c r="V1741" s="5">
        <v>46.601999999999997</v>
      </c>
      <c r="W1741" t="s">
        <v>10955</v>
      </c>
    </row>
    <row r="1742" spans="1:23"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s="5">
        <v>20.88</v>
      </c>
      <c r="T1742">
        <v>8</v>
      </c>
      <c r="U1742">
        <v>0</v>
      </c>
      <c r="V1742" s="5">
        <v>9.6047999999999991</v>
      </c>
      <c r="W1742" t="s">
        <v>10953</v>
      </c>
    </row>
    <row r="1743" spans="1:23"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s="5">
        <v>20.736000000000001</v>
      </c>
      <c r="T1743">
        <v>4</v>
      </c>
      <c r="U1743">
        <v>0.2</v>
      </c>
      <c r="V1743" s="5">
        <v>7.2576000000000001</v>
      </c>
      <c r="W1743" t="s">
        <v>10950</v>
      </c>
    </row>
    <row r="1744" spans="1:23"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s="5">
        <v>7.1680000000000001</v>
      </c>
      <c r="T1744">
        <v>2</v>
      </c>
      <c r="U1744">
        <v>0.2</v>
      </c>
      <c r="V1744" s="5">
        <v>0.98560000000000003</v>
      </c>
      <c r="W1744" t="s">
        <v>10950</v>
      </c>
    </row>
    <row r="1745" spans="1:23"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s="5">
        <v>11.167999999999999</v>
      </c>
      <c r="T1745">
        <v>2</v>
      </c>
      <c r="U1745">
        <v>0.2</v>
      </c>
      <c r="V1745" s="5">
        <v>-2.5127999999999999</v>
      </c>
      <c r="W1745" t="s">
        <v>10950</v>
      </c>
    </row>
    <row r="1746" spans="1:23"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s="5">
        <v>442.4</v>
      </c>
      <c r="T1746">
        <v>7</v>
      </c>
      <c r="U1746">
        <v>0.2</v>
      </c>
      <c r="V1746" s="5">
        <v>-55.3</v>
      </c>
      <c r="W1746" t="s">
        <v>10950</v>
      </c>
    </row>
    <row r="1747" spans="1:23"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s="5">
        <v>13.36</v>
      </c>
      <c r="T1747">
        <v>2</v>
      </c>
      <c r="U1747">
        <v>0</v>
      </c>
      <c r="V1747" s="5">
        <v>4.9432</v>
      </c>
      <c r="W1747" t="s">
        <v>10949</v>
      </c>
    </row>
    <row r="1748" spans="1:23"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s="5">
        <v>11.231999999999999</v>
      </c>
      <c r="T1748">
        <v>8</v>
      </c>
      <c r="U1748">
        <v>0.7</v>
      </c>
      <c r="V1748" s="5">
        <v>-8.2368000000000006</v>
      </c>
      <c r="W1748" t="s">
        <v>10953</v>
      </c>
    </row>
    <row r="1749" spans="1:23"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s="5">
        <v>10.272</v>
      </c>
      <c r="T1749">
        <v>3</v>
      </c>
      <c r="U1749">
        <v>0.2</v>
      </c>
      <c r="V1749" s="5">
        <v>3.21</v>
      </c>
      <c r="W1749" t="s">
        <v>10953</v>
      </c>
    </row>
    <row r="1750" spans="1:23"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s="5">
        <v>10.368</v>
      </c>
      <c r="T1750">
        <v>2</v>
      </c>
      <c r="U1750">
        <v>0.2</v>
      </c>
      <c r="V1750" s="5">
        <v>3.6288</v>
      </c>
      <c r="W1750" t="s">
        <v>10951</v>
      </c>
    </row>
    <row r="1751" spans="1:23"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s="5">
        <v>6.24</v>
      </c>
      <c r="T1751">
        <v>3</v>
      </c>
      <c r="U1751">
        <v>0.2</v>
      </c>
      <c r="V1751" s="5">
        <v>0.54600000000000004</v>
      </c>
      <c r="W1751" t="s">
        <v>10951</v>
      </c>
    </row>
    <row r="1752" spans="1:23"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s="5">
        <v>206.96199999999999</v>
      </c>
      <c r="T1752">
        <v>2</v>
      </c>
      <c r="U1752">
        <v>0.3</v>
      </c>
      <c r="V1752" s="5">
        <v>-32.522599999999997</v>
      </c>
      <c r="W1752" t="s">
        <v>10948</v>
      </c>
    </row>
    <row r="1753" spans="1:23"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s="5">
        <v>9.4600000000000009</v>
      </c>
      <c r="T1753">
        <v>2</v>
      </c>
      <c r="U1753">
        <v>0</v>
      </c>
      <c r="V1753" s="5">
        <v>3.6894</v>
      </c>
      <c r="W1753" t="s">
        <v>10950</v>
      </c>
    </row>
    <row r="1754" spans="1:23"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s="5">
        <v>559.62</v>
      </c>
      <c r="T1754">
        <v>9</v>
      </c>
      <c r="U1754">
        <v>0</v>
      </c>
      <c r="V1754" s="5">
        <v>151.09739999999999</v>
      </c>
      <c r="W1754" t="s">
        <v>10952</v>
      </c>
    </row>
    <row r="1755" spans="1:23"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s="5">
        <v>109.92</v>
      </c>
      <c r="T1755">
        <v>2</v>
      </c>
      <c r="U1755">
        <v>0</v>
      </c>
      <c r="V1755" s="5">
        <v>53.860799999999998</v>
      </c>
      <c r="W1755" t="s">
        <v>10952</v>
      </c>
    </row>
    <row r="1756" spans="1:23"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s="5">
        <v>8.56</v>
      </c>
      <c r="T1756">
        <v>2</v>
      </c>
      <c r="U1756">
        <v>0</v>
      </c>
      <c r="V1756" s="5">
        <v>3.8519999999999999</v>
      </c>
      <c r="W1756" t="s">
        <v>10952</v>
      </c>
    </row>
    <row r="1757" spans="1:23"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s="5">
        <v>360.71199999999999</v>
      </c>
      <c r="T1757">
        <v>11</v>
      </c>
      <c r="U1757">
        <v>0.2</v>
      </c>
      <c r="V1757" s="5">
        <v>130.75810000000001</v>
      </c>
      <c r="W1757" t="s">
        <v>10952</v>
      </c>
    </row>
    <row r="1758" spans="1:23"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s="5">
        <v>1718.4</v>
      </c>
      <c r="T1758">
        <v>6</v>
      </c>
      <c r="U1758">
        <v>0.2</v>
      </c>
      <c r="V1758" s="5">
        <v>150.36000000000001</v>
      </c>
      <c r="W1758" t="s">
        <v>10952</v>
      </c>
    </row>
    <row r="1759" spans="1:23"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s="5">
        <v>41.567999999999998</v>
      </c>
      <c r="T1759">
        <v>6</v>
      </c>
      <c r="U1759">
        <v>0.8</v>
      </c>
      <c r="V1759" s="5">
        <v>-66.508799999999994</v>
      </c>
      <c r="W1759" t="s">
        <v>10954</v>
      </c>
    </row>
    <row r="1760" spans="1:23"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s="5">
        <v>46.863999999999997</v>
      </c>
      <c r="T1760">
        <v>2</v>
      </c>
      <c r="U1760">
        <v>0.2</v>
      </c>
      <c r="V1760" s="5">
        <v>7.6154000000000002</v>
      </c>
      <c r="W1760" t="s">
        <v>10937</v>
      </c>
    </row>
    <row r="1761" spans="1:23"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s="5">
        <v>19.536000000000001</v>
      </c>
      <c r="T1761">
        <v>3</v>
      </c>
      <c r="U1761">
        <v>0.2</v>
      </c>
      <c r="V1761" s="5">
        <v>4.8840000000000003</v>
      </c>
      <c r="W1761" t="s">
        <v>10956</v>
      </c>
    </row>
    <row r="1762" spans="1:23"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s="5">
        <v>411.33199999999999</v>
      </c>
      <c r="T1762">
        <v>4</v>
      </c>
      <c r="U1762">
        <v>0.15</v>
      </c>
      <c r="V1762" s="5">
        <v>-4.8391999999999999</v>
      </c>
      <c r="W1762" t="s">
        <v>10955</v>
      </c>
    </row>
    <row r="1763" spans="1:23"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s="5">
        <v>28.751999999999999</v>
      </c>
      <c r="T1763">
        <v>6</v>
      </c>
      <c r="U1763">
        <v>0.2</v>
      </c>
      <c r="V1763" s="5">
        <v>9.7037999999999993</v>
      </c>
      <c r="W1763" t="s">
        <v>10955</v>
      </c>
    </row>
    <row r="1764" spans="1:23"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s="5">
        <v>293.19900000000001</v>
      </c>
      <c r="T1764">
        <v>3</v>
      </c>
      <c r="U1764">
        <v>0.15</v>
      </c>
      <c r="V1764" s="5">
        <v>-20.696400000000001</v>
      </c>
      <c r="W1764" t="s">
        <v>10955</v>
      </c>
    </row>
    <row r="1765" spans="1:23"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s="5">
        <v>35.06</v>
      </c>
      <c r="T1765">
        <v>2</v>
      </c>
      <c r="U1765">
        <v>0</v>
      </c>
      <c r="V1765" s="5">
        <v>10.518000000000001</v>
      </c>
      <c r="W1765" t="s">
        <v>10953</v>
      </c>
    </row>
    <row r="1766" spans="1:23"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s="5">
        <v>4.13</v>
      </c>
      <c r="T1766">
        <v>1</v>
      </c>
      <c r="U1766">
        <v>0</v>
      </c>
      <c r="V1766" s="5">
        <v>1.8997999999999999</v>
      </c>
      <c r="W1766" t="s">
        <v>10953</v>
      </c>
    </row>
    <row r="1767" spans="1:23"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s="5">
        <v>109.8</v>
      </c>
      <c r="T1767">
        <v>9</v>
      </c>
      <c r="U1767">
        <v>0</v>
      </c>
      <c r="V1767" s="5">
        <v>46.116</v>
      </c>
      <c r="W1767" t="s">
        <v>10953</v>
      </c>
    </row>
    <row r="1768" spans="1:23"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s="5">
        <v>9.82</v>
      </c>
      <c r="T1768">
        <v>2</v>
      </c>
      <c r="U1768">
        <v>0</v>
      </c>
      <c r="V1768" s="5">
        <v>4.8117999999999999</v>
      </c>
      <c r="W1768" t="s">
        <v>10953</v>
      </c>
    </row>
    <row r="1769" spans="1:23"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s="5">
        <v>7.6440000000000001</v>
      </c>
      <c r="T1769">
        <v>4</v>
      </c>
      <c r="U1769">
        <v>0.7</v>
      </c>
      <c r="V1769" s="5">
        <v>-5.8604000000000003</v>
      </c>
      <c r="W1769" t="s">
        <v>10957</v>
      </c>
    </row>
    <row r="1770" spans="1:23"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s="5">
        <v>51.465000000000003</v>
      </c>
      <c r="T1770">
        <v>5</v>
      </c>
      <c r="U1770">
        <v>0.7</v>
      </c>
      <c r="V1770" s="5">
        <v>-39.456499999999998</v>
      </c>
      <c r="W1770" t="s">
        <v>10957</v>
      </c>
    </row>
    <row r="1771" spans="1:23"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s="5">
        <v>6.976</v>
      </c>
      <c r="T1771">
        <v>4</v>
      </c>
      <c r="U1771">
        <v>0.2</v>
      </c>
      <c r="V1771" s="5">
        <v>-1.3952</v>
      </c>
      <c r="W1771" t="s">
        <v>10957</v>
      </c>
    </row>
    <row r="1772" spans="1:23"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s="5">
        <v>12.222</v>
      </c>
      <c r="T1772">
        <v>7</v>
      </c>
      <c r="U1772">
        <v>0.8</v>
      </c>
      <c r="V1772" s="5">
        <v>-20.1663</v>
      </c>
      <c r="W1772" t="s">
        <v>10957</v>
      </c>
    </row>
    <row r="1773" spans="1:23"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s="5">
        <v>97.983999999999995</v>
      </c>
      <c r="T1773">
        <v>2</v>
      </c>
      <c r="U1773">
        <v>0.2</v>
      </c>
      <c r="V1773" s="5">
        <v>-24.495999999999999</v>
      </c>
      <c r="W1773" t="s">
        <v>10948</v>
      </c>
    </row>
    <row r="1774" spans="1:23"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s="5">
        <v>62.4</v>
      </c>
      <c r="T1774">
        <v>6</v>
      </c>
      <c r="U1774">
        <v>0.2</v>
      </c>
      <c r="V1774" s="5">
        <v>19.5</v>
      </c>
      <c r="W1774" t="s">
        <v>10948</v>
      </c>
    </row>
    <row r="1775" spans="1:23"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s="5">
        <v>20.86</v>
      </c>
      <c r="T1775">
        <v>2</v>
      </c>
      <c r="U1775">
        <v>0</v>
      </c>
      <c r="V1775" s="5">
        <v>9.3870000000000005</v>
      </c>
      <c r="W1775" t="s">
        <v>10951</v>
      </c>
    </row>
    <row r="1776" spans="1:23"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s="5">
        <v>497.61</v>
      </c>
      <c r="T1776">
        <v>9</v>
      </c>
      <c r="U1776">
        <v>0</v>
      </c>
      <c r="V1776" s="5">
        <v>129.37860000000001</v>
      </c>
      <c r="W1776" t="s">
        <v>10951</v>
      </c>
    </row>
    <row r="1777" spans="1:23"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s="5">
        <v>5.34</v>
      </c>
      <c r="T1777">
        <v>2</v>
      </c>
      <c r="U1777">
        <v>0</v>
      </c>
      <c r="V1777" s="5">
        <v>1.4952000000000001</v>
      </c>
      <c r="W1777" t="s">
        <v>10951</v>
      </c>
    </row>
    <row r="1778" spans="1:23"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s="5">
        <v>3.15</v>
      </c>
      <c r="T1778">
        <v>1</v>
      </c>
      <c r="U1778">
        <v>0</v>
      </c>
      <c r="V1778" s="5">
        <v>1.512</v>
      </c>
      <c r="W1778" t="s">
        <v>10951</v>
      </c>
    </row>
    <row r="1779" spans="1:23"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s="5">
        <v>368.91</v>
      </c>
      <c r="T1779">
        <v>9</v>
      </c>
      <c r="U1779">
        <v>0</v>
      </c>
      <c r="V1779" s="5">
        <v>180.76589999999999</v>
      </c>
      <c r="W1779" t="s">
        <v>10948</v>
      </c>
    </row>
    <row r="1780" spans="1:23"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s="5">
        <v>14.7</v>
      </c>
      <c r="T1780">
        <v>5</v>
      </c>
      <c r="U1780">
        <v>0</v>
      </c>
      <c r="V1780" s="5">
        <v>6.6150000000000002</v>
      </c>
      <c r="W1780" t="s">
        <v>10948</v>
      </c>
    </row>
    <row r="1781" spans="1:23"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s="5">
        <v>59.97</v>
      </c>
      <c r="T1781">
        <v>3</v>
      </c>
      <c r="U1781">
        <v>0</v>
      </c>
      <c r="V1781" s="5">
        <v>14.9925</v>
      </c>
      <c r="W1781" t="s">
        <v>10948</v>
      </c>
    </row>
    <row r="1782" spans="1:23"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s="5">
        <v>83.36</v>
      </c>
      <c r="T1782">
        <v>1</v>
      </c>
      <c r="U1782">
        <v>0</v>
      </c>
      <c r="V1782" s="5">
        <v>20.84</v>
      </c>
      <c r="W1782" t="s">
        <v>10948</v>
      </c>
    </row>
    <row r="1783" spans="1:23"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s="5">
        <v>6.58</v>
      </c>
      <c r="T1783">
        <v>2</v>
      </c>
      <c r="U1783">
        <v>0</v>
      </c>
      <c r="V1783" s="5">
        <v>3.0268000000000002</v>
      </c>
      <c r="W1783" t="s">
        <v>10954</v>
      </c>
    </row>
    <row r="1784" spans="1:23"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s="5">
        <v>122.94</v>
      </c>
      <c r="T1784">
        <v>3</v>
      </c>
      <c r="U1784">
        <v>0</v>
      </c>
      <c r="V1784" s="5">
        <v>59.011200000000002</v>
      </c>
      <c r="W1784" t="s">
        <v>10954</v>
      </c>
    </row>
    <row r="1785" spans="1:23"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s="5">
        <v>219.84</v>
      </c>
      <c r="T1785">
        <v>4</v>
      </c>
      <c r="U1785">
        <v>0</v>
      </c>
      <c r="V1785" s="5">
        <v>107.7216</v>
      </c>
      <c r="W1785" t="s">
        <v>10955</v>
      </c>
    </row>
    <row r="1786" spans="1:23"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s="5">
        <v>98.16</v>
      </c>
      <c r="T1786">
        <v>6</v>
      </c>
      <c r="U1786">
        <v>0</v>
      </c>
      <c r="V1786" s="5">
        <v>9.8160000000000007</v>
      </c>
      <c r="W1786" t="s">
        <v>10955</v>
      </c>
    </row>
    <row r="1787" spans="1:23"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s="5">
        <v>33.04</v>
      </c>
      <c r="T1787">
        <v>8</v>
      </c>
      <c r="U1787">
        <v>0</v>
      </c>
      <c r="V1787" s="5">
        <v>15.5288</v>
      </c>
      <c r="W1787" t="s">
        <v>10955</v>
      </c>
    </row>
    <row r="1788" spans="1:23"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s="5">
        <v>86.97</v>
      </c>
      <c r="T1788">
        <v>3</v>
      </c>
      <c r="U1788">
        <v>0</v>
      </c>
      <c r="V1788" s="5">
        <v>25.221299999999999</v>
      </c>
      <c r="W1788" t="s">
        <v>10955</v>
      </c>
    </row>
    <row r="1789" spans="1:23"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s="5">
        <v>134.97</v>
      </c>
      <c r="T1789">
        <v>3</v>
      </c>
      <c r="U1789">
        <v>0</v>
      </c>
      <c r="V1789" s="5">
        <v>64.785600000000002</v>
      </c>
      <c r="W1789" t="s">
        <v>10958</v>
      </c>
    </row>
    <row r="1790" spans="1:23"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s="5">
        <v>699.98</v>
      </c>
      <c r="T1790">
        <v>2</v>
      </c>
      <c r="U1790">
        <v>0</v>
      </c>
      <c r="V1790" s="5">
        <v>195.99440000000001</v>
      </c>
      <c r="W1790" t="s">
        <v>10958</v>
      </c>
    </row>
    <row r="1791" spans="1:23"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s="5">
        <v>139.94999999999999</v>
      </c>
      <c r="T1791">
        <v>5</v>
      </c>
      <c r="U1791">
        <v>0</v>
      </c>
      <c r="V1791" s="5">
        <v>26.590499999999999</v>
      </c>
      <c r="W1791" t="s">
        <v>10958</v>
      </c>
    </row>
    <row r="1792" spans="1:23"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s="5">
        <v>48.94</v>
      </c>
      <c r="T1792">
        <v>1</v>
      </c>
      <c r="U1792">
        <v>0</v>
      </c>
      <c r="V1792" s="5">
        <v>24.47</v>
      </c>
      <c r="W1792" t="s">
        <v>10955</v>
      </c>
    </row>
    <row r="1793" spans="1:23"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s="5">
        <v>2807.84</v>
      </c>
      <c r="T1793">
        <v>8</v>
      </c>
      <c r="U1793">
        <v>0</v>
      </c>
      <c r="V1793" s="5">
        <v>673.88160000000005</v>
      </c>
      <c r="W1793" t="s">
        <v>10952</v>
      </c>
    </row>
    <row r="1794" spans="1:23"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s="5">
        <v>46.64</v>
      </c>
      <c r="T1794">
        <v>4</v>
      </c>
      <c r="U1794">
        <v>0</v>
      </c>
      <c r="V1794" s="5">
        <v>12.5928</v>
      </c>
      <c r="W1794" t="s">
        <v>10952</v>
      </c>
    </row>
    <row r="1795" spans="1:23"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s="5">
        <v>60.415999999999997</v>
      </c>
      <c r="T1795">
        <v>2</v>
      </c>
      <c r="U1795">
        <v>0.2</v>
      </c>
      <c r="V1795" s="5">
        <v>6.0415999999999999</v>
      </c>
      <c r="W1795" t="s">
        <v>10952</v>
      </c>
    </row>
    <row r="1796" spans="1:23"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s="5">
        <v>107.94</v>
      </c>
      <c r="T1796">
        <v>3</v>
      </c>
      <c r="U1796">
        <v>0</v>
      </c>
      <c r="V1796" s="5">
        <v>26.984999999999999</v>
      </c>
      <c r="W1796" t="s">
        <v>10955</v>
      </c>
    </row>
    <row r="1797" spans="1:23"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s="5">
        <v>63.84</v>
      </c>
      <c r="T1797">
        <v>8</v>
      </c>
      <c r="U1797">
        <v>0</v>
      </c>
      <c r="V1797" s="5">
        <v>16.598400000000002</v>
      </c>
      <c r="W1797" t="s">
        <v>10953</v>
      </c>
    </row>
    <row r="1798" spans="1:23"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s="5">
        <v>347.97</v>
      </c>
      <c r="T1798">
        <v>3</v>
      </c>
      <c r="U1798">
        <v>0</v>
      </c>
      <c r="V1798" s="5">
        <v>100.9113</v>
      </c>
      <c r="W1798" t="s">
        <v>10953</v>
      </c>
    </row>
    <row r="1799" spans="1:23"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s="5">
        <v>37.008000000000003</v>
      </c>
      <c r="T1799">
        <v>6</v>
      </c>
      <c r="U1799">
        <v>0.2</v>
      </c>
      <c r="V1799" s="5">
        <v>11.565</v>
      </c>
      <c r="W1799" t="s">
        <v>10953</v>
      </c>
    </row>
    <row r="1800" spans="1:23"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s="5">
        <v>215.65</v>
      </c>
      <c r="T1800">
        <v>5</v>
      </c>
      <c r="U1800">
        <v>0</v>
      </c>
      <c r="V1800" s="5">
        <v>73.320999999999998</v>
      </c>
      <c r="W1800" t="s">
        <v>10954</v>
      </c>
    </row>
    <row r="1801" spans="1:23"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s="5">
        <v>11.167999999999999</v>
      </c>
      <c r="T1801">
        <v>4</v>
      </c>
      <c r="U1801">
        <v>0.2</v>
      </c>
      <c r="V1801" s="5">
        <v>3.6295999999999999</v>
      </c>
      <c r="W1801" t="s">
        <v>10953</v>
      </c>
    </row>
    <row r="1802" spans="1:23"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s="5">
        <v>53.951999999999998</v>
      </c>
      <c r="T1802">
        <v>3</v>
      </c>
      <c r="U1802">
        <v>0.2</v>
      </c>
      <c r="V1802" s="5">
        <v>17.534400000000002</v>
      </c>
      <c r="W1802" t="s">
        <v>10953</v>
      </c>
    </row>
    <row r="1803" spans="1:23"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s="5">
        <v>4.18</v>
      </c>
      <c r="T1803">
        <v>1</v>
      </c>
      <c r="U1803">
        <v>0</v>
      </c>
      <c r="V1803" s="5">
        <v>1.5047999999999999</v>
      </c>
      <c r="W1803" t="s">
        <v>10948</v>
      </c>
    </row>
    <row r="1804" spans="1:23"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s="5">
        <v>5.6070000000000002</v>
      </c>
      <c r="T1804">
        <v>1</v>
      </c>
      <c r="U1804">
        <v>0.7</v>
      </c>
      <c r="V1804" s="5">
        <v>-4.2987000000000002</v>
      </c>
      <c r="W1804" t="s">
        <v>10955</v>
      </c>
    </row>
    <row r="1805" spans="1:23"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s="5">
        <v>4663.7359999999999</v>
      </c>
      <c r="T1805">
        <v>7</v>
      </c>
      <c r="U1805">
        <v>0.2</v>
      </c>
      <c r="V1805" s="5">
        <v>-1049.3406</v>
      </c>
      <c r="W1805" t="s">
        <v>10955</v>
      </c>
    </row>
    <row r="1806" spans="1:23"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s="5">
        <v>79.983999999999995</v>
      </c>
      <c r="T1806">
        <v>2</v>
      </c>
      <c r="U1806">
        <v>0.2</v>
      </c>
      <c r="V1806" s="5">
        <v>22.9954</v>
      </c>
      <c r="W1806" t="s">
        <v>10955</v>
      </c>
    </row>
    <row r="1807" spans="1:23"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s="5">
        <v>2575.944</v>
      </c>
      <c r="T1807">
        <v>7</v>
      </c>
      <c r="U1807">
        <v>0.2</v>
      </c>
      <c r="V1807" s="5">
        <v>257.59440000000001</v>
      </c>
      <c r="W1807" t="s">
        <v>10952</v>
      </c>
    </row>
    <row r="1808" spans="1:23"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s="5">
        <v>45.36</v>
      </c>
      <c r="T1808">
        <v>7</v>
      </c>
      <c r="U1808">
        <v>0</v>
      </c>
      <c r="V1808" s="5">
        <v>21.7728</v>
      </c>
      <c r="W1808" t="s">
        <v>10952</v>
      </c>
    </row>
    <row r="1809" spans="1:23"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s="5">
        <v>254.24</v>
      </c>
      <c r="T1809">
        <v>7</v>
      </c>
      <c r="U1809">
        <v>0</v>
      </c>
      <c r="V1809" s="5">
        <v>76.272000000000006</v>
      </c>
      <c r="W1809" t="s">
        <v>10952</v>
      </c>
    </row>
    <row r="1810" spans="1:23"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s="5">
        <v>69.930000000000007</v>
      </c>
      <c r="T1810">
        <v>7</v>
      </c>
      <c r="U1810">
        <v>0</v>
      </c>
      <c r="V1810" s="5">
        <v>0.69930000000000003</v>
      </c>
      <c r="W1810" t="s">
        <v>10958</v>
      </c>
    </row>
    <row r="1811" spans="1:23"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s="5">
        <v>16.155999999999999</v>
      </c>
      <c r="T1811">
        <v>7</v>
      </c>
      <c r="U1811">
        <v>0.6</v>
      </c>
      <c r="V1811" s="5">
        <v>-12.117000000000001</v>
      </c>
      <c r="W1811" t="s">
        <v>10950</v>
      </c>
    </row>
    <row r="1812" spans="1:23"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s="5">
        <v>54.816000000000003</v>
      </c>
      <c r="T1812">
        <v>3</v>
      </c>
      <c r="U1812">
        <v>0.2</v>
      </c>
      <c r="V1812" s="5">
        <v>17.815200000000001</v>
      </c>
      <c r="W1812" t="s">
        <v>10950</v>
      </c>
    </row>
    <row r="1813" spans="1:23"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s="5">
        <v>1441.3</v>
      </c>
      <c r="T1813">
        <v>7</v>
      </c>
      <c r="U1813">
        <v>0</v>
      </c>
      <c r="V1813" s="5">
        <v>245.02099999999999</v>
      </c>
      <c r="W1813" t="s">
        <v>10949</v>
      </c>
    </row>
    <row r="1814" spans="1:23"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s="5">
        <v>77.599999999999994</v>
      </c>
      <c r="T1814">
        <v>5</v>
      </c>
      <c r="U1814">
        <v>0.2</v>
      </c>
      <c r="V1814" s="5">
        <v>28.13</v>
      </c>
      <c r="W1814" t="s">
        <v>10948</v>
      </c>
    </row>
    <row r="1815" spans="1:23"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s="5">
        <v>4.6559999999999997</v>
      </c>
      <c r="T1815">
        <v>2</v>
      </c>
      <c r="U1815">
        <v>0.2</v>
      </c>
      <c r="V1815" s="5">
        <v>1.5713999999999999</v>
      </c>
      <c r="W1815" t="s">
        <v>10948</v>
      </c>
    </row>
    <row r="1816" spans="1:23"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s="5">
        <v>170.136</v>
      </c>
      <c r="T1816">
        <v>3</v>
      </c>
      <c r="U1816">
        <v>0.2</v>
      </c>
      <c r="V1816" s="5">
        <v>-8.5068000000000001</v>
      </c>
      <c r="W1816" t="s">
        <v>10955</v>
      </c>
    </row>
    <row r="1817" spans="1:23"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s="5">
        <v>7.38</v>
      </c>
      <c r="T1817">
        <v>2</v>
      </c>
      <c r="U1817">
        <v>0</v>
      </c>
      <c r="V1817" s="5">
        <v>3.4685999999999999</v>
      </c>
      <c r="W1817" t="s">
        <v>10949</v>
      </c>
    </row>
    <row r="1818" spans="1:23"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s="5">
        <v>9.26</v>
      </c>
      <c r="T1818">
        <v>2</v>
      </c>
      <c r="U1818">
        <v>0</v>
      </c>
      <c r="V1818" s="5">
        <v>3.0558000000000001</v>
      </c>
      <c r="W1818" t="s">
        <v>10949</v>
      </c>
    </row>
    <row r="1819" spans="1:23"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s="5">
        <v>9.9600000000000009</v>
      </c>
      <c r="T1819">
        <v>2</v>
      </c>
      <c r="U1819">
        <v>0</v>
      </c>
      <c r="V1819" s="5">
        <v>4.5815999999999999</v>
      </c>
      <c r="W1819" t="s">
        <v>10952</v>
      </c>
    </row>
    <row r="1820" spans="1:23"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s="5">
        <v>75.599999999999994</v>
      </c>
      <c r="T1820">
        <v>2</v>
      </c>
      <c r="U1820">
        <v>0.8</v>
      </c>
      <c r="V1820" s="5">
        <v>-166.32</v>
      </c>
      <c r="W1820" t="s">
        <v>10937</v>
      </c>
    </row>
    <row r="1821" spans="1:23"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s="5">
        <v>29.32</v>
      </c>
      <c r="T1821">
        <v>2</v>
      </c>
      <c r="U1821">
        <v>0.6</v>
      </c>
      <c r="V1821" s="5">
        <v>-24.189</v>
      </c>
      <c r="W1821" t="s">
        <v>10937</v>
      </c>
    </row>
    <row r="1822" spans="1:23"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s="5">
        <v>92.063999999999993</v>
      </c>
      <c r="T1822">
        <v>6</v>
      </c>
      <c r="U1822">
        <v>0.8</v>
      </c>
      <c r="V1822" s="5">
        <v>-225.55680000000001</v>
      </c>
      <c r="W1822" t="s">
        <v>10958</v>
      </c>
    </row>
    <row r="1823" spans="1:23"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s="5">
        <v>6.976</v>
      </c>
      <c r="T1823">
        <v>4</v>
      </c>
      <c r="U1823">
        <v>0.2</v>
      </c>
      <c r="V1823" s="5">
        <v>1.8311999999999999</v>
      </c>
      <c r="W1823" t="s">
        <v>10958</v>
      </c>
    </row>
    <row r="1824" spans="1:23"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s="5">
        <v>62.957999999999998</v>
      </c>
      <c r="T1824">
        <v>3</v>
      </c>
      <c r="U1824">
        <v>0.3</v>
      </c>
      <c r="V1824" s="5">
        <v>-2.6981999999999999</v>
      </c>
      <c r="W1824" t="s">
        <v>10958</v>
      </c>
    </row>
    <row r="1825" spans="1:23"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s="5">
        <v>5.1840000000000002</v>
      </c>
      <c r="T1825">
        <v>1</v>
      </c>
      <c r="U1825">
        <v>0.2</v>
      </c>
      <c r="V1825" s="5">
        <v>1.8144</v>
      </c>
      <c r="W1825" t="s">
        <v>10958</v>
      </c>
    </row>
    <row r="1826" spans="1:23"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s="5">
        <v>31.32</v>
      </c>
      <c r="T1826">
        <v>10</v>
      </c>
      <c r="U1826">
        <v>0.7</v>
      </c>
      <c r="V1826" s="5">
        <v>-25.056000000000001</v>
      </c>
      <c r="W1826" t="s">
        <v>10952</v>
      </c>
    </row>
    <row r="1827" spans="1:23"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s="5">
        <v>11.84</v>
      </c>
      <c r="T1827">
        <v>4</v>
      </c>
      <c r="U1827">
        <v>0.2</v>
      </c>
      <c r="V1827" s="5">
        <v>3.1080000000000001</v>
      </c>
      <c r="W1827" t="s">
        <v>10952</v>
      </c>
    </row>
    <row r="1828" spans="1:23"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s="5">
        <v>22.783999999999999</v>
      </c>
      <c r="T1828">
        <v>1</v>
      </c>
      <c r="U1828">
        <v>0.2</v>
      </c>
      <c r="V1828" s="5">
        <v>4.8415999999999997</v>
      </c>
      <c r="W1828" t="s">
        <v>10952</v>
      </c>
    </row>
    <row r="1829" spans="1:23"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s="5">
        <v>1127.9760000000001</v>
      </c>
      <c r="T1829">
        <v>3</v>
      </c>
      <c r="U1829">
        <v>0.2</v>
      </c>
      <c r="V1829" s="5">
        <v>126.8973</v>
      </c>
      <c r="W1829" t="s">
        <v>10958</v>
      </c>
    </row>
    <row r="1830" spans="1:23"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s="5">
        <v>38.880000000000003</v>
      </c>
      <c r="T1830">
        <v>6</v>
      </c>
      <c r="U1830">
        <v>0</v>
      </c>
      <c r="V1830" s="5">
        <v>18.662400000000002</v>
      </c>
      <c r="W1830" t="s">
        <v>10954</v>
      </c>
    </row>
    <row r="1831" spans="1:23"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s="5">
        <v>779.79600000000005</v>
      </c>
      <c r="T1831">
        <v>2</v>
      </c>
      <c r="U1831">
        <v>0.4</v>
      </c>
      <c r="V1831" s="5">
        <v>-168.95580000000001</v>
      </c>
      <c r="W1831" t="s">
        <v>10937</v>
      </c>
    </row>
    <row r="1832" spans="1:23"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s="5">
        <v>1439.92</v>
      </c>
      <c r="T1832">
        <v>8</v>
      </c>
      <c r="U1832">
        <v>0</v>
      </c>
      <c r="V1832" s="5">
        <v>374.37920000000003</v>
      </c>
      <c r="W1832" t="s">
        <v>10950</v>
      </c>
    </row>
    <row r="1833" spans="1:23"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s="5">
        <v>262.11</v>
      </c>
      <c r="T1833">
        <v>1</v>
      </c>
      <c r="U1833">
        <v>0</v>
      </c>
      <c r="V1833" s="5">
        <v>62.906399999999998</v>
      </c>
      <c r="W1833" t="s">
        <v>10950</v>
      </c>
    </row>
    <row r="1834" spans="1:23"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s="5">
        <v>207</v>
      </c>
      <c r="T1834">
        <v>3</v>
      </c>
      <c r="U1834">
        <v>0.2</v>
      </c>
      <c r="V1834" s="5">
        <v>25.875</v>
      </c>
      <c r="W1834" t="s">
        <v>10948</v>
      </c>
    </row>
    <row r="1835" spans="1:23"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s="5">
        <v>1439.982</v>
      </c>
      <c r="T1835">
        <v>3</v>
      </c>
      <c r="U1835">
        <v>0.4</v>
      </c>
      <c r="V1835" s="5">
        <v>-263.99669999999998</v>
      </c>
      <c r="W1835" t="s">
        <v>10953</v>
      </c>
    </row>
    <row r="1836" spans="1:23"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s="5">
        <v>36.287999999999997</v>
      </c>
      <c r="T1836">
        <v>7</v>
      </c>
      <c r="U1836">
        <v>0.2</v>
      </c>
      <c r="V1836" s="5">
        <v>12.700799999999999</v>
      </c>
      <c r="W1836" t="s">
        <v>10953</v>
      </c>
    </row>
    <row r="1837" spans="1:23"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s="5">
        <v>21.4</v>
      </c>
      <c r="T1837">
        <v>5</v>
      </c>
      <c r="U1837">
        <v>0</v>
      </c>
      <c r="V1837" s="5">
        <v>6.2060000000000004</v>
      </c>
      <c r="W1837" t="s">
        <v>10949</v>
      </c>
    </row>
    <row r="1838" spans="1:23"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s="5">
        <v>1245.8599999999999</v>
      </c>
      <c r="T1838">
        <v>7</v>
      </c>
      <c r="U1838">
        <v>0</v>
      </c>
      <c r="V1838" s="5">
        <v>361.29939999999999</v>
      </c>
      <c r="W1838" t="s">
        <v>10958</v>
      </c>
    </row>
    <row r="1839" spans="1:23"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s="5">
        <v>17.544</v>
      </c>
      <c r="T1839">
        <v>3</v>
      </c>
      <c r="U1839">
        <v>0.2</v>
      </c>
      <c r="V1839" s="5">
        <v>5.9211</v>
      </c>
      <c r="W1839" t="s">
        <v>10953</v>
      </c>
    </row>
    <row r="1840" spans="1:23"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s="5">
        <v>44.128</v>
      </c>
      <c r="T1840">
        <v>4</v>
      </c>
      <c r="U1840">
        <v>0.2</v>
      </c>
      <c r="V1840" s="5">
        <v>12.135199999999999</v>
      </c>
      <c r="W1840" t="s">
        <v>10953</v>
      </c>
    </row>
    <row r="1841" spans="1:23"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s="5">
        <v>62.92</v>
      </c>
      <c r="T1841">
        <v>1</v>
      </c>
      <c r="U1841">
        <v>0.2</v>
      </c>
      <c r="V1841" s="5">
        <v>10.224500000000001</v>
      </c>
      <c r="W1841" t="s">
        <v>10953</v>
      </c>
    </row>
    <row r="1842" spans="1:23"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s="5">
        <v>78.304000000000002</v>
      </c>
      <c r="T1842">
        <v>2</v>
      </c>
      <c r="U1842">
        <v>0.2</v>
      </c>
      <c r="V1842" s="5">
        <v>29.364000000000001</v>
      </c>
      <c r="W1842" t="s">
        <v>10953</v>
      </c>
    </row>
    <row r="1843" spans="1:23"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s="5">
        <v>140.81</v>
      </c>
      <c r="T1843">
        <v>1</v>
      </c>
      <c r="U1843">
        <v>0</v>
      </c>
      <c r="V1843" s="5">
        <v>39.4268</v>
      </c>
      <c r="W1843" t="s">
        <v>10954</v>
      </c>
    </row>
    <row r="1844" spans="1:23"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s="5">
        <v>40.095999999999997</v>
      </c>
      <c r="T1844">
        <v>4</v>
      </c>
      <c r="U1844">
        <v>0.2</v>
      </c>
      <c r="V1844" s="5">
        <v>13.532400000000001</v>
      </c>
      <c r="W1844" t="s">
        <v>10958</v>
      </c>
    </row>
    <row r="1845" spans="1:23"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s="5">
        <v>40.783999999999999</v>
      </c>
      <c r="T1845">
        <v>2</v>
      </c>
      <c r="U1845">
        <v>0.6</v>
      </c>
      <c r="V1845" s="5">
        <v>-30.588000000000001</v>
      </c>
      <c r="W1845" t="s">
        <v>10958</v>
      </c>
    </row>
    <row r="1846" spans="1:23"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s="5">
        <v>90.57</v>
      </c>
      <c r="T1846">
        <v>3</v>
      </c>
      <c r="U1846">
        <v>0</v>
      </c>
      <c r="V1846" s="5">
        <v>11.774100000000001</v>
      </c>
      <c r="W1846" t="s">
        <v>10954</v>
      </c>
    </row>
    <row r="1847" spans="1:23"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s="5">
        <v>40.08</v>
      </c>
      <c r="T1847">
        <v>6</v>
      </c>
      <c r="U1847">
        <v>0</v>
      </c>
      <c r="V1847" s="5">
        <v>19.238399999999999</v>
      </c>
      <c r="W1847" t="s">
        <v>10956</v>
      </c>
    </row>
    <row r="1848" spans="1:23"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s="5">
        <v>37.68</v>
      </c>
      <c r="T1848">
        <v>2</v>
      </c>
      <c r="U1848">
        <v>0</v>
      </c>
      <c r="V1848" s="5">
        <v>15.8256</v>
      </c>
      <c r="W1848" t="s">
        <v>10956</v>
      </c>
    </row>
    <row r="1849" spans="1:23"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s="5">
        <v>362.35199999999998</v>
      </c>
      <c r="T1849">
        <v>3</v>
      </c>
      <c r="U1849">
        <v>0.2</v>
      </c>
      <c r="V1849" s="5">
        <v>27.176400000000001</v>
      </c>
      <c r="W1849" t="s">
        <v>10955</v>
      </c>
    </row>
    <row r="1850" spans="1:23"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s="5">
        <v>7.1840000000000002</v>
      </c>
      <c r="T1850">
        <v>2</v>
      </c>
      <c r="U1850">
        <v>0.2</v>
      </c>
      <c r="V1850" s="5">
        <v>2.2450000000000001</v>
      </c>
      <c r="W1850" t="s">
        <v>10955</v>
      </c>
    </row>
    <row r="1851" spans="1:23"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s="5">
        <v>34.76</v>
      </c>
      <c r="T1851">
        <v>1</v>
      </c>
      <c r="U1851">
        <v>0</v>
      </c>
      <c r="V1851" s="5">
        <v>9.7327999999999992</v>
      </c>
      <c r="W1851" t="s">
        <v>10954</v>
      </c>
    </row>
    <row r="1852" spans="1:23"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s="5">
        <v>831.2</v>
      </c>
      <c r="T1852">
        <v>5</v>
      </c>
      <c r="U1852">
        <v>0</v>
      </c>
      <c r="V1852" s="5">
        <v>124.68</v>
      </c>
      <c r="W1852" t="s">
        <v>10954</v>
      </c>
    </row>
    <row r="1853" spans="1:23"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s="5">
        <v>26.4</v>
      </c>
      <c r="T1853">
        <v>5</v>
      </c>
      <c r="U1853">
        <v>0</v>
      </c>
      <c r="V1853" s="5">
        <v>11.88</v>
      </c>
      <c r="W1853" t="s">
        <v>10954</v>
      </c>
    </row>
    <row r="1854" spans="1:23"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s="5">
        <v>106.75</v>
      </c>
      <c r="T1854">
        <v>7</v>
      </c>
      <c r="U1854">
        <v>0</v>
      </c>
      <c r="V1854" s="5">
        <v>49.104999999999997</v>
      </c>
      <c r="W1854" t="s">
        <v>10954</v>
      </c>
    </row>
    <row r="1855" spans="1:23"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s="5">
        <v>97.82</v>
      </c>
      <c r="T1855">
        <v>2</v>
      </c>
      <c r="U1855">
        <v>0</v>
      </c>
      <c r="V1855" s="5">
        <v>45.9754</v>
      </c>
      <c r="W1855" t="s">
        <v>10954</v>
      </c>
    </row>
    <row r="1856" spans="1:23"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s="5">
        <v>141.4</v>
      </c>
      <c r="T1856">
        <v>5</v>
      </c>
      <c r="U1856">
        <v>0</v>
      </c>
      <c r="V1856" s="5">
        <v>38.177999999999997</v>
      </c>
      <c r="W1856" t="s">
        <v>10954</v>
      </c>
    </row>
    <row r="1857" spans="1:23"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s="5">
        <v>14.52</v>
      </c>
      <c r="T1857">
        <v>3</v>
      </c>
      <c r="U1857">
        <v>0</v>
      </c>
      <c r="V1857" s="5">
        <v>4.7915999999999999</v>
      </c>
      <c r="W1857" t="s">
        <v>10949</v>
      </c>
    </row>
    <row r="1858" spans="1:23"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s="5">
        <v>127.92</v>
      </c>
      <c r="T1858">
        <v>5</v>
      </c>
      <c r="U1858">
        <v>0.2</v>
      </c>
      <c r="V1858" s="5">
        <v>-15.99</v>
      </c>
      <c r="W1858" t="s">
        <v>10937</v>
      </c>
    </row>
    <row r="1859" spans="1:23"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s="5">
        <v>34.24</v>
      </c>
      <c r="T1859">
        <v>4</v>
      </c>
      <c r="U1859">
        <v>0.8</v>
      </c>
      <c r="V1859" s="5">
        <v>-53.072000000000003</v>
      </c>
      <c r="W1859" t="s">
        <v>10937</v>
      </c>
    </row>
    <row r="1860" spans="1:23"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s="5">
        <v>137.62</v>
      </c>
      <c r="T1860">
        <v>2</v>
      </c>
      <c r="U1860">
        <v>0</v>
      </c>
      <c r="V1860" s="5">
        <v>60.552799999999998</v>
      </c>
      <c r="W1860" t="s">
        <v>10955</v>
      </c>
    </row>
    <row r="1861" spans="1:23"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s="5">
        <v>100.49</v>
      </c>
      <c r="T1861">
        <v>1</v>
      </c>
      <c r="U1861">
        <v>0</v>
      </c>
      <c r="V1861" s="5">
        <v>25.122499999999999</v>
      </c>
      <c r="W1861" t="s">
        <v>10955</v>
      </c>
    </row>
    <row r="1862" spans="1:23"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s="5">
        <v>257.56799999999998</v>
      </c>
      <c r="T1862">
        <v>2</v>
      </c>
      <c r="U1862">
        <v>0.2</v>
      </c>
      <c r="V1862" s="5">
        <v>-28.976400000000002</v>
      </c>
      <c r="W1862" t="s">
        <v>10957</v>
      </c>
    </row>
    <row r="1863" spans="1:23"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s="5">
        <v>119.96</v>
      </c>
      <c r="T1863">
        <v>4</v>
      </c>
      <c r="U1863">
        <v>0</v>
      </c>
      <c r="V1863" s="5">
        <v>33.588799999999999</v>
      </c>
      <c r="W1863" t="s">
        <v>10957</v>
      </c>
    </row>
    <row r="1864" spans="1:23"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s="5">
        <v>49.631999999999998</v>
      </c>
      <c r="T1864">
        <v>4</v>
      </c>
      <c r="U1864">
        <v>0.2</v>
      </c>
      <c r="V1864" s="5">
        <v>4.9631999999999996</v>
      </c>
      <c r="W1864" t="s">
        <v>10948</v>
      </c>
    </row>
    <row r="1865" spans="1:23"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s="5">
        <v>727.45</v>
      </c>
      <c r="T1865">
        <v>5</v>
      </c>
      <c r="U1865">
        <v>0.5</v>
      </c>
      <c r="V1865" s="5">
        <v>-465.56799999999998</v>
      </c>
      <c r="W1865" t="s">
        <v>10950</v>
      </c>
    </row>
    <row r="1866" spans="1:23"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s="5">
        <v>24.96</v>
      </c>
      <c r="T1866">
        <v>3</v>
      </c>
      <c r="U1866">
        <v>0.2</v>
      </c>
      <c r="V1866" s="5">
        <v>4.3680000000000003</v>
      </c>
      <c r="W1866" t="s">
        <v>10950</v>
      </c>
    </row>
    <row r="1867" spans="1:23"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s="5">
        <v>370.78199999999998</v>
      </c>
      <c r="T1867">
        <v>3</v>
      </c>
      <c r="U1867">
        <v>0.4</v>
      </c>
      <c r="V1867" s="5">
        <v>-92.695499999999996</v>
      </c>
      <c r="W1867" t="s">
        <v>10948</v>
      </c>
    </row>
    <row r="1868" spans="1:23"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s="5">
        <v>196.45</v>
      </c>
      <c r="T1868">
        <v>5</v>
      </c>
      <c r="U1868">
        <v>0</v>
      </c>
      <c r="V1868" s="5">
        <v>70.721999999999994</v>
      </c>
      <c r="W1868" t="s">
        <v>10951</v>
      </c>
    </row>
    <row r="1869" spans="1:23"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s="5">
        <v>31.103999999999999</v>
      </c>
      <c r="T1869">
        <v>6</v>
      </c>
      <c r="U1869">
        <v>0.2</v>
      </c>
      <c r="V1869" s="5">
        <v>10.8864</v>
      </c>
      <c r="W1869" t="s">
        <v>10949</v>
      </c>
    </row>
    <row r="1870" spans="1:23"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s="5">
        <v>78.256</v>
      </c>
      <c r="T1870">
        <v>2</v>
      </c>
      <c r="U1870">
        <v>0.2</v>
      </c>
      <c r="V1870" s="5">
        <v>-17.607600000000001</v>
      </c>
      <c r="W1870" t="s">
        <v>10949</v>
      </c>
    </row>
    <row r="1871" spans="1:23"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s="5">
        <v>6.48</v>
      </c>
      <c r="T1871">
        <v>1</v>
      </c>
      <c r="U1871">
        <v>0</v>
      </c>
      <c r="V1871" s="5">
        <v>3.1103999999999998</v>
      </c>
      <c r="W1871" t="s">
        <v>10953</v>
      </c>
    </row>
    <row r="1872" spans="1:23"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s="5">
        <v>99.2</v>
      </c>
      <c r="T1872">
        <v>5</v>
      </c>
      <c r="U1872">
        <v>0</v>
      </c>
      <c r="V1872" s="5">
        <v>25.792000000000002</v>
      </c>
      <c r="W1872" t="s">
        <v>10954</v>
      </c>
    </row>
    <row r="1873" spans="1:23"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s="5">
        <v>801.56799999999998</v>
      </c>
      <c r="T1873">
        <v>2</v>
      </c>
      <c r="U1873">
        <v>0.2</v>
      </c>
      <c r="V1873" s="5">
        <v>50.097999999999999</v>
      </c>
      <c r="W1873" t="s">
        <v>10954</v>
      </c>
    </row>
    <row r="1874" spans="1:23"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s="5">
        <v>272.84800000000001</v>
      </c>
      <c r="T1874">
        <v>1</v>
      </c>
      <c r="U1874">
        <v>0.2</v>
      </c>
      <c r="V1874" s="5">
        <v>27.284800000000001</v>
      </c>
      <c r="W1874" t="s">
        <v>10954</v>
      </c>
    </row>
    <row r="1875" spans="1:23"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s="5">
        <v>70.98</v>
      </c>
      <c r="T1875">
        <v>1</v>
      </c>
      <c r="U1875">
        <v>0</v>
      </c>
      <c r="V1875" s="5">
        <v>20.584199999999999</v>
      </c>
      <c r="W1875" t="s">
        <v>10948</v>
      </c>
    </row>
    <row r="1876" spans="1:23"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s="5">
        <v>16.224</v>
      </c>
      <c r="T1876">
        <v>2</v>
      </c>
      <c r="U1876">
        <v>0.2</v>
      </c>
      <c r="V1876" s="5">
        <v>5.8811999999999998</v>
      </c>
      <c r="W1876" t="s">
        <v>10949</v>
      </c>
    </row>
    <row r="1877" spans="1:23"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s="5">
        <v>176.78399999999999</v>
      </c>
      <c r="T1877">
        <v>1</v>
      </c>
      <c r="U1877">
        <v>0.2</v>
      </c>
      <c r="V1877" s="5">
        <v>-22.097999999999999</v>
      </c>
      <c r="W1877" t="s">
        <v>10957</v>
      </c>
    </row>
    <row r="1878" spans="1:23"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s="5">
        <v>470.37599999999998</v>
      </c>
      <c r="T1878">
        <v>3</v>
      </c>
      <c r="U1878">
        <v>0.2</v>
      </c>
      <c r="V1878" s="5">
        <v>47.037599999999998</v>
      </c>
      <c r="W1878" t="s">
        <v>10957</v>
      </c>
    </row>
    <row r="1879" spans="1:23"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s="5">
        <v>393.56799999999998</v>
      </c>
      <c r="T1879">
        <v>4</v>
      </c>
      <c r="U1879">
        <v>0.2</v>
      </c>
      <c r="V1879" s="5">
        <v>-44.276400000000002</v>
      </c>
      <c r="W1879" t="s">
        <v>10952</v>
      </c>
    </row>
    <row r="1880" spans="1:23"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s="5">
        <v>302.37599999999998</v>
      </c>
      <c r="T1880">
        <v>3</v>
      </c>
      <c r="U1880">
        <v>0.2</v>
      </c>
      <c r="V1880" s="5">
        <v>22.6782</v>
      </c>
      <c r="W1880" t="s">
        <v>10952</v>
      </c>
    </row>
    <row r="1881" spans="1:23"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s="5">
        <v>68.742000000000004</v>
      </c>
      <c r="T1881">
        <v>9</v>
      </c>
      <c r="U1881">
        <v>0.7</v>
      </c>
      <c r="V1881" s="5">
        <v>-48.119399999999999</v>
      </c>
      <c r="W1881" t="s">
        <v>10957</v>
      </c>
    </row>
    <row r="1882" spans="1:23"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s="5">
        <v>29.34</v>
      </c>
      <c r="T1882">
        <v>3</v>
      </c>
      <c r="U1882">
        <v>0</v>
      </c>
      <c r="V1882" s="5">
        <v>14.67</v>
      </c>
      <c r="W1882" t="s">
        <v>10957</v>
      </c>
    </row>
    <row r="1883" spans="1:23"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s="5">
        <v>383.60700000000003</v>
      </c>
      <c r="T1883">
        <v>7</v>
      </c>
      <c r="U1883">
        <v>0.1</v>
      </c>
      <c r="V1883" s="5">
        <v>63.9345</v>
      </c>
      <c r="W1883" t="s">
        <v>10957</v>
      </c>
    </row>
    <row r="1884" spans="1:23"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s="5">
        <v>563.4</v>
      </c>
      <c r="T1884">
        <v>4</v>
      </c>
      <c r="U1884">
        <v>0</v>
      </c>
      <c r="V1884" s="5">
        <v>67.608000000000004</v>
      </c>
      <c r="W1884" t="s">
        <v>10957</v>
      </c>
    </row>
    <row r="1885" spans="1:23"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s="5">
        <v>217.05600000000001</v>
      </c>
      <c r="T1885">
        <v>7</v>
      </c>
      <c r="U1885">
        <v>0.2</v>
      </c>
      <c r="V1885" s="5">
        <v>78.6828</v>
      </c>
      <c r="W1885" t="s">
        <v>10948</v>
      </c>
    </row>
    <row r="1886" spans="1:23"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s="5">
        <v>6</v>
      </c>
      <c r="T1886">
        <v>2</v>
      </c>
      <c r="U1886">
        <v>0.2</v>
      </c>
      <c r="V1886" s="5">
        <v>2.1</v>
      </c>
      <c r="W1886" t="s">
        <v>10956</v>
      </c>
    </row>
    <row r="1887" spans="1:23"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s="5">
        <v>31.56</v>
      </c>
      <c r="T1887">
        <v>3</v>
      </c>
      <c r="U1887">
        <v>0</v>
      </c>
      <c r="V1887" s="5">
        <v>10.4148</v>
      </c>
      <c r="W1887" t="s">
        <v>10951</v>
      </c>
    </row>
    <row r="1888" spans="1:23"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s="5">
        <v>7.1040000000000001</v>
      </c>
      <c r="T1888">
        <v>2</v>
      </c>
      <c r="U1888">
        <v>0.2</v>
      </c>
      <c r="V1888" s="5">
        <v>2.3976000000000002</v>
      </c>
      <c r="W1888" t="s">
        <v>10937</v>
      </c>
    </row>
    <row r="1889" spans="1:23"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s="5">
        <v>398.35199999999998</v>
      </c>
      <c r="T1889">
        <v>8</v>
      </c>
      <c r="U1889">
        <v>0.7</v>
      </c>
      <c r="V1889" s="5">
        <v>-331.96</v>
      </c>
      <c r="W1889" t="s">
        <v>10937</v>
      </c>
    </row>
    <row r="1890" spans="1:23"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s="5">
        <v>121.792</v>
      </c>
      <c r="T1890">
        <v>4</v>
      </c>
      <c r="U1890">
        <v>0.2</v>
      </c>
      <c r="V1890" s="5">
        <v>13.701599999999999</v>
      </c>
      <c r="W1890" t="s">
        <v>10950</v>
      </c>
    </row>
    <row r="1891" spans="1:23"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s="5">
        <v>409.59</v>
      </c>
      <c r="T1891">
        <v>3</v>
      </c>
      <c r="U1891">
        <v>0.4</v>
      </c>
      <c r="V1891" s="5">
        <v>-122.877</v>
      </c>
      <c r="W1891" t="s">
        <v>10950</v>
      </c>
    </row>
    <row r="1892" spans="1:23"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s="5">
        <v>10.56</v>
      </c>
      <c r="T1892">
        <v>2</v>
      </c>
      <c r="U1892">
        <v>0</v>
      </c>
      <c r="V1892" s="5">
        <v>4.7519999999999998</v>
      </c>
      <c r="W1892" t="s">
        <v>10957</v>
      </c>
    </row>
    <row r="1893" spans="1:23"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s="5">
        <v>3.38</v>
      </c>
      <c r="T1893">
        <v>1</v>
      </c>
      <c r="U1893">
        <v>0</v>
      </c>
      <c r="V1893" s="5">
        <v>1.2505999999999999</v>
      </c>
      <c r="W1893" t="s">
        <v>10957</v>
      </c>
    </row>
    <row r="1894" spans="1:23"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s="5">
        <v>7.8239999999999998</v>
      </c>
      <c r="T1894">
        <v>1</v>
      </c>
      <c r="U1894">
        <v>0.2</v>
      </c>
      <c r="V1894" s="5">
        <v>2.9340000000000002</v>
      </c>
      <c r="W1894" t="s">
        <v>10952</v>
      </c>
    </row>
    <row r="1895" spans="1:23"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s="5">
        <v>24.783999999999999</v>
      </c>
      <c r="T1895">
        <v>1</v>
      </c>
      <c r="U1895">
        <v>0.2</v>
      </c>
      <c r="V1895" s="5">
        <v>7.7450000000000001</v>
      </c>
      <c r="W1895" t="s">
        <v>10948</v>
      </c>
    </row>
    <row r="1896" spans="1:23"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s="5">
        <v>34.65</v>
      </c>
      <c r="T1896">
        <v>3</v>
      </c>
      <c r="U1896">
        <v>0</v>
      </c>
      <c r="V1896" s="5">
        <v>10.395</v>
      </c>
      <c r="W1896" t="s">
        <v>10952</v>
      </c>
    </row>
    <row r="1897" spans="1:23"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s="5">
        <v>487.98399999999998</v>
      </c>
      <c r="T1897">
        <v>2</v>
      </c>
      <c r="U1897">
        <v>0.2</v>
      </c>
      <c r="V1897" s="5">
        <v>152.495</v>
      </c>
      <c r="W1897" t="s">
        <v>10952</v>
      </c>
    </row>
    <row r="1898" spans="1:23"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s="5">
        <v>1793.98</v>
      </c>
      <c r="T1898">
        <v>2</v>
      </c>
      <c r="U1898">
        <v>0</v>
      </c>
      <c r="V1898" s="5">
        <v>843.17060000000004</v>
      </c>
      <c r="W1898" t="s">
        <v>10950</v>
      </c>
    </row>
    <row r="1899" spans="1:23"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s="5">
        <v>29.808</v>
      </c>
      <c r="T1899">
        <v>2</v>
      </c>
      <c r="U1899">
        <v>0.2</v>
      </c>
      <c r="V1899" s="5">
        <v>10.805400000000001</v>
      </c>
      <c r="W1899" t="s">
        <v>10953</v>
      </c>
    </row>
    <row r="1900" spans="1:23"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s="5">
        <v>505.17599999999999</v>
      </c>
      <c r="T1900">
        <v>4</v>
      </c>
      <c r="U1900">
        <v>0.7</v>
      </c>
      <c r="V1900" s="5">
        <v>-336.78399999999999</v>
      </c>
      <c r="W1900" t="s">
        <v>10953</v>
      </c>
    </row>
    <row r="1901" spans="1:23"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s="5">
        <v>174.05850000000001</v>
      </c>
      <c r="T1901">
        <v>3</v>
      </c>
      <c r="U1901">
        <v>0.45</v>
      </c>
      <c r="V1901" s="5">
        <v>-110.7645</v>
      </c>
      <c r="W1901" t="s">
        <v>10953</v>
      </c>
    </row>
    <row r="1902" spans="1:23"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s="5">
        <v>191.88</v>
      </c>
      <c r="T1902">
        <v>6</v>
      </c>
      <c r="U1902">
        <v>0</v>
      </c>
      <c r="V1902" s="5">
        <v>19.187999999999999</v>
      </c>
      <c r="W1902" t="s">
        <v>10949</v>
      </c>
    </row>
    <row r="1903" spans="1:23"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s="5">
        <v>14.78</v>
      </c>
      <c r="T1903">
        <v>2</v>
      </c>
      <c r="U1903">
        <v>0</v>
      </c>
      <c r="V1903" s="5">
        <v>3.9906000000000001</v>
      </c>
      <c r="W1903" t="s">
        <v>10953</v>
      </c>
    </row>
    <row r="1904" spans="1:23"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s="5">
        <v>5.1840000000000002</v>
      </c>
      <c r="T1904">
        <v>1</v>
      </c>
      <c r="U1904">
        <v>0.2</v>
      </c>
      <c r="V1904" s="5">
        <v>1.8144</v>
      </c>
      <c r="W1904" t="s">
        <v>10950</v>
      </c>
    </row>
    <row r="1905" spans="1:23"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s="5">
        <v>478.48</v>
      </c>
      <c r="T1905">
        <v>2</v>
      </c>
      <c r="U1905">
        <v>0.2</v>
      </c>
      <c r="V1905" s="5">
        <v>47.847999999999999</v>
      </c>
      <c r="W1905" t="s">
        <v>10950</v>
      </c>
    </row>
    <row r="1906" spans="1:23"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s="5">
        <v>28.4</v>
      </c>
      <c r="T1906">
        <v>2</v>
      </c>
      <c r="U1906">
        <v>0.2</v>
      </c>
      <c r="V1906" s="5">
        <v>6.7450000000000001</v>
      </c>
      <c r="W1906" t="s">
        <v>10950</v>
      </c>
    </row>
    <row r="1907" spans="1:23"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s="5">
        <v>909.12</v>
      </c>
      <c r="T1907">
        <v>8</v>
      </c>
      <c r="U1907">
        <v>0</v>
      </c>
      <c r="V1907" s="5">
        <v>9.0912000000000006</v>
      </c>
      <c r="W1907" t="s">
        <v>10950</v>
      </c>
    </row>
    <row r="1908" spans="1:23"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s="5">
        <v>2.952</v>
      </c>
      <c r="T1908">
        <v>2</v>
      </c>
      <c r="U1908">
        <v>0.7</v>
      </c>
      <c r="V1908" s="5">
        <v>-2.1648000000000001</v>
      </c>
      <c r="W1908" t="s">
        <v>10937</v>
      </c>
    </row>
    <row r="1909" spans="1:23"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s="5">
        <v>27.018000000000001</v>
      </c>
      <c r="T1909">
        <v>6</v>
      </c>
      <c r="U1909">
        <v>0.7</v>
      </c>
      <c r="V1909" s="5">
        <v>-21.6144</v>
      </c>
      <c r="W1909" t="s">
        <v>10937</v>
      </c>
    </row>
    <row r="1910" spans="1:23"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s="5">
        <v>136.91999999999999</v>
      </c>
      <c r="T1910">
        <v>4</v>
      </c>
      <c r="U1910">
        <v>0</v>
      </c>
      <c r="V1910" s="5">
        <v>41.076000000000001</v>
      </c>
      <c r="W1910" t="s">
        <v>10958</v>
      </c>
    </row>
    <row r="1911" spans="1:23"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s="5">
        <v>18.96</v>
      </c>
      <c r="T1911">
        <v>2</v>
      </c>
      <c r="U1911">
        <v>0</v>
      </c>
      <c r="V1911" s="5">
        <v>8.532</v>
      </c>
      <c r="W1911" t="s">
        <v>10952</v>
      </c>
    </row>
    <row r="1912" spans="1:23"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s="5">
        <v>99.39</v>
      </c>
      <c r="T1912">
        <v>3</v>
      </c>
      <c r="U1912">
        <v>0</v>
      </c>
      <c r="V1912" s="5">
        <v>40.749899999999997</v>
      </c>
      <c r="W1912" t="s">
        <v>10948</v>
      </c>
    </row>
    <row r="1913" spans="1:23"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s="5">
        <v>273.89600000000002</v>
      </c>
      <c r="T1913">
        <v>7</v>
      </c>
      <c r="U1913">
        <v>0.2</v>
      </c>
      <c r="V1913" s="5">
        <v>92.439899999999994</v>
      </c>
      <c r="W1913" t="s">
        <v>10954</v>
      </c>
    </row>
    <row r="1914" spans="1:23"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s="5">
        <v>597.13199999999995</v>
      </c>
      <c r="T1914">
        <v>3</v>
      </c>
      <c r="U1914">
        <v>0.4</v>
      </c>
      <c r="V1914" s="5">
        <v>49.761000000000003</v>
      </c>
      <c r="W1914" t="s">
        <v>10954</v>
      </c>
    </row>
    <row r="1915" spans="1:23"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s="5">
        <v>149.94999999999999</v>
      </c>
      <c r="T1915">
        <v>5</v>
      </c>
      <c r="U1915">
        <v>0</v>
      </c>
      <c r="V1915" s="5">
        <v>65.977999999999994</v>
      </c>
      <c r="W1915" t="s">
        <v>10956</v>
      </c>
    </row>
    <row r="1916" spans="1:23"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s="5">
        <v>4.6079999999999997</v>
      </c>
      <c r="T1916">
        <v>2</v>
      </c>
      <c r="U1916">
        <v>0.2</v>
      </c>
      <c r="V1916" s="5">
        <v>1.6704000000000001</v>
      </c>
      <c r="W1916" t="s">
        <v>10937</v>
      </c>
    </row>
    <row r="1917" spans="1:23"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s="5">
        <v>15.528</v>
      </c>
      <c r="T1917">
        <v>3</v>
      </c>
      <c r="U1917">
        <v>0.2</v>
      </c>
      <c r="V1917" s="5">
        <v>4.8525</v>
      </c>
      <c r="W1917" t="s">
        <v>10937</v>
      </c>
    </row>
    <row r="1918" spans="1:23"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s="5">
        <v>11.952</v>
      </c>
      <c r="T1918">
        <v>3</v>
      </c>
      <c r="U1918">
        <v>0.2</v>
      </c>
      <c r="V1918" s="5">
        <v>3.8843999999999999</v>
      </c>
      <c r="W1918" t="s">
        <v>10937</v>
      </c>
    </row>
    <row r="1919" spans="1:23"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s="5">
        <v>11.65</v>
      </c>
      <c r="T1919">
        <v>5</v>
      </c>
      <c r="U1919">
        <v>0</v>
      </c>
      <c r="V1919" s="5">
        <v>3.3784999999999998</v>
      </c>
      <c r="W1919" t="s">
        <v>10948</v>
      </c>
    </row>
    <row r="1920" spans="1:23"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s="5">
        <v>299.89999999999998</v>
      </c>
      <c r="T1920">
        <v>2</v>
      </c>
      <c r="U1920">
        <v>0</v>
      </c>
      <c r="V1920" s="5">
        <v>74.974999999999994</v>
      </c>
      <c r="W1920" t="s">
        <v>10950</v>
      </c>
    </row>
    <row r="1921" spans="1:23"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s="5">
        <v>895.92</v>
      </c>
      <c r="T1921">
        <v>5</v>
      </c>
      <c r="U1921">
        <v>0.2</v>
      </c>
      <c r="V1921" s="5">
        <v>302.37299999999999</v>
      </c>
      <c r="W1921" t="s">
        <v>10953</v>
      </c>
    </row>
    <row r="1922" spans="1:23"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s="5">
        <v>462.56400000000002</v>
      </c>
      <c r="T1922">
        <v>2</v>
      </c>
      <c r="U1922">
        <v>0.1</v>
      </c>
      <c r="V1922" s="5">
        <v>97.6524</v>
      </c>
      <c r="W1922" t="s">
        <v>10953</v>
      </c>
    </row>
    <row r="1923" spans="1:23"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s="5">
        <v>15.007999999999999</v>
      </c>
      <c r="T1923">
        <v>2</v>
      </c>
      <c r="U1923">
        <v>0.2</v>
      </c>
      <c r="V1923" s="5">
        <v>1.5007999999999999</v>
      </c>
      <c r="W1923" t="s">
        <v>10950</v>
      </c>
    </row>
    <row r="1924" spans="1:23"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s="5">
        <v>863.64</v>
      </c>
      <c r="T1924">
        <v>9</v>
      </c>
      <c r="U1924">
        <v>0.2</v>
      </c>
      <c r="V1924" s="5">
        <v>107.955</v>
      </c>
      <c r="W1924" t="s">
        <v>10954</v>
      </c>
    </row>
    <row r="1925" spans="1:23"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s="5">
        <v>47.616</v>
      </c>
      <c r="T1925">
        <v>3</v>
      </c>
      <c r="U1925">
        <v>0.2</v>
      </c>
      <c r="V1925" s="5">
        <v>3.5712000000000002</v>
      </c>
      <c r="W1925" t="s">
        <v>10954</v>
      </c>
    </row>
    <row r="1926" spans="1:23"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s="5">
        <v>92.94</v>
      </c>
      <c r="T1926">
        <v>3</v>
      </c>
      <c r="U1926">
        <v>0</v>
      </c>
      <c r="V1926" s="5">
        <v>41.823</v>
      </c>
      <c r="W1926" t="s">
        <v>10952</v>
      </c>
    </row>
    <row r="1927" spans="1:23"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s="5">
        <v>199.98</v>
      </c>
      <c r="T1927">
        <v>2</v>
      </c>
      <c r="U1927">
        <v>0</v>
      </c>
      <c r="V1927" s="5">
        <v>69.992999999999995</v>
      </c>
      <c r="W1927" t="s">
        <v>10957</v>
      </c>
    </row>
    <row r="1928" spans="1:23"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s="5">
        <v>177.48</v>
      </c>
      <c r="T1928">
        <v>3</v>
      </c>
      <c r="U1928">
        <v>0.2</v>
      </c>
      <c r="V1928" s="5">
        <v>19.9665</v>
      </c>
      <c r="W1928" t="s">
        <v>10949</v>
      </c>
    </row>
    <row r="1929" spans="1:23"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s="5">
        <v>88.768000000000001</v>
      </c>
      <c r="T1929">
        <v>2</v>
      </c>
      <c r="U1929">
        <v>0.2</v>
      </c>
      <c r="V1929" s="5">
        <v>31.0688</v>
      </c>
      <c r="W1929" t="s">
        <v>10948</v>
      </c>
    </row>
    <row r="1930" spans="1:23"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s="5">
        <v>6.48</v>
      </c>
      <c r="T1930">
        <v>1</v>
      </c>
      <c r="U1930">
        <v>0</v>
      </c>
      <c r="V1930" s="5">
        <v>3.1103999999999998</v>
      </c>
      <c r="W1930" t="s">
        <v>10957</v>
      </c>
    </row>
    <row r="1931" spans="1:23"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s="5">
        <v>46.51</v>
      </c>
      <c r="T1931">
        <v>1</v>
      </c>
      <c r="U1931">
        <v>0</v>
      </c>
      <c r="V1931" s="5">
        <v>1.8604000000000001</v>
      </c>
      <c r="W1931" t="s">
        <v>10957</v>
      </c>
    </row>
    <row r="1932" spans="1:23"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s="5">
        <v>659.976</v>
      </c>
      <c r="T1932">
        <v>3</v>
      </c>
      <c r="U1932">
        <v>0.2</v>
      </c>
      <c r="V1932" s="5">
        <v>49.498199999999997</v>
      </c>
      <c r="W1932" t="s">
        <v>10957</v>
      </c>
    </row>
    <row r="1933" spans="1:23"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s="5">
        <v>271.99200000000002</v>
      </c>
      <c r="T1933">
        <v>1</v>
      </c>
      <c r="U1933">
        <v>0.2</v>
      </c>
      <c r="V1933" s="5">
        <v>23.799299999999999</v>
      </c>
      <c r="W1933" t="s">
        <v>10948</v>
      </c>
    </row>
    <row r="1934" spans="1:23"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s="5">
        <v>145.74</v>
      </c>
      <c r="T1934">
        <v>3</v>
      </c>
      <c r="U1934">
        <v>0</v>
      </c>
      <c r="V1934" s="5">
        <v>23.3184</v>
      </c>
      <c r="W1934" t="s">
        <v>10953</v>
      </c>
    </row>
    <row r="1935" spans="1:23"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s="5">
        <v>15.4</v>
      </c>
      <c r="T1935">
        <v>5</v>
      </c>
      <c r="U1935">
        <v>0</v>
      </c>
      <c r="V1935" s="5">
        <v>7.3920000000000003</v>
      </c>
      <c r="W1935" t="s">
        <v>10953</v>
      </c>
    </row>
    <row r="1936" spans="1:23"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s="5">
        <v>244.55</v>
      </c>
      <c r="T1936">
        <v>5</v>
      </c>
      <c r="U1936">
        <v>0</v>
      </c>
      <c r="V1936" s="5">
        <v>114.9385</v>
      </c>
      <c r="W1936" t="s">
        <v>10948</v>
      </c>
    </row>
    <row r="1937" spans="1:23"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s="5">
        <v>166.16</v>
      </c>
      <c r="T1937">
        <v>8</v>
      </c>
      <c r="U1937">
        <v>0</v>
      </c>
      <c r="V1937" s="5">
        <v>59.817599999999999</v>
      </c>
      <c r="W1937" t="s">
        <v>10948</v>
      </c>
    </row>
    <row r="1938" spans="1:23"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s="5">
        <v>14.73</v>
      </c>
      <c r="T1938">
        <v>3</v>
      </c>
      <c r="U1938">
        <v>0</v>
      </c>
      <c r="V1938" s="5">
        <v>4.8609</v>
      </c>
      <c r="W1938" t="s">
        <v>10937</v>
      </c>
    </row>
    <row r="1939" spans="1:23"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s="5">
        <v>19.968</v>
      </c>
      <c r="T1939">
        <v>2</v>
      </c>
      <c r="U1939">
        <v>0.7</v>
      </c>
      <c r="V1939" s="5">
        <v>-13.311999999999999</v>
      </c>
      <c r="W1939" t="s">
        <v>10954</v>
      </c>
    </row>
    <row r="1940" spans="1:23"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s="5">
        <v>33.488</v>
      </c>
      <c r="T1940">
        <v>7</v>
      </c>
      <c r="U1940">
        <v>0.2</v>
      </c>
      <c r="V1940" s="5">
        <v>-1.2558</v>
      </c>
      <c r="W1940" t="s">
        <v>10954</v>
      </c>
    </row>
    <row r="1941" spans="1:23"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s="5">
        <v>8.7360000000000007</v>
      </c>
      <c r="T1941">
        <v>4</v>
      </c>
      <c r="U1941">
        <v>0.7</v>
      </c>
      <c r="V1941" s="5">
        <v>-6.1151999999999997</v>
      </c>
      <c r="W1941" t="s">
        <v>10954</v>
      </c>
    </row>
    <row r="1942" spans="1:23"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s="5">
        <v>662.88</v>
      </c>
      <c r="T1942">
        <v>3</v>
      </c>
      <c r="U1942">
        <v>0.2</v>
      </c>
      <c r="V1942" s="5">
        <v>74.573999999999998</v>
      </c>
      <c r="W1942" t="s">
        <v>10954</v>
      </c>
    </row>
    <row r="1943" spans="1:23"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s="5">
        <v>47.36</v>
      </c>
      <c r="T1943">
        <v>4</v>
      </c>
      <c r="U1943">
        <v>0.2</v>
      </c>
      <c r="V1943" s="5">
        <v>17.760000000000002</v>
      </c>
      <c r="W1943" t="s">
        <v>10953</v>
      </c>
    </row>
    <row r="1944" spans="1:23"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s="5">
        <v>27.44</v>
      </c>
      <c r="T1944">
        <v>2</v>
      </c>
      <c r="U1944">
        <v>0.2</v>
      </c>
      <c r="V1944" s="5">
        <v>2.4009999999999998</v>
      </c>
      <c r="W1944" t="s">
        <v>10953</v>
      </c>
    </row>
    <row r="1945" spans="1:23"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s="5">
        <v>3.24</v>
      </c>
      <c r="T1945">
        <v>9</v>
      </c>
      <c r="U1945">
        <v>0.8</v>
      </c>
      <c r="V1945" s="5">
        <v>-5.1840000000000002</v>
      </c>
      <c r="W1945" t="s">
        <v>10953</v>
      </c>
    </row>
    <row r="1946" spans="1:23"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s="5">
        <v>95.968000000000004</v>
      </c>
      <c r="T1946">
        <v>4</v>
      </c>
      <c r="U1946">
        <v>0.2</v>
      </c>
      <c r="V1946" s="5">
        <v>26.391200000000001</v>
      </c>
      <c r="W1946" t="s">
        <v>10949</v>
      </c>
    </row>
    <row r="1947" spans="1:23"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s="5">
        <v>10.368</v>
      </c>
      <c r="T1947">
        <v>2</v>
      </c>
      <c r="U1947">
        <v>0.2</v>
      </c>
      <c r="V1947" s="5">
        <v>3.6288</v>
      </c>
      <c r="W1947" t="s">
        <v>10949</v>
      </c>
    </row>
    <row r="1948" spans="1:23"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s="5">
        <v>23.1</v>
      </c>
      <c r="T1948">
        <v>2</v>
      </c>
      <c r="U1948">
        <v>0</v>
      </c>
      <c r="V1948" s="5">
        <v>6.468</v>
      </c>
      <c r="W1948" t="s">
        <v>10955</v>
      </c>
    </row>
    <row r="1949" spans="1:23"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s="5">
        <v>11.54</v>
      </c>
      <c r="T1949">
        <v>2</v>
      </c>
      <c r="U1949">
        <v>0</v>
      </c>
      <c r="V1949" s="5">
        <v>3.4620000000000002</v>
      </c>
      <c r="W1949" t="s">
        <v>10955</v>
      </c>
    </row>
    <row r="1950" spans="1:23"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s="5">
        <v>254.52600000000001</v>
      </c>
      <c r="T1950">
        <v>1</v>
      </c>
      <c r="U1950">
        <v>0.4</v>
      </c>
      <c r="V1950" s="5">
        <v>-93.3262</v>
      </c>
      <c r="W1950" t="s">
        <v>10955</v>
      </c>
    </row>
    <row r="1951" spans="1:23"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s="5">
        <v>12.98</v>
      </c>
      <c r="T1951">
        <v>1</v>
      </c>
      <c r="U1951">
        <v>0</v>
      </c>
      <c r="V1951" s="5">
        <v>3.7642000000000002</v>
      </c>
      <c r="W1951" t="s">
        <v>10955</v>
      </c>
    </row>
    <row r="1952" spans="1:23"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s="5">
        <v>26.431999999999999</v>
      </c>
      <c r="T1952">
        <v>8</v>
      </c>
      <c r="U1952">
        <v>0.2</v>
      </c>
      <c r="V1952" s="5">
        <v>8.9207999999999998</v>
      </c>
      <c r="W1952" t="s">
        <v>10955</v>
      </c>
    </row>
    <row r="1953" spans="1:23"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s="5">
        <v>197.97</v>
      </c>
      <c r="T1953">
        <v>3</v>
      </c>
      <c r="U1953">
        <v>0</v>
      </c>
      <c r="V1953" s="5">
        <v>57.411299999999997</v>
      </c>
      <c r="W1953" t="s">
        <v>10955</v>
      </c>
    </row>
    <row r="1954" spans="1:23"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s="5">
        <v>18.899999999999999</v>
      </c>
      <c r="T1954">
        <v>6</v>
      </c>
      <c r="U1954">
        <v>0</v>
      </c>
      <c r="V1954" s="5">
        <v>9.0719999999999992</v>
      </c>
      <c r="W1954" t="s">
        <v>10955</v>
      </c>
    </row>
    <row r="1955" spans="1:23"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s="5">
        <v>1282.4100000000001</v>
      </c>
      <c r="T1955">
        <v>5</v>
      </c>
      <c r="U1955">
        <v>0.1</v>
      </c>
      <c r="V1955" s="5">
        <v>213.73500000000001</v>
      </c>
      <c r="W1955" t="s">
        <v>10955</v>
      </c>
    </row>
    <row r="1956" spans="1:23"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s="5">
        <v>4.92</v>
      </c>
      <c r="T1956">
        <v>3</v>
      </c>
      <c r="U1956">
        <v>0</v>
      </c>
      <c r="V1956" s="5">
        <v>2.214</v>
      </c>
      <c r="W1956" t="s">
        <v>10955</v>
      </c>
    </row>
    <row r="1957" spans="1:23"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s="5">
        <v>238</v>
      </c>
      <c r="T1957">
        <v>2</v>
      </c>
      <c r="U1957">
        <v>0</v>
      </c>
      <c r="V1957" s="5">
        <v>38.08</v>
      </c>
      <c r="W1957" t="s">
        <v>10955</v>
      </c>
    </row>
    <row r="1958" spans="1:23"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s="5">
        <v>167.97</v>
      </c>
      <c r="T1958">
        <v>3</v>
      </c>
      <c r="U1958">
        <v>0</v>
      </c>
      <c r="V1958" s="5">
        <v>40.312800000000003</v>
      </c>
      <c r="W1958" t="s">
        <v>10955</v>
      </c>
    </row>
    <row r="1959" spans="1:23"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s="5">
        <v>17.12</v>
      </c>
      <c r="T1959">
        <v>4</v>
      </c>
      <c r="U1959">
        <v>0</v>
      </c>
      <c r="V1959" s="5">
        <v>7.7039999999999997</v>
      </c>
      <c r="W1959" t="s">
        <v>10955</v>
      </c>
    </row>
    <row r="1960" spans="1:23"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s="5">
        <v>16.2</v>
      </c>
      <c r="T1960">
        <v>3</v>
      </c>
      <c r="U1960">
        <v>0</v>
      </c>
      <c r="V1960" s="5">
        <v>7.7759999999999998</v>
      </c>
      <c r="W1960" t="s">
        <v>10955</v>
      </c>
    </row>
    <row r="1961" spans="1:23"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s="5">
        <v>33.99</v>
      </c>
      <c r="T1961">
        <v>3</v>
      </c>
      <c r="U1961">
        <v>0</v>
      </c>
      <c r="V1961" s="5">
        <v>14.6157</v>
      </c>
      <c r="W1961" t="s">
        <v>10955</v>
      </c>
    </row>
    <row r="1962" spans="1:23"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s="5">
        <v>296.85000000000002</v>
      </c>
      <c r="T1962">
        <v>5</v>
      </c>
      <c r="U1962">
        <v>0</v>
      </c>
      <c r="V1962" s="5">
        <v>53.433</v>
      </c>
      <c r="W1962" t="s">
        <v>10955</v>
      </c>
    </row>
    <row r="1963" spans="1:23"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s="5">
        <v>112.8</v>
      </c>
      <c r="T1963">
        <v>6</v>
      </c>
      <c r="U1963">
        <v>0</v>
      </c>
      <c r="V1963" s="5">
        <v>6.7679999999999998</v>
      </c>
      <c r="W1963" t="s">
        <v>10955</v>
      </c>
    </row>
    <row r="1964" spans="1:23"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s="5">
        <v>13.71</v>
      </c>
      <c r="T1964">
        <v>3</v>
      </c>
      <c r="U1964">
        <v>0</v>
      </c>
      <c r="V1964" s="5">
        <v>6.5808</v>
      </c>
      <c r="W1964" t="s">
        <v>10955</v>
      </c>
    </row>
    <row r="1965" spans="1:23"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s="5">
        <v>24.9</v>
      </c>
      <c r="T1965">
        <v>5</v>
      </c>
      <c r="U1965">
        <v>0</v>
      </c>
      <c r="V1965" s="5">
        <v>11.702999999999999</v>
      </c>
      <c r="W1965" t="s">
        <v>10955</v>
      </c>
    </row>
    <row r="1966" spans="1:23"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s="5">
        <v>286.29000000000002</v>
      </c>
      <c r="T1966">
        <v>3</v>
      </c>
      <c r="U1966">
        <v>0</v>
      </c>
      <c r="V1966" s="5">
        <v>17.177399999999999</v>
      </c>
      <c r="W1966" t="s">
        <v>10955</v>
      </c>
    </row>
    <row r="1967" spans="1:23"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s="5">
        <v>24.18</v>
      </c>
      <c r="T1967">
        <v>2</v>
      </c>
      <c r="U1967">
        <v>0</v>
      </c>
      <c r="V1967" s="5">
        <v>7.2539999999999996</v>
      </c>
      <c r="W1967" t="s">
        <v>10955</v>
      </c>
    </row>
    <row r="1968" spans="1:23"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s="5">
        <v>281.97000000000003</v>
      </c>
      <c r="T1968">
        <v>3</v>
      </c>
      <c r="U1968">
        <v>0</v>
      </c>
      <c r="V1968" s="5">
        <v>78.951599999999999</v>
      </c>
      <c r="W1968" t="s">
        <v>10952</v>
      </c>
    </row>
    <row r="1969" spans="1:23"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s="5">
        <v>69.5</v>
      </c>
      <c r="T1969">
        <v>5</v>
      </c>
      <c r="U1969">
        <v>0</v>
      </c>
      <c r="V1969" s="5">
        <v>20.155000000000001</v>
      </c>
      <c r="W1969" t="s">
        <v>10952</v>
      </c>
    </row>
    <row r="1970" spans="1:23"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s="5">
        <v>166.44</v>
      </c>
      <c r="T1970">
        <v>3</v>
      </c>
      <c r="U1970">
        <v>0</v>
      </c>
      <c r="V1970" s="5">
        <v>79.891199999999998</v>
      </c>
      <c r="W1970" t="s">
        <v>10952</v>
      </c>
    </row>
    <row r="1971" spans="1:23"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s="5">
        <v>291.95999999999998</v>
      </c>
      <c r="T1971">
        <v>4</v>
      </c>
      <c r="U1971">
        <v>0</v>
      </c>
      <c r="V1971" s="5">
        <v>102.18600000000001</v>
      </c>
      <c r="W1971" t="s">
        <v>10955</v>
      </c>
    </row>
    <row r="1972" spans="1:23"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s="5">
        <v>6.4080000000000004</v>
      </c>
      <c r="T1972">
        <v>3</v>
      </c>
      <c r="U1972">
        <v>0.2</v>
      </c>
      <c r="V1972" s="5">
        <v>0.64080000000000004</v>
      </c>
      <c r="W1972" t="s">
        <v>10937</v>
      </c>
    </row>
    <row r="1973" spans="1:23"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s="5">
        <v>408.74400000000003</v>
      </c>
      <c r="T1973">
        <v>7</v>
      </c>
      <c r="U1973">
        <v>0.2</v>
      </c>
      <c r="V1973" s="5">
        <v>76.639499999999998</v>
      </c>
      <c r="W1973" t="s">
        <v>10937</v>
      </c>
    </row>
    <row r="1974" spans="1:23"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s="5">
        <v>5.1040000000000001</v>
      </c>
      <c r="T1974">
        <v>4</v>
      </c>
      <c r="U1974">
        <v>0.8</v>
      </c>
      <c r="V1974" s="5">
        <v>-8.6768000000000001</v>
      </c>
      <c r="W1974" t="s">
        <v>10952</v>
      </c>
    </row>
    <row r="1975" spans="1:23"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s="5">
        <v>2.8959999999999999</v>
      </c>
      <c r="T1975">
        <v>2</v>
      </c>
      <c r="U1975">
        <v>0.2</v>
      </c>
      <c r="V1975" s="5">
        <v>0.47060000000000002</v>
      </c>
      <c r="W1975" t="s">
        <v>10952</v>
      </c>
    </row>
    <row r="1976" spans="1:23"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s="5">
        <v>35.015999999999998</v>
      </c>
      <c r="T1976">
        <v>3</v>
      </c>
      <c r="U1976">
        <v>0.2</v>
      </c>
      <c r="V1976" s="5">
        <v>-2.1884999999999999</v>
      </c>
      <c r="W1976" t="s">
        <v>10952</v>
      </c>
    </row>
    <row r="1977" spans="1:23"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s="5">
        <v>275.97000000000003</v>
      </c>
      <c r="T1977">
        <v>3</v>
      </c>
      <c r="U1977">
        <v>0</v>
      </c>
      <c r="V1977" s="5">
        <v>11.0388</v>
      </c>
      <c r="W1977" t="s">
        <v>10950</v>
      </c>
    </row>
    <row r="1978" spans="1:23"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s="5">
        <v>1394.95</v>
      </c>
      <c r="T1978">
        <v>5</v>
      </c>
      <c r="U1978">
        <v>0</v>
      </c>
      <c r="V1978" s="5">
        <v>362.68700000000001</v>
      </c>
      <c r="W1978" t="s">
        <v>10950</v>
      </c>
    </row>
    <row r="1979" spans="1:23"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s="5">
        <v>545.88</v>
      </c>
      <c r="T1979">
        <v>6</v>
      </c>
      <c r="U1979">
        <v>0</v>
      </c>
      <c r="V1979" s="5">
        <v>70.964399999999998</v>
      </c>
      <c r="W1979" t="s">
        <v>10950</v>
      </c>
    </row>
    <row r="1980" spans="1:23"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s="5">
        <v>5.2480000000000002</v>
      </c>
      <c r="T1980">
        <v>2</v>
      </c>
      <c r="U1980">
        <v>0.2</v>
      </c>
      <c r="V1980" s="5">
        <v>0.59040000000000004</v>
      </c>
      <c r="W1980" t="s">
        <v>10937</v>
      </c>
    </row>
    <row r="1981" spans="1:23"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s="5">
        <v>933.53599999999994</v>
      </c>
      <c r="T1981">
        <v>4</v>
      </c>
      <c r="U1981">
        <v>0.2</v>
      </c>
      <c r="V1981" s="5">
        <v>105.0228</v>
      </c>
      <c r="W1981" t="s">
        <v>10951</v>
      </c>
    </row>
    <row r="1982" spans="1:23"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s="5">
        <v>42.975999999999999</v>
      </c>
      <c r="T1982">
        <v>4</v>
      </c>
      <c r="U1982">
        <v>0.2</v>
      </c>
      <c r="V1982" s="5">
        <v>4.2976000000000001</v>
      </c>
      <c r="W1982" t="s">
        <v>10951</v>
      </c>
    </row>
    <row r="1983" spans="1:23"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s="5">
        <v>3.76</v>
      </c>
      <c r="T1983">
        <v>2</v>
      </c>
      <c r="U1983">
        <v>0</v>
      </c>
      <c r="V1983" s="5">
        <v>1.8048</v>
      </c>
      <c r="W1983" t="s">
        <v>10952</v>
      </c>
    </row>
    <row r="1984" spans="1:23"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s="5">
        <v>479.96</v>
      </c>
      <c r="T1984">
        <v>4</v>
      </c>
      <c r="U1984">
        <v>0</v>
      </c>
      <c r="V1984" s="5">
        <v>134.3888</v>
      </c>
      <c r="W1984" t="s">
        <v>10952</v>
      </c>
    </row>
    <row r="1985" spans="1:23"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s="5">
        <v>320.88</v>
      </c>
      <c r="T1985">
        <v>6</v>
      </c>
      <c r="U1985">
        <v>0</v>
      </c>
      <c r="V1985" s="5">
        <v>93.055199999999999</v>
      </c>
      <c r="W1985" t="s">
        <v>10948</v>
      </c>
    </row>
    <row r="1986" spans="1:23"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s="5">
        <v>23.88</v>
      </c>
      <c r="T1986">
        <v>3</v>
      </c>
      <c r="U1986">
        <v>0</v>
      </c>
      <c r="V1986" s="5">
        <v>10.507199999999999</v>
      </c>
      <c r="W1986" t="s">
        <v>10948</v>
      </c>
    </row>
    <row r="1987" spans="1:23"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s="5">
        <v>26.76</v>
      </c>
      <c r="T1987">
        <v>4</v>
      </c>
      <c r="U1987">
        <v>0</v>
      </c>
      <c r="V1987" s="5">
        <v>12.3096</v>
      </c>
      <c r="W1987" t="s">
        <v>10948</v>
      </c>
    </row>
    <row r="1988" spans="1:23"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s="5">
        <v>1439.9760000000001</v>
      </c>
      <c r="T1988">
        <v>4</v>
      </c>
      <c r="U1988">
        <v>0.4</v>
      </c>
      <c r="V1988" s="5">
        <v>191.99680000000001</v>
      </c>
      <c r="W1988" t="s">
        <v>10954</v>
      </c>
    </row>
    <row r="1989" spans="1:23"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s="5">
        <v>17.22</v>
      </c>
      <c r="T1989">
        <v>3</v>
      </c>
      <c r="U1989">
        <v>0</v>
      </c>
      <c r="V1989" s="5">
        <v>7.9211999999999998</v>
      </c>
      <c r="W1989" t="s">
        <v>10948</v>
      </c>
    </row>
    <row r="1990" spans="1:23"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s="5">
        <v>1024.3800000000001</v>
      </c>
      <c r="T1990">
        <v>7</v>
      </c>
      <c r="U1990">
        <v>0</v>
      </c>
      <c r="V1990" s="5">
        <v>215.1198</v>
      </c>
      <c r="W1990" t="s">
        <v>10948</v>
      </c>
    </row>
    <row r="1991" spans="1:23"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s="5">
        <v>26.22</v>
      </c>
      <c r="T1991">
        <v>3</v>
      </c>
      <c r="U1991">
        <v>0</v>
      </c>
      <c r="V1991" s="5">
        <v>12.323399999999999</v>
      </c>
      <c r="W1991" t="s">
        <v>10948</v>
      </c>
    </row>
    <row r="1992" spans="1:23"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s="5">
        <v>17.34</v>
      </c>
      <c r="T1992">
        <v>3</v>
      </c>
      <c r="U1992">
        <v>0</v>
      </c>
      <c r="V1992" s="5">
        <v>8.4966000000000008</v>
      </c>
      <c r="W1992" t="s">
        <v>10948</v>
      </c>
    </row>
    <row r="1993" spans="1:23"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s="5">
        <v>4.9560000000000004</v>
      </c>
      <c r="T1993">
        <v>4</v>
      </c>
      <c r="U1993">
        <v>0.7</v>
      </c>
      <c r="V1993" s="5">
        <v>-3.7995999999999999</v>
      </c>
      <c r="W1993" t="s">
        <v>10958</v>
      </c>
    </row>
    <row r="1994" spans="1:23"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s="5">
        <v>71.040000000000006</v>
      </c>
      <c r="T1994">
        <v>6</v>
      </c>
      <c r="U1994">
        <v>0.2</v>
      </c>
      <c r="V1994" s="5">
        <v>26.64</v>
      </c>
      <c r="W1994" t="s">
        <v>10949</v>
      </c>
    </row>
    <row r="1995" spans="1:23"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s="5">
        <v>5.3440000000000003</v>
      </c>
      <c r="T1995">
        <v>2</v>
      </c>
      <c r="U1995">
        <v>0.2</v>
      </c>
      <c r="V1995" s="5">
        <v>0.73480000000000001</v>
      </c>
      <c r="W1995" t="s">
        <v>10949</v>
      </c>
    </row>
    <row r="1996" spans="1:23"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s="5">
        <v>11.304</v>
      </c>
      <c r="T1996">
        <v>3</v>
      </c>
      <c r="U1996">
        <v>0.2</v>
      </c>
      <c r="V1996" s="5">
        <v>-2.1194999999999999</v>
      </c>
      <c r="W1996" t="s">
        <v>10949</v>
      </c>
    </row>
    <row r="1997" spans="1:23"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s="5">
        <v>294.62</v>
      </c>
      <c r="T1997">
        <v>5</v>
      </c>
      <c r="U1997">
        <v>0.8</v>
      </c>
      <c r="V1997" s="5">
        <v>-766.01199999999994</v>
      </c>
      <c r="W1997" t="s">
        <v>10952</v>
      </c>
    </row>
    <row r="1998" spans="1:23"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s="5">
        <v>8.7520000000000007</v>
      </c>
      <c r="T1998">
        <v>4</v>
      </c>
      <c r="U1998">
        <v>0.6</v>
      </c>
      <c r="V1998" s="5">
        <v>-3.7195999999999998</v>
      </c>
      <c r="W1998" t="s">
        <v>10952</v>
      </c>
    </row>
    <row r="1999" spans="1:23"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s="5">
        <v>15</v>
      </c>
      <c r="T1999">
        <v>4</v>
      </c>
      <c r="U1999">
        <v>0</v>
      </c>
      <c r="V1999" s="5">
        <v>7.2</v>
      </c>
      <c r="W1999" t="s">
        <v>10958</v>
      </c>
    </row>
    <row r="2000" spans="1:23"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s="5">
        <v>161.61000000000001</v>
      </c>
      <c r="T2000">
        <v>1</v>
      </c>
      <c r="U2000">
        <v>0</v>
      </c>
      <c r="V2000" s="5">
        <v>42.018599999999999</v>
      </c>
      <c r="W2000" t="s">
        <v>10958</v>
      </c>
    </row>
    <row r="2001" spans="1:23"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s="5">
        <v>144.94999999999999</v>
      </c>
      <c r="T2001">
        <v>5</v>
      </c>
      <c r="U2001">
        <v>0</v>
      </c>
      <c r="V2001" s="5">
        <v>42.035499999999999</v>
      </c>
      <c r="W2001" t="s">
        <v>10958</v>
      </c>
    </row>
    <row r="2002" spans="1:23"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s="5">
        <v>199.95</v>
      </c>
      <c r="T2002">
        <v>5</v>
      </c>
      <c r="U2002">
        <v>0</v>
      </c>
      <c r="V2002" s="5">
        <v>21.994499999999999</v>
      </c>
      <c r="W2002" t="s">
        <v>10951</v>
      </c>
    </row>
    <row r="2003" spans="1:23"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s="5">
        <v>41.86</v>
      </c>
      <c r="T2003">
        <v>7</v>
      </c>
      <c r="U2003">
        <v>0</v>
      </c>
      <c r="V2003" s="5">
        <v>14.2324</v>
      </c>
      <c r="W2003" t="s">
        <v>10951</v>
      </c>
    </row>
    <row r="2004" spans="1:23"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s="5">
        <v>95.94</v>
      </c>
      <c r="T2004">
        <v>3</v>
      </c>
      <c r="U2004">
        <v>0</v>
      </c>
      <c r="V2004" s="5">
        <v>9.5939999999999994</v>
      </c>
      <c r="W2004" t="s">
        <v>10952</v>
      </c>
    </row>
    <row r="2005" spans="1:23"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s="5">
        <v>304.45</v>
      </c>
      <c r="T2005">
        <v>5</v>
      </c>
      <c r="U2005">
        <v>0</v>
      </c>
      <c r="V2005" s="5">
        <v>76.112499999999997</v>
      </c>
      <c r="W2005" t="s">
        <v>10952</v>
      </c>
    </row>
    <row r="2006" spans="1:23"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s="5">
        <v>11.364000000000001</v>
      </c>
      <c r="T2006">
        <v>3</v>
      </c>
      <c r="U2006">
        <v>0.8</v>
      </c>
      <c r="V2006" s="5">
        <v>-17.045999999999999</v>
      </c>
      <c r="W2006" t="s">
        <v>10951</v>
      </c>
    </row>
    <row r="2007" spans="1:23"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s="5">
        <v>29.68</v>
      </c>
      <c r="T2007">
        <v>7</v>
      </c>
      <c r="U2007">
        <v>0</v>
      </c>
      <c r="V2007" s="5">
        <v>11.575200000000001</v>
      </c>
      <c r="W2007" t="s">
        <v>10952</v>
      </c>
    </row>
    <row r="2008" spans="1:23"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s="5">
        <v>47.53</v>
      </c>
      <c r="T2008">
        <v>7</v>
      </c>
      <c r="U2008">
        <v>0</v>
      </c>
      <c r="V2008" s="5">
        <v>16.1602</v>
      </c>
      <c r="W2008" t="s">
        <v>10952</v>
      </c>
    </row>
    <row r="2009" spans="1:23"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s="5">
        <v>183.37200000000001</v>
      </c>
      <c r="T2009">
        <v>2</v>
      </c>
      <c r="U2009">
        <v>0.3</v>
      </c>
      <c r="V2009" s="5">
        <v>-36.674399999999999</v>
      </c>
      <c r="W2009" t="s">
        <v>10953</v>
      </c>
    </row>
    <row r="2010" spans="1:23"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s="5">
        <v>4.2240000000000002</v>
      </c>
      <c r="T2010">
        <v>3</v>
      </c>
      <c r="U2010">
        <v>0.2</v>
      </c>
      <c r="V2010" s="5">
        <v>0.47520000000000001</v>
      </c>
      <c r="W2010" t="s">
        <v>10948</v>
      </c>
    </row>
    <row r="2011" spans="1:23"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s="5">
        <v>333.05599999999998</v>
      </c>
      <c r="T2011">
        <v>2</v>
      </c>
      <c r="U2011">
        <v>0.2</v>
      </c>
      <c r="V2011" s="5">
        <v>29.142399999999999</v>
      </c>
      <c r="W2011" t="s">
        <v>10948</v>
      </c>
    </row>
    <row r="2012" spans="1:23"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s="5">
        <v>24.896000000000001</v>
      </c>
      <c r="T2012">
        <v>4</v>
      </c>
      <c r="U2012">
        <v>0.2</v>
      </c>
      <c r="V2012" s="5">
        <v>7.78</v>
      </c>
      <c r="W2012" t="s">
        <v>10948</v>
      </c>
    </row>
    <row r="2013" spans="1:23"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s="5">
        <v>159.98400000000001</v>
      </c>
      <c r="T2013">
        <v>2</v>
      </c>
      <c r="U2013">
        <v>0.2</v>
      </c>
      <c r="V2013" s="5">
        <v>35.996400000000001</v>
      </c>
      <c r="W2013" t="s">
        <v>10952</v>
      </c>
    </row>
    <row r="2014" spans="1:23"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s="5">
        <v>46.344000000000001</v>
      </c>
      <c r="T2014">
        <v>3</v>
      </c>
      <c r="U2014">
        <v>0.2</v>
      </c>
      <c r="V2014" s="5">
        <v>4.6344000000000003</v>
      </c>
      <c r="W2014" t="s">
        <v>10952</v>
      </c>
    </row>
    <row r="2015" spans="1:23"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s="5">
        <v>350.98</v>
      </c>
      <c r="T2015">
        <v>1</v>
      </c>
      <c r="U2015">
        <v>0</v>
      </c>
      <c r="V2015" s="5">
        <v>84.235200000000006</v>
      </c>
      <c r="W2015" t="s">
        <v>10955</v>
      </c>
    </row>
    <row r="2016" spans="1:23"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s="5">
        <v>13.08</v>
      </c>
      <c r="T2016">
        <v>2</v>
      </c>
      <c r="U2016">
        <v>0</v>
      </c>
      <c r="V2016" s="5">
        <v>6.0167999999999999</v>
      </c>
      <c r="W2016" t="s">
        <v>10955</v>
      </c>
    </row>
    <row r="2017" spans="1:23"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s="5">
        <v>900.08</v>
      </c>
      <c r="T2017">
        <v>4</v>
      </c>
      <c r="U2017">
        <v>0</v>
      </c>
      <c r="V2017" s="5">
        <v>117.0104</v>
      </c>
      <c r="W2017" t="s">
        <v>10955</v>
      </c>
    </row>
    <row r="2018" spans="1:23"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s="5">
        <v>17.568000000000001</v>
      </c>
      <c r="T2018">
        <v>2</v>
      </c>
      <c r="U2018">
        <v>0.2</v>
      </c>
      <c r="V2018" s="5">
        <v>6.3684000000000003</v>
      </c>
      <c r="W2018" t="s">
        <v>10957</v>
      </c>
    </row>
    <row r="2019" spans="1:23"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s="5">
        <v>14.62</v>
      </c>
      <c r="T2019">
        <v>2</v>
      </c>
      <c r="U2019">
        <v>0</v>
      </c>
      <c r="V2019" s="5">
        <v>6.8714000000000004</v>
      </c>
      <c r="W2019" t="s">
        <v>10957</v>
      </c>
    </row>
    <row r="2020" spans="1:23"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s="5">
        <v>33.36</v>
      </c>
      <c r="T2020">
        <v>4</v>
      </c>
      <c r="U2020">
        <v>0</v>
      </c>
      <c r="V2020" s="5">
        <v>8.6736000000000004</v>
      </c>
      <c r="W2020" t="s">
        <v>10957</v>
      </c>
    </row>
    <row r="2021" spans="1:23"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s="5">
        <v>40.14</v>
      </c>
      <c r="T2021">
        <v>6</v>
      </c>
      <c r="U2021">
        <v>0</v>
      </c>
      <c r="V2021" s="5">
        <v>19.668600000000001</v>
      </c>
      <c r="W2021" t="s">
        <v>10957</v>
      </c>
    </row>
    <row r="2022" spans="1:23"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s="5">
        <v>1606.23</v>
      </c>
      <c r="T2022">
        <v>9</v>
      </c>
      <c r="U2022">
        <v>0</v>
      </c>
      <c r="V2022" s="5">
        <v>481.86900000000003</v>
      </c>
      <c r="W2022" t="s">
        <v>10955</v>
      </c>
    </row>
    <row r="2023" spans="1:23"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s="5">
        <v>17.04</v>
      </c>
      <c r="T2023">
        <v>3</v>
      </c>
      <c r="U2023">
        <v>0</v>
      </c>
      <c r="V2023" s="5">
        <v>7.6680000000000001</v>
      </c>
      <c r="W2023" t="s">
        <v>10955</v>
      </c>
    </row>
    <row r="2024" spans="1:23"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s="5">
        <v>49.53</v>
      </c>
      <c r="T2024">
        <v>3</v>
      </c>
      <c r="U2024">
        <v>0</v>
      </c>
      <c r="V2024" s="5">
        <v>23.7744</v>
      </c>
      <c r="W2024" t="s">
        <v>10955</v>
      </c>
    </row>
    <row r="2025" spans="1:23"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s="5">
        <v>872.32</v>
      </c>
      <c r="T2025">
        <v>4</v>
      </c>
      <c r="U2025">
        <v>0</v>
      </c>
      <c r="V2025" s="5">
        <v>244.24959999999999</v>
      </c>
      <c r="W2025" t="s">
        <v>10955</v>
      </c>
    </row>
    <row r="2026" spans="1:23"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s="5">
        <v>239.12</v>
      </c>
      <c r="T2026">
        <v>5</v>
      </c>
      <c r="U2026">
        <v>0.2</v>
      </c>
      <c r="V2026" s="5">
        <v>77.713999999999999</v>
      </c>
      <c r="W2026" t="s">
        <v>10953</v>
      </c>
    </row>
    <row r="2027" spans="1:23"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s="5">
        <v>141.96</v>
      </c>
      <c r="T2027">
        <v>2</v>
      </c>
      <c r="U2027">
        <v>0</v>
      </c>
      <c r="V2027" s="5">
        <v>39.748800000000003</v>
      </c>
      <c r="W2027" t="s">
        <v>10957</v>
      </c>
    </row>
    <row r="2028" spans="1:23"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s="5">
        <v>33.024000000000001</v>
      </c>
      <c r="T2028">
        <v>2</v>
      </c>
      <c r="U2028">
        <v>0.2</v>
      </c>
      <c r="V2028" s="5">
        <v>11.558400000000001</v>
      </c>
      <c r="W2028" t="s">
        <v>10955</v>
      </c>
    </row>
    <row r="2029" spans="1:23"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s="5">
        <v>67.135999999999996</v>
      </c>
      <c r="T2029">
        <v>4</v>
      </c>
      <c r="U2029">
        <v>0.2</v>
      </c>
      <c r="V2029" s="5">
        <v>23.497599999999998</v>
      </c>
      <c r="W2029" t="s">
        <v>10955</v>
      </c>
    </row>
    <row r="2030" spans="1:23"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s="5">
        <v>14.73</v>
      </c>
      <c r="T2030">
        <v>3</v>
      </c>
      <c r="U2030">
        <v>0</v>
      </c>
      <c r="V2030" s="5">
        <v>6.9230999999999998</v>
      </c>
      <c r="W2030" t="s">
        <v>10948</v>
      </c>
    </row>
    <row r="2031" spans="1:23"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s="5">
        <v>104.9</v>
      </c>
      <c r="T2031">
        <v>5</v>
      </c>
      <c r="U2031">
        <v>0</v>
      </c>
      <c r="V2031" s="5">
        <v>25.175999999999998</v>
      </c>
      <c r="W2031" t="s">
        <v>10948</v>
      </c>
    </row>
    <row r="2032" spans="1:23"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s="5">
        <v>61.04</v>
      </c>
      <c r="T2032">
        <v>4</v>
      </c>
      <c r="U2032">
        <v>0</v>
      </c>
      <c r="V2032" s="5">
        <v>30.52</v>
      </c>
      <c r="W2032" t="s">
        <v>10948</v>
      </c>
    </row>
    <row r="2033" spans="1:23"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s="5">
        <v>10.95</v>
      </c>
      <c r="T2033">
        <v>3</v>
      </c>
      <c r="U2033">
        <v>0</v>
      </c>
      <c r="V2033" s="5">
        <v>5.1464999999999996</v>
      </c>
      <c r="W2033" t="s">
        <v>10948</v>
      </c>
    </row>
    <row r="2034" spans="1:23"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s="5">
        <v>9.3919999999999995</v>
      </c>
      <c r="T2034">
        <v>2</v>
      </c>
      <c r="U2034">
        <v>0.2</v>
      </c>
      <c r="V2034" s="5">
        <v>3.2871999999999999</v>
      </c>
      <c r="W2034" t="s">
        <v>10952</v>
      </c>
    </row>
    <row r="2035" spans="1:23"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s="5">
        <v>9.3279999999999994</v>
      </c>
      <c r="T2035">
        <v>1</v>
      </c>
      <c r="U2035">
        <v>0.2</v>
      </c>
      <c r="V2035" s="5">
        <v>0.81620000000000004</v>
      </c>
      <c r="W2035" t="s">
        <v>10952</v>
      </c>
    </row>
    <row r="2036" spans="1:23"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s="5">
        <v>8.26</v>
      </c>
      <c r="T2036">
        <v>2</v>
      </c>
      <c r="U2036">
        <v>0</v>
      </c>
      <c r="V2036" s="5">
        <v>3.8822000000000001</v>
      </c>
      <c r="W2036" t="s">
        <v>10955</v>
      </c>
    </row>
    <row r="2037" spans="1:23"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s="5">
        <v>269.97000000000003</v>
      </c>
      <c r="T2037">
        <v>3</v>
      </c>
      <c r="U2037">
        <v>0</v>
      </c>
      <c r="V2037" s="5">
        <v>51.2943</v>
      </c>
      <c r="W2037" t="s">
        <v>10955</v>
      </c>
    </row>
    <row r="2038" spans="1:23"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s="5">
        <v>29.04</v>
      </c>
      <c r="T2038">
        <v>3</v>
      </c>
      <c r="U2038">
        <v>0</v>
      </c>
      <c r="V2038" s="5">
        <v>13.9392</v>
      </c>
      <c r="W2038" t="s">
        <v>10956</v>
      </c>
    </row>
    <row r="2039" spans="1:23"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s="5">
        <v>14.62</v>
      </c>
      <c r="T2039">
        <v>2</v>
      </c>
      <c r="U2039">
        <v>0</v>
      </c>
      <c r="V2039" s="5">
        <v>6.8714000000000004</v>
      </c>
      <c r="W2039" t="s">
        <v>10956</v>
      </c>
    </row>
    <row r="2040" spans="1:23"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s="5">
        <v>11.952</v>
      </c>
      <c r="T2040">
        <v>3</v>
      </c>
      <c r="U2040">
        <v>0.2</v>
      </c>
      <c r="V2040" s="5">
        <v>4.3326000000000002</v>
      </c>
      <c r="W2040" t="s">
        <v>10949</v>
      </c>
    </row>
    <row r="2041" spans="1:23"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s="5">
        <v>4.5359999999999996</v>
      </c>
      <c r="T2041">
        <v>7</v>
      </c>
      <c r="U2041">
        <v>0.7</v>
      </c>
      <c r="V2041" s="5">
        <v>-3.3264</v>
      </c>
      <c r="W2041" t="s">
        <v>10949</v>
      </c>
    </row>
    <row r="2042" spans="1:23"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s="5">
        <v>9.1560000000000006</v>
      </c>
      <c r="T2042">
        <v>2</v>
      </c>
      <c r="U2042">
        <v>0.7</v>
      </c>
      <c r="V2042" s="5">
        <v>-6.1040000000000001</v>
      </c>
      <c r="W2042" t="s">
        <v>10949</v>
      </c>
    </row>
    <row r="2043" spans="1:23"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s="5">
        <v>75.36</v>
      </c>
      <c r="T2043">
        <v>5</v>
      </c>
      <c r="U2043">
        <v>0.2</v>
      </c>
      <c r="V2043" s="5">
        <v>20.724</v>
      </c>
      <c r="W2043" t="s">
        <v>10949</v>
      </c>
    </row>
    <row r="2044" spans="1:23"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s="5">
        <v>57.503999999999998</v>
      </c>
      <c r="T2044">
        <v>6</v>
      </c>
      <c r="U2044">
        <v>0.2</v>
      </c>
      <c r="V2044" s="5">
        <v>20.1264</v>
      </c>
      <c r="W2044" t="s">
        <v>10950</v>
      </c>
    </row>
    <row r="2045" spans="1:23"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s="5">
        <v>38.863999999999997</v>
      </c>
      <c r="T2045">
        <v>7</v>
      </c>
      <c r="U2045">
        <v>0.2</v>
      </c>
      <c r="V2045" s="5">
        <v>7.7728000000000002</v>
      </c>
      <c r="W2045" t="s">
        <v>10948</v>
      </c>
    </row>
    <row r="2046" spans="1:23"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s="5">
        <v>15.552</v>
      </c>
      <c r="T2046">
        <v>3</v>
      </c>
      <c r="U2046">
        <v>0.2</v>
      </c>
      <c r="V2046" s="5">
        <v>5.4432</v>
      </c>
      <c r="W2046" t="s">
        <v>10953</v>
      </c>
    </row>
    <row r="2047" spans="1:23"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s="5">
        <v>162.63999999999999</v>
      </c>
      <c r="T2047">
        <v>2</v>
      </c>
      <c r="U2047">
        <v>0</v>
      </c>
      <c r="V2047" s="5">
        <v>45.539200000000001</v>
      </c>
      <c r="W2047" t="s">
        <v>10954</v>
      </c>
    </row>
    <row r="2048" spans="1:23"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s="5">
        <v>597</v>
      </c>
      <c r="T2048">
        <v>3</v>
      </c>
      <c r="U2048">
        <v>0</v>
      </c>
      <c r="V2048" s="5">
        <v>280.58999999999997</v>
      </c>
      <c r="W2048" t="s">
        <v>10954</v>
      </c>
    </row>
    <row r="2049" spans="1:23"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s="5">
        <v>55.48</v>
      </c>
      <c r="T2049">
        <v>1</v>
      </c>
      <c r="U2049">
        <v>0</v>
      </c>
      <c r="V2049" s="5">
        <v>26.630400000000002</v>
      </c>
      <c r="W2049" t="s">
        <v>10954</v>
      </c>
    </row>
    <row r="2050" spans="1:23"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s="5">
        <v>289.8</v>
      </c>
      <c r="T2050">
        <v>7</v>
      </c>
      <c r="U2050">
        <v>0.2</v>
      </c>
      <c r="V2050" s="5">
        <v>36.225000000000001</v>
      </c>
      <c r="W2050" t="s">
        <v>10954</v>
      </c>
    </row>
    <row r="2051" spans="1:23"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s="5">
        <v>2.5019999999999998</v>
      </c>
      <c r="T2051">
        <v>3</v>
      </c>
      <c r="U2051">
        <v>0.7</v>
      </c>
      <c r="V2051" s="5">
        <v>-2.0015999999999998</v>
      </c>
      <c r="W2051" t="s">
        <v>10954</v>
      </c>
    </row>
    <row r="2052" spans="1:23"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s="5">
        <v>6.48</v>
      </c>
      <c r="T2052">
        <v>4</v>
      </c>
      <c r="U2052">
        <v>0.7</v>
      </c>
      <c r="V2052" s="5">
        <v>-4.7519999999999998</v>
      </c>
      <c r="W2052" t="s">
        <v>10954</v>
      </c>
    </row>
    <row r="2053" spans="1:23"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s="5">
        <v>341.488</v>
      </c>
      <c r="T2053">
        <v>8</v>
      </c>
      <c r="U2053">
        <v>0.3</v>
      </c>
      <c r="V2053" s="5">
        <v>-73.176000000000002</v>
      </c>
      <c r="W2053" t="s">
        <v>10954</v>
      </c>
    </row>
    <row r="2054" spans="1:23"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s="5">
        <v>11.12</v>
      </c>
      <c r="T2054">
        <v>5</v>
      </c>
      <c r="U2054">
        <v>0.2</v>
      </c>
      <c r="V2054" s="5">
        <v>0.83399999999999996</v>
      </c>
      <c r="W2054" t="s">
        <v>10954</v>
      </c>
    </row>
    <row r="2055" spans="1:23"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s="5">
        <v>25.344000000000001</v>
      </c>
      <c r="T2055">
        <v>6</v>
      </c>
      <c r="U2055">
        <v>0.2</v>
      </c>
      <c r="V2055" s="5">
        <v>3.4847999999999999</v>
      </c>
      <c r="W2055" t="s">
        <v>10954</v>
      </c>
    </row>
    <row r="2056" spans="1:23"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s="5">
        <v>17.309999999999999</v>
      </c>
      <c r="T2056">
        <v>3</v>
      </c>
      <c r="U2056">
        <v>0</v>
      </c>
      <c r="V2056" s="5">
        <v>5.1929999999999996</v>
      </c>
      <c r="W2056" t="s">
        <v>10952</v>
      </c>
    </row>
    <row r="2057" spans="1:23"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s="5">
        <v>199.95</v>
      </c>
      <c r="T2057">
        <v>5</v>
      </c>
      <c r="U2057">
        <v>0</v>
      </c>
      <c r="V2057" s="5">
        <v>63.984000000000002</v>
      </c>
      <c r="W2057" t="s">
        <v>10952</v>
      </c>
    </row>
    <row r="2058" spans="1:23"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s="5">
        <v>1586.69</v>
      </c>
      <c r="T2058">
        <v>7</v>
      </c>
      <c r="U2058">
        <v>0</v>
      </c>
      <c r="V2058" s="5">
        <v>412.5394</v>
      </c>
      <c r="W2058" t="s">
        <v>10952</v>
      </c>
    </row>
    <row r="2059" spans="1:23"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s="5">
        <v>84.99</v>
      </c>
      <c r="T2059">
        <v>1</v>
      </c>
      <c r="U2059">
        <v>0</v>
      </c>
      <c r="V2059" s="5">
        <v>30.596399999999999</v>
      </c>
      <c r="W2059" t="s">
        <v>10952</v>
      </c>
    </row>
    <row r="2060" spans="1:23"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s="5">
        <v>411.8</v>
      </c>
      <c r="T2060">
        <v>2</v>
      </c>
      <c r="U2060">
        <v>0</v>
      </c>
      <c r="V2060" s="5">
        <v>70.006</v>
      </c>
      <c r="W2060" t="s">
        <v>10952</v>
      </c>
    </row>
    <row r="2061" spans="1:23"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s="5">
        <v>11.34</v>
      </c>
      <c r="T2061">
        <v>3</v>
      </c>
      <c r="U2061">
        <v>0</v>
      </c>
      <c r="V2061" s="5">
        <v>5.2164000000000001</v>
      </c>
      <c r="W2061" t="s">
        <v>10950</v>
      </c>
    </row>
    <row r="2062" spans="1:23"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s="5">
        <v>80.3</v>
      </c>
      <c r="T2062">
        <v>5</v>
      </c>
      <c r="U2062">
        <v>0</v>
      </c>
      <c r="V2062" s="5">
        <v>20.878</v>
      </c>
      <c r="W2062" t="s">
        <v>10950</v>
      </c>
    </row>
    <row r="2063" spans="1:23"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s="5">
        <v>15.968</v>
      </c>
      <c r="T2063">
        <v>2</v>
      </c>
      <c r="U2063">
        <v>0.2</v>
      </c>
      <c r="V2063" s="5">
        <v>5.3891999999999998</v>
      </c>
      <c r="W2063" t="s">
        <v>10950</v>
      </c>
    </row>
    <row r="2064" spans="1:23"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s="5">
        <v>64.739999999999995</v>
      </c>
      <c r="T2064">
        <v>13</v>
      </c>
      <c r="U2064">
        <v>0</v>
      </c>
      <c r="V2064" s="5">
        <v>30.427800000000001</v>
      </c>
      <c r="W2064" t="s">
        <v>10950</v>
      </c>
    </row>
    <row r="2065" spans="1:23"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s="5">
        <v>19.295999999999999</v>
      </c>
      <c r="T2065">
        <v>3</v>
      </c>
      <c r="U2065">
        <v>0.2</v>
      </c>
      <c r="V2065" s="5">
        <v>6.03</v>
      </c>
      <c r="W2065" t="s">
        <v>10950</v>
      </c>
    </row>
    <row r="2066" spans="1:23"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s="5">
        <v>405.64</v>
      </c>
      <c r="T2066">
        <v>4</v>
      </c>
      <c r="U2066">
        <v>0</v>
      </c>
      <c r="V2066" s="5">
        <v>12.1692</v>
      </c>
      <c r="W2066" t="s">
        <v>10950</v>
      </c>
    </row>
    <row r="2067" spans="1:23"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s="5">
        <v>146.352</v>
      </c>
      <c r="T2067">
        <v>3</v>
      </c>
      <c r="U2067">
        <v>0.2</v>
      </c>
      <c r="V2067" s="5">
        <v>-9.1470000000000002</v>
      </c>
      <c r="W2067" t="s">
        <v>10950</v>
      </c>
    </row>
    <row r="2068" spans="1:23"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s="5">
        <v>251.91</v>
      </c>
      <c r="T2068">
        <v>9</v>
      </c>
      <c r="U2068">
        <v>0</v>
      </c>
      <c r="V2068" s="5">
        <v>47.862900000000003</v>
      </c>
      <c r="W2068" t="s">
        <v>10950</v>
      </c>
    </row>
    <row r="2069" spans="1:23"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s="5">
        <v>12.39</v>
      </c>
      <c r="T2069">
        <v>3</v>
      </c>
      <c r="U2069">
        <v>0</v>
      </c>
      <c r="V2069" s="5">
        <v>3.7170000000000001</v>
      </c>
      <c r="W2069" t="s">
        <v>10950</v>
      </c>
    </row>
    <row r="2070" spans="1:23"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s="5">
        <v>199.96</v>
      </c>
      <c r="T2070">
        <v>4</v>
      </c>
      <c r="U2070">
        <v>0</v>
      </c>
      <c r="V2070" s="5">
        <v>69.986000000000004</v>
      </c>
      <c r="W2070" t="s">
        <v>10951</v>
      </c>
    </row>
    <row r="2071" spans="1:23"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s="5">
        <v>710.83199999999999</v>
      </c>
      <c r="T2071">
        <v>3</v>
      </c>
      <c r="U2071">
        <v>0.2</v>
      </c>
      <c r="V2071" s="5">
        <v>-97.739400000000003</v>
      </c>
      <c r="W2071" t="s">
        <v>10951</v>
      </c>
    </row>
    <row r="2072" spans="1:23"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s="5">
        <v>1.9410000000000001</v>
      </c>
      <c r="T2072">
        <v>1</v>
      </c>
      <c r="U2072">
        <v>0.7</v>
      </c>
      <c r="V2072" s="5">
        <v>-1.294</v>
      </c>
      <c r="W2072" t="s">
        <v>10954</v>
      </c>
    </row>
    <row r="2073" spans="1:23"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s="5">
        <v>283.92</v>
      </c>
      <c r="T2073">
        <v>5</v>
      </c>
      <c r="U2073">
        <v>0.2</v>
      </c>
      <c r="V2073" s="5">
        <v>-46.137</v>
      </c>
      <c r="W2073" t="s">
        <v>10948</v>
      </c>
    </row>
    <row r="2074" spans="1:23"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s="5">
        <v>7.3120000000000003</v>
      </c>
      <c r="T2074">
        <v>2</v>
      </c>
      <c r="U2074">
        <v>0.2</v>
      </c>
      <c r="V2074" s="5">
        <v>2.5592000000000001</v>
      </c>
      <c r="W2074" t="s">
        <v>10948</v>
      </c>
    </row>
    <row r="2075" spans="1:23"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s="5">
        <v>59.97</v>
      </c>
      <c r="T2075">
        <v>3</v>
      </c>
      <c r="U2075">
        <v>0</v>
      </c>
      <c r="V2075" s="5">
        <v>13.793100000000001</v>
      </c>
      <c r="W2075" t="s">
        <v>10948</v>
      </c>
    </row>
    <row r="2076" spans="1:23"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s="5">
        <v>761.54399999999998</v>
      </c>
      <c r="T2076">
        <v>7</v>
      </c>
      <c r="U2076">
        <v>0.2</v>
      </c>
      <c r="V2076" s="5">
        <v>66.635099999999994</v>
      </c>
      <c r="W2076" t="s">
        <v>10948</v>
      </c>
    </row>
    <row r="2077" spans="1:23"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s="5">
        <v>58.2</v>
      </c>
      <c r="T2077">
        <v>3</v>
      </c>
      <c r="U2077">
        <v>0</v>
      </c>
      <c r="V2077" s="5">
        <v>28.518000000000001</v>
      </c>
      <c r="W2077" t="s">
        <v>10952</v>
      </c>
    </row>
    <row r="2078" spans="1:23"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s="5">
        <v>39.9</v>
      </c>
      <c r="T2078">
        <v>5</v>
      </c>
      <c r="U2078">
        <v>0</v>
      </c>
      <c r="V2078" s="5">
        <v>19.95</v>
      </c>
      <c r="W2078" t="s">
        <v>10955</v>
      </c>
    </row>
    <row r="2079" spans="1:23"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s="5">
        <v>90.86</v>
      </c>
      <c r="T2079">
        <v>7</v>
      </c>
      <c r="U2079">
        <v>0</v>
      </c>
      <c r="V2079" s="5">
        <v>26.349399999999999</v>
      </c>
      <c r="W2079" t="s">
        <v>10955</v>
      </c>
    </row>
    <row r="2080" spans="1:23"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s="5">
        <v>94.85</v>
      </c>
      <c r="T2080">
        <v>5</v>
      </c>
      <c r="U2080">
        <v>0</v>
      </c>
      <c r="V2080" s="5">
        <v>45.527999999999999</v>
      </c>
      <c r="W2080" t="s">
        <v>10955</v>
      </c>
    </row>
    <row r="2081" spans="1:23"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s="5">
        <v>106.232</v>
      </c>
      <c r="T2081">
        <v>7</v>
      </c>
      <c r="U2081">
        <v>0.2</v>
      </c>
      <c r="V2081" s="5">
        <v>37.181199999999997</v>
      </c>
      <c r="W2081" t="s">
        <v>10952</v>
      </c>
    </row>
    <row r="2082" spans="1:23"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s="5">
        <v>111.98399999999999</v>
      </c>
      <c r="T2082">
        <v>2</v>
      </c>
      <c r="U2082">
        <v>0.2</v>
      </c>
      <c r="V2082" s="5">
        <v>11.198399999999999</v>
      </c>
      <c r="W2082" t="s">
        <v>10952</v>
      </c>
    </row>
    <row r="2083" spans="1:23"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s="5">
        <v>7.7119999999999997</v>
      </c>
      <c r="T2083">
        <v>2</v>
      </c>
      <c r="U2083">
        <v>0.2</v>
      </c>
      <c r="V2083" s="5">
        <v>1.7352000000000001</v>
      </c>
      <c r="W2083" t="s">
        <v>10952</v>
      </c>
    </row>
    <row r="2084" spans="1:23"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s="5">
        <v>37.44</v>
      </c>
      <c r="T2084">
        <v>6</v>
      </c>
      <c r="U2084">
        <v>0</v>
      </c>
      <c r="V2084" s="5">
        <v>16.847999999999999</v>
      </c>
      <c r="W2084" t="s">
        <v>10958</v>
      </c>
    </row>
    <row r="2085" spans="1:23"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s="5">
        <v>23.68</v>
      </c>
      <c r="T2085">
        <v>2</v>
      </c>
      <c r="U2085">
        <v>0.2</v>
      </c>
      <c r="V2085" s="5">
        <v>8.8800000000000008</v>
      </c>
      <c r="W2085" t="s">
        <v>10948</v>
      </c>
    </row>
    <row r="2086" spans="1:23"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s="5">
        <v>122.12</v>
      </c>
      <c r="T2086">
        <v>4</v>
      </c>
      <c r="U2086">
        <v>0</v>
      </c>
      <c r="V2086" s="5">
        <v>56.175199999999997</v>
      </c>
      <c r="W2086" t="s">
        <v>10949</v>
      </c>
    </row>
    <row r="2087" spans="1:23"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s="5">
        <v>18.45</v>
      </c>
      <c r="T2087">
        <v>5</v>
      </c>
      <c r="U2087">
        <v>0</v>
      </c>
      <c r="V2087" s="5">
        <v>8.6715</v>
      </c>
      <c r="W2087" t="s">
        <v>10949</v>
      </c>
    </row>
    <row r="2088" spans="1:23"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s="5">
        <v>324.89999999999998</v>
      </c>
      <c r="T2088">
        <v>5</v>
      </c>
      <c r="U2088">
        <v>0</v>
      </c>
      <c r="V2088" s="5">
        <v>38.988</v>
      </c>
      <c r="W2088" t="s">
        <v>10949</v>
      </c>
    </row>
    <row r="2089" spans="1:23"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s="5">
        <v>146.72999999999999</v>
      </c>
      <c r="T2089">
        <v>3</v>
      </c>
      <c r="U2089">
        <v>0</v>
      </c>
      <c r="V2089" s="5">
        <v>68.963099999999997</v>
      </c>
      <c r="W2089" t="s">
        <v>10949</v>
      </c>
    </row>
    <row r="2090" spans="1:23"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s="5">
        <v>3.96</v>
      </c>
      <c r="T2090">
        <v>2</v>
      </c>
      <c r="U2090">
        <v>0</v>
      </c>
      <c r="V2090" s="5">
        <v>1.4652000000000001</v>
      </c>
      <c r="W2090" t="s">
        <v>10949</v>
      </c>
    </row>
    <row r="2091" spans="1:23"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s="5">
        <v>5.76</v>
      </c>
      <c r="T2091">
        <v>2</v>
      </c>
      <c r="U2091">
        <v>0</v>
      </c>
      <c r="V2091" s="5">
        <v>2.6496</v>
      </c>
      <c r="W2091" t="s">
        <v>10950</v>
      </c>
    </row>
    <row r="2092" spans="1:23"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s="5">
        <v>26.55</v>
      </c>
      <c r="T2092">
        <v>3</v>
      </c>
      <c r="U2092">
        <v>0</v>
      </c>
      <c r="V2092" s="5">
        <v>13.009499999999999</v>
      </c>
      <c r="W2092" t="s">
        <v>10954</v>
      </c>
    </row>
    <row r="2093" spans="1:23"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s="5">
        <v>310.44299999999998</v>
      </c>
      <c r="T2093">
        <v>3</v>
      </c>
      <c r="U2093">
        <v>0.3</v>
      </c>
      <c r="V2093" s="5">
        <v>-48.783900000000003</v>
      </c>
      <c r="W2093" t="s">
        <v>10954</v>
      </c>
    </row>
    <row r="2094" spans="1:23"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s="5">
        <v>479.9</v>
      </c>
      <c r="T2094">
        <v>5</v>
      </c>
      <c r="U2094">
        <v>0</v>
      </c>
      <c r="V2094" s="5">
        <v>81.582999999999998</v>
      </c>
      <c r="W2094" t="s">
        <v>10948</v>
      </c>
    </row>
    <row r="2095" spans="1:23"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s="5">
        <v>12.88</v>
      </c>
      <c r="T2095">
        <v>1</v>
      </c>
      <c r="U2095">
        <v>0</v>
      </c>
      <c r="V2095" s="5">
        <v>0.38640000000000002</v>
      </c>
      <c r="W2095" t="s">
        <v>10951</v>
      </c>
    </row>
    <row r="2096" spans="1:23"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s="5">
        <v>13.12</v>
      </c>
      <c r="T2096">
        <v>5</v>
      </c>
      <c r="U2096">
        <v>0.2</v>
      </c>
      <c r="V2096" s="5">
        <v>1.476</v>
      </c>
      <c r="W2096" t="s">
        <v>10948</v>
      </c>
    </row>
    <row r="2097" spans="1:23"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s="5">
        <v>511.84</v>
      </c>
      <c r="T2097">
        <v>8</v>
      </c>
      <c r="U2097">
        <v>0</v>
      </c>
      <c r="V2097" s="5">
        <v>240.56479999999999</v>
      </c>
      <c r="W2097" t="s">
        <v>10937</v>
      </c>
    </row>
    <row r="2098" spans="1:23"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s="5">
        <v>91.96</v>
      </c>
      <c r="T2098">
        <v>4</v>
      </c>
      <c r="U2098">
        <v>0</v>
      </c>
      <c r="V2098" s="5">
        <v>25.748799999999999</v>
      </c>
      <c r="W2098" t="s">
        <v>10937</v>
      </c>
    </row>
    <row r="2099" spans="1:23"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s="5">
        <v>8.34</v>
      </c>
      <c r="T2099">
        <v>3</v>
      </c>
      <c r="U2099">
        <v>0</v>
      </c>
      <c r="V2099" s="5">
        <v>2.1684000000000001</v>
      </c>
      <c r="W2099" t="s">
        <v>10937</v>
      </c>
    </row>
    <row r="2100" spans="1:23"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s="5">
        <v>37.68</v>
      </c>
      <c r="T2100">
        <v>3</v>
      </c>
      <c r="U2100">
        <v>0.2</v>
      </c>
      <c r="V2100" s="5">
        <v>2.355</v>
      </c>
      <c r="W2100" t="s">
        <v>10955</v>
      </c>
    </row>
    <row r="2101" spans="1:23"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s="5">
        <v>279.94400000000002</v>
      </c>
      <c r="T2101">
        <v>7</v>
      </c>
      <c r="U2101">
        <v>0.2</v>
      </c>
      <c r="V2101" s="5">
        <v>80.483900000000006</v>
      </c>
      <c r="W2101" t="s">
        <v>10955</v>
      </c>
    </row>
    <row r="2102" spans="1:23"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s="5">
        <v>636.40800000000002</v>
      </c>
      <c r="T2102">
        <v>3</v>
      </c>
      <c r="U2102">
        <v>0.2</v>
      </c>
      <c r="V2102" s="5">
        <v>-15.9102</v>
      </c>
      <c r="W2102" t="s">
        <v>10957</v>
      </c>
    </row>
    <row r="2103" spans="1:23"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s="5">
        <v>83.168000000000006</v>
      </c>
      <c r="T2103">
        <v>4</v>
      </c>
      <c r="U2103">
        <v>0.2</v>
      </c>
      <c r="V2103" s="5">
        <v>9.3564000000000007</v>
      </c>
      <c r="W2103" t="s">
        <v>10957</v>
      </c>
    </row>
    <row r="2104" spans="1:23"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s="5">
        <v>259.13600000000002</v>
      </c>
      <c r="T2104">
        <v>4</v>
      </c>
      <c r="U2104">
        <v>0.2</v>
      </c>
      <c r="V2104" s="5">
        <v>-25.913599999999999</v>
      </c>
      <c r="W2104" t="s">
        <v>10954</v>
      </c>
    </row>
    <row r="2105" spans="1:23"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s="5">
        <v>221.92</v>
      </c>
      <c r="T2105">
        <v>4</v>
      </c>
      <c r="U2105">
        <v>0</v>
      </c>
      <c r="V2105" s="5">
        <v>106.52160000000001</v>
      </c>
      <c r="W2105" t="s">
        <v>10957</v>
      </c>
    </row>
    <row r="2106" spans="1:23"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s="5">
        <v>26</v>
      </c>
      <c r="T2106">
        <v>2</v>
      </c>
      <c r="U2106">
        <v>0</v>
      </c>
      <c r="V2106" s="5">
        <v>11.7</v>
      </c>
      <c r="W2106" t="s">
        <v>10957</v>
      </c>
    </row>
    <row r="2107" spans="1:23"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s="5">
        <v>15.552</v>
      </c>
      <c r="T2107">
        <v>3</v>
      </c>
      <c r="U2107">
        <v>0.2</v>
      </c>
      <c r="V2107" s="5">
        <v>5.4432</v>
      </c>
      <c r="W2107" t="s">
        <v>10955</v>
      </c>
    </row>
    <row r="2108" spans="1:23"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s="5">
        <v>0.876</v>
      </c>
      <c r="T2108">
        <v>1</v>
      </c>
      <c r="U2108">
        <v>0.8</v>
      </c>
      <c r="V2108" s="5">
        <v>-1.4016</v>
      </c>
      <c r="W2108" t="s">
        <v>10955</v>
      </c>
    </row>
    <row r="2109" spans="1:23"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s="5">
        <v>19.98</v>
      </c>
      <c r="T2109">
        <v>1</v>
      </c>
      <c r="U2109">
        <v>0</v>
      </c>
      <c r="V2109" s="5">
        <v>9.3905999999999992</v>
      </c>
      <c r="W2109" t="s">
        <v>10950</v>
      </c>
    </row>
    <row r="2110" spans="1:23"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s="5">
        <v>398.35199999999998</v>
      </c>
      <c r="T2110">
        <v>3</v>
      </c>
      <c r="U2110">
        <v>0.2</v>
      </c>
      <c r="V2110" s="5">
        <v>124.485</v>
      </c>
      <c r="W2110" t="s">
        <v>10950</v>
      </c>
    </row>
    <row r="2111" spans="1:23"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s="5">
        <v>5.04</v>
      </c>
      <c r="T2111">
        <v>3</v>
      </c>
      <c r="U2111">
        <v>0</v>
      </c>
      <c r="V2111" s="5">
        <v>1.26</v>
      </c>
      <c r="W2111" t="s">
        <v>10950</v>
      </c>
    </row>
    <row r="2112" spans="1:23"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s="5">
        <v>17.45</v>
      </c>
      <c r="T2112">
        <v>5</v>
      </c>
      <c r="U2112">
        <v>0</v>
      </c>
      <c r="V2112" s="5">
        <v>8.0269999999999992</v>
      </c>
      <c r="W2112" t="s">
        <v>10950</v>
      </c>
    </row>
    <row r="2113" spans="1:23"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s="5">
        <v>323.13600000000002</v>
      </c>
      <c r="T2113">
        <v>4</v>
      </c>
      <c r="U2113">
        <v>0.2</v>
      </c>
      <c r="V2113" s="5">
        <v>20.196000000000002</v>
      </c>
      <c r="W2113" t="s">
        <v>10950</v>
      </c>
    </row>
    <row r="2114" spans="1:23"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s="5">
        <v>29.7</v>
      </c>
      <c r="T2114">
        <v>3</v>
      </c>
      <c r="U2114">
        <v>0</v>
      </c>
      <c r="V2114" s="5">
        <v>8.0190000000000001</v>
      </c>
      <c r="W2114" t="s">
        <v>10950</v>
      </c>
    </row>
    <row r="2115" spans="1:23"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s="5">
        <v>1295.8399999999999</v>
      </c>
      <c r="T2115">
        <v>4</v>
      </c>
      <c r="U2115">
        <v>0.2</v>
      </c>
      <c r="V2115" s="5">
        <v>145.78200000000001</v>
      </c>
      <c r="W2115" t="s">
        <v>10950</v>
      </c>
    </row>
    <row r="2116" spans="1:23"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s="5">
        <v>46.84</v>
      </c>
      <c r="T2116">
        <v>2</v>
      </c>
      <c r="U2116">
        <v>0</v>
      </c>
      <c r="V2116" s="5">
        <v>12.646800000000001</v>
      </c>
      <c r="W2116" t="s">
        <v>10950</v>
      </c>
    </row>
    <row r="2117" spans="1:23"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s="5">
        <v>425.83300000000003</v>
      </c>
      <c r="T2117">
        <v>1</v>
      </c>
      <c r="U2117">
        <v>0.15</v>
      </c>
      <c r="V2117" s="5">
        <v>20.039200000000001</v>
      </c>
      <c r="W2117" t="s">
        <v>10950</v>
      </c>
    </row>
    <row r="2118" spans="1:23"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s="5">
        <v>209.67</v>
      </c>
      <c r="T2118">
        <v>1</v>
      </c>
      <c r="U2118">
        <v>0.4</v>
      </c>
      <c r="V2118" s="5">
        <v>-13.978</v>
      </c>
      <c r="W2118" t="s">
        <v>10950</v>
      </c>
    </row>
    <row r="2119" spans="1:23"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s="5">
        <v>159.88</v>
      </c>
      <c r="T2119">
        <v>7</v>
      </c>
      <c r="U2119">
        <v>0</v>
      </c>
      <c r="V2119" s="5">
        <v>73.544799999999995</v>
      </c>
      <c r="W2119" t="s">
        <v>10955</v>
      </c>
    </row>
    <row r="2120" spans="1:23"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s="5">
        <v>5.28</v>
      </c>
      <c r="T2120">
        <v>1</v>
      </c>
      <c r="U2120">
        <v>0</v>
      </c>
      <c r="V2120" s="5">
        <v>2.3759999999999999</v>
      </c>
      <c r="W2120" t="s">
        <v>10951</v>
      </c>
    </row>
    <row r="2121" spans="1:23"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s="5">
        <v>895.92</v>
      </c>
      <c r="T2121">
        <v>5</v>
      </c>
      <c r="U2121">
        <v>0.2</v>
      </c>
      <c r="V2121" s="5">
        <v>302.37299999999999</v>
      </c>
      <c r="W2121" t="s">
        <v>10951</v>
      </c>
    </row>
    <row r="2122" spans="1:23"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s="5">
        <v>2.8079999999999998</v>
      </c>
      <c r="T2122">
        <v>3</v>
      </c>
      <c r="U2122">
        <v>0.7</v>
      </c>
      <c r="V2122" s="5">
        <v>-1.9656</v>
      </c>
      <c r="W2122" t="s">
        <v>10956</v>
      </c>
    </row>
    <row r="2123" spans="1:23"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s="5">
        <v>215.976</v>
      </c>
      <c r="T2123">
        <v>3</v>
      </c>
      <c r="U2123">
        <v>0.2</v>
      </c>
      <c r="V2123" s="5">
        <v>-2.6997</v>
      </c>
      <c r="W2123" t="s">
        <v>10948</v>
      </c>
    </row>
    <row r="2124" spans="1:23"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s="5">
        <v>241.96</v>
      </c>
      <c r="T2124">
        <v>2</v>
      </c>
      <c r="U2124">
        <v>0</v>
      </c>
      <c r="V2124" s="5">
        <v>41.133200000000002</v>
      </c>
      <c r="W2124" t="s">
        <v>10955</v>
      </c>
    </row>
    <row r="2125" spans="1:23"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s="5">
        <v>27.72</v>
      </c>
      <c r="T2125">
        <v>9</v>
      </c>
      <c r="U2125">
        <v>0</v>
      </c>
      <c r="V2125" s="5">
        <v>13.3056</v>
      </c>
      <c r="W2125" t="s">
        <v>10955</v>
      </c>
    </row>
    <row r="2126" spans="1:23"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s="5">
        <v>104.68</v>
      </c>
      <c r="T2126">
        <v>5</v>
      </c>
      <c r="U2126">
        <v>0.2</v>
      </c>
      <c r="V2126" s="5">
        <v>35.329500000000003</v>
      </c>
      <c r="W2126" t="s">
        <v>10952</v>
      </c>
    </row>
    <row r="2127" spans="1:23"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s="5">
        <v>62.957999999999998</v>
      </c>
      <c r="T2127">
        <v>7</v>
      </c>
      <c r="U2127">
        <v>0.4</v>
      </c>
      <c r="V2127" s="5">
        <v>9.4436999999999998</v>
      </c>
      <c r="W2127" t="s">
        <v>10952</v>
      </c>
    </row>
    <row r="2128" spans="1:23"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s="5">
        <v>86.376000000000005</v>
      </c>
      <c r="T2128">
        <v>3</v>
      </c>
      <c r="U2128">
        <v>0.2</v>
      </c>
      <c r="V2128" s="5">
        <v>1.0797000000000001</v>
      </c>
      <c r="W2128" t="s">
        <v>10949</v>
      </c>
    </row>
    <row r="2129" spans="1:23"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s="5">
        <v>64.944000000000003</v>
      </c>
      <c r="T2129">
        <v>3</v>
      </c>
      <c r="U2129">
        <v>0.2</v>
      </c>
      <c r="V2129" s="5">
        <v>6.4943999999999997</v>
      </c>
      <c r="W2129" t="s">
        <v>10950</v>
      </c>
    </row>
    <row r="2130" spans="1:23"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s="5">
        <v>20.736000000000001</v>
      </c>
      <c r="T2130">
        <v>4</v>
      </c>
      <c r="U2130">
        <v>0.2</v>
      </c>
      <c r="V2130" s="5">
        <v>7.2576000000000001</v>
      </c>
      <c r="W2130" t="s">
        <v>10950</v>
      </c>
    </row>
    <row r="2131" spans="1:23"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s="5">
        <v>33.28</v>
      </c>
      <c r="T2131">
        <v>4</v>
      </c>
      <c r="U2131">
        <v>0</v>
      </c>
      <c r="V2131" s="5">
        <v>9.3184000000000005</v>
      </c>
      <c r="W2131" t="s">
        <v>10937</v>
      </c>
    </row>
    <row r="2132" spans="1:23"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s="5">
        <v>38.520000000000003</v>
      </c>
      <c r="T2132">
        <v>9</v>
      </c>
      <c r="U2132">
        <v>0</v>
      </c>
      <c r="V2132" s="5">
        <v>11.9412</v>
      </c>
      <c r="W2132" t="s">
        <v>10937</v>
      </c>
    </row>
    <row r="2133" spans="1:23"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s="5">
        <v>139.86000000000001</v>
      </c>
      <c r="T2133">
        <v>7</v>
      </c>
      <c r="U2133">
        <v>0</v>
      </c>
      <c r="V2133" s="5">
        <v>60.139800000000001</v>
      </c>
      <c r="W2133" t="s">
        <v>10937</v>
      </c>
    </row>
    <row r="2134" spans="1:23"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s="5">
        <v>19.649999999999999</v>
      </c>
      <c r="T2134">
        <v>3</v>
      </c>
      <c r="U2134">
        <v>0</v>
      </c>
      <c r="V2134" s="5">
        <v>9.0389999999999997</v>
      </c>
      <c r="W2134" t="s">
        <v>10948</v>
      </c>
    </row>
    <row r="2135" spans="1:23"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s="5">
        <v>152.99100000000001</v>
      </c>
      <c r="T2135">
        <v>3</v>
      </c>
      <c r="U2135">
        <v>0.7</v>
      </c>
      <c r="V2135" s="5">
        <v>-122.39279999999999</v>
      </c>
      <c r="W2135" t="s">
        <v>10948</v>
      </c>
    </row>
    <row r="2136" spans="1:23"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s="5">
        <v>10.584</v>
      </c>
      <c r="T2136">
        <v>7</v>
      </c>
      <c r="U2136">
        <v>0.2</v>
      </c>
      <c r="V2136" s="5">
        <v>-2.3814000000000002</v>
      </c>
      <c r="W2136" t="s">
        <v>10948</v>
      </c>
    </row>
    <row r="2137" spans="1:23"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s="5">
        <v>94.92</v>
      </c>
      <c r="T2137">
        <v>4</v>
      </c>
      <c r="U2137">
        <v>0.4</v>
      </c>
      <c r="V2137" s="5">
        <v>15.82</v>
      </c>
      <c r="W2137" t="s">
        <v>10948</v>
      </c>
    </row>
    <row r="2138" spans="1:23"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s="5">
        <v>14.76</v>
      </c>
      <c r="T2138">
        <v>5</v>
      </c>
      <c r="U2138">
        <v>0.6</v>
      </c>
      <c r="V2138" s="5">
        <v>-11.439</v>
      </c>
      <c r="W2138" t="s">
        <v>10952</v>
      </c>
    </row>
    <row r="2139" spans="1:23"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s="5">
        <v>3.6560000000000001</v>
      </c>
      <c r="T2139">
        <v>4</v>
      </c>
      <c r="U2139">
        <v>0.8</v>
      </c>
      <c r="V2139" s="5">
        <v>-5.8495999999999997</v>
      </c>
      <c r="W2139" t="s">
        <v>10952</v>
      </c>
    </row>
    <row r="2140" spans="1:23"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s="5">
        <v>146.82</v>
      </c>
      <c r="T2140">
        <v>3</v>
      </c>
      <c r="U2140">
        <v>0</v>
      </c>
      <c r="V2140" s="5">
        <v>73.41</v>
      </c>
      <c r="W2140" t="s">
        <v>10948</v>
      </c>
    </row>
    <row r="2141" spans="1:23"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s="5">
        <v>149.54400000000001</v>
      </c>
      <c r="T2141">
        <v>9</v>
      </c>
      <c r="U2141">
        <v>0.2</v>
      </c>
      <c r="V2141" s="5">
        <v>50.4711</v>
      </c>
      <c r="W2141" t="s">
        <v>10949</v>
      </c>
    </row>
    <row r="2142" spans="1:23"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s="5">
        <v>17.14</v>
      </c>
      <c r="T2142">
        <v>2</v>
      </c>
      <c r="U2142">
        <v>0</v>
      </c>
      <c r="V2142" s="5">
        <v>4.4564000000000004</v>
      </c>
      <c r="W2142" t="s">
        <v>10949</v>
      </c>
    </row>
    <row r="2143" spans="1:23"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s="5">
        <v>991.76400000000001</v>
      </c>
      <c r="T2143">
        <v>3</v>
      </c>
      <c r="U2143">
        <v>0.4</v>
      </c>
      <c r="V2143" s="5">
        <v>-347.11739999999998</v>
      </c>
      <c r="W2143" t="s">
        <v>10949</v>
      </c>
    </row>
    <row r="2144" spans="1:23"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s="5">
        <v>30.48</v>
      </c>
      <c r="T2144">
        <v>6</v>
      </c>
      <c r="U2144">
        <v>0.2</v>
      </c>
      <c r="V2144" s="5">
        <v>9.9060000000000006</v>
      </c>
      <c r="W2144" t="s">
        <v>10955</v>
      </c>
    </row>
    <row r="2145" spans="1:23"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s="5">
        <v>23.988</v>
      </c>
      <c r="T2145">
        <v>2</v>
      </c>
      <c r="U2145">
        <v>0.4</v>
      </c>
      <c r="V2145" s="5">
        <v>-4.7976000000000001</v>
      </c>
      <c r="W2145" t="s">
        <v>10955</v>
      </c>
    </row>
    <row r="2146" spans="1:23"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s="5">
        <v>16.687999999999999</v>
      </c>
      <c r="T2146">
        <v>7</v>
      </c>
      <c r="U2146">
        <v>0.2</v>
      </c>
      <c r="V2146" s="5">
        <v>5.4236000000000004</v>
      </c>
      <c r="W2146" t="s">
        <v>10955</v>
      </c>
    </row>
    <row r="2147" spans="1:23"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s="5">
        <v>422.05799999999999</v>
      </c>
      <c r="T2147">
        <v>3</v>
      </c>
      <c r="U2147">
        <v>0.3</v>
      </c>
      <c r="V2147" s="5">
        <v>-18.088200000000001</v>
      </c>
      <c r="W2147" t="s">
        <v>10949</v>
      </c>
    </row>
    <row r="2148" spans="1:23"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s="5">
        <v>38.088000000000001</v>
      </c>
      <c r="T2148">
        <v>4</v>
      </c>
      <c r="U2148">
        <v>0.7</v>
      </c>
      <c r="V2148" s="5">
        <v>-27.9312</v>
      </c>
      <c r="W2148" t="s">
        <v>10949</v>
      </c>
    </row>
    <row r="2149" spans="1:23"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s="5">
        <v>254.352</v>
      </c>
      <c r="T2149">
        <v>6</v>
      </c>
      <c r="U2149">
        <v>0.2</v>
      </c>
      <c r="V2149" s="5">
        <v>-50.870399999999997</v>
      </c>
      <c r="W2149" t="s">
        <v>10949</v>
      </c>
    </row>
    <row r="2150" spans="1:23"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s="5">
        <v>43.31</v>
      </c>
      <c r="T2150">
        <v>1</v>
      </c>
      <c r="U2150">
        <v>0</v>
      </c>
      <c r="V2150" s="5">
        <v>4.3310000000000004</v>
      </c>
      <c r="W2150" t="s">
        <v>10952</v>
      </c>
    </row>
    <row r="2151" spans="1:23"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s="5">
        <v>84.95</v>
      </c>
      <c r="T2151">
        <v>5</v>
      </c>
      <c r="U2151">
        <v>0</v>
      </c>
      <c r="V2151" s="5">
        <v>22.087</v>
      </c>
      <c r="W2151" t="s">
        <v>10951</v>
      </c>
    </row>
    <row r="2152" spans="1:23"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s="5">
        <v>233.05799999999999</v>
      </c>
      <c r="T2152">
        <v>3</v>
      </c>
      <c r="U2152">
        <v>0.3</v>
      </c>
      <c r="V2152" s="5">
        <v>-53.270400000000002</v>
      </c>
      <c r="W2152" t="s">
        <v>10948</v>
      </c>
    </row>
    <row r="2153" spans="1:23"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s="5">
        <v>111.79</v>
      </c>
      <c r="T2153">
        <v>7</v>
      </c>
      <c r="U2153">
        <v>0</v>
      </c>
      <c r="V2153" s="5">
        <v>43.598100000000002</v>
      </c>
      <c r="W2153" t="s">
        <v>10948</v>
      </c>
    </row>
    <row r="2154" spans="1:23"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s="5">
        <v>14.94</v>
      </c>
      <c r="T2154">
        <v>3</v>
      </c>
      <c r="U2154">
        <v>0</v>
      </c>
      <c r="V2154" s="5">
        <v>7.0217999999999998</v>
      </c>
      <c r="W2154" t="s">
        <v>10948</v>
      </c>
    </row>
    <row r="2155" spans="1:23"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s="5">
        <v>14.16</v>
      </c>
      <c r="T2155">
        <v>2</v>
      </c>
      <c r="U2155">
        <v>0.2</v>
      </c>
      <c r="V2155" s="5">
        <v>5.133</v>
      </c>
      <c r="W2155" t="s">
        <v>10954</v>
      </c>
    </row>
    <row r="2156" spans="1:23"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s="5">
        <v>22.608000000000001</v>
      </c>
      <c r="T2156">
        <v>3</v>
      </c>
      <c r="U2156">
        <v>0.6</v>
      </c>
      <c r="V2156" s="5">
        <v>-10.1736</v>
      </c>
      <c r="W2156" t="s">
        <v>10937</v>
      </c>
    </row>
    <row r="2157" spans="1:23"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s="5">
        <v>21.48</v>
      </c>
      <c r="T2157">
        <v>6</v>
      </c>
      <c r="U2157">
        <v>0</v>
      </c>
      <c r="V2157" s="5">
        <v>10.74</v>
      </c>
      <c r="W2157" t="s">
        <v>10954</v>
      </c>
    </row>
    <row r="2158" spans="1:23"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s="5">
        <v>501.81</v>
      </c>
      <c r="T2158">
        <v>3</v>
      </c>
      <c r="U2158">
        <v>0</v>
      </c>
      <c r="V2158" s="5">
        <v>0</v>
      </c>
      <c r="W2158" t="s">
        <v>10949</v>
      </c>
    </row>
    <row r="2159" spans="1:23"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s="5">
        <v>161.94</v>
      </c>
      <c r="T2159">
        <v>3</v>
      </c>
      <c r="U2159">
        <v>0</v>
      </c>
      <c r="V2159" s="5">
        <v>9.7164000000000001</v>
      </c>
      <c r="W2159" t="s">
        <v>10949</v>
      </c>
    </row>
    <row r="2160" spans="1:23"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s="5">
        <v>17.856000000000002</v>
      </c>
      <c r="T2160">
        <v>4</v>
      </c>
      <c r="U2160">
        <v>0.2</v>
      </c>
      <c r="V2160" s="5">
        <v>2.0087999999999999</v>
      </c>
      <c r="W2160" t="s">
        <v>10950</v>
      </c>
    </row>
    <row r="2161" spans="1:23"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s="5">
        <v>8.8079999999999998</v>
      </c>
      <c r="T2161">
        <v>3</v>
      </c>
      <c r="U2161">
        <v>0.8</v>
      </c>
      <c r="V2161" s="5">
        <v>-14.973599999999999</v>
      </c>
      <c r="W2161" t="s">
        <v>10955</v>
      </c>
    </row>
    <row r="2162" spans="1:23"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s="5">
        <v>79.384</v>
      </c>
      <c r="T2162">
        <v>1</v>
      </c>
      <c r="U2162">
        <v>0.2</v>
      </c>
      <c r="V2162" s="5">
        <v>29.768999999999998</v>
      </c>
      <c r="W2162" t="s">
        <v>10937</v>
      </c>
    </row>
    <row r="2163" spans="1:23"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s="5">
        <v>34.58</v>
      </c>
      <c r="T2163">
        <v>1</v>
      </c>
      <c r="U2163">
        <v>0</v>
      </c>
      <c r="V2163" s="5">
        <v>10.0282</v>
      </c>
      <c r="W2163" t="s">
        <v>10956</v>
      </c>
    </row>
    <row r="2164" spans="1:23"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s="5">
        <v>314.55</v>
      </c>
      <c r="T2164">
        <v>3</v>
      </c>
      <c r="U2164">
        <v>0</v>
      </c>
      <c r="V2164" s="5">
        <v>150.98400000000001</v>
      </c>
      <c r="W2164" t="s">
        <v>10957</v>
      </c>
    </row>
    <row r="2165" spans="1:23"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s="5">
        <v>191.976</v>
      </c>
      <c r="T2165">
        <v>3</v>
      </c>
      <c r="U2165">
        <v>0.2</v>
      </c>
      <c r="V2165" s="5">
        <v>23.997</v>
      </c>
      <c r="W2165" t="s">
        <v>10950</v>
      </c>
    </row>
    <row r="2166" spans="1:23"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s="5">
        <v>8.2880000000000003</v>
      </c>
      <c r="T2166">
        <v>2</v>
      </c>
      <c r="U2166">
        <v>0.2</v>
      </c>
      <c r="V2166" s="5">
        <v>3.0044</v>
      </c>
      <c r="W2166" t="s">
        <v>10950</v>
      </c>
    </row>
    <row r="2167" spans="1:23"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s="5">
        <v>139.91999999999999</v>
      </c>
      <c r="T2167">
        <v>5</v>
      </c>
      <c r="U2167">
        <v>0.6</v>
      </c>
      <c r="V2167" s="5">
        <v>-150.41399999999999</v>
      </c>
      <c r="W2167" t="s">
        <v>10950</v>
      </c>
    </row>
    <row r="2168" spans="1:23"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s="5">
        <v>15.872</v>
      </c>
      <c r="T2168">
        <v>1</v>
      </c>
      <c r="U2168">
        <v>0.2</v>
      </c>
      <c r="V2168" s="5">
        <v>1.1903999999999999</v>
      </c>
      <c r="W2168" t="s">
        <v>10950</v>
      </c>
    </row>
    <row r="2169" spans="1:23"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s="5">
        <v>6.2859999999999996</v>
      </c>
      <c r="T2169">
        <v>7</v>
      </c>
      <c r="U2169">
        <v>0.8</v>
      </c>
      <c r="V2169" s="5">
        <v>-11.000500000000001</v>
      </c>
      <c r="W2169" t="s">
        <v>10950</v>
      </c>
    </row>
    <row r="2170" spans="1:23"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s="5">
        <v>14.016</v>
      </c>
      <c r="T2170">
        <v>3</v>
      </c>
      <c r="U2170">
        <v>0.2</v>
      </c>
      <c r="V2170" s="5">
        <v>1.752</v>
      </c>
      <c r="W2170" t="s">
        <v>10956</v>
      </c>
    </row>
    <row r="2171" spans="1:23"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s="5">
        <v>71.975999999999999</v>
      </c>
      <c r="T2171">
        <v>3</v>
      </c>
      <c r="U2171">
        <v>0.2</v>
      </c>
      <c r="V2171" s="5">
        <v>-8.9969999999999999</v>
      </c>
      <c r="W2171" t="s">
        <v>10956</v>
      </c>
    </row>
    <row r="2172" spans="1:23"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s="5">
        <v>107.982</v>
      </c>
      <c r="T2172">
        <v>3</v>
      </c>
      <c r="U2172">
        <v>0.4</v>
      </c>
      <c r="V2172" s="5">
        <v>-26.9955</v>
      </c>
      <c r="W2172" t="s">
        <v>10956</v>
      </c>
    </row>
    <row r="2173" spans="1:23"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s="5">
        <v>305.31200000000001</v>
      </c>
      <c r="T2173">
        <v>2</v>
      </c>
      <c r="U2173">
        <v>0.3</v>
      </c>
      <c r="V2173" s="5">
        <v>-8.7232000000000003</v>
      </c>
      <c r="W2173" t="s">
        <v>10948</v>
      </c>
    </row>
    <row r="2174" spans="1:23"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s="5">
        <v>19.751999999999999</v>
      </c>
      <c r="T2174">
        <v>3</v>
      </c>
      <c r="U2174">
        <v>0.2</v>
      </c>
      <c r="V2174" s="5">
        <v>6.9131999999999998</v>
      </c>
      <c r="W2174" t="s">
        <v>10953</v>
      </c>
    </row>
    <row r="2175" spans="1:23"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s="5">
        <v>9.2639999999999993</v>
      </c>
      <c r="T2175">
        <v>3</v>
      </c>
      <c r="U2175">
        <v>0.8</v>
      </c>
      <c r="V2175" s="5">
        <v>-13.896000000000001</v>
      </c>
      <c r="W2175" t="s">
        <v>10954</v>
      </c>
    </row>
    <row r="2176" spans="1:23"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s="5">
        <v>61.792000000000002</v>
      </c>
      <c r="T2176">
        <v>4</v>
      </c>
      <c r="U2176">
        <v>0.2</v>
      </c>
      <c r="V2176" s="5">
        <v>6.1791999999999998</v>
      </c>
      <c r="W2176" t="s">
        <v>10954</v>
      </c>
    </row>
    <row r="2177" spans="1:23"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s="5">
        <v>45.68</v>
      </c>
      <c r="T2177">
        <v>2</v>
      </c>
      <c r="U2177">
        <v>0</v>
      </c>
      <c r="V2177" s="5">
        <v>21.012799999999999</v>
      </c>
      <c r="W2177" t="s">
        <v>10950</v>
      </c>
    </row>
    <row r="2178" spans="1:23"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s="5">
        <v>60.12</v>
      </c>
      <c r="T2178">
        <v>9</v>
      </c>
      <c r="U2178">
        <v>0</v>
      </c>
      <c r="V2178" s="5">
        <v>28.857600000000001</v>
      </c>
      <c r="W2178" t="s">
        <v>10950</v>
      </c>
    </row>
    <row r="2179" spans="1:23"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s="5">
        <v>41.72</v>
      </c>
      <c r="T2179">
        <v>5</v>
      </c>
      <c r="U2179">
        <v>0.2</v>
      </c>
      <c r="V2179" s="5">
        <v>13.0375</v>
      </c>
      <c r="W2179" t="s">
        <v>10950</v>
      </c>
    </row>
    <row r="2180" spans="1:23"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s="5">
        <v>71.599999999999994</v>
      </c>
      <c r="T2180">
        <v>8</v>
      </c>
      <c r="U2180">
        <v>0</v>
      </c>
      <c r="V2180" s="5">
        <v>32.936</v>
      </c>
      <c r="W2180" t="s">
        <v>10950</v>
      </c>
    </row>
    <row r="2181" spans="1:23"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s="5">
        <v>85.231999999999999</v>
      </c>
      <c r="T2181">
        <v>7</v>
      </c>
      <c r="U2181">
        <v>0.2</v>
      </c>
      <c r="V2181" s="5">
        <v>30.896599999999999</v>
      </c>
      <c r="W2181" t="s">
        <v>10937</v>
      </c>
    </row>
    <row r="2182" spans="1:23"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s="5">
        <v>44.4</v>
      </c>
      <c r="T2182">
        <v>3</v>
      </c>
      <c r="U2182">
        <v>0</v>
      </c>
      <c r="V2182" s="5">
        <v>22.2</v>
      </c>
      <c r="W2182" t="s">
        <v>10937</v>
      </c>
    </row>
    <row r="2183" spans="1:23"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s="5">
        <v>442.76400000000001</v>
      </c>
      <c r="T2183">
        <v>4</v>
      </c>
      <c r="U2183">
        <v>0.1</v>
      </c>
      <c r="V2183" s="5">
        <v>59.035200000000003</v>
      </c>
      <c r="W2183" t="s">
        <v>10937</v>
      </c>
    </row>
    <row r="2184" spans="1:23"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s="5">
        <v>3999.95</v>
      </c>
      <c r="T2184">
        <v>5</v>
      </c>
      <c r="U2184">
        <v>0</v>
      </c>
      <c r="V2184" s="5">
        <v>1159.9855</v>
      </c>
      <c r="W2184" t="s">
        <v>10937</v>
      </c>
    </row>
    <row r="2185" spans="1:23"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s="5">
        <v>199.95</v>
      </c>
      <c r="T2185">
        <v>5</v>
      </c>
      <c r="U2185">
        <v>0</v>
      </c>
      <c r="V2185" s="5">
        <v>21.994499999999999</v>
      </c>
      <c r="W2185" t="s">
        <v>10937</v>
      </c>
    </row>
    <row r="2186" spans="1:23"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s="5">
        <v>63.68</v>
      </c>
      <c r="T2186">
        <v>8</v>
      </c>
      <c r="U2186">
        <v>0</v>
      </c>
      <c r="V2186" s="5">
        <v>28.019200000000001</v>
      </c>
      <c r="W2186" t="s">
        <v>10937</v>
      </c>
    </row>
    <row r="2187" spans="1:23"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s="5">
        <v>54.896000000000001</v>
      </c>
      <c r="T2187">
        <v>2</v>
      </c>
      <c r="U2187">
        <v>0.2</v>
      </c>
      <c r="V2187" s="5">
        <v>18.5274</v>
      </c>
      <c r="W2187" t="s">
        <v>10953</v>
      </c>
    </row>
    <row r="2188" spans="1:23"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s="5">
        <v>29</v>
      </c>
      <c r="T2188">
        <v>2</v>
      </c>
      <c r="U2188">
        <v>0</v>
      </c>
      <c r="V2188" s="5">
        <v>7.25</v>
      </c>
      <c r="W2188" t="s">
        <v>10954</v>
      </c>
    </row>
    <row r="2189" spans="1:23"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s="5">
        <v>70.08</v>
      </c>
      <c r="T2189">
        <v>6</v>
      </c>
      <c r="U2189">
        <v>0</v>
      </c>
      <c r="V2189" s="5">
        <v>35.04</v>
      </c>
      <c r="W2189" t="s">
        <v>10953</v>
      </c>
    </row>
    <row r="2190" spans="1:23"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s="5">
        <v>121.3</v>
      </c>
      <c r="T2190">
        <v>2</v>
      </c>
      <c r="U2190">
        <v>0</v>
      </c>
      <c r="V2190" s="5">
        <v>25.472999999999999</v>
      </c>
      <c r="W2190" t="s">
        <v>10953</v>
      </c>
    </row>
    <row r="2191" spans="1:23"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s="5">
        <v>1454.49</v>
      </c>
      <c r="T2191">
        <v>9</v>
      </c>
      <c r="U2191">
        <v>0</v>
      </c>
      <c r="V2191" s="5">
        <v>378.16739999999999</v>
      </c>
      <c r="W2191" t="s">
        <v>10953</v>
      </c>
    </row>
    <row r="2192" spans="1:23"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s="5">
        <v>60.81</v>
      </c>
      <c r="T2192">
        <v>3</v>
      </c>
      <c r="U2192">
        <v>0</v>
      </c>
      <c r="V2192" s="5">
        <v>17.026800000000001</v>
      </c>
      <c r="W2192" t="s">
        <v>10949</v>
      </c>
    </row>
    <row r="2193" spans="1:23"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s="5">
        <v>153.55199999999999</v>
      </c>
      <c r="T2193">
        <v>3</v>
      </c>
      <c r="U2193">
        <v>0.2</v>
      </c>
      <c r="V2193" s="5">
        <v>51.823799999999999</v>
      </c>
      <c r="W2193" t="s">
        <v>10952</v>
      </c>
    </row>
    <row r="2194" spans="1:23"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s="5">
        <v>65.34</v>
      </c>
      <c r="T2194">
        <v>3</v>
      </c>
      <c r="U2194">
        <v>0</v>
      </c>
      <c r="V2194" s="5">
        <v>22.869</v>
      </c>
      <c r="W2194" t="s">
        <v>10952</v>
      </c>
    </row>
    <row r="2195" spans="1:23"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s="5">
        <v>123.92</v>
      </c>
      <c r="T2195">
        <v>4</v>
      </c>
      <c r="U2195">
        <v>0</v>
      </c>
      <c r="V2195" s="5">
        <v>55.764000000000003</v>
      </c>
      <c r="W2195" t="s">
        <v>10952</v>
      </c>
    </row>
    <row r="2196" spans="1:23"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s="5">
        <v>35.1</v>
      </c>
      <c r="T2196">
        <v>3</v>
      </c>
      <c r="U2196">
        <v>0</v>
      </c>
      <c r="V2196" s="5">
        <v>12.285</v>
      </c>
      <c r="W2196" t="s">
        <v>10952</v>
      </c>
    </row>
    <row r="2197" spans="1:23"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s="5">
        <v>44.75</v>
      </c>
      <c r="T2197">
        <v>5</v>
      </c>
      <c r="U2197">
        <v>0</v>
      </c>
      <c r="V2197" s="5">
        <v>8.5024999999999995</v>
      </c>
      <c r="W2197" t="s">
        <v>10952</v>
      </c>
    </row>
    <row r="2198" spans="1:23"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s="5">
        <v>4.7039999999999997</v>
      </c>
      <c r="T2198">
        <v>2</v>
      </c>
      <c r="U2198">
        <v>0.2</v>
      </c>
      <c r="V2198" s="5">
        <v>0.41160000000000002</v>
      </c>
      <c r="W2198" t="s">
        <v>10952</v>
      </c>
    </row>
    <row r="2199" spans="1:23"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s="5">
        <v>14.67</v>
      </c>
      <c r="T2199">
        <v>3</v>
      </c>
      <c r="U2199">
        <v>0</v>
      </c>
      <c r="V2199" s="5">
        <v>3.9609000000000001</v>
      </c>
      <c r="W2199" t="s">
        <v>10948</v>
      </c>
    </row>
    <row r="2200" spans="1:23"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s="5">
        <v>15.552</v>
      </c>
      <c r="T2200">
        <v>3</v>
      </c>
      <c r="U2200">
        <v>0.2</v>
      </c>
      <c r="V2200" s="5">
        <v>5.4432</v>
      </c>
      <c r="W2200" t="s">
        <v>10957</v>
      </c>
    </row>
    <row r="2201" spans="1:23"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s="5">
        <v>5.2320000000000002</v>
      </c>
      <c r="T2201">
        <v>1</v>
      </c>
      <c r="U2201">
        <v>0.2</v>
      </c>
      <c r="V2201" s="5">
        <v>1.7003999999999999</v>
      </c>
      <c r="W2201" t="s">
        <v>10957</v>
      </c>
    </row>
    <row r="2202" spans="1:23"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s="5">
        <v>22.2</v>
      </c>
      <c r="T2202">
        <v>6</v>
      </c>
      <c r="U2202">
        <v>0</v>
      </c>
      <c r="V2202" s="5">
        <v>9.1020000000000003</v>
      </c>
      <c r="W2202" t="s">
        <v>10949</v>
      </c>
    </row>
    <row r="2203" spans="1:23"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s="5">
        <v>881.93</v>
      </c>
      <c r="T2203">
        <v>7</v>
      </c>
      <c r="U2203">
        <v>0</v>
      </c>
      <c r="V2203" s="5">
        <v>229.30179999999999</v>
      </c>
      <c r="W2203" t="s">
        <v>10949</v>
      </c>
    </row>
    <row r="2204" spans="1:23"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s="5">
        <v>6.0960000000000001</v>
      </c>
      <c r="T2204">
        <v>2</v>
      </c>
      <c r="U2204">
        <v>0.2</v>
      </c>
      <c r="V2204" s="5">
        <v>2.1335999999999999</v>
      </c>
      <c r="W2204" t="s">
        <v>10955</v>
      </c>
    </row>
    <row r="2205" spans="1:23"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s="5">
        <v>191.82</v>
      </c>
      <c r="T2205">
        <v>3</v>
      </c>
      <c r="U2205">
        <v>0</v>
      </c>
      <c r="V2205" s="5">
        <v>74.809799999999996</v>
      </c>
      <c r="W2205" t="s">
        <v>10955</v>
      </c>
    </row>
    <row r="2206" spans="1:23"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s="5">
        <v>20.103999999999999</v>
      </c>
      <c r="T2206">
        <v>1</v>
      </c>
      <c r="U2206">
        <v>0.2</v>
      </c>
      <c r="V2206" s="5">
        <v>1.7591000000000001</v>
      </c>
      <c r="W2206" t="s">
        <v>10949</v>
      </c>
    </row>
    <row r="2207" spans="1:23"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s="5">
        <v>67.56</v>
      </c>
      <c r="T2207">
        <v>3</v>
      </c>
      <c r="U2207">
        <v>0.2</v>
      </c>
      <c r="V2207" s="5">
        <v>8.4450000000000003</v>
      </c>
      <c r="W2207" t="s">
        <v>10955</v>
      </c>
    </row>
    <row r="2208" spans="1:23"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s="5">
        <v>29.931999999999999</v>
      </c>
      <c r="T2208">
        <v>7</v>
      </c>
      <c r="U2208">
        <v>0.8</v>
      </c>
      <c r="V2208" s="5">
        <v>-46.394599999999997</v>
      </c>
      <c r="W2208" t="s">
        <v>10954</v>
      </c>
    </row>
    <row r="2209" spans="1:23"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s="5">
        <v>38.271999999999998</v>
      </c>
      <c r="T2209">
        <v>4</v>
      </c>
      <c r="U2209">
        <v>0.2</v>
      </c>
      <c r="V2209" s="5">
        <v>3.8271999999999999</v>
      </c>
      <c r="W2209" t="s">
        <v>10954</v>
      </c>
    </row>
    <row r="2210" spans="1:23"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s="5">
        <v>16.52</v>
      </c>
      <c r="T2210">
        <v>4</v>
      </c>
      <c r="U2210">
        <v>0</v>
      </c>
      <c r="V2210" s="5">
        <v>7.5991999999999997</v>
      </c>
      <c r="W2210" t="s">
        <v>10953</v>
      </c>
    </row>
    <row r="2211" spans="1:23"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s="5">
        <v>832.93</v>
      </c>
      <c r="T2211">
        <v>7</v>
      </c>
      <c r="U2211">
        <v>0</v>
      </c>
      <c r="V2211" s="5">
        <v>233.22040000000001</v>
      </c>
      <c r="W2211" t="s">
        <v>10948</v>
      </c>
    </row>
    <row r="2212" spans="1:23"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s="5">
        <v>43.8</v>
      </c>
      <c r="T2212">
        <v>10</v>
      </c>
      <c r="U2212">
        <v>0</v>
      </c>
      <c r="V2212" s="5">
        <v>21.024000000000001</v>
      </c>
      <c r="W2212" t="s">
        <v>10948</v>
      </c>
    </row>
    <row r="2213" spans="1:23"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s="5">
        <v>167.292</v>
      </c>
      <c r="T2213">
        <v>6</v>
      </c>
      <c r="U2213">
        <v>0.1</v>
      </c>
      <c r="V2213" s="5">
        <v>29.7408</v>
      </c>
      <c r="W2213" t="s">
        <v>10948</v>
      </c>
    </row>
    <row r="2214" spans="1:23"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s="5">
        <v>27.42</v>
      </c>
      <c r="T2214">
        <v>1</v>
      </c>
      <c r="U2214">
        <v>0</v>
      </c>
      <c r="V2214" s="5">
        <v>11.2422</v>
      </c>
      <c r="W2214" t="s">
        <v>10948</v>
      </c>
    </row>
    <row r="2215" spans="1:23"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s="5">
        <v>1.44</v>
      </c>
      <c r="T2215">
        <v>1</v>
      </c>
      <c r="U2215">
        <v>0.2</v>
      </c>
      <c r="V2215" s="5">
        <v>0.504</v>
      </c>
      <c r="W2215" t="s">
        <v>10950</v>
      </c>
    </row>
    <row r="2216" spans="1:23"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s="5">
        <v>61.776000000000003</v>
      </c>
      <c r="T2216">
        <v>13</v>
      </c>
      <c r="U2216">
        <v>0.2</v>
      </c>
      <c r="V2216" s="5">
        <v>20.849399999999999</v>
      </c>
      <c r="W2216" t="s">
        <v>10950</v>
      </c>
    </row>
    <row r="2217" spans="1:23"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s="5">
        <v>241.96</v>
      </c>
      <c r="T2217">
        <v>2</v>
      </c>
      <c r="U2217">
        <v>0</v>
      </c>
      <c r="V2217" s="5">
        <v>60.49</v>
      </c>
      <c r="W2217" t="s">
        <v>10950</v>
      </c>
    </row>
    <row r="2218" spans="1:23"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s="5">
        <v>108.608</v>
      </c>
      <c r="T2218">
        <v>4</v>
      </c>
      <c r="U2218">
        <v>0.2</v>
      </c>
      <c r="V2218" s="5">
        <v>9.5031999999999996</v>
      </c>
      <c r="W2218" t="s">
        <v>10950</v>
      </c>
    </row>
    <row r="2219" spans="1:23"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s="5">
        <v>2.8159999999999998</v>
      </c>
      <c r="T2219">
        <v>2</v>
      </c>
      <c r="U2219">
        <v>0.2</v>
      </c>
      <c r="V2219" s="5">
        <v>0.98560000000000003</v>
      </c>
      <c r="W2219" t="s">
        <v>10955</v>
      </c>
    </row>
    <row r="2220" spans="1:23"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s="5">
        <v>9.984</v>
      </c>
      <c r="T2220">
        <v>4</v>
      </c>
      <c r="U2220">
        <v>0.2</v>
      </c>
      <c r="V2220" s="5">
        <v>3.6192000000000002</v>
      </c>
      <c r="W2220" t="s">
        <v>10954</v>
      </c>
    </row>
    <row r="2221" spans="1:23"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s="5">
        <v>14.98</v>
      </c>
      <c r="T2221">
        <v>1</v>
      </c>
      <c r="U2221">
        <v>0</v>
      </c>
      <c r="V2221" s="5">
        <v>4.1943999999999999</v>
      </c>
      <c r="W2221" t="s">
        <v>10954</v>
      </c>
    </row>
    <row r="2222" spans="1:23"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s="5">
        <v>1145.5999999999999</v>
      </c>
      <c r="T2222">
        <v>4</v>
      </c>
      <c r="U2222">
        <v>0.2</v>
      </c>
      <c r="V2222" s="5">
        <v>100.24</v>
      </c>
      <c r="W2222" t="s">
        <v>10954</v>
      </c>
    </row>
    <row r="2223" spans="1:23"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s="5">
        <v>485.94</v>
      </c>
      <c r="T2223">
        <v>2</v>
      </c>
      <c r="U2223">
        <v>0.4</v>
      </c>
      <c r="V2223" s="5">
        <v>-89.088999999999999</v>
      </c>
      <c r="W2223" t="s">
        <v>10952</v>
      </c>
    </row>
    <row r="2224" spans="1:23"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s="5">
        <v>37.375999999999998</v>
      </c>
      <c r="T2224">
        <v>8</v>
      </c>
      <c r="U2224">
        <v>0.2</v>
      </c>
      <c r="V2224" s="5">
        <v>4.6719999999999997</v>
      </c>
      <c r="W2224" t="s">
        <v>10952</v>
      </c>
    </row>
    <row r="2225" spans="1:23"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s="5">
        <v>70.686000000000007</v>
      </c>
      <c r="T2225">
        <v>1</v>
      </c>
      <c r="U2225">
        <v>0.3</v>
      </c>
      <c r="V2225" s="5">
        <v>-24.235199999999999</v>
      </c>
      <c r="W2225" t="s">
        <v>10952</v>
      </c>
    </row>
    <row r="2226" spans="1:23"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s="5">
        <v>54.816000000000003</v>
      </c>
      <c r="T2226">
        <v>3</v>
      </c>
      <c r="U2226">
        <v>0.2</v>
      </c>
      <c r="V2226" s="5">
        <v>17.815200000000001</v>
      </c>
      <c r="W2226" t="s">
        <v>10953</v>
      </c>
    </row>
    <row r="2227" spans="1:23"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s="5">
        <v>72.293999999999997</v>
      </c>
      <c r="T2227">
        <v>1</v>
      </c>
      <c r="U2227">
        <v>0.7</v>
      </c>
      <c r="V2227" s="5">
        <v>-98.8018</v>
      </c>
      <c r="W2227" t="s">
        <v>10957</v>
      </c>
    </row>
    <row r="2228" spans="1:23"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s="5">
        <v>2.8959999999999999</v>
      </c>
      <c r="T2228">
        <v>2</v>
      </c>
      <c r="U2228">
        <v>0.2</v>
      </c>
      <c r="V2228" s="5">
        <v>0.47060000000000002</v>
      </c>
      <c r="W2228" t="s">
        <v>10954</v>
      </c>
    </row>
    <row r="2229" spans="1:23"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s="5">
        <v>124.792</v>
      </c>
      <c r="T2229">
        <v>1</v>
      </c>
      <c r="U2229">
        <v>0.2</v>
      </c>
      <c r="V2229" s="5">
        <v>15.599</v>
      </c>
      <c r="W2229" t="s">
        <v>10954</v>
      </c>
    </row>
    <row r="2230" spans="1:23"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s="5">
        <v>330.58800000000002</v>
      </c>
      <c r="T2230">
        <v>1</v>
      </c>
      <c r="U2230">
        <v>0.4</v>
      </c>
      <c r="V2230" s="5">
        <v>-115.7058</v>
      </c>
      <c r="W2230" t="s">
        <v>10950</v>
      </c>
    </row>
    <row r="2231" spans="1:23"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s="5">
        <v>673.56799999999998</v>
      </c>
      <c r="T2231">
        <v>2</v>
      </c>
      <c r="U2231">
        <v>0.2</v>
      </c>
      <c r="V2231" s="5">
        <v>252.58799999999999</v>
      </c>
      <c r="W2231" t="s">
        <v>10957</v>
      </c>
    </row>
    <row r="2232" spans="1:23"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s="5">
        <v>52.98</v>
      </c>
      <c r="T2232">
        <v>2</v>
      </c>
      <c r="U2232">
        <v>0</v>
      </c>
      <c r="V2232" s="5">
        <v>14.8344</v>
      </c>
      <c r="W2232" t="s">
        <v>10957</v>
      </c>
    </row>
    <row r="2233" spans="1:23"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s="5">
        <v>526.45000000000005</v>
      </c>
      <c r="T2233">
        <v>5</v>
      </c>
      <c r="U2233">
        <v>0</v>
      </c>
      <c r="V2233" s="5">
        <v>31.587</v>
      </c>
      <c r="W2233" t="s">
        <v>10949</v>
      </c>
    </row>
    <row r="2234" spans="1:23"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s="5">
        <v>228.92</v>
      </c>
      <c r="T2234">
        <v>5</v>
      </c>
      <c r="U2234">
        <v>0.2</v>
      </c>
      <c r="V2234" s="5">
        <v>14.307499999999999</v>
      </c>
      <c r="W2234" t="s">
        <v>10954</v>
      </c>
    </row>
    <row r="2235" spans="1:23"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s="5">
        <v>319.96800000000002</v>
      </c>
      <c r="T2235">
        <v>4</v>
      </c>
      <c r="U2235">
        <v>0.2</v>
      </c>
      <c r="V2235" s="5">
        <v>35.996400000000001</v>
      </c>
      <c r="W2235" t="s">
        <v>10952</v>
      </c>
    </row>
    <row r="2236" spans="1:23"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s="5">
        <v>205.03</v>
      </c>
      <c r="T2236">
        <v>7</v>
      </c>
      <c r="U2236">
        <v>0</v>
      </c>
      <c r="V2236" s="5">
        <v>67.659899999999993</v>
      </c>
      <c r="W2236" t="s">
        <v>10952</v>
      </c>
    </row>
    <row r="2237" spans="1:23"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s="5">
        <v>190.86</v>
      </c>
      <c r="T2237">
        <v>2</v>
      </c>
      <c r="U2237">
        <v>0</v>
      </c>
      <c r="V2237" s="5">
        <v>11.451599999999999</v>
      </c>
      <c r="W2237" t="s">
        <v>10955</v>
      </c>
    </row>
    <row r="2238" spans="1:23"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s="5">
        <v>24.32</v>
      </c>
      <c r="T2238">
        <v>8</v>
      </c>
      <c r="U2238">
        <v>0</v>
      </c>
      <c r="V2238" s="5">
        <v>8.2688000000000006</v>
      </c>
      <c r="W2238" t="s">
        <v>10955</v>
      </c>
    </row>
    <row r="2239" spans="1:23"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s="5">
        <v>44.4</v>
      </c>
      <c r="T2239">
        <v>5</v>
      </c>
      <c r="U2239">
        <v>0</v>
      </c>
      <c r="V2239" s="5">
        <v>12.432</v>
      </c>
      <c r="W2239" t="s">
        <v>10954</v>
      </c>
    </row>
    <row r="2240" spans="1:23"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s="5">
        <v>44.4</v>
      </c>
      <c r="T2240">
        <v>2</v>
      </c>
      <c r="U2240">
        <v>0.6</v>
      </c>
      <c r="V2240" s="5">
        <v>-52.17</v>
      </c>
      <c r="W2240" t="s">
        <v>10951</v>
      </c>
    </row>
    <row r="2241" spans="1:23"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s="5">
        <v>1016.792</v>
      </c>
      <c r="T2241">
        <v>1</v>
      </c>
      <c r="U2241">
        <v>0.2</v>
      </c>
      <c r="V2241" s="5">
        <v>381.29700000000003</v>
      </c>
      <c r="W2241" t="s">
        <v>10948</v>
      </c>
    </row>
    <row r="2242" spans="1:23"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s="5">
        <v>38.136000000000003</v>
      </c>
      <c r="T2242">
        <v>7</v>
      </c>
      <c r="U2242">
        <v>0.2</v>
      </c>
      <c r="V2242" s="5">
        <v>13.3476</v>
      </c>
      <c r="W2242" t="s">
        <v>10948</v>
      </c>
    </row>
    <row r="2243" spans="1:23"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s="5">
        <v>494.98200000000003</v>
      </c>
      <c r="T2243">
        <v>3</v>
      </c>
      <c r="U2243">
        <v>0.4</v>
      </c>
      <c r="V2243" s="5">
        <v>-115.4958</v>
      </c>
      <c r="W2243" t="s">
        <v>10948</v>
      </c>
    </row>
    <row r="2244" spans="1:23"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s="5">
        <v>56.56</v>
      </c>
      <c r="T2244">
        <v>2</v>
      </c>
      <c r="U2244">
        <v>0</v>
      </c>
      <c r="V2244" s="5">
        <v>15.2712</v>
      </c>
      <c r="W2244" t="s">
        <v>10948</v>
      </c>
    </row>
    <row r="2245" spans="1:23"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s="5">
        <v>5.56</v>
      </c>
      <c r="T2245">
        <v>2</v>
      </c>
      <c r="U2245">
        <v>0</v>
      </c>
      <c r="V2245" s="5">
        <v>1.4456</v>
      </c>
      <c r="W2245" t="s">
        <v>10948</v>
      </c>
    </row>
    <row r="2246" spans="1:23"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s="5">
        <v>9.02</v>
      </c>
      <c r="T2246">
        <v>2</v>
      </c>
      <c r="U2246">
        <v>0</v>
      </c>
      <c r="V2246" s="5">
        <v>3.5177999999999998</v>
      </c>
      <c r="W2246" t="s">
        <v>10948</v>
      </c>
    </row>
    <row r="2247" spans="1:23"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s="5">
        <v>8.6199999999999992</v>
      </c>
      <c r="T2247">
        <v>1</v>
      </c>
      <c r="U2247">
        <v>0</v>
      </c>
      <c r="V2247" s="5">
        <v>2.2412000000000001</v>
      </c>
      <c r="W2247" t="s">
        <v>10948</v>
      </c>
    </row>
    <row r="2248" spans="1:23"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s="5">
        <v>659.976</v>
      </c>
      <c r="T2248">
        <v>3</v>
      </c>
      <c r="U2248">
        <v>0.2</v>
      </c>
      <c r="V2248" s="5">
        <v>49.498199999999997</v>
      </c>
      <c r="W2248" t="s">
        <v>10948</v>
      </c>
    </row>
    <row r="2249" spans="1:23"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s="5">
        <v>13.36</v>
      </c>
      <c r="T2249">
        <v>2</v>
      </c>
      <c r="U2249">
        <v>0</v>
      </c>
      <c r="V2249" s="5">
        <v>6.4127999999999998</v>
      </c>
      <c r="W2249" t="s">
        <v>10958</v>
      </c>
    </row>
    <row r="2250" spans="1:23"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s="5">
        <v>41.72</v>
      </c>
      <c r="T2250">
        <v>5</v>
      </c>
      <c r="U2250">
        <v>0.2</v>
      </c>
      <c r="V2250" s="5">
        <v>13.0375</v>
      </c>
      <c r="W2250" t="s">
        <v>10958</v>
      </c>
    </row>
    <row r="2251" spans="1:23"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s="5">
        <v>11.52</v>
      </c>
      <c r="T2251">
        <v>5</v>
      </c>
      <c r="U2251">
        <v>0.2</v>
      </c>
      <c r="V2251" s="5">
        <v>4.1760000000000002</v>
      </c>
      <c r="W2251" t="s">
        <v>10958</v>
      </c>
    </row>
    <row r="2252" spans="1:23"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s="5">
        <v>541.44000000000005</v>
      </c>
      <c r="T2252">
        <v>6</v>
      </c>
      <c r="U2252">
        <v>0</v>
      </c>
      <c r="V2252" s="5">
        <v>157.01759999999999</v>
      </c>
      <c r="W2252" t="s">
        <v>10958</v>
      </c>
    </row>
    <row r="2253" spans="1:23"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s="5">
        <v>19.440000000000001</v>
      </c>
      <c r="T2253">
        <v>3</v>
      </c>
      <c r="U2253">
        <v>0</v>
      </c>
      <c r="V2253" s="5">
        <v>9.3312000000000008</v>
      </c>
      <c r="W2253" t="s">
        <v>10958</v>
      </c>
    </row>
    <row r="2254" spans="1:23"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s="5">
        <v>143.69999999999999</v>
      </c>
      <c r="T2254">
        <v>3</v>
      </c>
      <c r="U2254">
        <v>0</v>
      </c>
      <c r="V2254" s="5">
        <v>68.975999999999999</v>
      </c>
      <c r="W2254" t="s">
        <v>10951</v>
      </c>
    </row>
    <row r="2255" spans="1:23"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s="5">
        <v>43.26</v>
      </c>
      <c r="T2255">
        <v>3</v>
      </c>
      <c r="U2255">
        <v>0</v>
      </c>
      <c r="V2255" s="5">
        <v>14.2758</v>
      </c>
      <c r="W2255" t="s">
        <v>10955</v>
      </c>
    </row>
    <row r="2256" spans="1:23"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s="5">
        <v>43.56</v>
      </c>
      <c r="T2256">
        <v>2</v>
      </c>
      <c r="U2256">
        <v>0</v>
      </c>
      <c r="V2256" s="5">
        <v>15.246</v>
      </c>
      <c r="W2256" t="s">
        <v>10955</v>
      </c>
    </row>
    <row r="2257" spans="1:23"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s="5">
        <v>437.85</v>
      </c>
      <c r="T2257">
        <v>3</v>
      </c>
      <c r="U2257">
        <v>0</v>
      </c>
      <c r="V2257" s="5">
        <v>131.35499999999999</v>
      </c>
      <c r="W2257" t="s">
        <v>10955</v>
      </c>
    </row>
    <row r="2258" spans="1:23"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s="5">
        <v>109.48</v>
      </c>
      <c r="T2258">
        <v>2</v>
      </c>
      <c r="U2258">
        <v>0</v>
      </c>
      <c r="V2258" s="5">
        <v>33.938800000000001</v>
      </c>
      <c r="W2258" t="s">
        <v>10955</v>
      </c>
    </row>
    <row r="2259" spans="1:23"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s="5">
        <v>1212.96</v>
      </c>
      <c r="T2259">
        <v>7</v>
      </c>
      <c r="U2259">
        <v>0.2</v>
      </c>
      <c r="V2259" s="5">
        <v>90.971999999999994</v>
      </c>
      <c r="W2259" t="s">
        <v>10949</v>
      </c>
    </row>
    <row r="2260" spans="1:23"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s="5">
        <v>18.54</v>
      </c>
      <c r="T2260">
        <v>2</v>
      </c>
      <c r="U2260">
        <v>0</v>
      </c>
      <c r="V2260" s="5">
        <v>8.7138000000000009</v>
      </c>
      <c r="W2260" t="s">
        <v>10949</v>
      </c>
    </row>
    <row r="2261" spans="1:23"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s="5">
        <v>5</v>
      </c>
      <c r="T2261">
        <v>1</v>
      </c>
      <c r="U2261">
        <v>0</v>
      </c>
      <c r="V2261" s="5">
        <v>2.4</v>
      </c>
      <c r="W2261" t="s">
        <v>10948</v>
      </c>
    </row>
    <row r="2262" spans="1:23"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s="5">
        <v>371.97</v>
      </c>
      <c r="T2262">
        <v>3</v>
      </c>
      <c r="U2262">
        <v>0</v>
      </c>
      <c r="V2262" s="5">
        <v>66.954599999999999</v>
      </c>
      <c r="W2262" t="s">
        <v>10948</v>
      </c>
    </row>
    <row r="2263" spans="1:23"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s="5">
        <v>166.24</v>
      </c>
      <c r="T2263">
        <v>1</v>
      </c>
      <c r="U2263">
        <v>0</v>
      </c>
      <c r="V2263" s="5">
        <v>24.936</v>
      </c>
      <c r="W2263" t="s">
        <v>10952</v>
      </c>
    </row>
    <row r="2264" spans="1:23"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s="5">
        <v>359.97</v>
      </c>
      <c r="T2264">
        <v>3</v>
      </c>
      <c r="U2264">
        <v>0</v>
      </c>
      <c r="V2264" s="5">
        <v>79.193399999999997</v>
      </c>
      <c r="W2264" t="s">
        <v>10958</v>
      </c>
    </row>
    <row r="2265" spans="1:23"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s="5">
        <v>499.98</v>
      </c>
      <c r="T2265">
        <v>2</v>
      </c>
      <c r="U2265">
        <v>0</v>
      </c>
      <c r="V2265" s="5">
        <v>114.9954</v>
      </c>
      <c r="W2265" t="s">
        <v>10948</v>
      </c>
    </row>
    <row r="2266" spans="1:23"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s="5">
        <v>5.28</v>
      </c>
      <c r="T2266">
        <v>1</v>
      </c>
      <c r="U2266">
        <v>0</v>
      </c>
      <c r="V2266" s="5">
        <v>2.3759999999999999</v>
      </c>
      <c r="W2266" t="s">
        <v>10948</v>
      </c>
    </row>
    <row r="2267" spans="1:23"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s="5">
        <v>8.26</v>
      </c>
      <c r="T2267">
        <v>2</v>
      </c>
      <c r="U2267">
        <v>0</v>
      </c>
      <c r="V2267" s="5">
        <v>3.8822000000000001</v>
      </c>
      <c r="W2267" t="s">
        <v>10948</v>
      </c>
    </row>
    <row r="2268" spans="1:23"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s="5">
        <v>7.968</v>
      </c>
      <c r="T2268">
        <v>2</v>
      </c>
      <c r="U2268">
        <v>0.2</v>
      </c>
      <c r="V2268" s="5">
        <v>2.6892</v>
      </c>
      <c r="W2268" t="s">
        <v>10950</v>
      </c>
    </row>
    <row r="2269" spans="1:23"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s="5">
        <v>12.96</v>
      </c>
      <c r="T2269">
        <v>2</v>
      </c>
      <c r="U2269">
        <v>0</v>
      </c>
      <c r="V2269" s="5">
        <v>6.3503999999999996</v>
      </c>
      <c r="W2269" t="s">
        <v>10955</v>
      </c>
    </row>
    <row r="2270" spans="1:23"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s="5">
        <v>6.48</v>
      </c>
      <c r="T2270">
        <v>1</v>
      </c>
      <c r="U2270">
        <v>0</v>
      </c>
      <c r="V2270" s="5">
        <v>3.1103999999999998</v>
      </c>
      <c r="W2270" t="s">
        <v>10952</v>
      </c>
    </row>
    <row r="2271" spans="1:23"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s="5">
        <v>6.984</v>
      </c>
      <c r="T2271">
        <v>1</v>
      </c>
      <c r="U2271">
        <v>0.2</v>
      </c>
      <c r="V2271" s="5">
        <v>2.3571</v>
      </c>
      <c r="W2271" t="s">
        <v>10952</v>
      </c>
    </row>
    <row r="2272" spans="1:23"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s="5">
        <v>47.96</v>
      </c>
      <c r="T2272">
        <v>5</v>
      </c>
      <c r="U2272">
        <v>0.2</v>
      </c>
      <c r="V2272" s="5">
        <v>4.1965000000000003</v>
      </c>
      <c r="W2272" t="s">
        <v>10952</v>
      </c>
    </row>
    <row r="2273" spans="1:23"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s="5">
        <v>199.74</v>
      </c>
      <c r="T2273">
        <v>6</v>
      </c>
      <c r="U2273">
        <v>0</v>
      </c>
      <c r="V2273" s="5">
        <v>47.937600000000003</v>
      </c>
      <c r="W2273" t="s">
        <v>10955</v>
      </c>
    </row>
    <row r="2274" spans="1:23"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s="5">
        <v>435.26</v>
      </c>
      <c r="T2274">
        <v>7</v>
      </c>
      <c r="U2274">
        <v>0</v>
      </c>
      <c r="V2274" s="5">
        <v>95.757199999999997</v>
      </c>
      <c r="W2274" t="s">
        <v>10957</v>
      </c>
    </row>
    <row r="2275" spans="1:23"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s="5">
        <v>1119.9839999999999</v>
      </c>
      <c r="T2275">
        <v>2</v>
      </c>
      <c r="U2275">
        <v>0.2</v>
      </c>
      <c r="V2275" s="5">
        <v>377.99459999999999</v>
      </c>
      <c r="W2275" t="s">
        <v>10957</v>
      </c>
    </row>
    <row r="2276" spans="1:23"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s="5">
        <v>143.43199999999999</v>
      </c>
      <c r="T2276">
        <v>1</v>
      </c>
      <c r="U2276">
        <v>0.2</v>
      </c>
      <c r="V2276" s="5">
        <v>3.5857999999999999</v>
      </c>
      <c r="W2276" t="s">
        <v>10950</v>
      </c>
    </row>
    <row r="2277" spans="1:23"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s="5">
        <v>122.352</v>
      </c>
      <c r="T2277">
        <v>3</v>
      </c>
      <c r="U2277">
        <v>0.2</v>
      </c>
      <c r="V2277" s="5">
        <v>13.7646</v>
      </c>
      <c r="W2277" t="s">
        <v>10950</v>
      </c>
    </row>
    <row r="2278" spans="1:23"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s="5">
        <v>306.2</v>
      </c>
      <c r="T2278">
        <v>5</v>
      </c>
      <c r="U2278">
        <v>0</v>
      </c>
      <c r="V2278" s="5">
        <v>0</v>
      </c>
      <c r="W2278" t="s">
        <v>10949</v>
      </c>
    </row>
    <row r="2279" spans="1:23"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s="5">
        <v>85.98</v>
      </c>
      <c r="T2279">
        <v>1</v>
      </c>
      <c r="U2279">
        <v>0</v>
      </c>
      <c r="V2279" s="5">
        <v>22.354800000000001</v>
      </c>
      <c r="W2279" t="s">
        <v>10949</v>
      </c>
    </row>
    <row r="2280" spans="1:23"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s="5">
        <v>223.96</v>
      </c>
      <c r="T2280">
        <v>4</v>
      </c>
      <c r="U2280">
        <v>0</v>
      </c>
      <c r="V2280" s="5">
        <v>53.750399999999999</v>
      </c>
      <c r="W2280" t="s">
        <v>10949</v>
      </c>
    </row>
    <row r="2281" spans="1:23"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s="5">
        <v>97.567999999999998</v>
      </c>
      <c r="T2281">
        <v>2</v>
      </c>
      <c r="U2281">
        <v>0.2</v>
      </c>
      <c r="V2281" s="5">
        <v>-6.0979999999999999</v>
      </c>
      <c r="W2281" t="s">
        <v>10950</v>
      </c>
    </row>
    <row r="2282" spans="1:23"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s="5">
        <v>614.27200000000005</v>
      </c>
      <c r="T2282">
        <v>8</v>
      </c>
      <c r="U2282">
        <v>0.2</v>
      </c>
      <c r="V2282" s="5">
        <v>-23.0352</v>
      </c>
      <c r="W2282" t="s">
        <v>10950</v>
      </c>
    </row>
    <row r="2283" spans="1:23"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s="5">
        <v>199.98</v>
      </c>
      <c r="T2283">
        <v>2</v>
      </c>
      <c r="U2283">
        <v>0</v>
      </c>
      <c r="V2283" s="5">
        <v>37.996200000000002</v>
      </c>
      <c r="W2283" t="s">
        <v>10950</v>
      </c>
    </row>
    <row r="2284" spans="1:23"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s="5">
        <v>48.16</v>
      </c>
      <c r="T2284">
        <v>7</v>
      </c>
      <c r="U2284">
        <v>0</v>
      </c>
      <c r="V2284" s="5">
        <v>22.153600000000001</v>
      </c>
      <c r="W2284" t="s">
        <v>10955</v>
      </c>
    </row>
    <row r="2285" spans="1:23"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s="5">
        <v>23.92</v>
      </c>
      <c r="T2285">
        <v>2</v>
      </c>
      <c r="U2285">
        <v>0</v>
      </c>
      <c r="V2285" s="5">
        <v>6.6976000000000004</v>
      </c>
      <c r="W2285" t="s">
        <v>10957</v>
      </c>
    </row>
    <row r="2286" spans="1:23"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s="5">
        <v>60.69</v>
      </c>
      <c r="T2286">
        <v>7</v>
      </c>
      <c r="U2286">
        <v>0</v>
      </c>
      <c r="V2286" s="5">
        <v>16.386299999999999</v>
      </c>
      <c r="W2286" t="s">
        <v>10957</v>
      </c>
    </row>
    <row r="2287" spans="1:23"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s="5">
        <v>14.352</v>
      </c>
      <c r="T2287">
        <v>3</v>
      </c>
      <c r="U2287">
        <v>0.2</v>
      </c>
      <c r="V2287" s="5">
        <v>5.2026000000000003</v>
      </c>
      <c r="W2287" t="s">
        <v>10937</v>
      </c>
    </row>
    <row r="2288" spans="1:23"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s="5">
        <v>35.04</v>
      </c>
      <c r="T2288">
        <v>2</v>
      </c>
      <c r="U2288">
        <v>0</v>
      </c>
      <c r="V2288" s="5">
        <v>12.263999999999999</v>
      </c>
      <c r="W2288" t="s">
        <v>10948</v>
      </c>
    </row>
    <row r="2289" spans="1:23"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s="5">
        <v>17.48</v>
      </c>
      <c r="T2289">
        <v>5</v>
      </c>
      <c r="U2289">
        <v>0.2</v>
      </c>
      <c r="V2289" s="5">
        <v>1.3109999999999999</v>
      </c>
      <c r="W2289" t="s">
        <v>10949</v>
      </c>
    </row>
    <row r="2290" spans="1:23"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s="5">
        <v>16.399999999999999</v>
      </c>
      <c r="T2290">
        <v>5</v>
      </c>
      <c r="U2290">
        <v>0</v>
      </c>
      <c r="V2290" s="5">
        <v>4.7560000000000002</v>
      </c>
      <c r="W2290" t="s">
        <v>10949</v>
      </c>
    </row>
    <row r="2291" spans="1:23"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s="5">
        <v>892.98</v>
      </c>
      <c r="T2291">
        <v>2</v>
      </c>
      <c r="U2291">
        <v>0</v>
      </c>
      <c r="V2291" s="5">
        <v>80.368200000000002</v>
      </c>
      <c r="W2291" t="s">
        <v>10956</v>
      </c>
    </row>
    <row r="2292" spans="1:23"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s="5">
        <v>287.97000000000003</v>
      </c>
      <c r="T2292">
        <v>3</v>
      </c>
      <c r="U2292">
        <v>0</v>
      </c>
      <c r="V2292" s="5">
        <v>77.751900000000006</v>
      </c>
      <c r="W2292" t="s">
        <v>10951</v>
      </c>
    </row>
    <row r="2293" spans="1:23"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s="5">
        <v>595.38</v>
      </c>
      <c r="T2293">
        <v>6</v>
      </c>
      <c r="U2293">
        <v>0</v>
      </c>
      <c r="V2293" s="5">
        <v>297.69</v>
      </c>
      <c r="W2293" t="s">
        <v>10951</v>
      </c>
    </row>
    <row r="2294" spans="1:23"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s="5">
        <v>12.96</v>
      </c>
      <c r="T2294">
        <v>2</v>
      </c>
      <c r="U2294">
        <v>0</v>
      </c>
      <c r="V2294" s="5">
        <v>6.2207999999999997</v>
      </c>
      <c r="W2294" t="s">
        <v>10951</v>
      </c>
    </row>
    <row r="2295" spans="1:23"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s="5">
        <v>4.95</v>
      </c>
      <c r="T2295">
        <v>1</v>
      </c>
      <c r="U2295">
        <v>0</v>
      </c>
      <c r="V2295" s="5">
        <v>1.3365</v>
      </c>
      <c r="W2295" t="s">
        <v>10948</v>
      </c>
    </row>
    <row r="2296" spans="1:23"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s="5">
        <v>181.95</v>
      </c>
      <c r="T2296">
        <v>3</v>
      </c>
      <c r="U2296">
        <v>0</v>
      </c>
      <c r="V2296" s="5">
        <v>38.209499999999998</v>
      </c>
      <c r="W2296" t="s">
        <v>10952</v>
      </c>
    </row>
    <row r="2297" spans="1:23"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s="5">
        <v>13.52</v>
      </c>
      <c r="T2297">
        <v>4</v>
      </c>
      <c r="U2297">
        <v>0</v>
      </c>
      <c r="V2297" s="5">
        <v>6.2191999999999998</v>
      </c>
      <c r="W2297" t="s">
        <v>10948</v>
      </c>
    </row>
    <row r="2298" spans="1:23"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s="5">
        <v>259.7</v>
      </c>
      <c r="T2298">
        <v>5</v>
      </c>
      <c r="U2298">
        <v>0</v>
      </c>
      <c r="V2298" s="5">
        <v>106.477</v>
      </c>
      <c r="W2298" t="s">
        <v>10948</v>
      </c>
    </row>
    <row r="2299" spans="1:23"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s="5">
        <v>42.95</v>
      </c>
      <c r="T2299">
        <v>1</v>
      </c>
      <c r="U2299">
        <v>0</v>
      </c>
      <c r="V2299" s="5">
        <v>1.2885</v>
      </c>
      <c r="W2299" t="s">
        <v>10948</v>
      </c>
    </row>
    <row r="2300" spans="1:23"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s="5">
        <v>1399.93</v>
      </c>
      <c r="T2300">
        <v>7</v>
      </c>
      <c r="U2300">
        <v>0</v>
      </c>
      <c r="V2300" s="5">
        <v>601.96990000000005</v>
      </c>
      <c r="W2300" t="s">
        <v>10948</v>
      </c>
    </row>
    <row r="2301" spans="1:23"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s="5">
        <v>503.96</v>
      </c>
      <c r="T2301">
        <v>4</v>
      </c>
      <c r="U2301">
        <v>0</v>
      </c>
      <c r="V2301" s="5">
        <v>125.99</v>
      </c>
      <c r="W2301" t="s">
        <v>10948</v>
      </c>
    </row>
    <row r="2302" spans="1:23"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s="5">
        <v>12.72</v>
      </c>
      <c r="T2302">
        <v>3</v>
      </c>
      <c r="U2302">
        <v>0</v>
      </c>
      <c r="V2302" s="5">
        <v>6.36</v>
      </c>
      <c r="W2302" t="s">
        <v>10948</v>
      </c>
    </row>
    <row r="2303" spans="1:23"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s="5">
        <v>11.52</v>
      </c>
      <c r="T2303">
        <v>4</v>
      </c>
      <c r="U2303">
        <v>0</v>
      </c>
      <c r="V2303" s="5">
        <v>5.6448</v>
      </c>
      <c r="W2303" t="s">
        <v>10948</v>
      </c>
    </row>
    <row r="2304" spans="1:23"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s="5">
        <v>316</v>
      </c>
      <c r="T2304">
        <v>4</v>
      </c>
      <c r="U2304">
        <v>0</v>
      </c>
      <c r="V2304" s="5">
        <v>31.6</v>
      </c>
      <c r="W2304" t="s">
        <v>10956</v>
      </c>
    </row>
    <row r="2305" spans="1:23"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s="5">
        <v>723.92</v>
      </c>
      <c r="T2305">
        <v>4</v>
      </c>
      <c r="U2305">
        <v>0</v>
      </c>
      <c r="V2305" s="5">
        <v>188.2192</v>
      </c>
      <c r="W2305" t="s">
        <v>10955</v>
      </c>
    </row>
    <row r="2306" spans="1:23"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s="5">
        <v>106.32</v>
      </c>
      <c r="T2306">
        <v>3</v>
      </c>
      <c r="U2306">
        <v>0</v>
      </c>
      <c r="V2306" s="5">
        <v>49.970399999999998</v>
      </c>
      <c r="W2306" t="s">
        <v>10955</v>
      </c>
    </row>
    <row r="2307" spans="1:23"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s="5">
        <v>141.37200000000001</v>
      </c>
      <c r="T2307">
        <v>2</v>
      </c>
      <c r="U2307">
        <v>0.3</v>
      </c>
      <c r="V2307" s="5">
        <v>-14.1372</v>
      </c>
      <c r="W2307" t="s">
        <v>10952</v>
      </c>
    </row>
    <row r="2308" spans="1:23"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s="5">
        <v>27.216000000000001</v>
      </c>
      <c r="T2308">
        <v>3</v>
      </c>
      <c r="U2308">
        <v>0.2</v>
      </c>
      <c r="V2308" s="5">
        <v>9.8658000000000001</v>
      </c>
      <c r="W2308" t="s">
        <v>10953</v>
      </c>
    </row>
    <row r="2309" spans="1:23"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s="5">
        <v>390.75</v>
      </c>
      <c r="T2309">
        <v>5</v>
      </c>
      <c r="U2309">
        <v>0</v>
      </c>
      <c r="V2309" s="5">
        <v>171.93</v>
      </c>
      <c r="W2309" t="s">
        <v>10948</v>
      </c>
    </row>
    <row r="2310" spans="1:23"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s="5">
        <v>280.79199999999997</v>
      </c>
      <c r="T2310">
        <v>1</v>
      </c>
      <c r="U2310">
        <v>0.2</v>
      </c>
      <c r="V2310" s="5">
        <v>35.098999999999997</v>
      </c>
      <c r="W2310" t="s">
        <v>10949</v>
      </c>
    </row>
    <row r="2311" spans="1:23"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s="5">
        <v>68.447999999999993</v>
      </c>
      <c r="T2311">
        <v>4</v>
      </c>
      <c r="U2311">
        <v>0.2</v>
      </c>
      <c r="V2311" s="5">
        <v>7.7004000000000001</v>
      </c>
      <c r="W2311" t="s">
        <v>10949</v>
      </c>
    </row>
    <row r="2312" spans="1:23"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s="5">
        <v>88.04</v>
      </c>
      <c r="T2312">
        <v>5</v>
      </c>
      <c r="U2312">
        <v>0.2</v>
      </c>
      <c r="V2312" s="5">
        <v>6.6029999999999998</v>
      </c>
      <c r="W2312" t="s">
        <v>10949</v>
      </c>
    </row>
    <row r="2313" spans="1:23"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s="5">
        <v>15.872</v>
      </c>
      <c r="T2313">
        <v>1</v>
      </c>
      <c r="U2313">
        <v>0.2</v>
      </c>
      <c r="V2313" s="5">
        <v>1.984</v>
      </c>
      <c r="W2313" t="s">
        <v>10949</v>
      </c>
    </row>
    <row r="2314" spans="1:23"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s="5">
        <v>215.59200000000001</v>
      </c>
      <c r="T2314">
        <v>3</v>
      </c>
      <c r="U2314">
        <v>0.2</v>
      </c>
      <c r="V2314" s="5">
        <v>-48.508200000000002</v>
      </c>
      <c r="W2314" t="s">
        <v>10949</v>
      </c>
    </row>
    <row r="2315" spans="1:23"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s="5">
        <v>14.62</v>
      </c>
      <c r="T2315">
        <v>2</v>
      </c>
      <c r="U2315">
        <v>0</v>
      </c>
      <c r="V2315" s="5">
        <v>6.8714000000000004</v>
      </c>
      <c r="W2315" t="s">
        <v>10954</v>
      </c>
    </row>
    <row r="2316" spans="1:23"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s="5">
        <v>416.32</v>
      </c>
      <c r="T2316">
        <v>2</v>
      </c>
      <c r="U2316">
        <v>0</v>
      </c>
      <c r="V2316" s="5">
        <v>112.4064</v>
      </c>
      <c r="W2316" t="s">
        <v>10954</v>
      </c>
    </row>
    <row r="2317" spans="1:23"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s="5">
        <v>43</v>
      </c>
      <c r="T2317">
        <v>5</v>
      </c>
      <c r="U2317">
        <v>0</v>
      </c>
      <c r="V2317" s="5">
        <v>20.21</v>
      </c>
      <c r="W2317" t="s">
        <v>10954</v>
      </c>
    </row>
    <row r="2318" spans="1:23"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s="5">
        <v>182.94</v>
      </c>
      <c r="T2318">
        <v>3</v>
      </c>
      <c r="U2318">
        <v>0</v>
      </c>
      <c r="V2318" s="5">
        <v>27.440999999999999</v>
      </c>
      <c r="W2318" t="s">
        <v>10954</v>
      </c>
    </row>
    <row r="2319" spans="1:23"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s="5">
        <v>60.83</v>
      </c>
      <c r="T2319">
        <v>7</v>
      </c>
      <c r="U2319">
        <v>0</v>
      </c>
      <c r="V2319" s="5">
        <v>30.414999999999999</v>
      </c>
      <c r="W2319" t="s">
        <v>10954</v>
      </c>
    </row>
    <row r="2320" spans="1:23"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s="5">
        <v>389.97</v>
      </c>
      <c r="T2320">
        <v>3</v>
      </c>
      <c r="U2320">
        <v>0</v>
      </c>
      <c r="V2320" s="5">
        <v>132.5898</v>
      </c>
      <c r="W2320" t="s">
        <v>10954</v>
      </c>
    </row>
    <row r="2321" spans="1:23"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s="5">
        <v>194.32</v>
      </c>
      <c r="T2321">
        <v>4</v>
      </c>
      <c r="U2321">
        <v>0</v>
      </c>
      <c r="V2321" s="5">
        <v>56.352800000000002</v>
      </c>
      <c r="W2321" t="s">
        <v>10952</v>
      </c>
    </row>
    <row r="2322" spans="1:23"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s="5">
        <v>265.93</v>
      </c>
      <c r="T2322">
        <v>7</v>
      </c>
      <c r="U2322">
        <v>0</v>
      </c>
      <c r="V2322" s="5">
        <v>63.8232</v>
      </c>
      <c r="W2322" t="s">
        <v>10957</v>
      </c>
    </row>
    <row r="2323" spans="1:23"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s="5">
        <v>94.74</v>
      </c>
      <c r="T2323">
        <v>3</v>
      </c>
      <c r="U2323">
        <v>0</v>
      </c>
      <c r="V2323" s="5">
        <v>44.527799999999999</v>
      </c>
      <c r="W2323" t="s">
        <v>10952</v>
      </c>
    </row>
    <row r="2324" spans="1:23"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s="5">
        <v>60.64</v>
      </c>
      <c r="T2324">
        <v>4</v>
      </c>
      <c r="U2324">
        <v>0</v>
      </c>
      <c r="V2324" s="5">
        <v>27.894400000000001</v>
      </c>
      <c r="W2324" t="s">
        <v>10952</v>
      </c>
    </row>
    <row r="2325" spans="1:23"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s="5">
        <v>76.3</v>
      </c>
      <c r="T2325">
        <v>5</v>
      </c>
      <c r="U2325">
        <v>0</v>
      </c>
      <c r="V2325" s="5">
        <v>38.15</v>
      </c>
      <c r="W2325" t="s">
        <v>10952</v>
      </c>
    </row>
    <row r="2326" spans="1:23"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s="5">
        <v>364.8</v>
      </c>
      <c r="T2326">
        <v>12</v>
      </c>
      <c r="U2326">
        <v>0</v>
      </c>
      <c r="V2326" s="5">
        <v>167.80799999999999</v>
      </c>
      <c r="W2326" t="s">
        <v>10952</v>
      </c>
    </row>
    <row r="2327" spans="1:23"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s="5">
        <v>79.872</v>
      </c>
      <c r="T2327">
        <v>3</v>
      </c>
      <c r="U2327">
        <v>0.2</v>
      </c>
      <c r="V2327" s="5">
        <v>29.952000000000002</v>
      </c>
      <c r="W2327" t="s">
        <v>10955</v>
      </c>
    </row>
    <row r="2328" spans="1:23"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s="5">
        <v>46.384</v>
      </c>
      <c r="T2328">
        <v>1</v>
      </c>
      <c r="U2328">
        <v>0.2</v>
      </c>
      <c r="V2328" s="5">
        <v>1.1596</v>
      </c>
      <c r="W2328" t="s">
        <v>10955</v>
      </c>
    </row>
    <row r="2329" spans="1:23"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s="5">
        <v>12.96</v>
      </c>
      <c r="T2329">
        <v>2</v>
      </c>
      <c r="U2329">
        <v>0</v>
      </c>
      <c r="V2329" s="5">
        <v>6.2207999999999997</v>
      </c>
      <c r="W2329" t="s">
        <v>10955</v>
      </c>
    </row>
    <row r="2330" spans="1:23"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s="5">
        <v>14.352</v>
      </c>
      <c r="T2330">
        <v>3</v>
      </c>
      <c r="U2330">
        <v>0.2</v>
      </c>
      <c r="V2330" s="5">
        <v>5.2026000000000003</v>
      </c>
      <c r="W2330" t="s">
        <v>10955</v>
      </c>
    </row>
    <row r="2331" spans="1:23"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s="5">
        <v>547.13599999999997</v>
      </c>
      <c r="T2331">
        <v>4</v>
      </c>
      <c r="U2331">
        <v>0.2</v>
      </c>
      <c r="V2331" s="5">
        <v>-68.391999999999996</v>
      </c>
      <c r="W2331" t="s">
        <v>10952</v>
      </c>
    </row>
    <row r="2332" spans="1:23"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s="5">
        <v>41.96</v>
      </c>
      <c r="T2332">
        <v>2</v>
      </c>
      <c r="U2332">
        <v>0</v>
      </c>
      <c r="V2332" s="5">
        <v>2.9371999999999998</v>
      </c>
      <c r="W2332" t="s">
        <v>10955</v>
      </c>
    </row>
    <row r="2333" spans="1:23"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s="5">
        <v>41.7</v>
      </c>
      <c r="T2333">
        <v>5</v>
      </c>
      <c r="U2333">
        <v>0</v>
      </c>
      <c r="V2333" s="5">
        <v>20.85</v>
      </c>
      <c r="W2333" t="s">
        <v>10955</v>
      </c>
    </row>
    <row r="2334" spans="1:23"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s="5">
        <v>277.39999999999998</v>
      </c>
      <c r="T2334">
        <v>5</v>
      </c>
      <c r="U2334">
        <v>0</v>
      </c>
      <c r="V2334" s="5">
        <v>133.15199999999999</v>
      </c>
      <c r="W2334" t="s">
        <v>10957</v>
      </c>
    </row>
    <row r="2335" spans="1:23"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s="5">
        <v>5.78</v>
      </c>
      <c r="T2335">
        <v>1</v>
      </c>
      <c r="U2335">
        <v>0</v>
      </c>
      <c r="V2335" s="5">
        <v>2.8321999999999998</v>
      </c>
      <c r="W2335" t="s">
        <v>10957</v>
      </c>
    </row>
    <row r="2336" spans="1:23"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s="5">
        <v>69.215999999999994</v>
      </c>
      <c r="T2336">
        <v>6</v>
      </c>
      <c r="U2336">
        <v>0.2</v>
      </c>
      <c r="V2336" s="5">
        <v>11.2476</v>
      </c>
      <c r="W2336" t="s">
        <v>10955</v>
      </c>
    </row>
    <row r="2337" spans="1:23"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s="5">
        <v>10.86</v>
      </c>
      <c r="T2337">
        <v>3</v>
      </c>
      <c r="U2337">
        <v>0</v>
      </c>
      <c r="V2337" s="5">
        <v>5.1041999999999996</v>
      </c>
      <c r="W2337" t="s">
        <v>10952</v>
      </c>
    </row>
    <row r="2338" spans="1:23"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s="5">
        <v>426.79</v>
      </c>
      <c r="T2338">
        <v>7</v>
      </c>
      <c r="U2338">
        <v>0</v>
      </c>
      <c r="V2338" s="5">
        <v>123.76909999999999</v>
      </c>
      <c r="W2338" t="s">
        <v>10952</v>
      </c>
    </row>
    <row r="2339" spans="1:23"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s="5">
        <v>25.92</v>
      </c>
      <c r="T2339">
        <v>4</v>
      </c>
      <c r="U2339">
        <v>0</v>
      </c>
      <c r="V2339" s="5">
        <v>12.441599999999999</v>
      </c>
      <c r="W2339" t="s">
        <v>10953</v>
      </c>
    </row>
    <row r="2340" spans="1:23"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s="5">
        <v>45.92</v>
      </c>
      <c r="T2340">
        <v>4</v>
      </c>
      <c r="U2340">
        <v>0</v>
      </c>
      <c r="V2340" s="5">
        <v>22.500800000000002</v>
      </c>
      <c r="W2340" t="s">
        <v>10953</v>
      </c>
    </row>
    <row r="2341" spans="1:23"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s="5">
        <v>10.72</v>
      </c>
      <c r="T2341">
        <v>2</v>
      </c>
      <c r="U2341">
        <v>0.2</v>
      </c>
      <c r="V2341" s="5">
        <v>1.742</v>
      </c>
      <c r="W2341" t="s">
        <v>10953</v>
      </c>
    </row>
    <row r="2342" spans="1:23"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s="5">
        <v>41.86</v>
      </c>
      <c r="T2342">
        <v>7</v>
      </c>
      <c r="U2342">
        <v>0</v>
      </c>
      <c r="V2342" s="5">
        <v>10.465</v>
      </c>
      <c r="W2342" t="s">
        <v>10948</v>
      </c>
    </row>
    <row r="2343" spans="1:23"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s="5">
        <v>63.2</v>
      </c>
      <c r="T2343">
        <v>5</v>
      </c>
      <c r="U2343">
        <v>0</v>
      </c>
      <c r="V2343" s="5">
        <v>23.384</v>
      </c>
      <c r="W2343" t="s">
        <v>10952</v>
      </c>
    </row>
    <row r="2344" spans="1:23"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s="5">
        <v>113.97</v>
      </c>
      <c r="T2344">
        <v>3</v>
      </c>
      <c r="U2344">
        <v>0</v>
      </c>
      <c r="V2344" s="5">
        <v>27.352799999999998</v>
      </c>
      <c r="W2344" t="s">
        <v>10952</v>
      </c>
    </row>
    <row r="2345" spans="1:23"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s="5">
        <v>123.55200000000001</v>
      </c>
      <c r="T2345">
        <v>3</v>
      </c>
      <c r="U2345">
        <v>0.2</v>
      </c>
      <c r="V2345" s="5">
        <v>-29.343599999999999</v>
      </c>
      <c r="W2345" t="s">
        <v>10954</v>
      </c>
    </row>
    <row r="2346" spans="1:23"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s="5">
        <v>490.32</v>
      </c>
      <c r="T2346">
        <v>9</v>
      </c>
      <c r="U2346">
        <v>0</v>
      </c>
      <c r="V2346" s="5">
        <v>137.28960000000001</v>
      </c>
      <c r="W2346" t="s">
        <v>10958</v>
      </c>
    </row>
    <row r="2347" spans="1:23"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s="5">
        <v>70.08</v>
      </c>
      <c r="T2347">
        <v>5</v>
      </c>
      <c r="U2347">
        <v>0.2</v>
      </c>
      <c r="V2347" s="5">
        <v>24.527999999999999</v>
      </c>
      <c r="W2347" t="s">
        <v>10957</v>
      </c>
    </row>
    <row r="2348" spans="1:23"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s="5">
        <v>1.272</v>
      </c>
      <c r="T2348">
        <v>2</v>
      </c>
      <c r="U2348">
        <v>0.8</v>
      </c>
      <c r="V2348" s="5">
        <v>-2.1623999999999999</v>
      </c>
      <c r="W2348" t="s">
        <v>10957</v>
      </c>
    </row>
    <row r="2349" spans="1:23"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s="5">
        <v>557.58500000000004</v>
      </c>
      <c r="T2349">
        <v>5</v>
      </c>
      <c r="U2349">
        <v>0.3</v>
      </c>
      <c r="V2349" s="5">
        <v>0</v>
      </c>
      <c r="W2349" t="s">
        <v>10957</v>
      </c>
    </row>
    <row r="2350" spans="1:23"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s="5">
        <v>9.0239999999999991</v>
      </c>
      <c r="T2350">
        <v>6</v>
      </c>
      <c r="U2350">
        <v>0.2</v>
      </c>
      <c r="V2350" s="5">
        <v>3.1583999999999999</v>
      </c>
      <c r="W2350" t="s">
        <v>10952</v>
      </c>
    </row>
    <row r="2351" spans="1:23"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s="5">
        <v>69.456000000000003</v>
      </c>
      <c r="T2351">
        <v>2</v>
      </c>
      <c r="U2351">
        <v>0.2</v>
      </c>
      <c r="V2351" s="5">
        <v>22.5732</v>
      </c>
      <c r="W2351" t="s">
        <v>10952</v>
      </c>
    </row>
    <row r="2352" spans="1:23"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s="5">
        <v>10.86</v>
      </c>
      <c r="T2352">
        <v>2</v>
      </c>
      <c r="U2352">
        <v>0</v>
      </c>
      <c r="V2352" s="5">
        <v>5.3213999999999997</v>
      </c>
      <c r="W2352" t="s">
        <v>10952</v>
      </c>
    </row>
    <row r="2353" spans="1:23"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s="5">
        <v>79.47</v>
      </c>
      <c r="T2353">
        <v>3</v>
      </c>
      <c r="U2353">
        <v>0</v>
      </c>
      <c r="V2353" s="5">
        <v>22.2516</v>
      </c>
      <c r="W2353" t="s">
        <v>10952</v>
      </c>
    </row>
    <row r="2354" spans="1:23"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s="5">
        <v>10.08</v>
      </c>
      <c r="T2354">
        <v>6</v>
      </c>
      <c r="U2354">
        <v>0</v>
      </c>
      <c r="V2354" s="5">
        <v>5.04</v>
      </c>
      <c r="W2354" t="s">
        <v>10952</v>
      </c>
    </row>
    <row r="2355" spans="1:23"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s="5">
        <v>1552.8309999999999</v>
      </c>
      <c r="T2355">
        <v>7</v>
      </c>
      <c r="U2355">
        <v>0.15</v>
      </c>
      <c r="V2355" s="5">
        <v>200.9546</v>
      </c>
      <c r="W2355" t="s">
        <v>10953</v>
      </c>
    </row>
    <row r="2356" spans="1:23"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s="5">
        <v>137.24</v>
      </c>
      <c r="T2356">
        <v>5</v>
      </c>
      <c r="U2356">
        <v>0.2</v>
      </c>
      <c r="V2356" s="5">
        <v>46.3185</v>
      </c>
      <c r="W2356" t="s">
        <v>10953</v>
      </c>
    </row>
    <row r="2357" spans="1:23"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s="5">
        <v>36.51</v>
      </c>
      <c r="T2357">
        <v>1</v>
      </c>
      <c r="U2357">
        <v>0</v>
      </c>
      <c r="V2357" s="5">
        <v>15.699299999999999</v>
      </c>
      <c r="W2357" t="s">
        <v>10953</v>
      </c>
    </row>
    <row r="2358" spans="1:23"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s="5">
        <v>239.976</v>
      </c>
      <c r="T2358">
        <v>3</v>
      </c>
      <c r="U2358">
        <v>0.2</v>
      </c>
      <c r="V2358" s="5">
        <v>80.991900000000001</v>
      </c>
      <c r="W2358" t="s">
        <v>10953</v>
      </c>
    </row>
    <row r="2359" spans="1:23"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s="5">
        <v>1579.7460000000001</v>
      </c>
      <c r="T2359">
        <v>7</v>
      </c>
      <c r="U2359">
        <v>0.4</v>
      </c>
      <c r="V2359" s="5">
        <v>-447.59469999999999</v>
      </c>
      <c r="W2359" t="s">
        <v>10957</v>
      </c>
    </row>
    <row r="2360" spans="1:23"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s="5">
        <v>1071.576</v>
      </c>
      <c r="T2360">
        <v>4</v>
      </c>
      <c r="U2360">
        <v>0.4</v>
      </c>
      <c r="V2360" s="5">
        <v>-553.64760000000001</v>
      </c>
      <c r="W2360" t="s">
        <v>10957</v>
      </c>
    </row>
    <row r="2361" spans="1:23"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s="5">
        <v>613.90800000000002</v>
      </c>
      <c r="T2361">
        <v>3</v>
      </c>
      <c r="U2361">
        <v>0.4</v>
      </c>
      <c r="V2361" s="5">
        <v>-122.7816</v>
      </c>
      <c r="W2361" t="s">
        <v>10957</v>
      </c>
    </row>
    <row r="2362" spans="1:23"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s="5">
        <v>34.86</v>
      </c>
      <c r="T2362">
        <v>7</v>
      </c>
      <c r="U2362">
        <v>0</v>
      </c>
      <c r="V2362" s="5">
        <v>16.3842</v>
      </c>
      <c r="W2362" t="s">
        <v>10957</v>
      </c>
    </row>
    <row r="2363" spans="1:23"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s="5">
        <v>155.04</v>
      </c>
      <c r="T2363">
        <v>4</v>
      </c>
      <c r="U2363">
        <v>0</v>
      </c>
      <c r="V2363" s="5">
        <v>75.9696</v>
      </c>
      <c r="W2363" t="s">
        <v>10957</v>
      </c>
    </row>
    <row r="2364" spans="1:23"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s="5">
        <v>13.71</v>
      </c>
      <c r="T2364">
        <v>5</v>
      </c>
      <c r="U2364">
        <v>0.7</v>
      </c>
      <c r="V2364" s="5">
        <v>-10.054</v>
      </c>
      <c r="W2364" t="s">
        <v>10951</v>
      </c>
    </row>
    <row r="2365" spans="1:23"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s="5">
        <v>127.88</v>
      </c>
      <c r="T2365">
        <v>2</v>
      </c>
      <c r="U2365">
        <v>0</v>
      </c>
      <c r="V2365" s="5">
        <v>40.921599999999998</v>
      </c>
      <c r="W2365" t="s">
        <v>10957</v>
      </c>
    </row>
    <row r="2366" spans="1:23"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s="5">
        <v>160.32</v>
      </c>
      <c r="T2366">
        <v>2</v>
      </c>
      <c r="U2366">
        <v>0</v>
      </c>
      <c r="V2366" s="5">
        <v>44.889600000000002</v>
      </c>
      <c r="W2366" t="s">
        <v>10957</v>
      </c>
    </row>
    <row r="2367" spans="1:23"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s="5">
        <v>46</v>
      </c>
      <c r="T2367">
        <v>4</v>
      </c>
      <c r="U2367">
        <v>0</v>
      </c>
      <c r="V2367" s="5">
        <v>20.7</v>
      </c>
      <c r="W2367" t="s">
        <v>10957</v>
      </c>
    </row>
    <row r="2368" spans="1:23"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s="5">
        <v>120.712</v>
      </c>
      <c r="T2368">
        <v>1</v>
      </c>
      <c r="U2368">
        <v>0.2</v>
      </c>
      <c r="V2368" s="5">
        <v>-18.1068</v>
      </c>
      <c r="W2368" t="s">
        <v>10948</v>
      </c>
    </row>
    <row r="2369" spans="1:23"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s="5">
        <v>23.12</v>
      </c>
      <c r="T2369">
        <v>4</v>
      </c>
      <c r="U2369">
        <v>0</v>
      </c>
      <c r="V2369" s="5">
        <v>11.328799999999999</v>
      </c>
      <c r="W2369" t="s">
        <v>10958</v>
      </c>
    </row>
    <row r="2370" spans="1:23"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s="5">
        <v>532.70399999999995</v>
      </c>
      <c r="T2370">
        <v>6</v>
      </c>
      <c r="U2370">
        <v>0.2</v>
      </c>
      <c r="V2370" s="5">
        <v>-26.635200000000001</v>
      </c>
      <c r="W2370" t="s">
        <v>10955</v>
      </c>
    </row>
    <row r="2371" spans="1:23"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s="5">
        <v>4.9119999999999999</v>
      </c>
      <c r="T2371">
        <v>2</v>
      </c>
      <c r="U2371">
        <v>0.2</v>
      </c>
      <c r="V2371" s="5">
        <v>0.307</v>
      </c>
      <c r="W2371" t="s">
        <v>10955</v>
      </c>
    </row>
    <row r="2372" spans="1:23"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s="5">
        <v>252</v>
      </c>
      <c r="T2372">
        <v>4</v>
      </c>
      <c r="U2372">
        <v>0</v>
      </c>
      <c r="V2372" s="5">
        <v>93.24</v>
      </c>
      <c r="W2372" t="s">
        <v>10954</v>
      </c>
    </row>
    <row r="2373" spans="1:23"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s="5">
        <v>60.287999999999997</v>
      </c>
      <c r="T2373">
        <v>8</v>
      </c>
      <c r="U2373">
        <v>0.6</v>
      </c>
      <c r="V2373" s="5">
        <v>-27.1296</v>
      </c>
      <c r="W2373" t="s">
        <v>10954</v>
      </c>
    </row>
    <row r="2374" spans="1:23"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s="5">
        <v>2.6320000000000001</v>
      </c>
      <c r="T2374">
        <v>1</v>
      </c>
      <c r="U2374">
        <v>0.2</v>
      </c>
      <c r="V2374" s="5">
        <v>0.82250000000000001</v>
      </c>
      <c r="W2374" t="s">
        <v>10954</v>
      </c>
    </row>
    <row r="2375" spans="1:23"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s="5">
        <v>23.687999999999999</v>
      </c>
      <c r="T2375">
        <v>9</v>
      </c>
      <c r="U2375">
        <v>0.2</v>
      </c>
      <c r="V2375" s="5">
        <v>7.6985999999999999</v>
      </c>
      <c r="W2375" t="s">
        <v>10954</v>
      </c>
    </row>
    <row r="2376" spans="1:23"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s="5">
        <v>253.37200000000001</v>
      </c>
      <c r="T2376">
        <v>2</v>
      </c>
      <c r="U2376">
        <v>0.3</v>
      </c>
      <c r="V2376" s="5">
        <v>-14.478400000000001</v>
      </c>
      <c r="W2376" t="s">
        <v>10954</v>
      </c>
    </row>
    <row r="2377" spans="1:23"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s="5">
        <v>5.67</v>
      </c>
      <c r="T2377">
        <v>3</v>
      </c>
      <c r="U2377">
        <v>0</v>
      </c>
      <c r="V2377" s="5">
        <v>0.1134</v>
      </c>
      <c r="W2377" t="s">
        <v>10956</v>
      </c>
    </row>
    <row r="2378" spans="1:23"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s="5">
        <v>76.775999999999996</v>
      </c>
      <c r="T2378">
        <v>4</v>
      </c>
      <c r="U2378">
        <v>0.7</v>
      </c>
      <c r="V2378" s="5">
        <v>-58.861600000000003</v>
      </c>
      <c r="W2378" t="s">
        <v>10953</v>
      </c>
    </row>
    <row r="2379" spans="1:23"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s="5">
        <v>9.1839999999999993</v>
      </c>
      <c r="T2379">
        <v>2</v>
      </c>
      <c r="U2379">
        <v>0.2</v>
      </c>
      <c r="V2379" s="5">
        <v>1.1479999999999999</v>
      </c>
      <c r="W2379" t="s">
        <v>10953</v>
      </c>
    </row>
    <row r="2380" spans="1:23"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s="5">
        <v>32.75</v>
      </c>
      <c r="T2380">
        <v>5</v>
      </c>
      <c r="U2380">
        <v>0</v>
      </c>
      <c r="V2380" s="5">
        <v>15.065</v>
      </c>
      <c r="W2380" t="s">
        <v>10952</v>
      </c>
    </row>
    <row r="2381" spans="1:23"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s="5">
        <v>7.2160000000000002</v>
      </c>
      <c r="T2381">
        <v>2</v>
      </c>
      <c r="U2381">
        <v>0.2</v>
      </c>
      <c r="V2381" s="5">
        <v>1.7138</v>
      </c>
      <c r="W2381" t="s">
        <v>10937</v>
      </c>
    </row>
    <row r="2382" spans="1:23"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s="5">
        <v>49.567999999999998</v>
      </c>
      <c r="T2382">
        <v>2</v>
      </c>
      <c r="U2382">
        <v>0.2</v>
      </c>
      <c r="V2382" s="5">
        <v>15.49</v>
      </c>
      <c r="W2382" t="s">
        <v>10937</v>
      </c>
    </row>
    <row r="2383" spans="1:23"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s="5">
        <v>54.712000000000003</v>
      </c>
      <c r="T2383">
        <v>7</v>
      </c>
      <c r="U2383">
        <v>0.2</v>
      </c>
      <c r="V2383" s="5">
        <v>11.626300000000001</v>
      </c>
      <c r="W2383" t="s">
        <v>10937</v>
      </c>
    </row>
    <row r="2384" spans="1:23"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s="5">
        <v>176.04</v>
      </c>
      <c r="T2384">
        <v>4</v>
      </c>
      <c r="U2384">
        <v>0</v>
      </c>
      <c r="V2384" s="5">
        <v>45.770400000000002</v>
      </c>
      <c r="W2384" t="s">
        <v>10957</v>
      </c>
    </row>
    <row r="2385" spans="1:23"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s="5">
        <v>16.02</v>
      </c>
      <c r="T2385">
        <v>9</v>
      </c>
      <c r="U2385">
        <v>0</v>
      </c>
      <c r="V2385" s="5">
        <v>4.4855999999999998</v>
      </c>
      <c r="W2385" t="s">
        <v>10957</v>
      </c>
    </row>
    <row r="2386" spans="1:23"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s="5">
        <v>185.92</v>
      </c>
      <c r="T2386">
        <v>4</v>
      </c>
      <c r="U2386">
        <v>0.2</v>
      </c>
      <c r="V2386" s="5">
        <v>62.747999999999998</v>
      </c>
      <c r="W2386" t="s">
        <v>10957</v>
      </c>
    </row>
    <row r="2387" spans="1:23"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s="5">
        <v>211.16800000000001</v>
      </c>
      <c r="T2387">
        <v>4</v>
      </c>
      <c r="U2387">
        <v>0.2</v>
      </c>
      <c r="V2387" s="5">
        <v>15.8376</v>
      </c>
      <c r="W2387" t="s">
        <v>10957</v>
      </c>
    </row>
    <row r="2388" spans="1:23"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s="5">
        <v>479.98399999999998</v>
      </c>
      <c r="T2388">
        <v>2</v>
      </c>
      <c r="U2388">
        <v>0.2</v>
      </c>
      <c r="V2388" s="5">
        <v>59.997999999999998</v>
      </c>
      <c r="W2388" t="s">
        <v>10957</v>
      </c>
    </row>
    <row r="2389" spans="1:23"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s="5">
        <v>7.86</v>
      </c>
      <c r="T2389">
        <v>2</v>
      </c>
      <c r="U2389">
        <v>0</v>
      </c>
      <c r="V2389" s="5">
        <v>3.6156000000000001</v>
      </c>
      <c r="W2389" t="s">
        <v>10952</v>
      </c>
    </row>
    <row r="2390" spans="1:23"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s="5">
        <v>24.448</v>
      </c>
      <c r="T2390">
        <v>2</v>
      </c>
      <c r="U2390">
        <v>0.2</v>
      </c>
      <c r="V2390" s="5">
        <v>8.8623999999999992</v>
      </c>
      <c r="W2390" t="s">
        <v>10952</v>
      </c>
    </row>
    <row r="2391" spans="1:23"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s="5">
        <v>6.48</v>
      </c>
      <c r="T2391">
        <v>1</v>
      </c>
      <c r="U2391">
        <v>0</v>
      </c>
      <c r="V2391" s="5">
        <v>3.1103999999999998</v>
      </c>
      <c r="W2391" t="s">
        <v>10952</v>
      </c>
    </row>
    <row r="2392" spans="1:23"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s="5">
        <v>41.86</v>
      </c>
      <c r="T2392">
        <v>7</v>
      </c>
      <c r="U2392">
        <v>0</v>
      </c>
      <c r="V2392" s="5">
        <v>20.511399999999998</v>
      </c>
      <c r="W2392" t="s">
        <v>10952</v>
      </c>
    </row>
    <row r="2393" spans="1:23"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s="5">
        <v>1619.91</v>
      </c>
      <c r="T2393">
        <v>9</v>
      </c>
      <c r="U2393">
        <v>0</v>
      </c>
      <c r="V2393" s="5">
        <v>97.194599999999994</v>
      </c>
      <c r="W2393" t="s">
        <v>10952</v>
      </c>
    </row>
    <row r="2394" spans="1:23"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s="5">
        <v>113.92</v>
      </c>
      <c r="T2394">
        <v>4</v>
      </c>
      <c r="U2394">
        <v>0</v>
      </c>
      <c r="V2394" s="5">
        <v>42.150399999999998</v>
      </c>
      <c r="W2394" t="s">
        <v>10952</v>
      </c>
    </row>
    <row r="2395" spans="1:23"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s="5">
        <v>39.68</v>
      </c>
      <c r="T2395">
        <v>2</v>
      </c>
      <c r="U2395">
        <v>0</v>
      </c>
      <c r="V2395" s="5">
        <v>10.316800000000001</v>
      </c>
      <c r="W2395" t="s">
        <v>10957</v>
      </c>
    </row>
    <row r="2396" spans="1:23"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s="5">
        <v>37.6</v>
      </c>
      <c r="T2396">
        <v>2</v>
      </c>
      <c r="U2396">
        <v>0</v>
      </c>
      <c r="V2396" s="5">
        <v>2.2559999999999998</v>
      </c>
      <c r="W2396" t="s">
        <v>10948</v>
      </c>
    </row>
    <row r="2397" spans="1:23"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s="5">
        <v>59.9</v>
      </c>
      <c r="T2397">
        <v>2</v>
      </c>
      <c r="U2397">
        <v>0</v>
      </c>
      <c r="V2397" s="5">
        <v>23.96</v>
      </c>
      <c r="W2397" t="s">
        <v>10948</v>
      </c>
    </row>
    <row r="2398" spans="1:23"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s="5">
        <v>37</v>
      </c>
      <c r="T2398">
        <v>5</v>
      </c>
      <c r="U2398">
        <v>0</v>
      </c>
      <c r="V2398" s="5">
        <v>16.649999999999999</v>
      </c>
      <c r="W2398" t="s">
        <v>10948</v>
      </c>
    </row>
    <row r="2399" spans="1:23"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s="5">
        <v>5.76</v>
      </c>
      <c r="T2399">
        <v>2</v>
      </c>
      <c r="U2399">
        <v>0</v>
      </c>
      <c r="V2399" s="5">
        <v>2.8224</v>
      </c>
      <c r="W2399" t="s">
        <v>10953</v>
      </c>
    </row>
    <row r="2400" spans="1:23"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s="5">
        <v>16.68</v>
      </c>
      <c r="T2400">
        <v>6</v>
      </c>
      <c r="U2400">
        <v>0</v>
      </c>
      <c r="V2400" s="5">
        <v>4.3368000000000002</v>
      </c>
      <c r="W2400" t="s">
        <v>10953</v>
      </c>
    </row>
    <row r="2401" spans="1:23"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s="5">
        <v>628.80999999999995</v>
      </c>
      <c r="T2401">
        <v>7</v>
      </c>
      <c r="U2401">
        <v>0</v>
      </c>
      <c r="V2401" s="5">
        <v>12.5762</v>
      </c>
      <c r="W2401" t="s">
        <v>10955</v>
      </c>
    </row>
    <row r="2402" spans="1:23"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s="5">
        <v>56.45</v>
      </c>
      <c r="T2402">
        <v>5</v>
      </c>
      <c r="U2402">
        <v>0</v>
      </c>
      <c r="V2402" s="5">
        <v>14.677</v>
      </c>
      <c r="W2402" t="s">
        <v>10955</v>
      </c>
    </row>
    <row r="2403" spans="1:23"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s="5">
        <v>94.2</v>
      </c>
      <c r="T2403">
        <v>6</v>
      </c>
      <c r="U2403">
        <v>0</v>
      </c>
      <c r="V2403" s="5">
        <v>23.55</v>
      </c>
      <c r="W2403" t="s">
        <v>10951</v>
      </c>
    </row>
    <row r="2404" spans="1:23"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s="5">
        <v>28.4</v>
      </c>
      <c r="T2404">
        <v>5</v>
      </c>
      <c r="U2404">
        <v>0</v>
      </c>
      <c r="V2404" s="5">
        <v>13.348000000000001</v>
      </c>
      <c r="W2404" t="s">
        <v>10951</v>
      </c>
    </row>
    <row r="2405" spans="1:23"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s="5">
        <v>956.66480000000001</v>
      </c>
      <c r="T2405">
        <v>7</v>
      </c>
      <c r="U2405">
        <v>0.32</v>
      </c>
      <c r="V2405" s="5">
        <v>-225.0976</v>
      </c>
      <c r="W2405" t="s">
        <v>10955</v>
      </c>
    </row>
    <row r="2406" spans="1:23"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s="5">
        <v>1115.9100000000001</v>
      </c>
      <c r="T2406">
        <v>9</v>
      </c>
      <c r="U2406">
        <v>0</v>
      </c>
      <c r="V2406" s="5">
        <v>200.8638</v>
      </c>
      <c r="W2406" t="s">
        <v>10950</v>
      </c>
    </row>
    <row r="2407" spans="1:23"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s="5">
        <v>128.744</v>
      </c>
      <c r="T2407">
        <v>7</v>
      </c>
      <c r="U2407">
        <v>0.2</v>
      </c>
      <c r="V2407" s="5">
        <v>-28.967400000000001</v>
      </c>
      <c r="W2407" t="s">
        <v>10950</v>
      </c>
    </row>
    <row r="2408" spans="1:23"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s="5">
        <v>79.92</v>
      </c>
      <c r="T2408">
        <v>10</v>
      </c>
      <c r="U2408">
        <v>0.2</v>
      </c>
      <c r="V2408" s="5">
        <v>26.972999999999999</v>
      </c>
      <c r="W2408" t="s">
        <v>10950</v>
      </c>
    </row>
    <row r="2409" spans="1:23"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s="5">
        <v>24.2</v>
      </c>
      <c r="T2409">
        <v>5</v>
      </c>
      <c r="U2409">
        <v>0</v>
      </c>
      <c r="V2409" s="5">
        <v>7.9859999999999998</v>
      </c>
      <c r="W2409" t="s">
        <v>10956</v>
      </c>
    </row>
    <row r="2410" spans="1:23"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s="5">
        <v>359.976</v>
      </c>
      <c r="T2410">
        <v>3</v>
      </c>
      <c r="U2410">
        <v>0.2</v>
      </c>
      <c r="V2410" s="5">
        <v>130.4913</v>
      </c>
      <c r="W2410" t="s">
        <v>10956</v>
      </c>
    </row>
    <row r="2411" spans="1:23"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s="5">
        <v>211.84</v>
      </c>
      <c r="T2411">
        <v>8</v>
      </c>
      <c r="U2411">
        <v>0</v>
      </c>
      <c r="V2411" s="5">
        <v>76.2624</v>
      </c>
      <c r="W2411" t="s">
        <v>10957</v>
      </c>
    </row>
    <row r="2412" spans="1:23"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s="5">
        <v>5.68</v>
      </c>
      <c r="T2412">
        <v>2</v>
      </c>
      <c r="U2412">
        <v>0.2</v>
      </c>
      <c r="V2412" s="5">
        <v>1.917</v>
      </c>
      <c r="W2412" t="s">
        <v>10953</v>
      </c>
    </row>
    <row r="2413" spans="1:23"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s="5">
        <v>7.52</v>
      </c>
      <c r="T2413">
        <v>5</v>
      </c>
      <c r="U2413">
        <v>0.2</v>
      </c>
      <c r="V2413" s="5">
        <v>2.6320000000000001</v>
      </c>
      <c r="W2413" t="s">
        <v>10949</v>
      </c>
    </row>
    <row r="2414" spans="1:23"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s="5">
        <v>11.96</v>
      </c>
      <c r="T2414">
        <v>2</v>
      </c>
      <c r="U2414">
        <v>0</v>
      </c>
      <c r="V2414" s="5">
        <v>5.8604000000000003</v>
      </c>
      <c r="W2414" t="s">
        <v>10948</v>
      </c>
    </row>
    <row r="2415" spans="1:23"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s="5">
        <v>629.06399999999996</v>
      </c>
      <c r="T2415">
        <v>3</v>
      </c>
      <c r="U2415">
        <v>0.2</v>
      </c>
      <c r="V2415" s="5">
        <v>31.453199999999999</v>
      </c>
      <c r="W2415" t="s">
        <v>10948</v>
      </c>
    </row>
    <row r="2416" spans="1:23"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s="5">
        <v>754.45</v>
      </c>
      <c r="T2416">
        <v>5</v>
      </c>
      <c r="U2416">
        <v>0</v>
      </c>
      <c r="V2416" s="5">
        <v>60.356000000000002</v>
      </c>
      <c r="W2416" t="s">
        <v>10952</v>
      </c>
    </row>
    <row r="2417" spans="1:23"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s="5">
        <v>301.95999999999998</v>
      </c>
      <c r="T2417">
        <v>2</v>
      </c>
      <c r="U2417">
        <v>0</v>
      </c>
      <c r="V2417" s="5">
        <v>60.392000000000003</v>
      </c>
      <c r="W2417" t="s">
        <v>10954</v>
      </c>
    </row>
    <row r="2418" spans="1:23"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s="5">
        <v>595</v>
      </c>
      <c r="T2418">
        <v>5</v>
      </c>
      <c r="U2418">
        <v>0</v>
      </c>
      <c r="V2418" s="5">
        <v>95.2</v>
      </c>
      <c r="W2418" t="s">
        <v>10950</v>
      </c>
    </row>
    <row r="2419" spans="1:23"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s="5">
        <v>79.872</v>
      </c>
      <c r="T2419">
        <v>3</v>
      </c>
      <c r="U2419">
        <v>0.2</v>
      </c>
      <c r="V2419" s="5">
        <v>29.952000000000002</v>
      </c>
      <c r="W2419" t="s">
        <v>10950</v>
      </c>
    </row>
    <row r="2420" spans="1:23"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s="5">
        <v>2396.4</v>
      </c>
      <c r="T2420">
        <v>10</v>
      </c>
      <c r="U2420">
        <v>0.2</v>
      </c>
      <c r="V2420" s="5">
        <v>179.73</v>
      </c>
      <c r="W2420" t="s">
        <v>10937</v>
      </c>
    </row>
    <row r="2421" spans="1:23"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s="5">
        <v>63.56</v>
      </c>
      <c r="T2421">
        <v>2</v>
      </c>
      <c r="U2421">
        <v>0</v>
      </c>
      <c r="V2421" s="5">
        <v>3.1779999999999999</v>
      </c>
      <c r="W2421" t="s">
        <v>10948</v>
      </c>
    </row>
    <row r="2422" spans="1:23"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s="5">
        <v>99.99</v>
      </c>
      <c r="T2422">
        <v>1</v>
      </c>
      <c r="U2422">
        <v>0</v>
      </c>
      <c r="V2422" s="5">
        <v>43.995600000000003</v>
      </c>
      <c r="W2422" t="s">
        <v>10948</v>
      </c>
    </row>
    <row r="2423" spans="1:23"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s="5">
        <v>230.376</v>
      </c>
      <c r="T2423">
        <v>3</v>
      </c>
      <c r="U2423">
        <v>0.2</v>
      </c>
      <c r="V2423" s="5">
        <v>-48.954900000000002</v>
      </c>
      <c r="W2423" t="s">
        <v>10951</v>
      </c>
    </row>
    <row r="2424" spans="1:23"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s="5">
        <v>9.6639999999999997</v>
      </c>
      <c r="T2424">
        <v>2</v>
      </c>
      <c r="U2424">
        <v>0.2</v>
      </c>
      <c r="V2424" s="5">
        <v>3.2616000000000001</v>
      </c>
      <c r="W2424" t="s">
        <v>10951</v>
      </c>
    </row>
    <row r="2425" spans="1:23"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s="5">
        <v>158.928</v>
      </c>
      <c r="T2425">
        <v>7</v>
      </c>
      <c r="U2425">
        <v>0.2</v>
      </c>
      <c r="V2425" s="5">
        <v>41.718600000000002</v>
      </c>
      <c r="W2425" t="s">
        <v>10952</v>
      </c>
    </row>
    <row r="2426" spans="1:23"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s="5">
        <v>13.023</v>
      </c>
      <c r="T2426">
        <v>1</v>
      </c>
      <c r="U2426">
        <v>0.7</v>
      </c>
      <c r="V2426" s="5">
        <v>-10.4184</v>
      </c>
      <c r="W2426" t="s">
        <v>10952</v>
      </c>
    </row>
    <row r="2427" spans="1:23"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s="5">
        <v>273.06</v>
      </c>
      <c r="T2427">
        <v>2</v>
      </c>
      <c r="U2427">
        <v>0.4</v>
      </c>
      <c r="V2427" s="5">
        <v>-104.673</v>
      </c>
      <c r="W2427" t="s">
        <v>10952</v>
      </c>
    </row>
    <row r="2428" spans="1:23"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s="5">
        <v>39.311999999999998</v>
      </c>
      <c r="T2428">
        <v>13</v>
      </c>
      <c r="U2428">
        <v>0.2</v>
      </c>
      <c r="V2428" s="5">
        <v>12.776400000000001</v>
      </c>
      <c r="W2428" t="s">
        <v>10952</v>
      </c>
    </row>
    <row r="2429" spans="1:23"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s="5">
        <v>1.3440000000000001</v>
      </c>
      <c r="T2429">
        <v>4</v>
      </c>
      <c r="U2429">
        <v>0.8</v>
      </c>
      <c r="V2429" s="5">
        <v>-2.1503999999999999</v>
      </c>
      <c r="W2429" t="s">
        <v>10949</v>
      </c>
    </row>
    <row r="2430" spans="1:23"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s="5">
        <v>8.2720000000000002</v>
      </c>
      <c r="T2430">
        <v>4</v>
      </c>
      <c r="U2430">
        <v>0.8</v>
      </c>
      <c r="V2430" s="5">
        <v>-13.6488</v>
      </c>
      <c r="W2430" t="s">
        <v>10949</v>
      </c>
    </row>
    <row r="2431" spans="1:23"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s="5">
        <v>12.544</v>
      </c>
      <c r="T2431">
        <v>7</v>
      </c>
      <c r="U2431">
        <v>0.6</v>
      </c>
      <c r="V2431" s="5">
        <v>-9.0944000000000003</v>
      </c>
      <c r="W2431" t="s">
        <v>10949</v>
      </c>
    </row>
    <row r="2432" spans="1:23"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s="5">
        <v>58.48</v>
      </c>
      <c r="T2432">
        <v>8</v>
      </c>
      <c r="U2432">
        <v>0</v>
      </c>
      <c r="V2432" s="5">
        <v>27.485600000000002</v>
      </c>
      <c r="W2432" t="s">
        <v>10937</v>
      </c>
    </row>
    <row r="2433" spans="1:23"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s="5">
        <v>7.4</v>
      </c>
      <c r="T2433">
        <v>2</v>
      </c>
      <c r="U2433">
        <v>0</v>
      </c>
      <c r="V2433" s="5">
        <v>3.0339999999999998</v>
      </c>
      <c r="W2433" t="s">
        <v>10952</v>
      </c>
    </row>
    <row r="2434" spans="1:23"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s="5">
        <v>366.786</v>
      </c>
      <c r="T2434">
        <v>7</v>
      </c>
      <c r="U2434">
        <v>0.1</v>
      </c>
      <c r="V2434" s="5">
        <v>65.206400000000002</v>
      </c>
      <c r="W2434" t="s">
        <v>10957</v>
      </c>
    </row>
    <row r="2435" spans="1:23"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s="5">
        <v>54.368000000000002</v>
      </c>
      <c r="T2435">
        <v>4</v>
      </c>
      <c r="U2435">
        <v>0.2</v>
      </c>
      <c r="V2435" s="5">
        <v>4.0776000000000003</v>
      </c>
      <c r="W2435" t="s">
        <v>10937</v>
      </c>
    </row>
    <row r="2436" spans="1:23"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s="5">
        <v>33.96</v>
      </c>
      <c r="T2436">
        <v>2</v>
      </c>
      <c r="U2436">
        <v>0</v>
      </c>
      <c r="V2436" s="5">
        <v>16.98</v>
      </c>
      <c r="W2436" t="s">
        <v>10948</v>
      </c>
    </row>
    <row r="2437" spans="1:23"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s="5">
        <v>826.11</v>
      </c>
      <c r="T2437">
        <v>3</v>
      </c>
      <c r="U2437">
        <v>0</v>
      </c>
      <c r="V2437" s="5">
        <v>322.18290000000002</v>
      </c>
      <c r="W2437" t="s">
        <v>10948</v>
      </c>
    </row>
    <row r="2438" spans="1:23"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s="5">
        <v>545.85</v>
      </c>
      <c r="T2438">
        <v>9</v>
      </c>
      <c r="U2438">
        <v>0</v>
      </c>
      <c r="V2438" s="5">
        <v>114.6285</v>
      </c>
      <c r="W2438" t="s">
        <v>10954</v>
      </c>
    </row>
    <row r="2439" spans="1:23"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s="5">
        <v>145.97999999999999</v>
      </c>
      <c r="T2439">
        <v>2</v>
      </c>
      <c r="U2439">
        <v>0.5</v>
      </c>
      <c r="V2439" s="5">
        <v>-99.266400000000004</v>
      </c>
      <c r="W2439" t="s">
        <v>10948</v>
      </c>
    </row>
    <row r="2440" spans="1:23"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s="5">
        <v>35.808</v>
      </c>
      <c r="T2440">
        <v>4</v>
      </c>
      <c r="U2440">
        <v>0.2</v>
      </c>
      <c r="V2440" s="5">
        <v>12.5328</v>
      </c>
      <c r="W2440" t="s">
        <v>10948</v>
      </c>
    </row>
    <row r="2441" spans="1:23"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s="5">
        <v>7.9039999999999999</v>
      </c>
      <c r="T2441">
        <v>2</v>
      </c>
      <c r="U2441">
        <v>0.2</v>
      </c>
      <c r="V2441" s="5">
        <v>2.1736</v>
      </c>
      <c r="W2441" t="s">
        <v>10954</v>
      </c>
    </row>
    <row r="2442" spans="1:23"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s="5">
        <v>345</v>
      </c>
      <c r="T2442">
        <v>5</v>
      </c>
      <c r="U2442">
        <v>0</v>
      </c>
      <c r="V2442" s="5">
        <v>86.25</v>
      </c>
      <c r="W2442" t="s">
        <v>10937</v>
      </c>
    </row>
    <row r="2443" spans="1:23"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s="5">
        <v>174.286</v>
      </c>
      <c r="T2443">
        <v>2</v>
      </c>
      <c r="U2443">
        <v>0.3</v>
      </c>
      <c r="V2443" s="5">
        <v>-19.918399999999998</v>
      </c>
      <c r="W2443" t="s">
        <v>10937</v>
      </c>
    </row>
    <row r="2444" spans="1:23"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s="5">
        <v>662.84</v>
      </c>
      <c r="T2444">
        <v>4</v>
      </c>
      <c r="U2444">
        <v>0</v>
      </c>
      <c r="V2444" s="5">
        <v>172.33840000000001</v>
      </c>
      <c r="W2444" t="s">
        <v>10937</v>
      </c>
    </row>
    <row r="2445" spans="1:23"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s="5">
        <v>95.1</v>
      </c>
      <c r="T2445">
        <v>5</v>
      </c>
      <c r="U2445">
        <v>0</v>
      </c>
      <c r="V2445" s="5">
        <v>30.431999999999999</v>
      </c>
      <c r="W2445" t="s">
        <v>10937</v>
      </c>
    </row>
    <row r="2446" spans="1:23"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s="5">
        <v>26.88</v>
      </c>
      <c r="T2446">
        <v>6</v>
      </c>
      <c r="U2446">
        <v>0</v>
      </c>
      <c r="V2446" s="5">
        <v>12.9024</v>
      </c>
      <c r="W2446" t="s">
        <v>10937</v>
      </c>
    </row>
    <row r="2447" spans="1:23"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s="5">
        <v>257.98</v>
      </c>
      <c r="T2447">
        <v>2</v>
      </c>
      <c r="U2447">
        <v>0</v>
      </c>
      <c r="V2447" s="5">
        <v>74.8142</v>
      </c>
      <c r="W2447" t="s">
        <v>10937</v>
      </c>
    </row>
    <row r="2448" spans="1:23"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s="5">
        <v>17.48</v>
      </c>
      <c r="T2448">
        <v>2</v>
      </c>
      <c r="U2448">
        <v>0</v>
      </c>
      <c r="V2448" s="5">
        <v>8.2156000000000002</v>
      </c>
      <c r="W2448" t="s">
        <v>10955</v>
      </c>
    </row>
    <row r="2449" spans="1:23"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s="5">
        <v>492.83499999999998</v>
      </c>
      <c r="T2449">
        <v>5</v>
      </c>
      <c r="U2449">
        <v>0.3</v>
      </c>
      <c r="V2449" s="5">
        <v>-14.081</v>
      </c>
      <c r="W2449" t="s">
        <v>10948</v>
      </c>
    </row>
    <row r="2450" spans="1:23"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s="5">
        <v>269.49</v>
      </c>
      <c r="T2450">
        <v>3</v>
      </c>
      <c r="U2450">
        <v>0</v>
      </c>
      <c r="V2450" s="5">
        <v>5.3898000000000001</v>
      </c>
      <c r="W2450" t="s">
        <v>10955</v>
      </c>
    </row>
    <row r="2451" spans="1:23"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s="5">
        <v>29.12</v>
      </c>
      <c r="T2451">
        <v>5</v>
      </c>
      <c r="U2451">
        <v>0.2</v>
      </c>
      <c r="V2451" s="5">
        <v>9.8279999999999994</v>
      </c>
      <c r="W2451" t="s">
        <v>10948</v>
      </c>
    </row>
    <row r="2452" spans="1:23"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s="5">
        <v>18.75</v>
      </c>
      <c r="T2452">
        <v>5</v>
      </c>
      <c r="U2452">
        <v>0</v>
      </c>
      <c r="V2452" s="5">
        <v>9</v>
      </c>
      <c r="W2452" t="s">
        <v>10957</v>
      </c>
    </row>
    <row r="2453" spans="1:23"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s="5">
        <v>119.7</v>
      </c>
      <c r="T2453">
        <v>6</v>
      </c>
      <c r="U2453">
        <v>0</v>
      </c>
      <c r="V2453" s="5">
        <v>31.122</v>
      </c>
      <c r="W2453" t="s">
        <v>10957</v>
      </c>
    </row>
    <row r="2454" spans="1:23"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s="5">
        <v>9.1440000000000001</v>
      </c>
      <c r="T2454">
        <v>3</v>
      </c>
      <c r="U2454">
        <v>0.2</v>
      </c>
      <c r="V2454" s="5">
        <v>3.0861000000000001</v>
      </c>
      <c r="W2454" t="s">
        <v>10957</v>
      </c>
    </row>
    <row r="2455" spans="1:23"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s="5">
        <v>57.06</v>
      </c>
      <c r="T2455">
        <v>3</v>
      </c>
      <c r="U2455">
        <v>0</v>
      </c>
      <c r="V2455" s="5">
        <v>18.2592</v>
      </c>
      <c r="W2455" t="s">
        <v>10957</v>
      </c>
    </row>
    <row r="2456" spans="1:23"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s="5">
        <v>71.599999999999994</v>
      </c>
      <c r="T2456">
        <v>8</v>
      </c>
      <c r="U2456">
        <v>0</v>
      </c>
      <c r="V2456" s="5">
        <v>13.603999999999999</v>
      </c>
      <c r="W2456" t="s">
        <v>10957</v>
      </c>
    </row>
    <row r="2457" spans="1:23"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s="5">
        <v>107.44</v>
      </c>
      <c r="T2457">
        <v>8</v>
      </c>
      <c r="U2457">
        <v>0</v>
      </c>
      <c r="V2457" s="5">
        <v>27.9344</v>
      </c>
      <c r="W2457" t="s">
        <v>10957</v>
      </c>
    </row>
    <row r="2458" spans="1:23"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s="5">
        <v>7.31</v>
      </c>
      <c r="T2458">
        <v>1</v>
      </c>
      <c r="U2458">
        <v>0</v>
      </c>
      <c r="V2458" s="5">
        <v>3.4357000000000002</v>
      </c>
      <c r="W2458" t="s">
        <v>10957</v>
      </c>
    </row>
    <row r="2459" spans="1:23"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s="5">
        <v>59.1</v>
      </c>
      <c r="T2459">
        <v>6</v>
      </c>
      <c r="U2459">
        <v>0</v>
      </c>
      <c r="V2459" s="5">
        <v>22.457999999999998</v>
      </c>
      <c r="W2459" t="s">
        <v>10957</v>
      </c>
    </row>
    <row r="2460" spans="1:23"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s="5">
        <v>46.53</v>
      </c>
      <c r="T2460">
        <v>3</v>
      </c>
      <c r="U2460">
        <v>0</v>
      </c>
      <c r="V2460" s="5">
        <v>12.097799999999999</v>
      </c>
      <c r="W2460" t="s">
        <v>10957</v>
      </c>
    </row>
    <row r="2461" spans="1:23"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s="5">
        <v>97.84</v>
      </c>
      <c r="T2461">
        <v>2</v>
      </c>
      <c r="U2461">
        <v>0</v>
      </c>
      <c r="V2461" s="5">
        <v>25.438400000000001</v>
      </c>
      <c r="W2461" t="s">
        <v>10953</v>
      </c>
    </row>
    <row r="2462" spans="1:23"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s="5">
        <v>29.97</v>
      </c>
      <c r="T2462">
        <v>3</v>
      </c>
      <c r="U2462">
        <v>0</v>
      </c>
      <c r="V2462" s="5">
        <v>13.486499999999999</v>
      </c>
      <c r="W2462" t="s">
        <v>10954</v>
      </c>
    </row>
    <row r="2463" spans="1:23"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s="5">
        <v>98.352000000000004</v>
      </c>
      <c r="T2463">
        <v>3</v>
      </c>
      <c r="U2463">
        <v>0.2</v>
      </c>
      <c r="V2463" s="5">
        <v>34.423200000000001</v>
      </c>
      <c r="W2463" t="s">
        <v>10954</v>
      </c>
    </row>
    <row r="2464" spans="1:23"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s="5">
        <v>83.92</v>
      </c>
      <c r="T2464">
        <v>5</v>
      </c>
      <c r="U2464">
        <v>0.2</v>
      </c>
      <c r="V2464" s="5">
        <v>29.372</v>
      </c>
      <c r="W2464" t="s">
        <v>10952</v>
      </c>
    </row>
    <row r="2465" spans="1:23"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s="5">
        <v>14.624000000000001</v>
      </c>
      <c r="T2465">
        <v>2</v>
      </c>
      <c r="U2465">
        <v>0.2</v>
      </c>
      <c r="V2465" s="5">
        <v>5.1184000000000003</v>
      </c>
      <c r="W2465" t="s">
        <v>10952</v>
      </c>
    </row>
    <row r="2466" spans="1:23"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s="5">
        <v>136.99</v>
      </c>
      <c r="T2466">
        <v>1</v>
      </c>
      <c r="U2466">
        <v>0</v>
      </c>
      <c r="V2466" s="5">
        <v>36.987299999999998</v>
      </c>
      <c r="W2466" t="s">
        <v>10952</v>
      </c>
    </row>
    <row r="2467" spans="1:23"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s="5">
        <v>3.15</v>
      </c>
      <c r="T2467">
        <v>1</v>
      </c>
      <c r="U2467">
        <v>0</v>
      </c>
      <c r="V2467" s="5">
        <v>1.512</v>
      </c>
      <c r="W2467" t="s">
        <v>10952</v>
      </c>
    </row>
    <row r="2468" spans="1:23"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s="5">
        <v>9.11</v>
      </c>
      <c r="T2468">
        <v>1</v>
      </c>
      <c r="U2468">
        <v>0</v>
      </c>
      <c r="V2468" s="5">
        <v>4.0994999999999999</v>
      </c>
      <c r="W2468" t="s">
        <v>10937</v>
      </c>
    </row>
    <row r="2469" spans="1:23"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s="5">
        <v>571.44000000000005</v>
      </c>
      <c r="T2469">
        <v>4</v>
      </c>
      <c r="U2469">
        <v>0</v>
      </c>
      <c r="V2469" s="5">
        <v>165.7176</v>
      </c>
      <c r="W2469" t="s">
        <v>10937</v>
      </c>
    </row>
    <row r="2470" spans="1:23"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s="5">
        <v>32.4</v>
      </c>
      <c r="T2470">
        <v>5</v>
      </c>
      <c r="U2470">
        <v>0</v>
      </c>
      <c r="V2470" s="5">
        <v>15.552</v>
      </c>
      <c r="W2470" t="s">
        <v>10937</v>
      </c>
    </row>
    <row r="2471" spans="1:23"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s="5">
        <v>16.91</v>
      </c>
      <c r="T2471">
        <v>1</v>
      </c>
      <c r="U2471">
        <v>0</v>
      </c>
      <c r="V2471" s="5">
        <v>4.5656999999999996</v>
      </c>
      <c r="W2471" t="s">
        <v>10937</v>
      </c>
    </row>
    <row r="2472" spans="1:23"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s="5">
        <v>14.272</v>
      </c>
      <c r="T2472">
        <v>8</v>
      </c>
      <c r="U2472">
        <v>0.2</v>
      </c>
      <c r="V2472" s="5">
        <v>4.2816000000000001</v>
      </c>
      <c r="W2472" t="s">
        <v>10956</v>
      </c>
    </row>
    <row r="2473" spans="1:23"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s="5">
        <v>451.13600000000002</v>
      </c>
      <c r="T2473">
        <v>4</v>
      </c>
      <c r="U2473">
        <v>0.2</v>
      </c>
      <c r="V2473" s="5">
        <v>-67.670400000000001</v>
      </c>
      <c r="W2473" t="s">
        <v>10956</v>
      </c>
    </row>
    <row r="2474" spans="1:23"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s="5">
        <v>64.864000000000004</v>
      </c>
      <c r="T2474">
        <v>4</v>
      </c>
      <c r="U2474">
        <v>0.2</v>
      </c>
      <c r="V2474" s="5">
        <v>6.4863999999999997</v>
      </c>
      <c r="W2474" t="s">
        <v>10956</v>
      </c>
    </row>
    <row r="2475" spans="1:23"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s="5">
        <v>217.584</v>
      </c>
      <c r="T2475">
        <v>2</v>
      </c>
      <c r="U2475">
        <v>0.2</v>
      </c>
      <c r="V2475" s="5">
        <v>-29.9178</v>
      </c>
      <c r="W2475" t="s">
        <v>10948</v>
      </c>
    </row>
    <row r="2476" spans="1:23"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s="5">
        <v>82.95</v>
      </c>
      <c r="T2476">
        <v>5</v>
      </c>
      <c r="U2476">
        <v>0</v>
      </c>
      <c r="V2476" s="5">
        <v>29.032499999999999</v>
      </c>
      <c r="W2476" t="s">
        <v>10948</v>
      </c>
    </row>
    <row r="2477" spans="1:23"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s="5">
        <v>87.71</v>
      </c>
      <c r="T2477">
        <v>7</v>
      </c>
      <c r="U2477">
        <v>0</v>
      </c>
      <c r="V2477" s="5">
        <v>41.223700000000001</v>
      </c>
      <c r="W2477" t="s">
        <v>10948</v>
      </c>
    </row>
    <row r="2478" spans="1:23"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s="5">
        <v>1101.48</v>
      </c>
      <c r="T2478">
        <v>4</v>
      </c>
      <c r="U2478">
        <v>0</v>
      </c>
      <c r="V2478" s="5">
        <v>429.5772</v>
      </c>
      <c r="W2478" t="s">
        <v>10948</v>
      </c>
    </row>
    <row r="2479" spans="1:23"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s="5">
        <v>1322.3520000000001</v>
      </c>
      <c r="T2479">
        <v>3</v>
      </c>
      <c r="U2479">
        <v>0.2</v>
      </c>
      <c r="V2479" s="5">
        <v>-99.176400000000001</v>
      </c>
      <c r="W2479" t="s">
        <v>10955</v>
      </c>
    </row>
    <row r="2480" spans="1:23"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s="5">
        <v>5.46</v>
      </c>
      <c r="T2480">
        <v>3</v>
      </c>
      <c r="U2480">
        <v>0</v>
      </c>
      <c r="V2480" s="5">
        <v>1.4742</v>
      </c>
      <c r="W2480" t="s">
        <v>10955</v>
      </c>
    </row>
    <row r="2481" spans="1:23"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s="5">
        <v>11.183999999999999</v>
      </c>
      <c r="T2481">
        <v>1</v>
      </c>
      <c r="U2481">
        <v>0.2</v>
      </c>
      <c r="V2481" s="5">
        <v>0.83879999999999999</v>
      </c>
      <c r="W2481" t="s">
        <v>10949</v>
      </c>
    </row>
    <row r="2482" spans="1:23"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s="5">
        <v>153.584</v>
      </c>
      <c r="T2482">
        <v>2</v>
      </c>
      <c r="U2482">
        <v>0.2</v>
      </c>
      <c r="V2482" s="5">
        <v>-32.636600000000001</v>
      </c>
      <c r="W2482" t="s">
        <v>10949</v>
      </c>
    </row>
    <row r="2483" spans="1:23"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s="5">
        <v>1003.62</v>
      </c>
      <c r="T2483">
        <v>6</v>
      </c>
      <c r="U2483">
        <v>0</v>
      </c>
      <c r="V2483" s="5">
        <v>0</v>
      </c>
      <c r="W2483" t="s">
        <v>10952</v>
      </c>
    </row>
    <row r="2484" spans="1:23"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s="5">
        <v>35.167999999999999</v>
      </c>
      <c r="T2484">
        <v>4</v>
      </c>
      <c r="U2484">
        <v>0.2</v>
      </c>
      <c r="V2484" s="5">
        <v>11.429600000000001</v>
      </c>
      <c r="W2484" t="s">
        <v>10953</v>
      </c>
    </row>
    <row r="2485" spans="1:23"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s="5">
        <v>1137.75</v>
      </c>
      <c r="T2485">
        <v>5</v>
      </c>
      <c r="U2485">
        <v>0</v>
      </c>
      <c r="V2485" s="5">
        <v>250.30500000000001</v>
      </c>
      <c r="W2485" t="s">
        <v>10953</v>
      </c>
    </row>
    <row r="2486" spans="1:23"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s="5">
        <v>99.68</v>
      </c>
      <c r="T2486">
        <v>5</v>
      </c>
      <c r="U2486">
        <v>0.2</v>
      </c>
      <c r="V2486" s="5">
        <v>32.396000000000001</v>
      </c>
      <c r="W2486" t="s">
        <v>10953</v>
      </c>
    </row>
    <row r="2487" spans="1:23"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s="5">
        <v>5.56</v>
      </c>
      <c r="T2487">
        <v>2</v>
      </c>
      <c r="U2487">
        <v>0</v>
      </c>
      <c r="V2487" s="5">
        <v>1.4456</v>
      </c>
      <c r="W2487" t="s">
        <v>10953</v>
      </c>
    </row>
    <row r="2488" spans="1:23"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s="5">
        <v>85.52</v>
      </c>
      <c r="T2488">
        <v>2</v>
      </c>
      <c r="U2488">
        <v>0</v>
      </c>
      <c r="V2488" s="5">
        <v>22.235199999999999</v>
      </c>
      <c r="W2488" t="s">
        <v>10956</v>
      </c>
    </row>
    <row r="2489" spans="1:23"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s="5">
        <v>9.84</v>
      </c>
      <c r="T2489">
        <v>3</v>
      </c>
      <c r="U2489">
        <v>0</v>
      </c>
      <c r="V2489" s="5">
        <v>2.6568000000000001</v>
      </c>
      <c r="W2489" t="s">
        <v>10956</v>
      </c>
    </row>
    <row r="2490" spans="1:23"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s="5">
        <v>20.04</v>
      </c>
      <c r="T2490">
        <v>3</v>
      </c>
      <c r="U2490">
        <v>0</v>
      </c>
      <c r="V2490" s="5">
        <v>9.6191999999999993</v>
      </c>
      <c r="W2490" t="s">
        <v>10956</v>
      </c>
    </row>
    <row r="2491" spans="1:23"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s="5">
        <v>631.96</v>
      </c>
      <c r="T2491">
        <v>4</v>
      </c>
      <c r="U2491">
        <v>0</v>
      </c>
      <c r="V2491" s="5">
        <v>303.3408</v>
      </c>
      <c r="W2491" t="s">
        <v>10950</v>
      </c>
    </row>
    <row r="2492" spans="1:23"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s="5">
        <v>23.92</v>
      </c>
      <c r="T2492">
        <v>4</v>
      </c>
      <c r="U2492">
        <v>0</v>
      </c>
      <c r="V2492" s="5">
        <v>10.763999999999999</v>
      </c>
      <c r="W2492" t="s">
        <v>10950</v>
      </c>
    </row>
    <row r="2493" spans="1:23"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s="5">
        <v>90.24</v>
      </c>
      <c r="T2493">
        <v>6</v>
      </c>
      <c r="U2493">
        <v>0</v>
      </c>
      <c r="V2493" s="5">
        <v>41.510399999999997</v>
      </c>
      <c r="W2493" t="s">
        <v>10952</v>
      </c>
    </row>
    <row r="2494" spans="1:23"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s="5">
        <v>4548.8100000000004</v>
      </c>
      <c r="T2494">
        <v>7</v>
      </c>
      <c r="U2494">
        <v>0</v>
      </c>
      <c r="V2494" s="5">
        <v>1228.1786999999999</v>
      </c>
      <c r="W2494" t="s">
        <v>10948</v>
      </c>
    </row>
    <row r="2495" spans="1:23"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s="5">
        <v>300.93</v>
      </c>
      <c r="T2495">
        <v>5</v>
      </c>
      <c r="U2495">
        <v>0.3</v>
      </c>
      <c r="V2495" s="5">
        <v>-34.392000000000003</v>
      </c>
      <c r="W2495" t="s">
        <v>10955</v>
      </c>
    </row>
    <row r="2496" spans="1:23"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s="5">
        <v>719.96</v>
      </c>
      <c r="T2496">
        <v>5</v>
      </c>
      <c r="U2496">
        <v>0.2</v>
      </c>
      <c r="V2496" s="5">
        <v>53.997</v>
      </c>
      <c r="W2496" t="s">
        <v>10955</v>
      </c>
    </row>
    <row r="2497" spans="1:23"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s="5">
        <v>647.84</v>
      </c>
      <c r="T2497">
        <v>8</v>
      </c>
      <c r="U2497">
        <v>0</v>
      </c>
      <c r="V2497" s="5">
        <v>32.392000000000003</v>
      </c>
      <c r="W2497" t="s">
        <v>10949</v>
      </c>
    </row>
    <row r="2498" spans="1:23"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s="5">
        <v>64.17</v>
      </c>
      <c r="T2498">
        <v>3</v>
      </c>
      <c r="U2498">
        <v>0</v>
      </c>
      <c r="V2498" s="5">
        <v>18.609300000000001</v>
      </c>
      <c r="W2498" t="s">
        <v>10955</v>
      </c>
    </row>
    <row r="2499" spans="1:23"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s="5">
        <v>124.46</v>
      </c>
      <c r="T2499">
        <v>2</v>
      </c>
      <c r="U2499">
        <v>0</v>
      </c>
      <c r="V2499" s="5">
        <v>58.496200000000002</v>
      </c>
      <c r="W2499" t="s">
        <v>10955</v>
      </c>
    </row>
    <row r="2500" spans="1:23"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s="5">
        <v>9.5839999999999996</v>
      </c>
      <c r="T2500">
        <v>1</v>
      </c>
      <c r="U2500">
        <v>0.2</v>
      </c>
      <c r="V2500" s="5">
        <v>3.3544</v>
      </c>
      <c r="W2500" t="s">
        <v>10937</v>
      </c>
    </row>
    <row r="2501" spans="1:23"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s="5">
        <v>37.607999999999997</v>
      </c>
      <c r="T2501">
        <v>3</v>
      </c>
      <c r="U2501">
        <v>0.2</v>
      </c>
      <c r="V2501" s="5">
        <v>12.6927</v>
      </c>
      <c r="W2501" t="s">
        <v>10949</v>
      </c>
    </row>
    <row r="2502" spans="1:23"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s="5">
        <v>12.224</v>
      </c>
      <c r="T2502">
        <v>2</v>
      </c>
      <c r="U2502">
        <v>0.2</v>
      </c>
      <c r="V2502" s="5">
        <v>4.4311999999999996</v>
      </c>
      <c r="W2502" t="s">
        <v>10949</v>
      </c>
    </row>
    <row r="2503" spans="1:23"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s="5">
        <v>2.3039999999999998</v>
      </c>
      <c r="T2503">
        <v>4</v>
      </c>
      <c r="U2503">
        <v>0.8</v>
      </c>
      <c r="V2503" s="5">
        <v>-3.5712000000000002</v>
      </c>
      <c r="W2503" t="s">
        <v>10949</v>
      </c>
    </row>
    <row r="2504" spans="1:23"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s="5">
        <v>9.36</v>
      </c>
      <c r="T2504">
        <v>4</v>
      </c>
      <c r="U2504">
        <v>0.8</v>
      </c>
      <c r="V2504" s="5">
        <v>-16.38</v>
      </c>
      <c r="W2504" t="s">
        <v>10949</v>
      </c>
    </row>
    <row r="2505" spans="1:23"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s="5">
        <v>7.38</v>
      </c>
      <c r="T2505">
        <v>2</v>
      </c>
      <c r="U2505">
        <v>0</v>
      </c>
      <c r="V2505" s="5">
        <v>3.4685999999999999</v>
      </c>
      <c r="W2505" t="s">
        <v>10948</v>
      </c>
    </row>
    <row r="2506" spans="1:23"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s="5">
        <v>53.72</v>
      </c>
      <c r="T2506">
        <v>4</v>
      </c>
      <c r="U2506">
        <v>0</v>
      </c>
      <c r="V2506" s="5">
        <v>15.041600000000001</v>
      </c>
      <c r="W2506" t="s">
        <v>10954</v>
      </c>
    </row>
    <row r="2507" spans="1:23"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s="5">
        <v>8187.65</v>
      </c>
      <c r="T2507">
        <v>5</v>
      </c>
      <c r="U2507">
        <v>0</v>
      </c>
      <c r="V2507" s="5">
        <v>327.50599999999997</v>
      </c>
      <c r="W2507" t="s">
        <v>10954</v>
      </c>
    </row>
    <row r="2508" spans="1:23"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s="5">
        <v>77.92</v>
      </c>
      <c r="T2508">
        <v>8</v>
      </c>
      <c r="U2508">
        <v>0</v>
      </c>
      <c r="V2508" s="5">
        <v>34.284799999999997</v>
      </c>
      <c r="W2508" t="s">
        <v>10954</v>
      </c>
    </row>
    <row r="2509" spans="1:23"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s="5">
        <v>32.783999999999999</v>
      </c>
      <c r="T2509">
        <v>4</v>
      </c>
      <c r="U2509">
        <v>0.8</v>
      </c>
      <c r="V2509" s="5">
        <v>-85.238399999999999</v>
      </c>
      <c r="W2509" t="s">
        <v>10954</v>
      </c>
    </row>
    <row r="2510" spans="1:23"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s="5">
        <v>196.77600000000001</v>
      </c>
      <c r="T2510">
        <v>3</v>
      </c>
      <c r="U2510">
        <v>0.2</v>
      </c>
      <c r="V2510" s="5">
        <v>14.7582</v>
      </c>
      <c r="W2510" t="s">
        <v>10957</v>
      </c>
    </row>
    <row r="2511" spans="1:23"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s="5">
        <v>479.94</v>
      </c>
      <c r="T2511">
        <v>6</v>
      </c>
      <c r="U2511">
        <v>0</v>
      </c>
      <c r="V2511" s="5">
        <v>52.793399999999998</v>
      </c>
      <c r="W2511" t="s">
        <v>10957</v>
      </c>
    </row>
    <row r="2512" spans="1:23"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s="5">
        <v>1117.92</v>
      </c>
      <c r="T2512">
        <v>4</v>
      </c>
      <c r="U2512">
        <v>0</v>
      </c>
      <c r="V2512" s="5">
        <v>55.896000000000001</v>
      </c>
      <c r="W2512" t="s">
        <v>10948</v>
      </c>
    </row>
    <row r="2513" spans="1:23"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s="5">
        <v>106.5</v>
      </c>
      <c r="T2513">
        <v>6</v>
      </c>
      <c r="U2513">
        <v>0</v>
      </c>
      <c r="V2513" s="5">
        <v>41.534999999999997</v>
      </c>
      <c r="W2513" t="s">
        <v>10951</v>
      </c>
    </row>
    <row r="2514" spans="1:23"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s="5">
        <v>45.66</v>
      </c>
      <c r="T2514">
        <v>5</v>
      </c>
      <c r="U2514">
        <v>0.7</v>
      </c>
      <c r="V2514" s="5">
        <v>-33.484000000000002</v>
      </c>
      <c r="W2514" t="s">
        <v>10952</v>
      </c>
    </row>
    <row r="2515" spans="1:23"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s="5">
        <v>95.968000000000004</v>
      </c>
      <c r="T2515">
        <v>4</v>
      </c>
      <c r="U2515">
        <v>0.2</v>
      </c>
      <c r="V2515" s="5">
        <v>1.1996</v>
      </c>
      <c r="W2515" t="s">
        <v>10948</v>
      </c>
    </row>
    <row r="2516" spans="1:23"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s="5">
        <v>47.991999999999997</v>
      </c>
      <c r="T2516">
        <v>2</v>
      </c>
      <c r="U2516">
        <v>0.3</v>
      </c>
      <c r="V2516" s="5">
        <v>-2.0568</v>
      </c>
      <c r="W2516" t="s">
        <v>10948</v>
      </c>
    </row>
    <row r="2517" spans="1:23"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s="5">
        <v>264.32</v>
      </c>
      <c r="T2517">
        <v>2</v>
      </c>
      <c r="U2517">
        <v>0.2</v>
      </c>
      <c r="V2517" s="5">
        <v>19.824000000000002</v>
      </c>
      <c r="W2517" t="s">
        <v>10955</v>
      </c>
    </row>
    <row r="2518" spans="1:23"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s="5">
        <v>604.65599999999995</v>
      </c>
      <c r="T2518">
        <v>9</v>
      </c>
      <c r="U2518">
        <v>0.2</v>
      </c>
      <c r="V2518" s="5">
        <v>204.07140000000001</v>
      </c>
      <c r="W2518" t="s">
        <v>10948</v>
      </c>
    </row>
    <row r="2519" spans="1:23"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s="5">
        <v>129.93</v>
      </c>
      <c r="T2519">
        <v>3</v>
      </c>
      <c r="U2519">
        <v>0</v>
      </c>
      <c r="V2519" s="5">
        <v>12.993</v>
      </c>
      <c r="W2519" t="s">
        <v>10937</v>
      </c>
    </row>
    <row r="2520" spans="1:23"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s="5">
        <v>20.16</v>
      </c>
      <c r="T2520">
        <v>7</v>
      </c>
      <c r="U2520">
        <v>0</v>
      </c>
      <c r="V2520" s="5">
        <v>9.8783999999999992</v>
      </c>
      <c r="W2520" t="s">
        <v>10950</v>
      </c>
    </row>
    <row r="2521" spans="1:23"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s="5">
        <v>29.46</v>
      </c>
      <c r="T2521">
        <v>6</v>
      </c>
      <c r="U2521">
        <v>0</v>
      </c>
      <c r="V2521" s="5">
        <v>14.4354</v>
      </c>
      <c r="W2521" t="s">
        <v>10950</v>
      </c>
    </row>
    <row r="2522" spans="1:23"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s="5">
        <v>868.59</v>
      </c>
      <c r="T2522">
        <v>3</v>
      </c>
      <c r="U2522">
        <v>0</v>
      </c>
      <c r="V2522" s="5">
        <v>251.89109999999999</v>
      </c>
      <c r="W2522" t="s">
        <v>10950</v>
      </c>
    </row>
    <row r="2523" spans="1:23"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s="5">
        <v>12.96</v>
      </c>
      <c r="T2523">
        <v>2</v>
      </c>
      <c r="U2523">
        <v>0</v>
      </c>
      <c r="V2523" s="5">
        <v>6.2207999999999997</v>
      </c>
      <c r="W2523" t="s">
        <v>10950</v>
      </c>
    </row>
    <row r="2524" spans="1:23"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s="5">
        <v>5.5</v>
      </c>
      <c r="T2524">
        <v>1</v>
      </c>
      <c r="U2524">
        <v>0</v>
      </c>
      <c r="V2524" s="5">
        <v>1.375</v>
      </c>
      <c r="W2524" t="s">
        <v>10950</v>
      </c>
    </row>
    <row r="2525" spans="1:23"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s="5">
        <v>121.6</v>
      </c>
      <c r="T2525">
        <v>4</v>
      </c>
      <c r="U2525">
        <v>0</v>
      </c>
      <c r="V2525" s="5">
        <v>55.936</v>
      </c>
      <c r="W2525" t="s">
        <v>10950</v>
      </c>
    </row>
    <row r="2526" spans="1:23"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s="5">
        <v>42.048000000000002</v>
      </c>
      <c r="T2526">
        <v>9</v>
      </c>
      <c r="U2526">
        <v>0.2</v>
      </c>
      <c r="V2526" s="5">
        <v>5.2560000000000002</v>
      </c>
      <c r="W2526" t="s">
        <v>10951</v>
      </c>
    </row>
    <row r="2527" spans="1:23"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s="5">
        <v>25.488</v>
      </c>
      <c r="T2527">
        <v>2</v>
      </c>
      <c r="U2527">
        <v>0.2</v>
      </c>
      <c r="V2527" s="5">
        <v>4.4603999999999999</v>
      </c>
      <c r="W2527" t="s">
        <v>10951</v>
      </c>
    </row>
    <row r="2528" spans="1:23"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s="5">
        <v>6.9</v>
      </c>
      <c r="T2528">
        <v>3</v>
      </c>
      <c r="U2528">
        <v>0.8</v>
      </c>
      <c r="V2528" s="5">
        <v>-12.074999999999999</v>
      </c>
      <c r="W2528" t="s">
        <v>10951</v>
      </c>
    </row>
    <row r="2529" spans="1:23"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s="5">
        <v>9.6479999999999997</v>
      </c>
      <c r="T2529">
        <v>6</v>
      </c>
      <c r="U2529">
        <v>0.8</v>
      </c>
      <c r="V2529" s="5">
        <v>-16.884</v>
      </c>
      <c r="W2529" t="s">
        <v>10951</v>
      </c>
    </row>
    <row r="2530" spans="1:23"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s="5">
        <v>7.968</v>
      </c>
      <c r="T2530">
        <v>2</v>
      </c>
      <c r="U2530">
        <v>0.2</v>
      </c>
      <c r="V2530" s="5">
        <v>2.8883999999999999</v>
      </c>
      <c r="W2530" t="s">
        <v>10951</v>
      </c>
    </row>
    <row r="2531" spans="1:23"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s="5">
        <v>10.368</v>
      </c>
      <c r="T2531">
        <v>2</v>
      </c>
      <c r="U2531">
        <v>0.2</v>
      </c>
      <c r="V2531" s="5">
        <v>3.6288</v>
      </c>
      <c r="W2531" t="s">
        <v>10950</v>
      </c>
    </row>
    <row r="2532" spans="1:23"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s="5">
        <v>114.2</v>
      </c>
      <c r="T2532">
        <v>5</v>
      </c>
      <c r="U2532">
        <v>0</v>
      </c>
      <c r="V2532" s="5">
        <v>52.531999999999996</v>
      </c>
      <c r="W2532" t="s">
        <v>10953</v>
      </c>
    </row>
    <row r="2533" spans="1:23"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s="5">
        <v>17.96</v>
      </c>
      <c r="T2533">
        <v>4</v>
      </c>
      <c r="U2533">
        <v>0</v>
      </c>
      <c r="V2533" s="5">
        <v>8.2615999999999996</v>
      </c>
      <c r="W2533" t="s">
        <v>10953</v>
      </c>
    </row>
    <row r="2534" spans="1:23"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s="5">
        <v>12.67</v>
      </c>
      <c r="T2534">
        <v>7</v>
      </c>
      <c r="U2534">
        <v>0</v>
      </c>
      <c r="V2534" s="5">
        <v>4.5612000000000004</v>
      </c>
      <c r="W2534" t="s">
        <v>10953</v>
      </c>
    </row>
    <row r="2535" spans="1:23"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s="5">
        <v>339.96</v>
      </c>
      <c r="T2535">
        <v>4</v>
      </c>
      <c r="U2535">
        <v>0</v>
      </c>
      <c r="V2535" s="5">
        <v>122.3856</v>
      </c>
      <c r="W2535" t="s">
        <v>10953</v>
      </c>
    </row>
    <row r="2536" spans="1:23"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s="5">
        <v>1801.6320000000001</v>
      </c>
      <c r="T2536">
        <v>6</v>
      </c>
      <c r="U2536">
        <v>0.2</v>
      </c>
      <c r="V2536" s="5">
        <v>-337.80599999999998</v>
      </c>
      <c r="W2536" t="s">
        <v>10953</v>
      </c>
    </row>
    <row r="2537" spans="1:23"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s="5">
        <v>46.32</v>
      </c>
      <c r="T2537">
        <v>4</v>
      </c>
      <c r="U2537">
        <v>0</v>
      </c>
      <c r="V2537" s="5">
        <v>18.064800000000002</v>
      </c>
      <c r="W2537" t="s">
        <v>10955</v>
      </c>
    </row>
    <row r="2538" spans="1:23"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s="5">
        <v>181.98599999999999</v>
      </c>
      <c r="T2538">
        <v>2</v>
      </c>
      <c r="U2538">
        <v>0.3</v>
      </c>
      <c r="V2538" s="5">
        <v>-54.595799999999997</v>
      </c>
      <c r="W2538" t="s">
        <v>10956</v>
      </c>
    </row>
    <row r="2539" spans="1:23"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s="5">
        <v>431.976</v>
      </c>
      <c r="T2539">
        <v>4</v>
      </c>
      <c r="U2539">
        <v>0.4</v>
      </c>
      <c r="V2539" s="5">
        <v>-100.7944</v>
      </c>
      <c r="W2539" t="s">
        <v>10956</v>
      </c>
    </row>
    <row r="2540" spans="1:23"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s="5">
        <v>155.37</v>
      </c>
      <c r="T2540">
        <v>1</v>
      </c>
      <c r="U2540">
        <v>0.4</v>
      </c>
      <c r="V2540" s="5">
        <v>-36.253</v>
      </c>
      <c r="W2540" t="s">
        <v>10956</v>
      </c>
    </row>
    <row r="2541" spans="1:23"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s="5">
        <v>1348.704</v>
      </c>
      <c r="T2541">
        <v>6</v>
      </c>
      <c r="U2541">
        <v>0.2</v>
      </c>
      <c r="V2541" s="5">
        <v>-219.1644</v>
      </c>
      <c r="W2541" t="s">
        <v>10954</v>
      </c>
    </row>
    <row r="2542" spans="1:23"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s="5">
        <v>700.15200000000004</v>
      </c>
      <c r="T2542">
        <v>3</v>
      </c>
      <c r="U2542">
        <v>0.2</v>
      </c>
      <c r="V2542" s="5">
        <v>78.767099999999999</v>
      </c>
      <c r="W2542" t="s">
        <v>10954</v>
      </c>
    </row>
    <row r="2543" spans="1:23"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s="5">
        <v>111.88800000000001</v>
      </c>
      <c r="T2543">
        <v>7</v>
      </c>
      <c r="U2543">
        <v>0.2</v>
      </c>
      <c r="V2543" s="5">
        <v>22.377600000000001</v>
      </c>
      <c r="W2543" t="s">
        <v>10937</v>
      </c>
    </row>
    <row r="2544" spans="1:23"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s="5">
        <v>143.952</v>
      </c>
      <c r="T2544">
        <v>3</v>
      </c>
      <c r="U2544">
        <v>0.2</v>
      </c>
      <c r="V2544" s="5">
        <v>14.395200000000001</v>
      </c>
      <c r="W2544" t="s">
        <v>10955</v>
      </c>
    </row>
    <row r="2545" spans="1:23"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s="5">
        <v>173.94</v>
      </c>
      <c r="T2545">
        <v>3</v>
      </c>
      <c r="U2545">
        <v>0</v>
      </c>
      <c r="V2545" s="5">
        <v>13.9152</v>
      </c>
      <c r="W2545" t="s">
        <v>10955</v>
      </c>
    </row>
    <row r="2546" spans="1:23"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s="5">
        <v>14.76</v>
      </c>
      <c r="T2546">
        <v>4</v>
      </c>
      <c r="U2546">
        <v>0</v>
      </c>
      <c r="V2546" s="5">
        <v>6.9371999999999998</v>
      </c>
      <c r="W2546" t="s">
        <v>10955</v>
      </c>
    </row>
    <row r="2547" spans="1:23"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s="5">
        <v>205.92</v>
      </c>
      <c r="T2547">
        <v>4</v>
      </c>
      <c r="U2547">
        <v>0</v>
      </c>
      <c r="V2547" s="5">
        <v>2.0592000000000001</v>
      </c>
      <c r="W2547" t="s">
        <v>10951</v>
      </c>
    </row>
    <row r="2548" spans="1:23"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s="5">
        <v>102.833</v>
      </c>
      <c r="T2548">
        <v>1</v>
      </c>
      <c r="U2548">
        <v>0.15</v>
      </c>
      <c r="V2548" s="5">
        <v>-6.0490000000000004</v>
      </c>
      <c r="W2548" t="s">
        <v>10951</v>
      </c>
    </row>
    <row r="2549" spans="1:23"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s="5">
        <v>2.3039999999999998</v>
      </c>
      <c r="T2549">
        <v>1</v>
      </c>
      <c r="U2549">
        <v>0.2</v>
      </c>
      <c r="V2549" s="5">
        <v>0.25919999999999999</v>
      </c>
      <c r="W2549" t="s">
        <v>10953</v>
      </c>
    </row>
    <row r="2550" spans="1:23"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s="5">
        <v>1879.96</v>
      </c>
      <c r="T2550">
        <v>5</v>
      </c>
      <c r="U2550">
        <v>0.2</v>
      </c>
      <c r="V2550" s="5">
        <v>211.49549999999999</v>
      </c>
      <c r="W2550" t="s">
        <v>10953</v>
      </c>
    </row>
    <row r="2551" spans="1:23"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s="5">
        <v>313.024</v>
      </c>
      <c r="T2551">
        <v>8</v>
      </c>
      <c r="U2551">
        <v>0.2</v>
      </c>
      <c r="V2551" s="5">
        <v>105.6456</v>
      </c>
      <c r="W2551" t="s">
        <v>10953</v>
      </c>
    </row>
    <row r="2552" spans="1:23"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s="5">
        <v>5.04</v>
      </c>
      <c r="T2552">
        <v>2</v>
      </c>
      <c r="U2552">
        <v>0.2</v>
      </c>
      <c r="V2552" s="5">
        <v>1.764</v>
      </c>
      <c r="W2552" t="s">
        <v>10953</v>
      </c>
    </row>
    <row r="2553" spans="1:23"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s="5">
        <v>821.88</v>
      </c>
      <c r="T2553">
        <v>6</v>
      </c>
      <c r="U2553">
        <v>0</v>
      </c>
      <c r="V2553" s="5">
        <v>213.68879999999999</v>
      </c>
      <c r="W2553" t="s">
        <v>10948</v>
      </c>
    </row>
    <row r="2554" spans="1:23"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s="5">
        <v>21.96</v>
      </c>
      <c r="T2554">
        <v>2</v>
      </c>
      <c r="U2554">
        <v>0</v>
      </c>
      <c r="V2554" s="5">
        <v>10.760400000000001</v>
      </c>
      <c r="W2554" t="s">
        <v>10948</v>
      </c>
    </row>
    <row r="2555" spans="1:23"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s="5">
        <v>25.92</v>
      </c>
      <c r="T2555">
        <v>4</v>
      </c>
      <c r="U2555">
        <v>0</v>
      </c>
      <c r="V2555" s="5">
        <v>12.441599999999999</v>
      </c>
      <c r="W2555" t="s">
        <v>10955</v>
      </c>
    </row>
    <row r="2556" spans="1:23"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s="5">
        <v>705.54399999999998</v>
      </c>
      <c r="T2556">
        <v>7</v>
      </c>
      <c r="U2556">
        <v>0.2</v>
      </c>
      <c r="V2556" s="5">
        <v>70.554400000000001</v>
      </c>
      <c r="W2556" t="s">
        <v>10953</v>
      </c>
    </row>
    <row r="2557" spans="1:23"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s="5">
        <v>50</v>
      </c>
      <c r="T2557">
        <v>2</v>
      </c>
      <c r="U2557">
        <v>0</v>
      </c>
      <c r="V2557" s="5">
        <v>12</v>
      </c>
      <c r="W2557" t="s">
        <v>10955</v>
      </c>
    </row>
    <row r="2558" spans="1:23"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s="5">
        <v>51.712000000000003</v>
      </c>
      <c r="T2558">
        <v>8</v>
      </c>
      <c r="U2558">
        <v>0.6</v>
      </c>
      <c r="V2558" s="5">
        <v>-32.32</v>
      </c>
      <c r="W2558" t="s">
        <v>10950</v>
      </c>
    </row>
    <row r="2559" spans="1:23"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s="5">
        <v>6.992</v>
      </c>
      <c r="T2559">
        <v>2</v>
      </c>
      <c r="U2559">
        <v>0.2</v>
      </c>
      <c r="V2559" s="5">
        <v>0.52439999999999998</v>
      </c>
      <c r="W2559" t="s">
        <v>10957</v>
      </c>
    </row>
    <row r="2560" spans="1:23"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s="5">
        <v>1406.86</v>
      </c>
      <c r="T2560">
        <v>7</v>
      </c>
      <c r="U2560">
        <v>0</v>
      </c>
      <c r="V2560" s="5">
        <v>140.68600000000001</v>
      </c>
      <c r="W2560" t="s">
        <v>10937</v>
      </c>
    </row>
    <row r="2561" spans="1:23"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s="5">
        <v>15.75</v>
      </c>
      <c r="T2561">
        <v>5</v>
      </c>
      <c r="U2561">
        <v>0</v>
      </c>
      <c r="V2561" s="5">
        <v>7.56</v>
      </c>
      <c r="W2561" t="s">
        <v>10937</v>
      </c>
    </row>
    <row r="2562" spans="1:23"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s="5">
        <v>323.10000000000002</v>
      </c>
      <c r="T2562">
        <v>2</v>
      </c>
      <c r="U2562">
        <v>0</v>
      </c>
      <c r="V2562" s="5">
        <v>61.389000000000003</v>
      </c>
      <c r="W2562" t="s">
        <v>10937</v>
      </c>
    </row>
    <row r="2563" spans="1:23"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s="5">
        <v>9.2159999999999993</v>
      </c>
      <c r="T2563">
        <v>4</v>
      </c>
      <c r="U2563">
        <v>0.2</v>
      </c>
      <c r="V2563" s="5">
        <v>3.3408000000000002</v>
      </c>
      <c r="W2563" t="s">
        <v>10952</v>
      </c>
    </row>
    <row r="2564" spans="1:23"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s="5">
        <v>10.368</v>
      </c>
      <c r="T2564">
        <v>2</v>
      </c>
      <c r="U2564">
        <v>0.2</v>
      </c>
      <c r="V2564" s="5">
        <v>3.6288</v>
      </c>
      <c r="W2564" t="s">
        <v>10952</v>
      </c>
    </row>
    <row r="2565" spans="1:23"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s="5">
        <v>15.02</v>
      </c>
      <c r="T2565">
        <v>1</v>
      </c>
      <c r="U2565">
        <v>0</v>
      </c>
      <c r="V2565" s="5">
        <v>2.7035999999999998</v>
      </c>
      <c r="W2565" t="s">
        <v>10957</v>
      </c>
    </row>
    <row r="2566" spans="1:23"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s="5">
        <v>33.82</v>
      </c>
      <c r="T2566">
        <v>2</v>
      </c>
      <c r="U2566">
        <v>0</v>
      </c>
      <c r="V2566" s="5">
        <v>9.1313999999999993</v>
      </c>
      <c r="W2566" t="s">
        <v>10957</v>
      </c>
    </row>
    <row r="2567" spans="1:23"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s="5">
        <v>71</v>
      </c>
      <c r="T2567">
        <v>4</v>
      </c>
      <c r="U2567">
        <v>0</v>
      </c>
      <c r="V2567" s="5">
        <v>27.69</v>
      </c>
      <c r="W2567" t="s">
        <v>10952</v>
      </c>
    </row>
    <row r="2568" spans="1:23"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s="5">
        <v>25.12</v>
      </c>
      <c r="T2568">
        <v>5</v>
      </c>
      <c r="U2568">
        <v>0.2</v>
      </c>
      <c r="V2568" s="5">
        <v>7.85</v>
      </c>
      <c r="W2568" t="s">
        <v>10948</v>
      </c>
    </row>
    <row r="2569" spans="1:23"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s="5">
        <v>2665.62</v>
      </c>
      <c r="T2569">
        <v>9</v>
      </c>
      <c r="U2569">
        <v>0</v>
      </c>
      <c r="V2569" s="5">
        <v>239.9058</v>
      </c>
      <c r="W2569" t="s">
        <v>10948</v>
      </c>
    </row>
    <row r="2570" spans="1:23"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s="5">
        <v>478.08</v>
      </c>
      <c r="T2570">
        <v>8</v>
      </c>
      <c r="U2570">
        <v>0</v>
      </c>
      <c r="V2570" s="5">
        <v>133.86240000000001</v>
      </c>
      <c r="W2570" t="s">
        <v>10955</v>
      </c>
    </row>
    <row r="2571" spans="1:23"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s="5">
        <v>164.38800000000001</v>
      </c>
      <c r="T2571">
        <v>2</v>
      </c>
      <c r="U2571">
        <v>0.4</v>
      </c>
      <c r="V2571" s="5">
        <v>-35.617400000000004</v>
      </c>
      <c r="W2571" t="s">
        <v>10952</v>
      </c>
    </row>
    <row r="2572" spans="1:23"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s="5">
        <v>13.247999999999999</v>
      </c>
      <c r="T2572">
        <v>4</v>
      </c>
      <c r="U2572">
        <v>0.2</v>
      </c>
      <c r="V2572" s="5">
        <v>3.6432000000000002</v>
      </c>
      <c r="W2572" t="s">
        <v>10952</v>
      </c>
    </row>
    <row r="2573" spans="1:23"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s="5">
        <v>2.9119999999999999</v>
      </c>
      <c r="T2573">
        <v>2</v>
      </c>
      <c r="U2573">
        <v>0.2</v>
      </c>
      <c r="V2573" s="5">
        <v>0.91</v>
      </c>
      <c r="W2573" t="s">
        <v>10954</v>
      </c>
    </row>
    <row r="2574" spans="1:23"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s="5">
        <v>1399.944</v>
      </c>
      <c r="T2574">
        <v>7</v>
      </c>
      <c r="U2574">
        <v>0.2</v>
      </c>
      <c r="V2574" s="5">
        <v>52.497900000000001</v>
      </c>
      <c r="W2574" t="s">
        <v>10953</v>
      </c>
    </row>
    <row r="2575" spans="1:23"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s="5">
        <v>526.45000000000005</v>
      </c>
      <c r="T2575">
        <v>5</v>
      </c>
      <c r="U2575">
        <v>0</v>
      </c>
      <c r="V2575" s="5">
        <v>31.587</v>
      </c>
      <c r="W2575" t="s">
        <v>10954</v>
      </c>
    </row>
    <row r="2576" spans="1:23"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s="5">
        <v>16.23</v>
      </c>
      <c r="T2576">
        <v>3</v>
      </c>
      <c r="U2576">
        <v>0</v>
      </c>
      <c r="V2576" s="5">
        <v>7.9527000000000001</v>
      </c>
      <c r="W2576" t="s">
        <v>10948</v>
      </c>
    </row>
    <row r="2577" spans="1:23"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s="5">
        <v>319.89999999999998</v>
      </c>
      <c r="T2577">
        <v>5</v>
      </c>
      <c r="U2577">
        <v>0</v>
      </c>
      <c r="V2577" s="5">
        <v>156.751</v>
      </c>
      <c r="W2577" t="s">
        <v>10948</v>
      </c>
    </row>
    <row r="2578" spans="1:23"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s="5">
        <v>11.36</v>
      </c>
      <c r="T2578">
        <v>2</v>
      </c>
      <c r="U2578">
        <v>0</v>
      </c>
      <c r="V2578" s="5">
        <v>5.3391999999999999</v>
      </c>
      <c r="W2578" t="s">
        <v>10948</v>
      </c>
    </row>
    <row r="2579" spans="1:23"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s="5">
        <v>675.12</v>
      </c>
      <c r="T2579">
        <v>3</v>
      </c>
      <c r="U2579">
        <v>0</v>
      </c>
      <c r="V2579" s="5">
        <v>290.30160000000001</v>
      </c>
      <c r="W2579" t="s">
        <v>10948</v>
      </c>
    </row>
    <row r="2580" spans="1:23"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s="5">
        <v>62.82</v>
      </c>
      <c r="T2580">
        <v>3</v>
      </c>
      <c r="U2580">
        <v>0</v>
      </c>
      <c r="V2580" s="5">
        <v>30.7818</v>
      </c>
      <c r="W2580" t="s">
        <v>10956</v>
      </c>
    </row>
    <row r="2581" spans="1:23"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s="5">
        <v>489.92</v>
      </c>
      <c r="T2581">
        <v>8</v>
      </c>
      <c r="U2581">
        <v>0</v>
      </c>
      <c r="V2581" s="5">
        <v>0</v>
      </c>
      <c r="W2581" t="s">
        <v>10956</v>
      </c>
    </row>
    <row r="2582" spans="1:23"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s="5">
        <v>19.440000000000001</v>
      </c>
      <c r="T2582">
        <v>3</v>
      </c>
      <c r="U2582">
        <v>0</v>
      </c>
      <c r="V2582" s="5">
        <v>9.3312000000000008</v>
      </c>
      <c r="W2582" t="s">
        <v>10956</v>
      </c>
    </row>
    <row r="2583" spans="1:23"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s="5">
        <v>16.68</v>
      </c>
      <c r="T2583">
        <v>2</v>
      </c>
      <c r="U2583">
        <v>0</v>
      </c>
      <c r="V2583" s="5">
        <v>8.34</v>
      </c>
      <c r="W2583" t="s">
        <v>10956</v>
      </c>
    </row>
    <row r="2584" spans="1:23"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s="5">
        <v>155.35</v>
      </c>
      <c r="T2584">
        <v>13</v>
      </c>
      <c r="U2584">
        <v>0</v>
      </c>
      <c r="V2584" s="5">
        <v>0</v>
      </c>
      <c r="W2584" t="s">
        <v>10956</v>
      </c>
    </row>
    <row r="2585" spans="1:23"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s="5">
        <v>12.42</v>
      </c>
      <c r="T2585">
        <v>3</v>
      </c>
      <c r="U2585">
        <v>0</v>
      </c>
      <c r="V2585" s="5">
        <v>4.4711999999999996</v>
      </c>
      <c r="W2585" t="s">
        <v>10956</v>
      </c>
    </row>
    <row r="2586" spans="1:23"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s="5">
        <v>187.98</v>
      </c>
      <c r="T2586">
        <v>2</v>
      </c>
      <c r="U2586">
        <v>0</v>
      </c>
      <c r="V2586" s="5">
        <v>52.634399999999999</v>
      </c>
      <c r="W2586" t="s">
        <v>10956</v>
      </c>
    </row>
    <row r="2587" spans="1:23"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s="5">
        <v>6.6079999999999997</v>
      </c>
      <c r="T2587">
        <v>2</v>
      </c>
      <c r="U2587">
        <v>0.2</v>
      </c>
      <c r="V2587" s="5">
        <v>2.1476000000000002</v>
      </c>
      <c r="W2587" t="s">
        <v>10948</v>
      </c>
    </row>
    <row r="2588" spans="1:23"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s="5">
        <v>248.57</v>
      </c>
      <c r="T2588">
        <v>7</v>
      </c>
      <c r="U2588">
        <v>0</v>
      </c>
      <c r="V2588" s="5">
        <v>67.113900000000001</v>
      </c>
      <c r="W2588" t="s">
        <v>10954</v>
      </c>
    </row>
    <row r="2589" spans="1:23"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s="5">
        <v>22.23</v>
      </c>
      <c r="T2589">
        <v>1</v>
      </c>
      <c r="U2589">
        <v>0</v>
      </c>
      <c r="V2589" s="5">
        <v>9.7812000000000001</v>
      </c>
      <c r="W2589" t="s">
        <v>10954</v>
      </c>
    </row>
    <row r="2590" spans="1:23"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s="5">
        <v>5.98</v>
      </c>
      <c r="T2590">
        <v>1</v>
      </c>
      <c r="U2590">
        <v>0</v>
      </c>
      <c r="V2590" s="5">
        <v>1.0165999999999999</v>
      </c>
      <c r="W2590" t="s">
        <v>10937</v>
      </c>
    </row>
    <row r="2591" spans="1:23"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s="5">
        <v>246.16800000000001</v>
      </c>
      <c r="T2591">
        <v>3</v>
      </c>
      <c r="U2591">
        <v>0.2</v>
      </c>
      <c r="V2591" s="5">
        <v>21.5397</v>
      </c>
      <c r="W2591" t="s">
        <v>10937</v>
      </c>
    </row>
    <row r="2592" spans="1:23"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s="5">
        <v>14.135999999999999</v>
      </c>
      <c r="T2592">
        <v>2</v>
      </c>
      <c r="U2592">
        <v>0.6</v>
      </c>
      <c r="V2592" s="5">
        <v>-7.7747999999999999</v>
      </c>
      <c r="W2592" t="s">
        <v>10955</v>
      </c>
    </row>
    <row r="2593" spans="1:23"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s="5">
        <v>601.47</v>
      </c>
      <c r="T2593">
        <v>3</v>
      </c>
      <c r="U2593">
        <v>0.5</v>
      </c>
      <c r="V2593" s="5">
        <v>-300.73500000000001</v>
      </c>
      <c r="W2593" t="s">
        <v>10955</v>
      </c>
    </row>
    <row r="2594" spans="1:23"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s="5">
        <v>79.099999999999994</v>
      </c>
      <c r="T2594">
        <v>2</v>
      </c>
      <c r="U2594">
        <v>0</v>
      </c>
      <c r="V2594" s="5">
        <v>39.549999999999997</v>
      </c>
      <c r="W2594" t="s">
        <v>10948</v>
      </c>
    </row>
    <row r="2595" spans="1:23"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s="5">
        <v>327.84</v>
      </c>
      <c r="T2595">
        <v>8</v>
      </c>
      <c r="U2595">
        <v>0</v>
      </c>
      <c r="V2595" s="5">
        <v>157.36320000000001</v>
      </c>
      <c r="W2595" t="s">
        <v>10948</v>
      </c>
    </row>
    <row r="2596" spans="1:23"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s="5">
        <v>180.96</v>
      </c>
      <c r="T2596">
        <v>2</v>
      </c>
      <c r="U2596">
        <v>0</v>
      </c>
      <c r="V2596" s="5">
        <v>81.432000000000002</v>
      </c>
      <c r="W2596" t="s">
        <v>10937</v>
      </c>
    </row>
    <row r="2597" spans="1:23"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s="5">
        <v>914.97</v>
      </c>
      <c r="T2597">
        <v>3</v>
      </c>
      <c r="U2597">
        <v>0</v>
      </c>
      <c r="V2597" s="5">
        <v>411.73649999999998</v>
      </c>
      <c r="W2597" t="s">
        <v>10937</v>
      </c>
    </row>
    <row r="2598" spans="1:23"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s="5">
        <v>587.97</v>
      </c>
      <c r="T2598">
        <v>3</v>
      </c>
      <c r="U2598">
        <v>0</v>
      </c>
      <c r="V2598" s="5">
        <v>158.75190000000001</v>
      </c>
      <c r="W2598" t="s">
        <v>10937</v>
      </c>
    </row>
    <row r="2599" spans="1:23"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s="5">
        <v>530.34</v>
      </c>
      <c r="T2599">
        <v>2</v>
      </c>
      <c r="U2599">
        <v>0</v>
      </c>
      <c r="V2599" s="5">
        <v>95.461200000000005</v>
      </c>
      <c r="W2599" t="s">
        <v>10937</v>
      </c>
    </row>
    <row r="2600" spans="1:23"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s="5">
        <v>14.94</v>
      </c>
      <c r="T2600">
        <v>3</v>
      </c>
      <c r="U2600">
        <v>0</v>
      </c>
      <c r="V2600" s="5">
        <v>7.3205999999999998</v>
      </c>
      <c r="W2600" t="s">
        <v>10937</v>
      </c>
    </row>
    <row r="2601" spans="1:23"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s="5">
        <v>121.94</v>
      </c>
      <c r="T2601">
        <v>2</v>
      </c>
      <c r="U2601">
        <v>0</v>
      </c>
      <c r="V2601" s="5">
        <v>35.3626</v>
      </c>
      <c r="W2601" t="s">
        <v>10951</v>
      </c>
    </row>
    <row r="2602" spans="1:23"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s="5">
        <v>122.71</v>
      </c>
      <c r="T2602">
        <v>7</v>
      </c>
      <c r="U2602">
        <v>0</v>
      </c>
      <c r="V2602" s="5">
        <v>36.813000000000002</v>
      </c>
      <c r="W2602" t="s">
        <v>10951</v>
      </c>
    </row>
    <row r="2603" spans="1:23"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s="5">
        <v>14.94</v>
      </c>
      <c r="T2603">
        <v>3</v>
      </c>
      <c r="U2603">
        <v>0</v>
      </c>
      <c r="V2603" s="5">
        <v>7.0217999999999998</v>
      </c>
      <c r="W2603" t="s">
        <v>10949</v>
      </c>
    </row>
    <row r="2604" spans="1:23"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s="5">
        <v>1349.85</v>
      </c>
      <c r="T2604">
        <v>3</v>
      </c>
      <c r="U2604">
        <v>0</v>
      </c>
      <c r="V2604" s="5">
        <v>364.45949999999999</v>
      </c>
      <c r="W2604" t="s">
        <v>10949</v>
      </c>
    </row>
    <row r="2605" spans="1:23"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s="5">
        <v>136.78399999999999</v>
      </c>
      <c r="T2605">
        <v>1</v>
      </c>
      <c r="U2605">
        <v>0.2</v>
      </c>
      <c r="V2605" s="5">
        <v>5.1294000000000004</v>
      </c>
      <c r="W2605" t="s">
        <v>10949</v>
      </c>
    </row>
    <row r="2606" spans="1:23"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s="5">
        <v>61.12</v>
      </c>
      <c r="T2606">
        <v>4</v>
      </c>
      <c r="U2606">
        <v>0</v>
      </c>
      <c r="V2606" s="5">
        <v>20.780799999999999</v>
      </c>
      <c r="W2606" t="s">
        <v>10949</v>
      </c>
    </row>
    <row r="2607" spans="1:23"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s="5">
        <v>1.167</v>
      </c>
      <c r="T2607">
        <v>1</v>
      </c>
      <c r="U2607">
        <v>0.7</v>
      </c>
      <c r="V2607" s="5">
        <v>-0.85580000000000001</v>
      </c>
      <c r="W2607" t="s">
        <v>10952</v>
      </c>
    </row>
    <row r="2608" spans="1:23"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s="5">
        <v>16.989999999999998</v>
      </c>
      <c r="T2608">
        <v>1</v>
      </c>
      <c r="U2608">
        <v>0</v>
      </c>
      <c r="V2608" s="5">
        <v>4.9271000000000003</v>
      </c>
      <c r="W2608" t="s">
        <v>10957</v>
      </c>
    </row>
    <row r="2609" spans="1:23"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s="5">
        <v>24.672000000000001</v>
      </c>
      <c r="T2609">
        <v>3</v>
      </c>
      <c r="U2609">
        <v>0.2</v>
      </c>
      <c r="V2609" s="5">
        <v>0</v>
      </c>
      <c r="W2609" t="s">
        <v>10948</v>
      </c>
    </row>
    <row r="2610" spans="1:23"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s="5">
        <v>2.52</v>
      </c>
      <c r="T2610">
        <v>1</v>
      </c>
      <c r="U2610">
        <v>0.2</v>
      </c>
      <c r="V2610" s="5">
        <v>0.88200000000000001</v>
      </c>
      <c r="W2610" t="s">
        <v>10948</v>
      </c>
    </row>
    <row r="2611" spans="1:23"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s="5">
        <v>1218.7349999999999</v>
      </c>
      <c r="T2611">
        <v>5</v>
      </c>
      <c r="U2611">
        <v>0.3</v>
      </c>
      <c r="V2611" s="5">
        <v>-121.87350000000001</v>
      </c>
      <c r="W2611" t="s">
        <v>10948</v>
      </c>
    </row>
    <row r="2612" spans="1:23"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s="5">
        <v>5.9039999999999999</v>
      </c>
      <c r="T2612">
        <v>2</v>
      </c>
      <c r="U2612">
        <v>0.2</v>
      </c>
      <c r="V2612" s="5">
        <v>1.9925999999999999</v>
      </c>
      <c r="W2612" t="s">
        <v>10948</v>
      </c>
    </row>
    <row r="2613" spans="1:23"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s="5">
        <v>15.696</v>
      </c>
      <c r="T2613">
        <v>3</v>
      </c>
      <c r="U2613">
        <v>0.2</v>
      </c>
      <c r="V2613" s="5">
        <v>5.1012000000000004</v>
      </c>
      <c r="W2613" t="s">
        <v>10948</v>
      </c>
    </row>
    <row r="2614" spans="1:23"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s="5">
        <v>6.0960000000000001</v>
      </c>
      <c r="T2614">
        <v>3</v>
      </c>
      <c r="U2614">
        <v>0.6</v>
      </c>
      <c r="V2614" s="5">
        <v>-3.9624000000000001</v>
      </c>
      <c r="W2614" t="s">
        <v>10948</v>
      </c>
    </row>
    <row r="2615" spans="1:23"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s="5">
        <v>41.567999999999998</v>
      </c>
      <c r="T2615">
        <v>2</v>
      </c>
      <c r="U2615">
        <v>0.2</v>
      </c>
      <c r="V2615" s="5">
        <v>2.5979999999999999</v>
      </c>
      <c r="W2615" t="s">
        <v>10951</v>
      </c>
    </row>
    <row r="2616" spans="1:23"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s="5">
        <v>230.28</v>
      </c>
      <c r="T2616">
        <v>3</v>
      </c>
      <c r="U2616">
        <v>0.2</v>
      </c>
      <c r="V2616" s="5">
        <v>23.027999999999999</v>
      </c>
      <c r="W2616" t="s">
        <v>10951</v>
      </c>
    </row>
    <row r="2617" spans="1:23"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s="5">
        <v>18.288</v>
      </c>
      <c r="T2617">
        <v>6</v>
      </c>
      <c r="U2617">
        <v>0.2</v>
      </c>
      <c r="V2617" s="5">
        <v>5.7149999999999999</v>
      </c>
      <c r="W2617" t="s">
        <v>10951</v>
      </c>
    </row>
    <row r="2618" spans="1:23"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s="5">
        <v>5.78</v>
      </c>
      <c r="T2618">
        <v>2</v>
      </c>
      <c r="U2618">
        <v>0</v>
      </c>
      <c r="V2618" s="5">
        <v>2.7166000000000001</v>
      </c>
      <c r="W2618" t="s">
        <v>10951</v>
      </c>
    </row>
    <row r="2619" spans="1:23"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s="5">
        <v>121.68</v>
      </c>
      <c r="T2619">
        <v>13</v>
      </c>
      <c r="U2619">
        <v>0.2</v>
      </c>
      <c r="V2619" s="5">
        <v>38.024999999999999</v>
      </c>
      <c r="W2619" t="s">
        <v>10951</v>
      </c>
    </row>
    <row r="2620" spans="1:23"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s="5">
        <v>4.17</v>
      </c>
      <c r="T2620">
        <v>3</v>
      </c>
      <c r="U2620">
        <v>0</v>
      </c>
      <c r="V2620" s="5">
        <v>1.0842000000000001</v>
      </c>
      <c r="W2620" t="s">
        <v>10952</v>
      </c>
    </row>
    <row r="2621" spans="1:23"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s="5">
        <v>67.040000000000006</v>
      </c>
      <c r="T2621">
        <v>4</v>
      </c>
      <c r="U2621">
        <v>0.2</v>
      </c>
      <c r="V2621" s="5">
        <v>6.7039999999999997</v>
      </c>
      <c r="W2621" t="s">
        <v>10952</v>
      </c>
    </row>
    <row r="2622" spans="1:23"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s="5">
        <v>37.32</v>
      </c>
      <c r="T2622">
        <v>3</v>
      </c>
      <c r="U2622">
        <v>0</v>
      </c>
      <c r="V2622" s="5">
        <v>10.4496</v>
      </c>
      <c r="W2622" t="s">
        <v>10952</v>
      </c>
    </row>
    <row r="2623" spans="1:23"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s="5">
        <v>18.45</v>
      </c>
      <c r="T2623">
        <v>5</v>
      </c>
      <c r="U2623">
        <v>0</v>
      </c>
      <c r="V2623" s="5">
        <v>8.6715</v>
      </c>
      <c r="W2623" t="s">
        <v>10952</v>
      </c>
    </row>
    <row r="2624" spans="1:23"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s="5">
        <v>25.92</v>
      </c>
      <c r="T2624">
        <v>4</v>
      </c>
      <c r="U2624">
        <v>0</v>
      </c>
      <c r="V2624" s="5">
        <v>12.441599999999999</v>
      </c>
      <c r="W2624" t="s">
        <v>10952</v>
      </c>
    </row>
    <row r="2625" spans="1:23"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s="5">
        <v>11199.968000000001</v>
      </c>
      <c r="T2625">
        <v>4</v>
      </c>
      <c r="U2625">
        <v>0.2</v>
      </c>
      <c r="V2625" s="5">
        <v>3919.9888000000001</v>
      </c>
      <c r="W2625" t="s">
        <v>10950</v>
      </c>
    </row>
    <row r="2626" spans="1:23"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s="5">
        <v>2399.6</v>
      </c>
      <c r="T2626">
        <v>8</v>
      </c>
      <c r="U2626">
        <v>0</v>
      </c>
      <c r="V2626" s="5">
        <v>647.89200000000005</v>
      </c>
      <c r="W2626" t="s">
        <v>10950</v>
      </c>
    </row>
    <row r="2627" spans="1:23"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s="5">
        <v>63.9</v>
      </c>
      <c r="T2627">
        <v>5</v>
      </c>
      <c r="U2627">
        <v>0</v>
      </c>
      <c r="V2627" s="5">
        <v>28.754999999999999</v>
      </c>
      <c r="W2627" t="s">
        <v>10950</v>
      </c>
    </row>
    <row r="2628" spans="1:23"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s="5">
        <v>52.99</v>
      </c>
      <c r="T2628">
        <v>1</v>
      </c>
      <c r="U2628">
        <v>0</v>
      </c>
      <c r="V2628" s="5">
        <v>0.52990000000000004</v>
      </c>
      <c r="W2628" t="s">
        <v>10950</v>
      </c>
    </row>
    <row r="2629" spans="1:23"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s="5">
        <v>60.863999999999997</v>
      </c>
      <c r="T2629">
        <v>4</v>
      </c>
      <c r="U2629">
        <v>0.2</v>
      </c>
      <c r="V2629" s="5">
        <v>9.1295999999999999</v>
      </c>
      <c r="W2629" t="s">
        <v>10948</v>
      </c>
    </row>
    <row r="2630" spans="1:23"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s="5">
        <v>652.995</v>
      </c>
      <c r="T2630">
        <v>7</v>
      </c>
      <c r="U2630">
        <v>0.7</v>
      </c>
      <c r="V2630" s="5">
        <v>-935.95950000000005</v>
      </c>
      <c r="W2630" t="s">
        <v>10948</v>
      </c>
    </row>
    <row r="2631" spans="1:23"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s="5">
        <v>11.22</v>
      </c>
      <c r="T2631">
        <v>10</v>
      </c>
      <c r="U2631">
        <v>0.7</v>
      </c>
      <c r="V2631" s="5">
        <v>-7.48</v>
      </c>
      <c r="W2631" t="s">
        <v>10948</v>
      </c>
    </row>
    <row r="2632" spans="1:23"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s="5">
        <v>14.94</v>
      </c>
      <c r="T2632">
        <v>3</v>
      </c>
      <c r="U2632">
        <v>0</v>
      </c>
      <c r="V2632" s="5">
        <v>7.0217999999999998</v>
      </c>
      <c r="W2632" t="s">
        <v>10955</v>
      </c>
    </row>
    <row r="2633" spans="1:23"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s="5">
        <v>39.96</v>
      </c>
      <c r="T2633">
        <v>2</v>
      </c>
      <c r="U2633">
        <v>0</v>
      </c>
      <c r="V2633" s="5">
        <v>17.1828</v>
      </c>
      <c r="W2633" t="s">
        <v>10937</v>
      </c>
    </row>
    <row r="2634" spans="1:23"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s="5">
        <v>42.624000000000002</v>
      </c>
      <c r="T2634">
        <v>2</v>
      </c>
      <c r="U2634">
        <v>0.2</v>
      </c>
      <c r="V2634" s="5">
        <v>4.2624000000000004</v>
      </c>
      <c r="W2634" t="s">
        <v>10937</v>
      </c>
    </row>
    <row r="2635" spans="1:23"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s="5">
        <v>220.96</v>
      </c>
      <c r="T2635">
        <v>1</v>
      </c>
      <c r="U2635">
        <v>0.2</v>
      </c>
      <c r="V2635" s="5">
        <v>24.858000000000001</v>
      </c>
      <c r="W2635" t="s">
        <v>10937</v>
      </c>
    </row>
    <row r="2636" spans="1:23"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s="5">
        <v>4.9279999999999999</v>
      </c>
      <c r="T2636">
        <v>2</v>
      </c>
      <c r="U2636">
        <v>0.2</v>
      </c>
      <c r="V2636" s="5">
        <v>0.73919999999999997</v>
      </c>
      <c r="W2636" t="s">
        <v>10954</v>
      </c>
    </row>
    <row r="2637" spans="1:23"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s="5">
        <v>7.23</v>
      </c>
      <c r="T2637">
        <v>5</v>
      </c>
      <c r="U2637">
        <v>0.7</v>
      </c>
      <c r="V2637" s="5">
        <v>-5.7839999999999998</v>
      </c>
      <c r="W2637" t="s">
        <v>10954</v>
      </c>
    </row>
    <row r="2638" spans="1:23"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s="5">
        <v>323.10000000000002</v>
      </c>
      <c r="T2638">
        <v>2</v>
      </c>
      <c r="U2638">
        <v>0</v>
      </c>
      <c r="V2638" s="5">
        <v>61.389000000000003</v>
      </c>
      <c r="W2638" t="s">
        <v>10953</v>
      </c>
    </row>
    <row r="2639" spans="1:23"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s="5">
        <v>19.04</v>
      </c>
      <c r="T2639">
        <v>4</v>
      </c>
      <c r="U2639">
        <v>0</v>
      </c>
      <c r="V2639" s="5">
        <v>9.3295999999999992</v>
      </c>
      <c r="W2639" t="s">
        <v>10949</v>
      </c>
    </row>
    <row r="2640" spans="1:23"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s="5">
        <v>13.128</v>
      </c>
      <c r="T2640">
        <v>3</v>
      </c>
      <c r="U2640">
        <v>0.2</v>
      </c>
      <c r="V2640" s="5">
        <v>4.2666000000000004</v>
      </c>
      <c r="W2640" t="s">
        <v>10949</v>
      </c>
    </row>
    <row r="2641" spans="1:23"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s="5">
        <v>64.14</v>
      </c>
      <c r="T2641">
        <v>3</v>
      </c>
      <c r="U2641">
        <v>0</v>
      </c>
      <c r="V2641" s="5">
        <v>16.676400000000001</v>
      </c>
      <c r="W2641" t="s">
        <v>10949</v>
      </c>
    </row>
    <row r="2642" spans="1:23"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s="5">
        <v>858.24</v>
      </c>
      <c r="T2642">
        <v>4</v>
      </c>
      <c r="U2642">
        <v>0.1</v>
      </c>
      <c r="V2642" s="5">
        <v>143.04</v>
      </c>
      <c r="W2642" t="s">
        <v>10949</v>
      </c>
    </row>
    <row r="2643" spans="1:23"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s="5">
        <v>29.99</v>
      </c>
      <c r="T2643">
        <v>1</v>
      </c>
      <c r="U2643">
        <v>0</v>
      </c>
      <c r="V2643" s="5">
        <v>2.9990000000000001</v>
      </c>
      <c r="W2643" t="s">
        <v>10958</v>
      </c>
    </row>
    <row r="2644" spans="1:23"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s="5">
        <v>186.048</v>
      </c>
      <c r="T2644">
        <v>6</v>
      </c>
      <c r="U2644">
        <v>0.2</v>
      </c>
      <c r="V2644" s="5">
        <v>67.442400000000006</v>
      </c>
      <c r="W2644" t="s">
        <v>10952</v>
      </c>
    </row>
    <row r="2645" spans="1:23"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s="5">
        <v>36.792000000000002</v>
      </c>
      <c r="T2645">
        <v>1</v>
      </c>
      <c r="U2645">
        <v>0.2</v>
      </c>
      <c r="V2645" s="5">
        <v>4.1391</v>
      </c>
      <c r="W2645" t="s">
        <v>10951</v>
      </c>
    </row>
    <row r="2646" spans="1:23"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s="5">
        <v>18.623999999999999</v>
      </c>
      <c r="T2646">
        <v>8</v>
      </c>
      <c r="U2646">
        <v>0.2</v>
      </c>
      <c r="V2646" s="5">
        <v>6.2855999999999996</v>
      </c>
      <c r="W2646" t="s">
        <v>10951</v>
      </c>
    </row>
    <row r="2647" spans="1:23"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s="5">
        <v>57.69</v>
      </c>
      <c r="T2647">
        <v>3</v>
      </c>
      <c r="U2647">
        <v>0</v>
      </c>
      <c r="V2647" s="5">
        <v>23.652899999999999</v>
      </c>
      <c r="W2647" t="s">
        <v>10955</v>
      </c>
    </row>
    <row r="2648" spans="1:23"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s="5">
        <v>42.81</v>
      </c>
      <c r="T2648">
        <v>3</v>
      </c>
      <c r="U2648">
        <v>0</v>
      </c>
      <c r="V2648" s="5">
        <v>20.120699999999999</v>
      </c>
      <c r="W2648" t="s">
        <v>10955</v>
      </c>
    </row>
    <row r="2649" spans="1:23"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s="5">
        <v>12.96</v>
      </c>
      <c r="T2649">
        <v>2</v>
      </c>
      <c r="U2649">
        <v>0</v>
      </c>
      <c r="V2649" s="5">
        <v>6.2207999999999997</v>
      </c>
      <c r="W2649" t="s">
        <v>10955</v>
      </c>
    </row>
    <row r="2650" spans="1:23"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s="5">
        <v>821.88</v>
      </c>
      <c r="T2650">
        <v>6</v>
      </c>
      <c r="U2650">
        <v>0</v>
      </c>
      <c r="V2650" s="5">
        <v>213.68879999999999</v>
      </c>
      <c r="W2650" t="s">
        <v>10955</v>
      </c>
    </row>
    <row r="2651" spans="1:23"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s="5">
        <v>104.85</v>
      </c>
      <c r="T2651">
        <v>3</v>
      </c>
      <c r="U2651">
        <v>0</v>
      </c>
      <c r="V2651" s="5">
        <v>28.3095</v>
      </c>
      <c r="W2651" t="s">
        <v>10955</v>
      </c>
    </row>
    <row r="2652" spans="1:23"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s="5">
        <v>424.95749999999998</v>
      </c>
      <c r="T2652">
        <v>5</v>
      </c>
      <c r="U2652">
        <v>0.15</v>
      </c>
      <c r="V2652" s="5">
        <v>19.998000000000001</v>
      </c>
      <c r="W2652" t="s">
        <v>10955</v>
      </c>
    </row>
    <row r="2653" spans="1:23"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s="5">
        <v>10.776</v>
      </c>
      <c r="T2653">
        <v>3</v>
      </c>
      <c r="U2653">
        <v>0.2</v>
      </c>
      <c r="V2653" s="5">
        <v>3.5022000000000002</v>
      </c>
      <c r="W2653" t="s">
        <v>10955</v>
      </c>
    </row>
    <row r="2654" spans="1:23"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s="5">
        <v>11.784000000000001</v>
      </c>
      <c r="T2654">
        <v>3</v>
      </c>
      <c r="U2654">
        <v>0.2</v>
      </c>
      <c r="V2654" s="5">
        <v>4.2717000000000001</v>
      </c>
      <c r="W2654" t="s">
        <v>10955</v>
      </c>
    </row>
    <row r="2655" spans="1:23"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s="5">
        <v>164.88</v>
      </c>
      <c r="T2655">
        <v>3</v>
      </c>
      <c r="U2655">
        <v>0</v>
      </c>
      <c r="V2655" s="5">
        <v>80.791200000000003</v>
      </c>
      <c r="W2655" t="s">
        <v>10955</v>
      </c>
    </row>
    <row r="2656" spans="1:23"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s="5">
        <v>1292.94</v>
      </c>
      <c r="T2656">
        <v>3</v>
      </c>
      <c r="U2656">
        <v>0</v>
      </c>
      <c r="V2656" s="5">
        <v>77.576400000000007</v>
      </c>
      <c r="W2656" t="s">
        <v>10955</v>
      </c>
    </row>
    <row r="2657" spans="1:23"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s="5">
        <v>25.584</v>
      </c>
      <c r="T2657">
        <v>2</v>
      </c>
      <c r="U2657">
        <v>0.2</v>
      </c>
      <c r="V2657" s="5">
        <v>8.9543999999999997</v>
      </c>
      <c r="W2657" t="s">
        <v>10955</v>
      </c>
    </row>
    <row r="2658" spans="1:23"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s="5">
        <v>261.74</v>
      </c>
      <c r="T2658">
        <v>2</v>
      </c>
      <c r="U2658">
        <v>0</v>
      </c>
      <c r="V2658" s="5">
        <v>65.435000000000002</v>
      </c>
      <c r="W2658" t="s">
        <v>10955</v>
      </c>
    </row>
    <row r="2659" spans="1:23"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s="5">
        <v>14.4</v>
      </c>
      <c r="T2659">
        <v>5</v>
      </c>
      <c r="U2659">
        <v>0</v>
      </c>
      <c r="V2659" s="5">
        <v>7.056</v>
      </c>
      <c r="W2659" t="s">
        <v>10955</v>
      </c>
    </row>
    <row r="2660" spans="1:23"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s="5">
        <v>10.86</v>
      </c>
      <c r="T2660">
        <v>3</v>
      </c>
      <c r="U2660">
        <v>0</v>
      </c>
      <c r="V2660" s="5">
        <v>5.1041999999999996</v>
      </c>
      <c r="W2660" t="s">
        <v>10953</v>
      </c>
    </row>
    <row r="2661" spans="1:23"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s="5">
        <v>883.84</v>
      </c>
      <c r="T2661">
        <v>4</v>
      </c>
      <c r="U2661">
        <v>0.2</v>
      </c>
      <c r="V2661" s="5">
        <v>99.432000000000002</v>
      </c>
      <c r="W2661" t="s">
        <v>10952</v>
      </c>
    </row>
    <row r="2662" spans="1:23"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s="5">
        <v>1979.89</v>
      </c>
      <c r="T2662">
        <v>11</v>
      </c>
      <c r="U2662">
        <v>0</v>
      </c>
      <c r="V2662" s="5">
        <v>494.97250000000003</v>
      </c>
      <c r="W2662" t="s">
        <v>10948</v>
      </c>
    </row>
    <row r="2663" spans="1:23"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s="5">
        <v>79.959999999999994</v>
      </c>
      <c r="T2663">
        <v>2</v>
      </c>
      <c r="U2663">
        <v>0</v>
      </c>
      <c r="V2663" s="5">
        <v>35.981999999999999</v>
      </c>
      <c r="W2663" t="s">
        <v>10948</v>
      </c>
    </row>
    <row r="2664" spans="1:23"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s="5">
        <v>8.76</v>
      </c>
      <c r="T2664">
        <v>2</v>
      </c>
      <c r="U2664">
        <v>0</v>
      </c>
      <c r="V2664" s="5">
        <v>4.2047999999999996</v>
      </c>
      <c r="W2664" t="s">
        <v>10951</v>
      </c>
    </row>
    <row r="2665" spans="1:23"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s="5">
        <v>3.984</v>
      </c>
      <c r="T2665">
        <v>1</v>
      </c>
      <c r="U2665">
        <v>0.2</v>
      </c>
      <c r="V2665" s="5">
        <v>1.2948</v>
      </c>
      <c r="W2665" t="s">
        <v>10937</v>
      </c>
    </row>
    <row r="2666" spans="1:23"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s="5">
        <v>370.62</v>
      </c>
      <c r="T2666">
        <v>3</v>
      </c>
      <c r="U2666">
        <v>0.4</v>
      </c>
      <c r="V2666" s="5">
        <v>-142.071</v>
      </c>
      <c r="W2666" t="s">
        <v>10937</v>
      </c>
    </row>
    <row r="2667" spans="1:23"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s="5">
        <v>2.742</v>
      </c>
      <c r="T2667">
        <v>2</v>
      </c>
      <c r="U2667">
        <v>0.7</v>
      </c>
      <c r="V2667" s="5">
        <v>-2.0108000000000001</v>
      </c>
      <c r="W2667" t="s">
        <v>10937</v>
      </c>
    </row>
    <row r="2668" spans="1:23"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s="5">
        <v>79.512</v>
      </c>
      <c r="T2668">
        <v>3</v>
      </c>
      <c r="U2668">
        <v>0.2</v>
      </c>
      <c r="V2668" s="5">
        <v>20.8719</v>
      </c>
      <c r="W2668" t="s">
        <v>10950</v>
      </c>
    </row>
    <row r="2669" spans="1:23"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s="5">
        <v>28.352</v>
      </c>
      <c r="T2669">
        <v>1</v>
      </c>
      <c r="U2669">
        <v>0.2</v>
      </c>
      <c r="V2669" s="5">
        <v>9.5687999999999995</v>
      </c>
      <c r="W2669" t="s">
        <v>10950</v>
      </c>
    </row>
    <row r="2670" spans="1:23"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s="5">
        <v>40.783999999999999</v>
      </c>
      <c r="T2670">
        <v>1</v>
      </c>
      <c r="U2670">
        <v>0.2</v>
      </c>
      <c r="V2670" s="5">
        <v>4.5881999999999996</v>
      </c>
      <c r="W2670" t="s">
        <v>10953</v>
      </c>
    </row>
    <row r="2671" spans="1:23"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s="5">
        <v>105.96</v>
      </c>
      <c r="T2671">
        <v>4</v>
      </c>
      <c r="U2671">
        <v>0</v>
      </c>
      <c r="V2671" s="5">
        <v>29.668800000000001</v>
      </c>
      <c r="W2671" t="s">
        <v>10953</v>
      </c>
    </row>
    <row r="2672" spans="1:23"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s="5">
        <v>166.44</v>
      </c>
      <c r="T2672">
        <v>3</v>
      </c>
      <c r="U2672">
        <v>0</v>
      </c>
      <c r="V2672" s="5">
        <v>79.891199999999998</v>
      </c>
      <c r="W2672" t="s">
        <v>10955</v>
      </c>
    </row>
    <row r="2673" spans="1:23"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s="5">
        <v>785.88</v>
      </c>
      <c r="T2673">
        <v>6</v>
      </c>
      <c r="U2673">
        <v>0</v>
      </c>
      <c r="V2673" s="5">
        <v>212.1876</v>
      </c>
      <c r="W2673" t="s">
        <v>10955</v>
      </c>
    </row>
    <row r="2674" spans="1:23"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s="5">
        <v>26.2</v>
      </c>
      <c r="T2674">
        <v>2</v>
      </c>
      <c r="U2674">
        <v>0</v>
      </c>
      <c r="V2674" s="5">
        <v>12.837999999999999</v>
      </c>
      <c r="W2674" t="s">
        <v>10955</v>
      </c>
    </row>
    <row r="2675" spans="1:23"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s="5">
        <v>1325.85</v>
      </c>
      <c r="T2675">
        <v>5</v>
      </c>
      <c r="U2675">
        <v>0</v>
      </c>
      <c r="V2675" s="5">
        <v>238.65299999999999</v>
      </c>
      <c r="W2675" t="s">
        <v>10955</v>
      </c>
    </row>
    <row r="2676" spans="1:23"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s="5">
        <v>166.44</v>
      </c>
      <c r="T2676">
        <v>3</v>
      </c>
      <c r="U2676">
        <v>0</v>
      </c>
      <c r="V2676" s="5">
        <v>79.891199999999998</v>
      </c>
      <c r="W2676" t="s">
        <v>10952</v>
      </c>
    </row>
    <row r="2677" spans="1:23"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s="5">
        <v>8.76</v>
      </c>
      <c r="T2677">
        <v>5</v>
      </c>
      <c r="U2677">
        <v>0.2</v>
      </c>
      <c r="V2677" s="5">
        <v>0.76649999999999996</v>
      </c>
      <c r="W2677" t="s">
        <v>10948</v>
      </c>
    </row>
    <row r="2678" spans="1:23"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s="5">
        <v>43.584000000000003</v>
      </c>
      <c r="T2678">
        <v>1</v>
      </c>
      <c r="U2678">
        <v>0.2</v>
      </c>
      <c r="V2678" s="5">
        <v>4.3583999999999996</v>
      </c>
      <c r="W2678" t="s">
        <v>10948</v>
      </c>
    </row>
    <row r="2679" spans="1:23"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s="5">
        <v>11.087999999999999</v>
      </c>
      <c r="T2679">
        <v>7</v>
      </c>
      <c r="U2679">
        <v>0.7</v>
      </c>
      <c r="V2679" s="5">
        <v>-8.1311999999999998</v>
      </c>
      <c r="W2679" t="s">
        <v>10949</v>
      </c>
    </row>
    <row r="2680" spans="1:23"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s="5">
        <v>25.164000000000001</v>
      </c>
      <c r="T2680">
        <v>2</v>
      </c>
      <c r="U2680">
        <v>0.7</v>
      </c>
      <c r="V2680" s="5">
        <v>-16.776</v>
      </c>
      <c r="W2680" t="s">
        <v>10949</v>
      </c>
    </row>
    <row r="2681" spans="1:23"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s="5">
        <v>14.4</v>
      </c>
      <c r="T2681">
        <v>5</v>
      </c>
      <c r="U2681">
        <v>0</v>
      </c>
      <c r="V2681" s="5">
        <v>7.056</v>
      </c>
      <c r="W2681" t="s">
        <v>10956</v>
      </c>
    </row>
    <row r="2682" spans="1:23"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s="5">
        <v>619.95000000000005</v>
      </c>
      <c r="T2682">
        <v>5</v>
      </c>
      <c r="U2682">
        <v>0</v>
      </c>
      <c r="V2682" s="5">
        <v>111.59099999999999</v>
      </c>
      <c r="W2682" t="s">
        <v>10956</v>
      </c>
    </row>
    <row r="2683" spans="1:23"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s="5">
        <v>89.52</v>
      </c>
      <c r="T2683">
        <v>4</v>
      </c>
      <c r="U2683">
        <v>0</v>
      </c>
      <c r="V2683" s="5">
        <v>42.074399999999997</v>
      </c>
      <c r="W2683" t="s">
        <v>10956</v>
      </c>
    </row>
    <row r="2684" spans="1:23"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s="5">
        <v>350.97300000000001</v>
      </c>
      <c r="T2684">
        <v>3</v>
      </c>
      <c r="U2684">
        <v>0.1</v>
      </c>
      <c r="V2684" s="5">
        <v>152.0883</v>
      </c>
      <c r="W2684" t="s">
        <v>10956</v>
      </c>
    </row>
    <row r="2685" spans="1:23"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s="5">
        <v>164.99</v>
      </c>
      <c r="T2685">
        <v>1</v>
      </c>
      <c r="U2685">
        <v>0</v>
      </c>
      <c r="V2685" s="5">
        <v>49.497</v>
      </c>
      <c r="W2685" t="s">
        <v>10956</v>
      </c>
    </row>
    <row r="2686" spans="1:23"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s="5">
        <v>312.55200000000002</v>
      </c>
      <c r="T2686">
        <v>9</v>
      </c>
      <c r="U2686">
        <v>0.2</v>
      </c>
      <c r="V2686" s="5">
        <v>101.57940000000001</v>
      </c>
      <c r="W2686" t="s">
        <v>10949</v>
      </c>
    </row>
    <row r="2687" spans="1:23"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s="5">
        <v>95.951999999999998</v>
      </c>
      <c r="T2687">
        <v>3</v>
      </c>
      <c r="U2687">
        <v>0.2</v>
      </c>
      <c r="V2687" s="5">
        <v>29.984999999999999</v>
      </c>
      <c r="W2687" t="s">
        <v>10955</v>
      </c>
    </row>
    <row r="2688" spans="1:23"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s="5">
        <v>3.2040000000000002</v>
      </c>
      <c r="T2688">
        <v>2</v>
      </c>
      <c r="U2688">
        <v>0.7</v>
      </c>
      <c r="V2688" s="5">
        <v>-2.4563999999999999</v>
      </c>
      <c r="W2688" t="s">
        <v>10955</v>
      </c>
    </row>
    <row r="2689" spans="1:23"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s="5">
        <v>3.98</v>
      </c>
      <c r="T2689">
        <v>5</v>
      </c>
      <c r="U2689">
        <v>0.8</v>
      </c>
      <c r="V2689" s="5">
        <v>-6.5670000000000002</v>
      </c>
      <c r="W2689" t="s">
        <v>10953</v>
      </c>
    </row>
    <row r="2690" spans="1:23"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s="5">
        <v>15.7</v>
      </c>
      <c r="T2690">
        <v>5</v>
      </c>
      <c r="U2690">
        <v>0</v>
      </c>
      <c r="V2690" s="5">
        <v>7.0650000000000004</v>
      </c>
      <c r="W2690" t="s">
        <v>10948</v>
      </c>
    </row>
    <row r="2691" spans="1:23"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s="5">
        <v>5.2480000000000002</v>
      </c>
      <c r="T2691">
        <v>4</v>
      </c>
      <c r="U2691">
        <v>0.2</v>
      </c>
      <c r="V2691" s="5">
        <v>1.64</v>
      </c>
      <c r="W2691" t="s">
        <v>10949</v>
      </c>
    </row>
    <row r="2692" spans="1:23"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s="5">
        <v>5.3460000000000001</v>
      </c>
      <c r="T2692">
        <v>3</v>
      </c>
      <c r="U2692">
        <v>0.7</v>
      </c>
      <c r="V2692" s="5">
        <v>-4.4550000000000001</v>
      </c>
      <c r="W2692" t="s">
        <v>10952</v>
      </c>
    </row>
    <row r="2693" spans="1:23"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s="5">
        <v>15.48</v>
      </c>
      <c r="T2693">
        <v>3</v>
      </c>
      <c r="U2693">
        <v>0.2</v>
      </c>
      <c r="V2693" s="5">
        <v>5.6115000000000004</v>
      </c>
      <c r="W2693" t="s">
        <v>10953</v>
      </c>
    </row>
    <row r="2694" spans="1:23"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s="5">
        <v>108.57599999999999</v>
      </c>
      <c r="T2694">
        <v>3</v>
      </c>
      <c r="U2694">
        <v>0.2</v>
      </c>
      <c r="V2694" s="5">
        <v>8.1432000000000002</v>
      </c>
      <c r="W2694" t="s">
        <v>10953</v>
      </c>
    </row>
    <row r="2695" spans="1:23"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s="5">
        <v>109.9</v>
      </c>
      <c r="T2695">
        <v>5</v>
      </c>
      <c r="U2695">
        <v>0</v>
      </c>
      <c r="V2695" s="5">
        <v>37.366</v>
      </c>
      <c r="W2695" t="s">
        <v>10956</v>
      </c>
    </row>
    <row r="2696" spans="1:23"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s="5">
        <v>15.384</v>
      </c>
      <c r="T2696">
        <v>1</v>
      </c>
      <c r="U2696">
        <v>0.2</v>
      </c>
      <c r="V2696" s="5">
        <v>4.0382999999999996</v>
      </c>
      <c r="W2696" t="s">
        <v>10950</v>
      </c>
    </row>
    <row r="2697" spans="1:23"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s="5">
        <v>30.352</v>
      </c>
      <c r="T2697">
        <v>2</v>
      </c>
      <c r="U2697">
        <v>0.2</v>
      </c>
      <c r="V2697" s="5">
        <v>10.623200000000001</v>
      </c>
      <c r="W2697" t="s">
        <v>10958</v>
      </c>
    </row>
    <row r="2698" spans="1:23"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s="5">
        <v>821.3</v>
      </c>
      <c r="T2698">
        <v>4</v>
      </c>
      <c r="U2698">
        <v>0.5</v>
      </c>
      <c r="V2698" s="5">
        <v>-16.425999999999998</v>
      </c>
      <c r="W2698" t="s">
        <v>10957</v>
      </c>
    </row>
    <row r="2699" spans="1:23"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s="5">
        <v>22638.48</v>
      </c>
      <c r="T2699">
        <v>6</v>
      </c>
      <c r="U2699">
        <v>0.5</v>
      </c>
      <c r="V2699" s="5">
        <v>-1811.0784000000001</v>
      </c>
      <c r="W2699" t="s">
        <v>10957</v>
      </c>
    </row>
    <row r="2700" spans="1:23"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s="5">
        <v>21.376000000000001</v>
      </c>
      <c r="T2700">
        <v>4</v>
      </c>
      <c r="U2700">
        <v>0.2</v>
      </c>
      <c r="V2700" s="5">
        <v>7.4816000000000003</v>
      </c>
      <c r="W2700" t="s">
        <v>10957</v>
      </c>
    </row>
    <row r="2701" spans="1:23"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s="5">
        <v>8.016</v>
      </c>
      <c r="T2701">
        <v>3</v>
      </c>
      <c r="U2701">
        <v>0.2</v>
      </c>
      <c r="V2701" s="5">
        <v>1.002</v>
      </c>
      <c r="W2701" t="s">
        <v>10957</v>
      </c>
    </row>
    <row r="2702" spans="1:23"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s="5">
        <v>30.768000000000001</v>
      </c>
      <c r="T2702">
        <v>2</v>
      </c>
      <c r="U2702">
        <v>0.2</v>
      </c>
      <c r="V2702" s="5">
        <v>8.0765999999999991</v>
      </c>
      <c r="W2702" t="s">
        <v>10957</v>
      </c>
    </row>
    <row r="2703" spans="1:23"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s="5">
        <v>18.936</v>
      </c>
      <c r="T2703">
        <v>3</v>
      </c>
      <c r="U2703">
        <v>0.2</v>
      </c>
      <c r="V2703" s="5">
        <v>5.9175000000000004</v>
      </c>
      <c r="W2703" t="s">
        <v>10957</v>
      </c>
    </row>
    <row r="2704" spans="1:23"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s="5">
        <v>122.352</v>
      </c>
      <c r="T2704">
        <v>3</v>
      </c>
      <c r="U2704">
        <v>0.2</v>
      </c>
      <c r="V2704" s="5">
        <v>15.294</v>
      </c>
      <c r="W2704" t="s">
        <v>10957</v>
      </c>
    </row>
    <row r="2705" spans="1:23"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s="5">
        <v>116.28</v>
      </c>
      <c r="T2705">
        <v>3</v>
      </c>
      <c r="U2705">
        <v>0</v>
      </c>
      <c r="V2705" s="5">
        <v>56.977200000000003</v>
      </c>
      <c r="W2705" t="s">
        <v>10937</v>
      </c>
    </row>
    <row r="2706" spans="1:23"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s="5">
        <v>132.6</v>
      </c>
      <c r="T2706">
        <v>6</v>
      </c>
      <c r="U2706">
        <v>0</v>
      </c>
      <c r="V2706" s="5">
        <v>17.238</v>
      </c>
      <c r="W2706" t="s">
        <v>10954</v>
      </c>
    </row>
    <row r="2707" spans="1:23"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s="5">
        <v>16.68</v>
      </c>
      <c r="T2707">
        <v>2</v>
      </c>
      <c r="U2707">
        <v>0</v>
      </c>
      <c r="V2707" s="5">
        <v>4.3368000000000002</v>
      </c>
      <c r="W2707" t="s">
        <v>10949</v>
      </c>
    </row>
    <row r="2708" spans="1:23"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s="5">
        <v>19.440000000000001</v>
      </c>
      <c r="T2708">
        <v>3</v>
      </c>
      <c r="U2708">
        <v>0</v>
      </c>
      <c r="V2708" s="5">
        <v>9.3312000000000008</v>
      </c>
      <c r="W2708" t="s">
        <v>10949</v>
      </c>
    </row>
    <row r="2709" spans="1:23"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s="5">
        <v>192.16</v>
      </c>
      <c r="T2709">
        <v>4</v>
      </c>
      <c r="U2709">
        <v>0</v>
      </c>
      <c r="V2709" s="5">
        <v>92.236800000000002</v>
      </c>
      <c r="W2709" t="s">
        <v>10949</v>
      </c>
    </row>
    <row r="2710" spans="1:23"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s="5">
        <v>227.36</v>
      </c>
      <c r="T2710">
        <v>7</v>
      </c>
      <c r="U2710">
        <v>0</v>
      </c>
      <c r="V2710" s="5">
        <v>81.849599999999995</v>
      </c>
      <c r="W2710" t="s">
        <v>10956</v>
      </c>
    </row>
    <row r="2711" spans="1:23"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s="5">
        <v>1919.9760000000001</v>
      </c>
      <c r="T2711">
        <v>3</v>
      </c>
      <c r="U2711">
        <v>0.2</v>
      </c>
      <c r="V2711" s="5">
        <v>215.9973</v>
      </c>
      <c r="W2711" t="s">
        <v>10956</v>
      </c>
    </row>
    <row r="2712" spans="1:23"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s="5">
        <v>12.827999999999999</v>
      </c>
      <c r="T2712">
        <v>2</v>
      </c>
      <c r="U2712">
        <v>0.7</v>
      </c>
      <c r="V2712" s="5">
        <v>-8.9795999999999996</v>
      </c>
      <c r="W2712" t="s">
        <v>10952</v>
      </c>
    </row>
    <row r="2713" spans="1:23"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s="5">
        <v>45.887999999999998</v>
      </c>
      <c r="T2713">
        <v>4</v>
      </c>
      <c r="U2713">
        <v>0.2</v>
      </c>
      <c r="V2713" s="5">
        <v>9.1776</v>
      </c>
      <c r="W2713" t="s">
        <v>10950</v>
      </c>
    </row>
    <row r="2714" spans="1:23"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s="5">
        <v>60.12</v>
      </c>
      <c r="T2714">
        <v>9</v>
      </c>
      <c r="U2714">
        <v>0</v>
      </c>
      <c r="V2714" s="5">
        <v>22.244399999999999</v>
      </c>
      <c r="W2714" t="s">
        <v>10954</v>
      </c>
    </row>
    <row r="2715" spans="1:23"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s="5">
        <v>302.37599999999998</v>
      </c>
      <c r="T2715">
        <v>3</v>
      </c>
      <c r="U2715">
        <v>0.2</v>
      </c>
      <c r="V2715" s="5">
        <v>37.796999999999997</v>
      </c>
      <c r="W2715" t="s">
        <v>10951</v>
      </c>
    </row>
    <row r="2716" spans="1:23"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s="5">
        <v>13.9</v>
      </c>
      <c r="T2716">
        <v>5</v>
      </c>
      <c r="U2716">
        <v>0</v>
      </c>
      <c r="V2716" s="5">
        <v>5.56</v>
      </c>
      <c r="W2716" t="s">
        <v>10952</v>
      </c>
    </row>
    <row r="2717" spans="1:23"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s="5">
        <v>129.97999999999999</v>
      </c>
      <c r="T2717">
        <v>2</v>
      </c>
      <c r="U2717">
        <v>0</v>
      </c>
      <c r="V2717" s="5">
        <v>62.3904</v>
      </c>
      <c r="W2717" t="s">
        <v>10952</v>
      </c>
    </row>
    <row r="2718" spans="1:23"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s="5">
        <v>71.98</v>
      </c>
      <c r="T2718">
        <v>2</v>
      </c>
      <c r="U2718">
        <v>0</v>
      </c>
      <c r="V2718" s="5">
        <v>15.1158</v>
      </c>
      <c r="W2718" t="s">
        <v>10953</v>
      </c>
    </row>
    <row r="2719" spans="1:23"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s="5">
        <v>377.97</v>
      </c>
      <c r="T2719">
        <v>3</v>
      </c>
      <c r="U2719">
        <v>0</v>
      </c>
      <c r="V2719" s="5">
        <v>109.6113</v>
      </c>
      <c r="W2719" t="s">
        <v>10955</v>
      </c>
    </row>
    <row r="2720" spans="1:23"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s="5">
        <v>124.36</v>
      </c>
      <c r="T2720">
        <v>2</v>
      </c>
      <c r="U2720">
        <v>0</v>
      </c>
      <c r="V2720" s="5">
        <v>33.577199999999998</v>
      </c>
      <c r="W2720" t="s">
        <v>10952</v>
      </c>
    </row>
    <row r="2721" spans="1:23"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s="5">
        <v>23.975999999999999</v>
      </c>
      <c r="T2721">
        <v>3</v>
      </c>
      <c r="U2721">
        <v>0.6</v>
      </c>
      <c r="V2721" s="5">
        <v>-14.3856</v>
      </c>
      <c r="W2721" t="s">
        <v>10952</v>
      </c>
    </row>
    <row r="2722" spans="1:23"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s="5">
        <v>8.3759999999999994</v>
      </c>
      <c r="T2722">
        <v>3</v>
      </c>
      <c r="U2722">
        <v>0.2</v>
      </c>
      <c r="V2722" s="5">
        <v>2.7222</v>
      </c>
      <c r="W2722" t="s">
        <v>10948</v>
      </c>
    </row>
    <row r="2723" spans="1:23"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s="5">
        <v>58.24</v>
      </c>
      <c r="T2723">
        <v>5</v>
      </c>
      <c r="U2723">
        <v>0.2</v>
      </c>
      <c r="V2723" s="5">
        <v>5.0960000000000001</v>
      </c>
      <c r="W2723" t="s">
        <v>10948</v>
      </c>
    </row>
    <row r="2724" spans="1:23"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s="5">
        <v>81.2</v>
      </c>
      <c r="T2724">
        <v>5</v>
      </c>
      <c r="U2724">
        <v>0</v>
      </c>
      <c r="V2724" s="5">
        <v>12.18</v>
      </c>
      <c r="W2724" t="s">
        <v>10951</v>
      </c>
    </row>
    <row r="2725" spans="1:23"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s="5">
        <v>14.45</v>
      </c>
      <c r="T2725">
        <v>5</v>
      </c>
      <c r="U2725">
        <v>0</v>
      </c>
      <c r="V2725" s="5">
        <v>6.7915000000000001</v>
      </c>
      <c r="W2725" t="s">
        <v>10950</v>
      </c>
    </row>
    <row r="2726" spans="1:23"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s="5">
        <v>95.647999999999996</v>
      </c>
      <c r="T2726">
        <v>2</v>
      </c>
      <c r="U2726">
        <v>0.2</v>
      </c>
      <c r="V2726" s="5">
        <v>31.085599999999999</v>
      </c>
      <c r="W2726" t="s">
        <v>10950</v>
      </c>
    </row>
    <row r="2727" spans="1:23"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s="5">
        <v>359.97</v>
      </c>
      <c r="T2727">
        <v>5</v>
      </c>
      <c r="U2727">
        <v>0.4</v>
      </c>
      <c r="V2727" s="5">
        <v>-71.994</v>
      </c>
      <c r="W2727" t="s">
        <v>10948</v>
      </c>
    </row>
    <row r="2728" spans="1:23"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s="5">
        <v>350.35199999999998</v>
      </c>
      <c r="T2728">
        <v>4</v>
      </c>
      <c r="U2728">
        <v>0.4</v>
      </c>
      <c r="V2728" s="5">
        <v>-140.14080000000001</v>
      </c>
      <c r="W2728" t="s">
        <v>10948</v>
      </c>
    </row>
    <row r="2729" spans="1:23"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s="5">
        <v>1.641</v>
      </c>
      <c r="T2729">
        <v>1</v>
      </c>
      <c r="U2729">
        <v>0.7</v>
      </c>
      <c r="V2729" s="5">
        <v>-1.3128</v>
      </c>
      <c r="W2729" t="s">
        <v>10952</v>
      </c>
    </row>
    <row r="2730" spans="1:23"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s="5">
        <v>629.95799999999997</v>
      </c>
      <c r="T2730">
        <v>7</v>
      </c>
      <c r="U2730">
        <v>0.4</v>
      </c>
      <c r="V2730" s="5">
        <v>94.493700000000004</v>
      </c>
      <c r="W2730" t="s">
        <v>10952</v>
      </c>
    </row>
    <row r="2731" spans="1:23"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s="5">
        <v>6.63</v>
      </c>
      <c r="T2731">
        <v>3</v>
      </c>
      <c r="U2731">
        <v>0</v>
      </c>
      <c r="V2731" s="5">
        <v>1.7901</v>
      </c>
      <c r="W2731" t="s">
        <v>10958</v>
      </c>
    </row>
    <row r="2732" spans="1:23"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s="5">
        <v>799.96</v>
      </c>
      <c r="T2732">
        <v>4</v>
      </c>
      <c r="U2732">
        <v>0</v>
      </c>
      <c r="V2732" s="5">
        <v>343.9828</v>
      </c>
      <c r="W2732" t="s">
        <v>10958</v>
      </c>
    </row>
    <row r="2733" spans="1:23"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s="5">
        <v>107.53</v>
      </c>
      <c r="T2733">
        <v>1</v>
      </c>
      <c r="U2733">
        <v>0</v>
      </c>
      <c r="V2733" s="5">
        <v>21.506</v>
      </c>
      <c r="W2733" t="s">
        <v>10958</v>
      </c>
    </row>
    <row r="2734" spans="1:23"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s="5">
        <v>73.98</v>
      </c>
      <c r="T2734">
        <v>2</v>
      </c>
      <c r="U2734">
        <v>0</v>
      </c>
      <c r="V2734" s="5">
        <v>19.974599999999999</v>
      </c>
      <c r="W2734" t="s">
        <v>10954</v>
      </c>
    </row>
    <row r="2735" spans="1:23"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s="5">
        <v>5.58</v>
      </c>
      <c r="T2735">
        <v>1</v>
      </c>
      <c r="U2735">
        <v>0</v>
      </c>
      <c r="V2735" s="5">
        <v>2.1762000000000001</v>
      </c>
      <c r="W2735" t="s">
        <v>10954</v>
      </c>
    </row>
    <row r="2736" spans="1:23"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s="5">
        <v>49.12</v>
      </c>
      <c r="T2736">
        <v>4</v>
      </c>
      <c r="U2736">
        <v>0</v>
      </c>
      <c r="V2736" s="5">
        <v>23.086400000000001</v>
      </c>
      <c r="W2736" t="s">
        <v>10958</v>
      </c>
    </row>
    <row r="2737" spans="1:23"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s="5">
        <v>377.97</v>
      </c>
      <c r="T2737">
        <v>3</v>
      </c>
      <c r="U2737">
        <v>0</v>
      </c>
      <c r="V2737" s="5">
        <v>94.492500000000007</v>
      </c>
      <c r="W2737" t="s">
        <v>10948</v>
      </c>
    </row>
    <row r="2738" spans="1:23"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s="5">
        <v>42.28</v>
      </c>
      <c r="T2738">
        <v>7</v>
      </c>
      <c r="U2738">
        <v>0</v>
      </c>
      <c r="V2738" s="5">
        <v>19.871600000000001</v>
      </c>
      <c r="W2738" t="s">
        <v>10948</v>
      </c>
    </row>
    <row r="2739" spans="1:23"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s="5">
        <v>299.97000000000003</v>
      </c>
      <c r="T2739">
        <v>3</v>
      </c>
      <c r="U2739">
        <v>0</v>
      </c>
      <c r="V2739" s="5">
        <v>56.994300000000003</v>
      </c>
      <c r="W2739" t="s">
        <v>10948</v>
      </c>
    </row>
    <row r="2740" spans="1:23"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s="5">
        <v>89.98</v>
      </c>
      <c r="T2740">
        <v>2</v>
      </c>
      <c r="U2740">
        <v>0</v>
      </c>
      <c r="V2740" s="5">
        <v>43.190399999999997</v>
      </c>
      <c r="W2740" t="s">
        <v>10948</v>
      </c>
    </row>
    <row r="2741" spans="1:23"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s="5">
        <v>477.24</v>
      </c>
      <c r="T2741">
        <v>4</v>
      </c>
      <c r="U2741">
        <v>0</v>
      </c>
      <c r="V2741" s="5">
        <v>9.5448000000000004</v>
      </c>
      <c r="W2741" t="s">
        <v>10951</v>
      </c>
    </row>
    <row r="2742" spans="1:23"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s="5">
        <v>25.98</v>
      </c>
      <c r="T2742">
        <v>2</v>
      </c>
      <c r="U2742">
        <v>0</v>
      </c>
      <c r="V2742" s="5">
        <v>1.5588</v>
      </c>
      <c r="W2742" t="s">
        <v>10951</v>
      </c>
    </row>
    <row r="2743" spans="1:23"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s="5">
        <v>46.72</v>
      </c>
      <c r="T2743">
        <v>5</v>
      </c>
      <c r="U2743">
        <v>0.2</v>
      </c>
      <c r="V2743" s="5">
        <v>17.52</v>
      </c>
      <c r="W2743" t="s">
        <v>10958</v>
      </c>
    </row>
    <row r="2744" spans="1:23"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s="5">
        <v>35.340000000000003</v>
      </c>
      <c r="T2744">
        <v>2</v>
      </c>
      <c r="U2744">
        <v>0</v>
      </c>
      <c r="V2744" s="5">
        <v>13.4292</v>
      </c>
      <c r="W2744" t="s">
        <v>10948</v>
      </c>
    </row>
    <row r="2745" spans="1:23"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s="5">
        <v>257.64</v>
      </c>
      <c r="T2745">
        <v>6</v>
      </c>
      <c r="U2745">
        <v>0</v>
      </c>
      <c r="V2745" s="5">
        <v>100.4796</v>
      </c>
      <c r="W2745" t="s">
        <v>10949</v>
      </c>
    </row>
    <row r="2746" spans="1:23"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s="5">
        <v>125.976</v>
      </c>
      <c r="T2746">
        <v>3</v>
      </c>
      <c r="U2746">
        <v>0.2</v>
      </c>
      <c r="V2746" s="5">
        <v>47.241</v>
      </c>
      <c r="W2746" t="s">
        <v>10949</v>
      </c>
    </row>
    <row r="2747" spans="1:23"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s="5">
        <v>79.992000000000004</v>
      </c>
      <c r="T2747">
        <v>1</v>
      </c>
      <c r="U2747">
        <v>0.2</v>
      </c>
      <c r="V2747" s="5">
        <v>21.997800000000002</v>
      </c>
      <c r="W2747" t="s">
        <v>10953</v>
      </c>
    </row>
    <row r="2748" spans="1:23"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s="5">
        <v>700.05600000000004</v>
      </c>
      <c r="T2748">
        <v>3</v>
      </c>
      <c r="U2748">
        <v>0.3</v>
      </c>
      <c r="V2748" s="5">
        <v>-130.0104</v>
      </c>
      <c r="W2748" t="s">
        <v>10937</v>
      </c>
    </row>
    <row r="2749" spans="1:23"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s="5">
        <v>27.167999999999999</v>
      </c>
      <c r="T2749">
        <v>4</v>
      </c>
      <c r="U2749">
        <v>0.2</v>
      </c>
      <c r="V2749" s="5">
        <v>-1.3584000000000001</v>
      </c>
      <c r="W2749" t="s">
        <v>10948</v>
      </c>
    </row>
    <row r="2750" spans="1:23"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s="5">
        <v>8.2260000000000009</v>
      </c>
      <c r="T2750">
        <v>3</v>
      </c>
      <c r="U2750">
        <v>0.7</v>
      </c>
      <c r="V2750" s="5">
        <v>-6.0324</v>
      </c>
      <c r="W2750" t="s">
        <v>10952</v>
      </c>
    </row>
    <row r="2751" spans="1:23"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s="5">
        <v>585.55200000000002</v>
      </c>
      <c r="T2751">
        <v>3</v>
      </c>
      <c r="U2751">
        <v>0.2</v>
      </c>
      <c r="V2751" s="5">
        <v>73.194000000000003</v>
      </c>
      <c r="W2751" t="s">
        <v>10949</v>
      </c>
    </row>
    <row r="2752" spans="1:23"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s="5">
        <v>423.28</v>
      </c>
      <c r="T2752">
        <v>11</v>
      </c>
      <c r="U2752">
        <v>0</v>
      </c>
      <c r="V2752" s="5">
        <v>110.0528</v>
      </c>
      <c r="W2752" t="s">
        <v>10953</v>
      </c>
    </row>
    <row r="2753" spans="1:23"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s="5">
        <v>225.29599999999999</v>
      </c>
      <c r="T2753">
        <v>2</v>
      </c>
      <c r="U2753">
        <v>0.2</v>
      </c>
      <c r="V2753" s="5">
        <v>22.529599999999999</v>
      </c>
      <c r="W2753" t="s">
        <v>10937</v>
      </c>
    </row>
    <row r="2754" spans="1:23"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s="5">
        <v>5.56</v>
      </c>
      <c r="T2754">
        <v>2</v>
      </c>
      <c r="U2754">
        <v>0</v>
      </c>
      <c r="V2754" s="5">
        <v>2.2240000000000002</v>
      </c>
      <c r="W2754" t="s">
        <v>10951</v>
      </c>
    </row>
    <row r="2755" spans="1:23"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s="5">
        <v>323.37</v>
      </c>
      <c r="T2755">
        <v>3</v>
      </c>
      <c r="U2755">
        <v>0</v>
      </c>
      <c r="V2755" s="5">
        <v>129.34800000000001</v>
      </c>
      <c r="W2755" t="s">
        <v>10951</v>
      </c>
    </row>
    <row r="2756" spans="1:23"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s="5">
        <v>783.96</v>
      </c>
      <c r="T2756">
        <v>5</v>
      </c>
      <c r="U2756">
        <v>0.2</v>
      </c>
      <c r="V2756" s="5">
        <v>68.596500000000006</v>
      </c>
      <c r="W2756" t="s">
        <v>10951</v>
      </c>
    </row>
    <row r="2757" spans="1:23"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s="5">
        <v>1447.65</v>
      </c>
      <c r="T2757">
        <v>5</v>
      </c>
      <c r="U2757">
        <v>0</v>
      </c>
      <c r="V2757" s="5">
        <v>419.81849999999997</v>
      </c>
      <c r="W2757" t="s">
        <v>10951</v>
      </c>
    </row>
    <row r="2758" spans="1:23"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s="5">
        <v>11.96</v>
      </c>
      <c r="T2758">
        <v>2</v>
      </c>
      <c r="U2758">
        <v>0</v>
      </c>
      <c r="V2758" s="5">
        <v>5.8604000000000003</v>
      </c>
      <c r="W2758" t="s">
        <v>10951</v>
      </c>
    </row>
    <row r="2759" spans="1:23"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s="5">
        <v>239.97</v>
      </c>
      <c r="T2759">
        <v>3</v>
      </c>
      <c r="U2759">
        <v>0</v>
      </c>
      <c r="V2759" s="5">
        <v>71.991</v>
      </c>
      <c r="W2759" t="s">
        <v>10949</v>
      </c>
    </row>
    <row r="2760" spans="1:23"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s="5">
        <v>76.92</v>
      </c>
      <c r="T2760">
        <v>4</v>
      </c>
      <c r="U2760">
        <v>0</v>
      </c>
      <c r="V2760" s="5">
        <v>31.537199999999999</v>
      </c>
      <c r="W2760" t="s">
        <v>10957</v>
      </c>
    </row>
    <row r="2761" spans="1:23"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s="5">
        <v>481.32</v>
      </c>
      <c r="T2761">
        <v>4</v>
      </c>
      <c r="U2761">
        <v>0</v>
      </c>
      <c r="V2761" s="5">
        <v>125.14319999999999</v>
      </c>
      <c r="W2761" t="s">
        <v>10957</v>
      </c>
    </row>
    <row r="2762" spans="1:23"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s="5">
        <v>48.4</v>
      </c>
      <c r="T2762">
        <v>5</v>
      </c>
      <c r="U2762">
        <v>0</v>
      </c>
      <c r="V2762" s="5">
        <v>23.231999999999999</v>
      </c>
      <c r="W2762" t="s">
        <v>10937</v>
      </c>
    </row>
    <row r="2763" spans="1:23"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s="5">
        <v>0.99</v>
      </c>
      <c r="T2763">
        <v>1</v>
      </c>
      <c r="U2763">
        <v>0</v>
      </c>
      <c r="V2763" s="5">
        <v>0.43559999999999999</v>
      </c>
      <c r="W2763" t="s">
        <v>10950</v>
      </c>
    </row>
    <row r="2764" spans="1:23"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s="5">
        <v>101.84</v>
      </c>
      <c r="T2764">
        <v>5</v>
      </c>
      <c r="U2764">
        <v>0.2</v>
      </c>
      <c r="V2764" s="5">
        <v>36.917000000000002</v>
      </c>
      <c r="W2764" t="s">
        <v>10950</v>
      </c>
    </row>
    <row r="2765" spans="1:23"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s="5">
        <v>10.332000000000001</v>
      </c>
      <c r="T2765">
        <v>3</v>
      </c>
      <c r="U2765">
        <v>0.7</v>
      </c>
      <c r="V2765" s="5">
        <v>-7.5768000000000004</v>
      </c>
      <c r="W2765" t="s">
        <v>10949</v>
      </c>
    </row>
    <row r="2766" spans="1:23"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s="5">
        <v>31.155000000000001</v>
      </c>
      <c r="T2766">
        <v>5</v>
      </c>
      <c r="U2766">
        <v>0.7</v>
      </c>
      <c r="V2766" s="5">
        <v>-23.8855</v>
      </c>
      <c r="W2766" t="s">
        <v>10949</v>
      </c>
    </row>
    <row r="2767" spans="1:23"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s="5">
        <v>8.9280000000000008</v>
      </c>
      <c r="T2767">
        <v>2</v>
      </c>
      <c r="U2767">
        <v>0.2</v>
      </c>
      <c r="V2767" s="5">
        <v>0.66959999999999997</v>
      </c>
      <c r="W2767" t="s">
        <v>10949</v>
      </c>
    </row>
    <row r="2768" spans="1:23"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s="5">
        <v>34.384</v>
      </c>
      <c r="T2768">
        <v>1</v>
      </c>
      <c r="U2768">
        <v>0.2</v>
      </c>
      <c r="V2768" s="5">
        <v>3.8681999999999999</v>
      </c>
      <c r="W2768" t="s">
        <v>10956</v>
      </c>
    </row>
    <row r="2769" spans="1:23"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s="5">
        <v>1924.16</v>
      </c>
      <c r="T2769">
        <v>8</v>
      </c>
      <c r="U2769">
        <v>0.2</v>
      </c>
      <c r="V2769" s="5">
        <v>312.67599999999999</v>
      </c>
      <c r="W2769" t="s">
        <v>10956</v>
      </c>
    </row>
    <row r="2770" spans="1:23"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s="5">
        <v>32.192</v>
      </c>
      <c r="T2770">
        <v>2</v>
      </c>
      <c r="U2770">
        <v>0.8</v>
      </c>
      <c r="V2770" s="5">
        <v>-80.48</v>
      </c>
      <c r="W2770" t="s">
        <v>10951</v>
      </c>
    </row>
    <row r="2771" spans="1:23"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s="5">
        <v>50.12</v>
      </c>
      <c r="T2771">
        <v>7</v>
      </c>
      <c r="U2771">
        <v>0.2</v>
      </c>
      <c r="V2771" s="5">
        <v>-0.62649999999999995</v>
      </c>
      <c r="W2771" t="s">
        <v>10951</v>
      </c>
    </row>
    <row r="2772" spans="1:23"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s="5">
        <v>47.975999999999999</v>
      </c>
      <c r="T2772">
        <v>3</v>
      </c>
      <c r="U2772">
        <v>0.2</v>
      </c>
      <c r="V2772" s="5">
        <v>1.7990999999999999</v>
      </c>
      <c r="W2772" t="s">
        <v>10951</v>
      </c>
    </row>
    <row r="2773" spans="1:23"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s="5">
        <v>54.5</v>
      </c>
      <c r="T2773">
        <v>5</v>
      </c>
      <c r="U2773">
        <v>0</v>
      </c>
      <c r="V2773" s="5">
        <v>14.17</v>
      </c>
      <c r="W2773" t="s">
        <v>10955</v>
      </c>
    </row>
    <row r="2774" spans="1:23"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s="5">
        <v>19.103999999999999</v>
      </c>
      <c r="T2774">
        <v>3</v>
      </c>
      <c r="U2774">
        <v>0.2</v>
      </c>
      <c r="V2774" s="5">
        <v>5.7312000000000003</v>
      </c>
      <c r="W2774" t="s">
        <v>10952</v>
      </c>
    </row>
    <row r="2775" spans="1:23"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s="5">
        <v>49.44</v>
      </c>
      <c r="T2775">
        <v>3</v>
      </c>
      <c r="U2775">
        <v>0</v>
      </c>
      <c r="V2775" s="5">
        <v>24.2256</v>
      </c>
      <c r="W2775" t="s">
        <v>10948</v>
      </c>
    </row>
    <row r="2776" spans="1:23"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s="5">
        <v>10.368</v>
      </c>
      <c r="T2776">
        <v>2</v>
      </c>
      <c r="U2776">
        <v>0.2</v>
      </c>
      <c r="V2776" s="5">
        <v>3.6288</v>
      </c>
      <c r="W2776" t="s">
        <v>10948</v>
      </c>
    </row>
    <row r="2777" spans="1:23"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s="5">
        <v>154.44</v>
      </c>
      <c r="T2777">
        <v>3</v>
      </c>
      <c r="U2777">
        <v>0</v>
      </c>
      <c r="V2777" s="5">
        <v>1.5444</v>
      </c>
      <c r="W2777" t="s">
        <v>10950</v>
      </c>
    </row>
    <row r="2778" spans="1:23"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s="5">
        <v>60.984000000000002</v>
      </c>
      <c r="T2778">
        <v>7</v>
      </c>
      <c r="U2778">
        <v>0.2</v>
      </c>
      <c r="V2778" s="5">
        <v>4.5738000000000003</v>
      </c>
      <c r="W2778" t="s">
        <v>10952</v>
      </c>
    </row>
    <row r="2779" spans="1:23"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s="5">
        <v>195.46600000000001</v>
      </c>
      <c r="T2779">
        <v>2</v>
      </c>
      <c r="U2779">
        <v>0.15</v>
      </c>
      <c r="V2779" s="5">
        <v>-13.797599999999999</v>
      </c>
      <c r="W2779" t="s">
        <v>10954</v>
      </c>
    </row>
    <row r="2780" spans="1:23"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s="5">
        <v>23.68</v>
      </c>
      <c r="T2780">
        <v>8</v>
      </c>
      <c r="U2780">
        <v>0.2</v>
      </c>
      <c r="V2780" s="5">
        <v>6.2160000000000002</v>
      </c>
      <c r="W2780" t="s">
        <v>10937</v>
      </c>
    </row>
    <row r="2781" spans="1:23"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s="5">
        <v>2.3759999999999999</v>
      </c>
      <c r="T2781">
        <v>3</v>
      </c>
      <c r="U2781">
        <v>0.2</v>
      </c>
      <c r="V2781" s="5">
        <v>0.74250000000000005</v>
      </c>
      <c r="W2781" t="s">
        <v>10937</v>
      </c>
    </row>
    <row r="2782" spans="1:23"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s="5">
        <v>59.2</v>
      </c>
      <c r="T2782">
        <v>4</v>
      </c>
      <c r="U2782">
        <v>0</v>
      </c>
      <c r="V2782" s="5">
        <v>29.6</v>
      </c>
      <c r="W2782" t="s">
        <v>10937</v>
      </c>
    </row>
    <row r="2783" spans="1:23"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s="5">
        <v>22</v>
      </c>
      <c r="T2783">
        <v>10</v>
      </c>
      <c r="U2783">
        <v>0</v>
      </c>
      <c r="V2783" s="5">
        <v>9.68</v>
      </c>
      <c r="W2783" t="s">
        <v>10948</v>
      </c>
    </row>
    <row r="2784" spans="1:23"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s="5">
        <v>257.98</v>
      </c>
      <c r="T2784">
        <v>2</v>
      </c>
      <c r="U2784">
        <v>0</v>
      </c>
      <c r="V2784" s="5">
        <v>74.8142</v>
      </c>
      <c r="W2784" t="s">
        <v>10948</v>
      </c>
    </row>
    <row r="2785" spans="1:23"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s="5">
        <v>23.988</v>
      </c>
      <c r="T2785">
        <v>2</v>
      </c>
      <c r="U2785">
        <v>0.4</v>
      </c>
      <c r="V2785" s="5">
        <v>-15.992000000000001</v>
      </c>
      <c r="W2785" t="s">
        <v>10948</v>
      </c>
    </row>
    <row r="2786" spans="1:23"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s="5">
        <v>23.975999999999999</v>
      </c>
      <c r="T2786">
        <v>4</v>
      </c>
      <c r="U2786">
        <v>0.4</v>
      </c>
      <c r="V2786" s="5">
        <v>-15.5844</v>
      </c>
      <c r="W2786" t="s">
        <v>10950</v>
      </c>
    </row>
    <row r="2787" spans="1:23"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s="5">
        <v>601.53599999999994</v>
      </c>
      <c r="T2787">
        <v>4</v>
      </c>
      <c r="U2787">
        <v>0.2</v>
      </c>
      <c r="V2787" s="5">
        <v>0</v>
      </c>
      <c r="W2787" t="s">
        <v>10955</v>
      </c>
    </row>
    <row r="2788" spans="1:23"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s="5">
        <v>7.9</v>
      </c>
      <c r="T2788">
        <v>2</v>
      </c>
      <c r="U2788">
        <v>0</v>
      </c>
      <c r="V2788" s="5">
        <v>2.528</v>
      </c>
      <c r="W2788" t="s">
        <v>10955</v>
      </c>
    </row>
    <row r="2789" spans="1:23"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s="5">
        <v>58.36</v>
      </c>
      <c r="T2789">
        <v>5</v>
      </c>
      <c r="U2789">
        <v>0.6</v>
      </c>
      <c r="V2789" s="5">
        <v>-24.803000000000001</v>
      </c>
      <c r="W2789" t="s">
        <v>10952</v>
      </c>
    </row>
    <row r="2790" spans="1:23"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s="5">
        <v>16.463999999999999</v>
      </c>
      <c r="T2790">
        <v>7</v>
      </c>
      <c r="U2790">
        <v>0.2</v>
      </c>
      <c r="V2790" s="5">
        <v>1.4406000000000001</v>
      </c>
      <c r="W2790" t="s">
        <v>10952</v>
      </c>
    </row>
    <row r="2791" spans="1:23"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s="5">
        <v>39.96</v>
      </c>
      <c r="T2791">
        <v>5</v>
      </c>
      <c r="U2791">
        <v>0.6</v>
      </c>
      <c r="V2791" s="5">
        <v>-23.975999999999999</v>
      </c>
      <c r="W2791" t="s">
        <v>10952</v>
      </c>
    </row>
    <row r="2792" spans="1:23"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s="5">
        <v>25.96</v>
      </c>
      <c r="T2792">
        <v>2</v>
      </c>
      <c r="U2792">
        <v>0</v>
      </c>
      <c r="V2792" s="5">
        <v>7.5284000000000004</v>
      </c>
      <c r="W2792" t="s">
        <v>10955</v>
      </c>
    </row>
    <row r="2793" spans="1:23"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s="5">
        <v>36.270000000000003</v>
      </c>
      <c r="T2793">
        <v>3</v>
      </c>
      <c r="U2793">
        <v>0</v>
      </c>
      <c r="V2793" s="5">
        <v>10.881</v>
      </c>
      <c r="W2793" t="s">
        <v>10955</v>
      </c>
    </row>
    <row r="2794" spans="1:23"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s="5">
        <v>6.48</v>
      </c>
      <c r="T2794">
        <v>1</v>
      </c>
      <c r="U2794">
        <v>0</v>
      </c>
      <c r="V2794" s="5">
        <v>3.1103999999999998</v>
      </c>
      <c r="W2794" t="s">
        <v>10955</v>
      </c>
    </row>
    <row r="2795" spans="1:23"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s="5">
        <v>1075.088</v>
      </c>
      <c r="T2795">
        <v>14</v>
      </c>
      <c r="U2795">
        <v>0.2</v>
      </c>
      <c r="V2795" s="5">
        <v>94.0702</v>
      </c>
      <c r="W2795" t="s">
        <v>10951</v>
      </c>
    </row>
    <row r="2796" spans="1:23"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s="5">
        <v>438.36799999999999</v>
      </c>
      <c r="T2796">
        <v>4</v>
      </c>
      <c r="U2796">
        <v>0.2</v>
      </c>
      <c r="V2796" s="5">
        <v>38.357199999999999</v>
      </c>
      <c r="W2796" t="s">
        <v>10951</v>
      </c>
    </row>
    <row r="2797" spans="1:23"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s="5">
        <v>18.088000000000001</v>
      </c>
      <c r="T2797">
        <v>7</v>
      </c>
      <c r="U2797">
        <v>0.2</v>
      </c>
      <c r="V2797" s="5">
        <v>6.5568999999999997</v>
      </c>
      <c r="W2797" t="s">
        <v>10951</v>
      </c>
    </row>
    <row r="2798" spans="1:23"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s="5">
        <v>308.49900000000002</v>
      </c>
      <c r="T2798">
        <v>3</v>
      </c>
      <c r="U2798">
        <v>0.15</v>
      </c>
      <c r="V2798" s="5">
        <v>-18.146999999999998</v>
      </c>
      <c r="W2798" t="s">
        <v>10951</v>
      </c>
    </row>
    <row r="2799" spans="1:23"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s="5">
        <v>13.36</v>
      </c>
      <c r="T2799">
        <v>4</v>
      </c>
      <c r="U2799">
        <v>0</v>
      </c>
      <c r="V2799" s="5">
        <v>4.1416000000000004</v>
      </c>
      <c r="W2799" t="s">
        <v>10950</v>
      </c>
    </row>
    <row r="2800" spans="1:23"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s="5">
        <v>39.96</v>
      </c>
      <c r="T2800">
        <v>2</v>
      </c>
      <c r="U2800">
        <v>0</v>
      </c>
      <c r="V2800" s="5">
        <v>18.781199999999998</v>
      </c>
      <c r="W2800" t="s">
        <v>10950</v>
      </c>
    </row>
    <row r="2801" spans="1:23"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s="5">
        <v>145.85</v>
      </c>
      <c r="T2801">
        <v>5</v>
      </c>
      <c r="U2801">
        <v>0</v>
      </c>
      <c r="V2801" s="5">
        <v>70.007999999999996</v>
      </c>
      <c r="W2801" t="s">
        <v>10950</v>
      </c>
    </row>
    <row r="2802" spans="1:23"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s="5">
        <v>783.96</v>
      </c>
      <c r="T2802">
        <v>5</v>
      </c>
      <c r="U2802">
        <v>0.2</v>
      </c>
      <c r="V2802" s="5">
        <v>78.396000000000001</v>
      </c>
      <c r="W2802" t="s">
        <v>10950</v>
      </c>
    </row>
    <row r="2803" spans="1:23"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s="5">
        <v>7.88</v>
      </c>
      <c r="T2803">
        <v>1</v>
      </c>
      <c r="U2803">
        <v>0.2</v>
      </c>
      <c r="V2803" s="5">
        <v>1.7729999999999999</v>
      </c>
      <c r="W2803" t="s">
        <v>10948</v>
      </c>
    </row>
    <row r="2804" spans="1:23"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s="5">
        <v>41.37</v>
      </c>
      <c r="T2804">
        <v>3</v>
      </c>
      <c r="U2804">
        <v>0</v>
      </c>
      <c r="V2804" s="5">
        <v>17.375399999999999</v>
      </c>
      <c r="W2804" t="s">
        <v>10948</v>
      </c>
    </row>
    <row r="2805" spans="1:23"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s="5">
        <v>12.84</v>
      </c>
      <c r="T2805">
        <v>3</v>
      </c>
      <c r="U2805">
        <v>0</v>
      </c>
      <c r="V2805" s="5">
        <v>5.7779999999999996</v>
      </c>
      <c r="W2805" t="s">
        <v>10937</v>
      </c>
    </row>
    <row r="2806" spans="1:23"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s="5">
        <v>25.68</v>
      </c>
      <c r="T2806">
        <v>6</v>
      </c>
      <c r="U2806">
        <v>0</v>
      </c>
      <c r="V2806" s="5">
        <v>11.555999999999999</v>
      </c>
      <c r="W2806" t="s">
        <v>10937</v>
      </c>
    </row>
    <row r="2807" spans="1:23"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s="5">
        <v>47.515999999999998</v>
      </c>
      <c r="T2807">
        <v>2</v>
      </c>
      <c r="U2807">
        <v>0.3</v>
      </c>
      <c r="V2807" s="5">
        <v>-2.0364</v>
      </c>
      <c r="W2807" t="s">
        <v>10955</v>
      </c>
    </row>
    <row r="2808" spans="1:23"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s="5">
        <v>9.42</v>
      </c>
      <c r="T2808">
        <v>2</v>
      </c>
      <c r="U2808">
        <v>0</v>
      </c>
      <c r="V2808" s="5">
        <v>0.47099999999999997</v>
      </c>
      <c r="W2808" t="s">
        <v>10954</v>
      </c>
    </row>
    <row r="2809" spans="1:23"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s="5">
        <v>12.96</v>
      </c>
      <c r="T2809">
        <v>2</v>
      </c>
      <c r="U2809">
        <v>0</v>
      </c>
      <c r="V2809" s="5">
        <v>6.2207999999999997</v>
      </c>
      <c r="W2809" t="s">
        <v>10954</v>
      </c>
    </row>
    <row r="2810" spans="1:23"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s="5">
        <v>704.9</v>
      </c>
      <c r="T2810">
        <v>5</v>
      </c>
      <c r="U2810">
        <v>0</v>
      </c>
      <c r="V2810" s="5">
        <v>56.392000000000003</v>
      </c>
      <c r="W2810" t="s">
        <v>10954</v>
      </c>
    </row>
    <row r="2811" spans="1:23"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s="5">
        <v>561.56799999999998</v>
      </c>
      <c r="T2811">
        <v>2</v>
      </c>
      <c r="U2811">
        <v>0.2</v>
      </c>
      <c r="V2811" s="5">
        <v>28.078399999999998</v>
      </c>
      <c r="W2811" t="s">
        <v>10954</v>
      </c>
    </row>
    <row r="2812" spans="1:23"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s="5">
        <v>179.82</v>
      </c>
      <c r="T2812">
        <v>9</v>
      </c>
      <c r="U2812">
        <v>0</v>
      </c>
      <c r="V2812" s="5">
        <v>84.5154</v>
      </c>
      <c r="W2812" t="s">
        <v>10948</v>
      </c>
    </row>
    <row r="2813" spans="1:23"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s="5">
        <v>185.58</v>
      </c>
      <c r="T2813">
        <v>6</v>
      </c>
      <c r="U2813">
        <v>0</v>
      </c>
      <c r="V2813" s="5">
        <v>76.087800000000001</v>
      </c>
      <c r="W2813" t="s">
        <v>10948</v>
      </c>
    </row>
    <row r="2814" spans="1:23"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s="5">
        <v>214.11</v>
      </c>
      <c r="T2814">
        <v>3</v>
      </c>
      <c r="U2814">
        <v>0</v>
      </c>
      <c r="V2814" s="5">
        <v>36.398699999999998</v>
      </c>
      <c r="W2814" t="s">
        <v>10948</v>
      </c>
    </row>
    <row r="2815" spans="1:23"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s="5">
        <v>999.96</v>
      </c>
      <c r="T2815">
        <v>4</v>
      </c>
      <c r="U2815">
        <v>0</v>
      </c>
      <c r="V2815" s="5">
        <v>229.99080000000001</v>
      </c>
      <c r="W2815" t="s">
        <v>10948</v>
      </c>
    </row>
    <row r="2816" spans="1:23"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s="5">
        <v>653.54999999999995</v>
      </c>
      <c r="T2816">
        <v>3</v>
      </c>
      <c r="U2816">
        <v>0</v>
      </c>
      <c r="V2816" s="5">
        <v>111.1035</v>
      </c>
      <c r="W2816" t="s">
        <v>10948</v>
      </c>
    </row>
    <row r="2817" spans="1:23"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s="5">
        <v>114.6</v>
      </c>
      <c r="T2817">
        <v>5</v>
      </c>
      <c r="U2817">
        <v>0</v>
      </c>
      <c r="V2817" s="5">
        <v>51.57</v>
      </c>
      <c r="W2817" t="s">
        <v>10955</v>
      </c>
    </row>
    <row r="2818" spans="1:23"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s="5">
        <v>60.74</v>
      </c>
      <c r="T2818">
        <v>1</v>
      </c>
      <c r="U2818">
        <v>0</v>
      </c>
      <c r="V2818" s="5">
        <v>15.185</v>
      </c>
      <c r="W2818" t="s">
        <v>10955</v>
      </c>
    </row>
    <row r="2819" spans="1:23"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s="5">
        <v>124.36</v>
      </c>
      <c r="T2819">
        <v>2</v>
      </c>
      <c r="U2819">
        <v>0</v>
      </c>
      <c r="V2819" s="5">
        <v>27.359200000000001</v>
      </c>
      <c r="W2819" t="s">
        <v>10955</v>
      </c>
    </row>
    <row r="2820" spans="1:23"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s="5">
        <v>1088.76</v>
      </c>
      <c r="T2820">
        <v>6</v>
      </c>
      <c r="U2820">
        <v>0</v>
      </c>
      <c r="V2820" s="5">
        <v>315.74040000000002</v>
      </c>
      <c r="W2820" t="s">
        <v>10955</v>
      </c>
    </row>
    <row r="2821" spans="1:23"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s="5">
        <v>6.72</v>
      </c>
      <c r="T2821">
        <v>5</v>
      </c>
      <c r="U2821">
        <v>0.2</v>
      </c>
      <c r="V2821" s="5">
        <v>2.3519999999999999</v>
      </c>
      <c r="W2821" t="s">
        <v>10937</v>
      </c>
    </row>
    <row r="2822" spans="1:23"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s="5">
        <v>298.77600000000001</v>
      </c>
      <c r="T2822">
        <v>3</v>
      </c>
      <c r="U2822">
        <v>0.2</v>
      </c>
      <c r="V2822" s="5">
        <v>7.4694000000000003</v>
      </c>
      <c r="W2822" t="s">
        <v>10937</v>
      </c>
    </row>
    <row r="2823" spans="1:23"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s="5">
        <v>302.37599999999998</v>
      </c>
      <c r="T2823">
        <v>3</v>
      </c>
      <c r="U2823">
        <v>0.2</v>
      </c>
      <c r="V2823" s="5">
        <v>22.6782</v>
      </c>
      <c r="W2823" t="s">
        <v>10956</v>
      </c>
    </row>
    <row r="2824" spans="1:23"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s="5">
        <v>8.9280000000000008</v>
      </c>
      <c r="T2824">
        <v>2</v>
      </c>
      <c r="U2824">
        <v>0.2</v>
      </c>
      <c r="V2824" s="5">
        <v>0.55800000000000005</v>
      </c>
      <c r="W2824" t="s">
        <v>10955</v>
      </c>
    </row>
    <row r="2825" spans="1:23"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s="5">
        <v>47.584000000000003</v>
      </c>
      <c r="T2825">
        <v>2</v>
      </c>
      <c r="U2825">
        <v>0.2</v>
      </c>
      <c r="V2825" s="5">
        <v>-2.9740000000000002</v>
      </c>
      <c r="W2825" t="s">
        <v>10955</v>
      </c>
    </row>
    <row r="2826" spans="1:23"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s="5">
        <v>33.792000000000002</v>
      </c>
      <c r="T2826">
        <v>8</v>
      </c>
      <c r="U2826">
        <v>0.2</v>
      </c>
      <c r="V2826" s="5">
        <v>10.56</v>
      </c>
      <c r="W2826" t="s">
        <v>10955</v>
      </c>
    </row>
    <row r="2827" spans="1:23"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s="5">
        <v>300.53280000000001</v>
      </c>
      <c r="T2827">
        <v>2</v>
      </c>
      <c r="U2827">
        <v>0.32</v>
      </c>
      <c r="V2827" s="5">
        <v>-97.231200000000001</v>
      </c>
      <c r="W2827" t="s">
        <v>10955</v>
      </c>
    </row>
    <row r="2828" spans="1:23"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s="5">
        <v>2.7240000000000002</v>
      </c>
      <c r="T2828">
        <v>2</v>
      </c>
      <c r="U2828">
        <v>0.8</v>
      </c>
      <c r="V2828" s="5">
        <v>-4.3583999999999996</v>
      </c>
      <c r="W2828" t="s">
        <v>10955</v>
      </c>
    </row>
    <row r="2829" spans="1:23"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s="5">
        <v>3.2639999999999998</v>
      </c>
      <c r="T2829">
        <v>2</v>
      </c>
      <c r="U2829">
        <v>0.2</v>
      </c>
      <c r="V2829" s="5">
        <v>1.1015999999999999</v>
      </c>
      <c r="W2829" t="s">
        <v>10955</v>
      </c>
    </row>
    <row r="2830" spans="1:23"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s="5">
        <v>108.336</v>
      </c>
      <c r="T2830">
        <v>6</v>
      </c>
      <c r="U2830">
        <v>0.2</v>
      </c>
      <c r="V2830" s="5">
        <v>37.9176</v>
      </c>
      <c r="W2830" t="s">
        <v>10951</v>
      </c>
    </row>
    <row r="2831" spans="1:23"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s="5">
        <v>55.92</v>
      </c>
      <c r="T2831">
        <v>5</v>
      </c>
      <c r="U2831">
        <v>0.2</v>
      </c>
      <c r="V2831" s="5">
        <v>6.2910000000000004</v>
      </c>
      <c r="W2831" t="s">
        <v>10951</v>
      </c>
    </row>
    <row r="2832" spans="1:23"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s="5">
        <v>78.304000000000002</v>
      </c>
      <c r="T2832">
        <v>2</v>
      </c>
      <c r="U2832">
        <v>0.2</v>
      </c>
      <c r="V2832" s="5">
        <v>29.364000000000001</v>
      </c>
      <c r="W2832" t="s">
        <v>10951</v>
      </c>
    </row>
    <row r="2833" spans="1:23"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s="5">
        <v>443.92</v>
      </c>
      <c r="T2833">
        <v>5</v>
      </c>
      <c r="U2833">
        <v>0.2</v>
      </c>
      <c r="V2833" s="5">
        <v>-94.332999999999998</v>
      </c>
      <c r="W2833" t="s">
        <v>10948</v>
      </c>
    </row>
    <row r="2834" spans="1:23"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s="5">
        <v>155.976</v>
      </c>
      <c r="T2834">
        <v>3</v>
      </c>
      <c r="U2834">
        <v>0.2</v>
      </c>
      <c r="V2834" s="5">
        <v>54.5916</v>
      </c>
      <c r="W2834" t="s">
        <v>10948</v>
      </c>
    </row>
    <row r="2835" spans="1:23"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s="5">
        <v>15.47</v>
      </c>
      <c r="T2835">
        <v>7</v>
      </c>
      <c r="U2835">
        <v>0</v>
      </c>
      <c r="V2835" s="5">
        <v>4.1768999999999998</v>
      </c>
      <c r="W2835" t="s">
        <v>10956</v>
      </c>
    </row>
    <row r="2836" spans="1:23"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s="5">
        <v>7.16</v>
      </c>
      <c r="T2836">
        <v>2</v>
      </c>
      <c r="U2836">
        <v>0</v>
      </c>
      <c r="V2836" s="5">
        <v>3.4367999999999999</v>
      </c>
      <c r="W2836" t="s">
        <v>10956</v>
      </c>
    </row>
    <row r="2837" spans="1:23"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s="5">
        <v>10.89</v>
      </c>
      <c r="T2837">
        <v>1</v>
      </c>
      <c r="U2837">
        <v>0</v>
      </c>
      <c r="V2837" s="5">
        <v>2.8313999999999999</v>
      </c>
      <c r="W2837" t="s">
        <v>10948</v>
      </c>
    </row>
    <row r="2838" spans="1:23"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s="5">
        <v>19.440000000000001</v>
      </c>
      <c r="T2838">
        <v>3</v>
      </c>
      <c r="U2838">
        <v>0</v>
      </c>
      <c r="V2838" s="5">
        <v>9.3312000000000008</v>
      </c>
      <c r="W2838" t="s">
        <v>10948</v>
      </c>
    </row>
    <row r="2839" spans="1:23"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s="5">
        <v>121.6</v>
      </c>
      <c r="T2839">
        <v>5</v>
      </c>
      <c r="U2839">
        <v>0.2</v>
      </c>
      <c r="V2839" s="5">
        <v>39.520000000000003</v>
      </c>
      <c r="W2839" t="s">
        <v>10948</v>
      </c>
    </row>
    <row r="2840" spans="1:23"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s="5">
        <v>695.7</v>
      </c>
      <c r="T2840">
        <v>2</v>
      </c>
      <c r="U2840">
        <v>0.5</v>
      </c>
      <c r="V2840" s="5">
        <v>-27.827999999999999</v>
      </c>
      <c r="W2840" t="s">
        <v>10949</v>
      </c>
    </row>
    <row r="2841" spans="1:23"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s="5">
        <v>120.33</v>
      </c>
      <c r="T2841">
        <v>1</v>
      </c>
      <c r="U2841">
        <v>0</v>
      </c>
      <c r="V2841" s="5">
        <v>31.285799999999998</v>
      </c>
      <c r="W2841" t="s">
        <v>10955</v>
      </c>
    </row>
    <row r="2842" spans="1:23"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s="5">
        <v>1139.92</v>
      </c>
      <c r="T2842">
        <v>4</v>
      </c>
      <c r="U2842">
        <v>0</v>
      </c>
      <c r="V2842" s="5">
        <v>284.98</v>
      </c>
      <c r="W2842" t="s">
        <v>10957</v>
      </c>
    </row>
    <row r="2843" spans="1:23"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s="5">
        <v>229.54400000000001</v>
      </c>
      <c r="T2843">
        <v>7</v>
      </c>
      <c r="U2843">
        <v>0.2</v>
      </c>
      <c r="V2843" s="5">
        <v>83.209699999999998</v>
      </c>
      <c r="W2843" t="s">
        <v>10955</v>
      </c>
    </row>
    <row r="2844" spans="1:23"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s="5">
        <v>143.72800000000001</v>
      </c>
      <c r="T2844">
        <v>2</v>
      </c>
      <c r="U2844">
        <v>0.2</v>
      </c>
      <c r="V2844" s="5">
        <v>-32.338799999999999</v>
      </c>
      <c r="W2844" t="s">
        <v>10957</v>
      </c>
    </row>
    <row r="2845" spans="1:23"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s="5">
        <v>36.048000000000002</v>
      </c>
      <c r="T2845">
        <v>3</v>
      </c>
      <c r="U2845">
        <v>0.2</v>
      </c>
      <c r="V2845" s="5">
        <v>-0.9012</v>
      </c>
      <c r="W2845" t="s">
        <v>10937</v>
      </c>
    </row>
    <row r="2846" spans="1:23"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s="5">
        <v>845.48800000000006</v>
      </c>
      <c r="T2846">
        <v>8</v>
      </c>
      <c r="U2846">
        <v>0.3</v>
      </c>
      <c r="V2846" s="5">
        <v>-12.0784</v>
      </c>
      <c r="W2846" t="s">
        <v>10952</v>
      </c>
    </row>
    <row r="2847" spans="1:23"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s="5">
        <v>50.94</v>
      </c>
      <c r="T2847">
        <v>3</v>
      </c>
      <c r="U2847">
        <v>0</v>
      </c>
      <c r="V2847" s="5">
        <v>14.263199999999999</v>
      </c>
      <c r="W2847" t="s">
        <v>10948</v>
      </c>
    </row>
    <row r="2848" spans="1:23"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s="5">
        <v>762.59400000000005</v>
      </c>
      <c r="T2848">
        <v>3</v>
      </c>
      <c r="U2848">
        <v>0.8</v>
      </c>
      <c r="V2848" s="5">
        <v>-1143.8910000000001</v>
      </c>
      <c r="W2848" t="s">
        <v>10955</v>
      </c>
    </row>
    <row r="2849" spans="1:23"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s="5">
        <v>56.28</v>
      </c>
      <c r="T2849">
        <v>6</v>
      </c>
      <c r="U2849">
        <v>0</v>
      </c>
      <c r="V2849" s="5">
        <v>15.7584</v>
      </c>
      <c r="W2849" t="s">
        <v>10951</v>
      </c>
    </row>
    <row r="2850" spans="1:23"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s="5">
        <v>2690.97</v>
      </c>
      <c r="T2850">
        <v>3</v>
      </c>
      <c r="U2850">
        <v>0</v>
      </c>
      <c r="V2850" s="5">
        <v>1264.7559000000001</v>
      </c>
      <c r="W2850" t="s">
        <v>10951</v>
      </c>
    </row>
    <row r="2851" spans="1:23"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s="5">
        <v>7.4340000000000002</v>
      </c>
      <c r="T2851">
        <v>6</v>
      </c>
      <c r="U2851">
        <v>0.7</v>
      </c>
      <c r="V2851" s="5">
        <v>-5.6993999999999998</v>
      </c>
      <c r="W2851" t="s">
        <v>10948</v>
      </c>
    </row>
    <row r="2852" spans="1:23"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s="5">
        <v>64.784000000000006</v>
      </c>
      <c r="T2852">
        <v>1</v>
      </c>
      <c r="U2852">
        <v>0.2</v>
      </c>
      <c r="V2852" s="5">
        <v>-12.956799999999999</v>
      </c>
      <c r="W2852" t="s">
        <v>10949</v>
      </c>
    </row>
    <row r="2853" spans="1:23"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s="5">
        <v>28.16</v>
      </c>
      <c r="T2853">
        <v>4</v>
      </c>
      <c r="U2853">
        <v>0</v>
      </c>
      <c r="V2853" s="5">
        <v>13.235200000000001</v>
      </c>
      <c r="W2853" t="s">
        <v>10952</v>
      </c>
    </row>
    <row r="2854" spans="1:23"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s="5">
        <v>14.98</v>
      </c>
      <c r="T2854">
        <v>1</v>
      </c>
      <c r="U2854">
        <v>0</v>
      </c>
      <c r="V2854" s="5">
        <v>6.8907999999999996</v>
      </c>
      <c r="W2854" t="s">
        <v>10957</v>
      </c>
    </row>
    <row r="2855" spans="1:23"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s="5">
        <v>20.32</v>
      </c>
      <c r="T2855">
        <v>4</v>
      </c>
      <c r="U2855">
        <v>0</v>
      </c>
      <c r="V2855" s="5">
        <v>6.9088000000000003</v>
      </c>
      <c r="W2855" t="s">
        <v>10957</v>
      </c>
    </row>
    <row r="2856" spans="1:23"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s="5">
        <v>40.29</v>
      </c>
      <c r="T2856">
        <v>3</v>
      </c>
      <c r="U2856">
        <v>0</v>
      </c>
      <c r="V2856" s="5">
        <v>10.4754</v>
      </c>
      <c r="W2856" t="s">
        <v>10953</v>
      </c>
    </row>
    <row r="2857" spans="1:23"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s="5">
        <v>20.23</v>
      </c>
      <c r="T2857">
        <v>7</v>
      </c>
      <c r="U2857">
        <v>0</v>
      </c>
      <c r="V2857" s="5">
        <v>9.5081000000000007</v>
      </c>
      <c r="W2857" t="s">
        <v>10954</v>
      </c>
    </row>
    <row r="2858" spans="1:23"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s="5">
        <v>1603.136</v>
      </c>
      <c r="T2858">
        <v>4</v>
      </c>
      <c r="U2858">
        <v>0.2</v>
      </c>
      <c r="V2858" s="5">
        <v>100.196</v>
      </c>
      <c r="W2858" t="s">
        <v>10953</v>
      </c>
    </row>
    <row r="2859" spans="1:23"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s="5">
        <v>225.29599999999999</v>
      </c>
      <c r="T2859">
        <v>2</v>
      </c>
      <c r="U2859">
        <v>0.2</v>
      </c>
      <c r="V2859" s="5">
        <v>22.529599999999999</v>
      </c>
      <c r="W2859" t="s">
        <v>10953</v>
      </c>
    </row>
    <row r="2860" spans="1:23"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s="5">
        <v>67.8</v>
      </c>
      <c r="T2860">
        <v>4</v>
      </c>
      <c r="U2860">
        <v>0</v>
      </c>
      <c r="V2860" s="5">
        <v>4.0679999999999996</v>
      </c>
      <c r="W2860" t="s">
        <v>10937</v>
      </c>
    </row>
    <row r="2861" spans="1:23"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s="5">
        <v>377.97</v>
      </c>
      <c r="T2861">
        <v>3</v>
      </c>
      <c r="U2861">
        <v>0</v>
      </c>
      <c r="V2861" s="5">
        <v>98.272199999999998</v>
      </c>
      <c r="W2861" t="s">
        <v>10937</v>
      </c>
    </row>
    <row r="2862" spans="1:23"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s="5">
        <v>1628.82</v>
      </c>
      <c r="T2862">
        <v>9</v>
      </c>
      <c r="U2862">
        <v>0</v>
      </c>
      <c r="V2862" s="5">
        <v>374.62860000000001</v>
      </c>
      <c r="W2862" t="s">
        <v>10937</v>
      </c>
    </row>
    <row r="2863" spans="1:23"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s="5">
        <v>286.93</v>
      </c>
      <c r="T2863">
        <v>7</v>
      </c>
      <c r="U2863">
        <v>0</v>
      </c>
      <c r="V2863" s="5">
        <v>140.59569999999999</v>
      </c>
      <c r="W2863" t="s">
        <v>10937</v>
      </c>
    </row>
    <row r="2864" spans="1:23"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s="5">
        <v>20.736000000000001</v>
      </c>
      <c r="T2864">
        <v>4</v>
      </c>
      <c r="U2864">
        <v>0.2</v>
      </c>
      <c r="V2864" s="5">
        <v>7.2576000000000001</v>
      </c>
      <c r="W2864" t="s">
        <v>10953</v>
      </c>
    </row>
    <row r="2865" spans="1:23"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s="5">
        <v>31.44</v>
      </c>
      <c r="T2865">
        <v>3</v>
      </c>
      <c r="U2865">
        <v>0</v>
      </c>
      <c r="V2865" s="5">
        <v>8.4887999999999995</v>
      </c>
      <c r="W2865" t="s">
        <v>10953</v>
      </c>
    </row>
    <row r="2866" spans="1:23"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s="5">
        <v>83.79</v>
      </c>
      <c r="T2866">
        <v>7</v>
      </c>
      <c r="U2866">
        <v>0</v>
      </c>
      <c r="V2866" s="5">
        <v>22.6233</v>
      </c>
      <c r="W2866" t="s">
        <v>10953</v>
      </c>
    </row>
    <row r="2867" spans="1:23"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s="5">
        <v>59.52</v>
      </c>
      <c r="T2867">
        <v>3</v>
      </c>
      <c r="U2867">
        <v>0</v>
      </c>
      <c r="V2867" s="5">
        <v>15.475199999999999</v>
      </c>
      <c r="W2867" t="s">
        <v>10953</v>
      </c>
    </row>
    <row r="2868" spans="1:23"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s="5">
        <v>31.92</v>
      </c>
      <c r="T2868">
        <v>4</v>
      </c>
      <c r="U2868">
        <v>0</v>
      </c>
      <c r="V2868" s="5">
        <v>9.2568000000000001</v>
      </c>
      <c r="W2868" t="s">
        <v>10953</v>
      </c>
    </row>
    <row r="2869" spans="1:23"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s="5">
        <v>14.72</v>
      </c>
      <c r="T2869">
        <v>5</v>
      </c>
      <c r="U2869">
        <v>0.2</v>
      </c>
      <c r="V2869" s="5">
        <v>-3.3119999999999998</v>
      </c>
      <c r="W2869" t="s">
        <v>10948</v>
      </c>
    </row>
    <row r="2870" spans="1:23"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s="5">
        <v>38.975999999999999</v>
      </c>
      <c r="T2870">
        <v>3</v>
      </c>
      <c r="U2870">
        <v>0.2</v>
      </c>
      <c r="V2870" s="5">
        <v>-2.4359999999999999</v>
      </c>
      <c r="W2870" t="s">
        <v>10948</v>
      </c>
    </row>
    <row r="2871" spans="1:23"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s="5">
        <v>17.088000000000001</v>
      </c>
      <c r="T2871">
        <v>2</v>
      </c>
      <c r="U2871">
        <v>0.2</v>
      </c>
      <c r="V2871" s="5">
        <v>1.0680000000000001</v>
      </c>
      <c r="W2871" t="s">
        <v>10949</v>
      </c>
    </row>
    <row r="2872" spans="1:23"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s="5">
        <v>74.352000000000004</v>
      </c>
      <c r="T2872">
        <v>3</v>
      </c>
      <c r="U2872">
        <v>0.2</v>
      </c>
      <c r="V2872" s="5">
        <v>23.234999999999999</v>
      </c>
      <c r="W2872" t="s">
        <v>10957</v>
      </c>
    </row>
    <row r="2873" spans="1:23"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s="5">
        <v>314.35199999999998</v>
      </c>
      <c r="T2873">
        <v>3</v>
      </c>
      <c r="U2873">
        <v>0.2</v>
      </c>
      <c r="V2873" s="5">
        <v>-35.364600000000003</v>
      </c>
      <c r="W2873" t="s">
        <v>10957</v>
      </c>
    </row>
    <row r="2874" spans="1:23"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s="5">
        <v>4.26</v>
      </c>
      <c r="T2874">
        <v>1</v>
      </c>
      <c r="U2874">
        <v>0</v>
      </c>
      <c r="V2874" s="5">
        <v>1.7465999999999999</v>
      </c>
      <c r="W2874" t="s">
        <v>10949</v>
      </c>
    </row>
    <row r="2875" spans="1:23"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s="5">
        <v>811.28</v>
      </c>
      <c r="T2875">
        <v>8</v>
      </c>
      <c r="U2875">
        <v>0</v>
      </c>
      <c r="V2875" s="5">
        <v>24.3384</v>
      </c>
      <c r="W2875" t="s">
        <v>10948</v>
      </c>
    </row>
    <row r="2876" spans="1:23"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s="5">
        <v>6.03</v>
      </c>
      <c r="T2876">
        <v>3</v>
      </c>
      <c r="U2876">
        <v>0</v>
      </c>
      <c r="V2876" s="5">
        <v>2.9546999999999999</v>
      </c>
      <c r="W2876" t="s">
        <v>10952</v>
      </c>
    </row>
    <row r="2877" spans="1:23"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s="5">
        <v>153.56800000000001</v>
      </c>
      <c r="T2877">
        <v>2</v>
      </c>
      <c r="U2877">
        <v>0.2</v>
      </c>
      <c r="V2877" s="5">
        <v>-5.7587999999999999</v>
      </c>
      <c r="W2877" t="s">
        <v>10956</v>
      </c>
    </row>
    <row r="2878" spans="1:23"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s="5">
        <v>1013.4880000000001</v>
      </c>
      <c r="T2878">
        <v>7</v>
      </c>
      <c r="U2878">
        <v>0.2</v>
      </c>
      <c r="V2878" s="5">
        <v>76.011600000000001</v>
      </c>
      <c r="W2878" t="s">
        <v>10956</v>
      </c>
    </row>
    <row r="2879" spans="1:23"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s="5">
        <v>52.34</v>
      </c>
      <c r="T2879">
        <v>2</v>
      </c>
      <c r="U2879">
        <v>0</v>
      </c>
      <c r="V2879" s="5">
        <v>24.599799999999998</v>
      </c>
      <c r="W2879" t="s">
        <v>10956</v>
      </c>
    </row>
    <row r="2880" spans="1:23"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s="5">
        <v>4.66</v>
      </c>
      <c r="T2880">
        <v>2</v>
      </c>
      <c r="U2880">
        <v>0</v>
      </c>
      <c r="V2880" s="5">
        <v>1.3513999999999999</v>
      </c>
      <c r="W2880" t="s">
        <v>10956</v>
      </c>
    </row>
    <row r="2881" spans="1:23"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s="5">
        <v>254.97</v>
      </c>
      <c r="T2881">
        <v>3</v>
      </c>
      <c r="U2881">
        <v>0</v>
      </c>
      <c r="V2881" s="5">
        <v>91.789199999999994</v>
      </c>
      <c r="W2881" t="s">
        <v>10956</v>
      </c>
    </row>
    <row r="2882" spans="1:23"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s="5">
        <v>25.44</v>
      </c>
      <c r="T2882">
        <v>6</v>
      </c>
      <c r="U2882">
        <v>0</v>
      </c>
      <c r="V2882" s="5">
        <v>12.72</v>
      </c>
      <c r="W2882" t="s">
        <v>10955</v>
      </c>
    </row>
    <row r="2883" spans="1:23"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s="5">
        <v>27.93</v>
      </c>
      <c r="T2883">
        <v>3</v>
      </c>
      <c r="U2883">
        <v>0</v>
      </c>
      <c r="V2883" s="5">
        <v>8.0997000000000003</v>
      </c>
      <c r="W2883" t="s">
        <v>10955</v>
      </c>
    </row>
    <row r="2884" spans="1:23"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s="5">
        <v>8.85</v>
      </c>
      <c r="T2884">
        <v>5</v>
      </c>
      <c r="U2884">
        <v>0.8</v>
      </c>
      <c r="V2884" s="5">
        <v>-13.717499999999999</v>
      </c>
      <c r="W2884" t="s">
        <v>10958</v>
      </c>
    </row>
    <row r="2885" spans="1:23"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s="5">
        <v>6.96</v>
      </c>
      <c r="T2885">
        <v>4</v>
      </c>
      <c r="U2885">
        <v>0</v>
      </c>
      <c r="V2885" s="5">
        <v>2.2271999999999998</v>
      </c>
      <c r="W2885" t="s">
        <v>10948</v>
      </c>
    </row>
    <row r="2886" spans="1:23"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s="5">
        <v>17.456</v>
      </c>
      <c r="T2886">
        <v>2</v>
      </c>
      <c r="U2886">
        <v>0.2</v>
      </c>
      <c r="V2886" s="5">
        <v>5.8914</v>
      </c>
      <c r="W2886" t="s">
        <v>10956</v>
      </c>
    </row>
    <row r="2887" spans="1:23"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s="5">
        <v>307.92</v>
      </c>
      <c r="T2887">
        <v>5</v>
      </c>
      <c r="U2887">
        <v>0.2</v>
      </c>
      <c r="V2887" s="5">
        <v>-34.640999999999998</v>
      </c>
      <c r="W2887" t="s">
        <v>10950</v>
      </c>
    </row>
    <row r="2888" spans="1:23"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s="5">
        <v>6.63</v>
      </c>
      <c r="T2888">
        <v>3</v>
      </c>
      <c r="U2888">
        <v>0</v>
      </c>
      <c r="V2888" s="5">
        <v>1.7901</v>
      </c>
      <c r="W2888" t="s">
        <v>10952</v>
      </c>
    </row>
    <row r="2889" spans="1:23"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s="5">
        <v>12.96</v>
      </c>
      <c r="T2889">
        <v>2</v>
      </c>
      <c r="U2889">
        <v>0</v>
      </c>
      <c r="V2889" s="5">
        <v>6.2207999999999997</v>
      </c>
      <c r="W2889" t="s">
        <v>10952</v>
      </c>
    </row>
    <row r="2890" spans="1:23"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s="5">
        <v>32.4</v>
      </c>
      <c r="T2890">
        <v>5</v>
      </c>
      <c r="U2890">
        <v>0</v>
      </c>
      <c r="V2890" s="5">
        <v>15.552</v>
      </c>
      <c r="W2890" t="s">
        <v>10952</v>
      </c>
    </row>
    <row r="2891" spans="1:23"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s="5">
        <v>23.85</v>
      </c>
      <c r="T2891">
        <v>5</v>
      </c>
      <c r="U2891">
        <v>0</v>
      </c>
      <c r="V2891" s="5">
        <v>10.7325</v>
      </c>
      <c r="W2891" t="s">
        <v>10948</v>
      </c>
    </row>
    <row r="2892" spans="1:23"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s="5">
        <v>51.96</v>
      </c>
      <c r="T2892">
        <v>2</v>
      </c>
      <c r="U2892">
        <v>0</v>
      </c>
      <c r="V2892" s="5">
        <v>12.99</v>
      </c>
      <c r="W2892" t="s">
        <v>10951</v>
      </c>
    </row>
    <row r="2893" spans="1:23"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s="5">
        <v>17.940000000000001</v>
      </c>
      <c r="T2893">
        <v>3</v>
      </c>
      <c r="U2893">
        <v>0</v>
      </c>
      <c r="V2893" s="5">
        <v>8.6112000000000002</v>
      </c>
      <c r="W2893" t="s">
        <v>10951</v>
      </c>
    </row>
    <row r="2894" spans="1:23"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s="5">
        <v>11.56</v>
      </c>
      <c r="T2894">
        <v>2</v>
      </c>
      <c r="U2894">
        <v>0</v>
      </c>
      <c r="V2894" s="5">
        <v>5.6643999999999997</v>
      </c>
      <c r="W2894" t="s">
        <v>10950</v>
      </c>
    </row>
    <row r="2895" spans="1:23"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s="5">
        <v>26.4</v>
      </c>
      <c r="T2895">
        <v>5</v>
      </c>
      <c r="U2895">
        <v>0</v>
      </c>
      <c r="V2895" s="5">
        <v>11.88</v>
      </c>
      <c r="W2895" t="s">
        <v>10950</v>
      </c>
    </row>
    <row r="2896" spans="1:23"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s="5">
        <v>69.08</v>
      </c>
      <c r="T2896">
        <v>11</v>
      </c>
      <c r="U2896">
        <v>0</v>
      </c>
      <c r="V2896" s="5">
        <v>29.0136</v>
      </c>
      <c r="W2896" t="s">
        <v>10950</v>
      </c>
    </row>
    <row r="2897" spans="1:23"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s="5">
        <v>35.880000000000003</v>
      </c>
      <c r="T2897">
        <v>3</v>
      </c>
      <c r="U2897">
        <v>0</v>
      </c>
      <c r="V2897" s="5">
        <v>10.0464</v>
      </c>
      <c r="W2897" t="s">
        <v>10950</v>
      </c>
    </row>
    <row r="2898" spans="1:23"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s="5">
        <v>49.65</v>
      </c>
      <c r="T2898">
        <v>5</v>
      </c>
      <c r="U2898">
        <v>0</v>
      </c>
      <c r="V2898" s="5">
        <v>20.853000000000002</v>
      </c>
      <c r="W2898" t="s">
        <v>10957</v>
      </c>
    </row>
    <row r="2899" spans="1:23"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s="5">
        <v>959.96799999999996</v>
      </c>
      <c r="T2899">
        <v>4</v>
      </c>
      <c r="U2899">
        <v>0.2</v>
      </c>
      <c r="V2899" s="5">
        <v>119.996</v>
      </c>
      <c r="W2899" t="s">
        <v>10956</v>
      </c>
    </row>
    <row r="2900" spans="1:23"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s="5">
        <v>408.42200000000003</v>
      </c>
      <c r="T2900">
        <v>2</v>
      </c>
      <c r="U2900">
        <v>0.3</v>
      </c>
      <c r="V2900" s="5">
        <v>-5.8346</v>
      </c>
      <c r="W2900" t="s">
        <v>10951</v>
      </c>
    </row>
    <row r="2901" spans="1:23"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s="5">
        <v>479.98399999999998</v>
      </c>
      <c r="T2901">
        <v>2</v>
      </c>
      <c r="U2901">
        <v>0.2</v>
      </c>
      <c r="V2901" s="5">
        <v>59.997999999999998</v>
      </c>
      <c r="W2901" t="s">
        <v>10955</v>
      </c>
    </row>
    <row r="2902" spans="1:23"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s="5">
        <v>12.6</v>
      </c>
      <c r="T2902">
        <v>4</v>
      </c>
      <c r="U2902">
        <v>0</v>
      </c>
      <c r="V2902" s="5">
        <v>6.048</v>
      </c>
      <c r="W2902" t="s">
        <v>10955</v>
      </c>
    </row>
    <row r="2903" spans="1:23"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s="5">
        <v>184.66</v>
      </c>
      <c r="T2903">
        <v>7</v>
      </c>
      <c r="U2903">
        <v>0</v>
      </c>
      <c r="V2903" s="5">
        <v>84.943600000000004</v>
      </c>
      <c r="W2903" t="s">
        <v>10955</v>
      </c>
    </row>
    <row r="2904" spans="1:23"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s="5">
        <v>23.12</v>
      </c>
      <c r="T2904">
        <v>5</v>
      </c>
      <c r="U2904">
        <v>0.2</v>
      </c>
      <c r="V2904" s="5">
        <v>8.3810000000000002</v>
      </c>
      <c r="W2904" t="s">
        <v>10949</v>
      </c>
    </row>
    <row r="2905" spans="1:23"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s="5">
        <v>37.463999999999999</v>
      </c>
      <c r="T2905">
        <v>7</v>
      </c>
      <c r="U2905">
        <v>0.2</v>
      </c>
      <c r="V2905" s="5">
        <v>12.175800000000001</v>
      </c>
      <c r="W2905" t="s">
        <v>10949</v>
      </c>
    </row>
    <row r="2906" spans="1:23"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s="5">
        <v>539.65800000000002</v>
      </c>
      <c r="T2906">
        <v>3</v>
      </c>
      <c r="U2906">
        <v>0.3</v>
      </c>
      <c r="V2906" s="5">
        <v>-7.7093999999999996</v>
      </c>
      <c r="W2906" t="s">
        <v>10949</v>
      </c>
    </row>
    <row r="2907" spans="1:23"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s="5">
        <v>310.12</v>
      </c>
      <c r="T2907">
        <v>2</v>
      </c>
      <c r="U2907">
        <v>0</v>
      </c>
      <c r="V2907" s="5">
        <v>80.631200000000007</v>
      </c>
      <c r="W2907" t="s">
        <v>10955</v>
      </c>
    </row>
    <row r="2908" spans="1:23"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s="5">
        <v>8.56</v>
      </c>
      <c r="T2908">
        <v>2</v>
      </c>
      <c r="U2908">
        <v>0</v>
      </c>
      <c r="V2908" s="5">
        <v>3.8519999999999999</v>
      </c>
      <c r="W2908" t="s">
        <v>10948</v>
      </c>
    </row>
    <row r="2909" spans="1:23"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s="5">
        <v>52.4</v>
      </c>
      <c r="T2909">
        <v>5</v>
      </c>
      <c r="U2909">
        <v>0</v>
      </c>
      <c r="V2909" s="5">
        <v>14.148</v>
      </c>
      <c r="W2909" t="s">
        <v>10948</v>
      </c>
    </row>
    <row r="2910" spans="1:23"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s="5">
        <v>14.94</v>
      </c>
      <c r="T2910">
        <v>3</v>
      </c>
      <c r="U2910">
        <v>0</v>
      </c>
      <c r="V2910" s="5">
        <v>6.8723999999999998</v>
      </c>
      <c r="W2910" t="s">
        <v>10948</v>
      </c>
    </row>
    <row r="2911" spans="1:23"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s="5">
        <v>11.22</v>
      </c>
      <c r="T2911">
        <v>3</v>
      </c>
      <c r="U2911">
        <v>0</v>
      </c>
      <c r="V2911" s="5">
        <v>0.22439999999999999</v>
      </c>
      <c r="W2911" t="s">
        <v>10958</v>
      </c>
    </row>
    <row r="2912" spans="1:23"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s="5">
        <v>387.13600000000002</v>
      </c>
      <c r="T2912">
        <v>4</v>
      </c>
      <c r="U2912">
        <v>0.2</v>
      </c>
      <c r="V2912" s="5">
        <v>24.196000000000002</v>
      </c>
      <c r="W2912" t="s">
        <v>10948</v>
      </c>
    </row>
    <row r="2913" spans="1:23"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s="5">
        <v>41.4</v>
      </c>
      <c r="T2913">
        <v>5</v>
      </c>
      <c r="U2913">
        <v>0</v>
      </c>
      <c r="V2913" s="5">
        <v>19.457999999999998</v>
      </c>
      <c r="W2913" t="s">
        <v>10949</v>
      </c>
    </row>
    <row r="2914" spans="1:23"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s="5">
        <v>35</v>
      </c>
      <c r="T2914">
        <v>4</v>
      </c>
      <c r="U2914">
        <v>0</v>
      </c>
      <c r="V2914" s="5">
        <v>10.5</v>
      </c>
      <c r="W2914" t="s">
        <v>10949</v>
      </c>
    </row>
    <row r="2915" spans="1:23"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s="5">
        <v>39.552</v>
      </c>
      <c r="T2915">
        <v>3</v>
      </c>
      <c r="U2915">
        <v>0.2</v>
      </c>
      <c r="V2915" s="5">
        <v>14.3376</v>
      </c>
      <c r="W2915" t="s">
        <v>10949</v>
      </c>
    </row>
    <row r="2916" spans="1:23"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s="5">
        <v>135.72</v>
      </c>
      <c r="T2916">
        <v>3</v>
      </c>
      <c r="U2916">
        <v>0</v>
      </c>
      <c r="V2916" s="5">
        <v>35.287199999999999</v>
      </c>
      <c r="W2916" t="s">
        <v>10950</v>
      </c>
    </row>
    <row r="2917" spans="1:23"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s="5">
        <v>12.56</v>
      </c>
      <c r="T2917">
        <v>2</v>
      </c>
      <c r="U2917">
        <v>0</v>
      </c>
      <c r="V2917" s="5">
        <v>5.6520000000000001</v>
      </c>
      <c r="W2917" t="s">
        <v>10950</v>
      </c>
    </row>
    <row r="2918" spans="1:23"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s="5">
        <v>263.95999999999998</v>
      </c>
      <c r="T2918">
        <v>4</v>
      </c>
      <c r="U2918">
        <v>0</v>
      </c>
      <c r="V2918" s="5">
        <v>71.269199999999998</v>
      </c>
      <c r="W2918" t="s">
        <v>10950</v>
      </c>
    </row>
    <row r="2919" spans="1:23"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s="5">
        <v>5.952</v>
      </c>
      <c r="T2919">
        <v>1</v>
      </c>
      <c r="U2919">
        <v>0.2</v>
      </c>
      <c r="V2919" s="5">
        <v>0.372</v>
      </c>
      <c r="W2919" t="s">
        <v>10953</v>
      </c>
    </row>
    <row r="2920" spans="1:23"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s="5">
        <v>15.8</v>
      </c>
      <c r="T2920">
        <v>5</v>
      </c>
      <c r="U2920">
        <v>0.2</v>
      </c>
      <c r="V2920" s="5">
        <v>2.37</v>
      </c>
      <c r="W2920" t="s">
        <v>10948</v>
      </c>
    </row>
    <row r="2921" spans="1:23"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s="5">
        <v>14.368</v>
      </c>
      <c r="T2921">
        <v>2</v>
      </c>
      <c r="U2921">
        <v>0.2</v>
      </c>
      <c r="V2921" s="5">
        <v>3.9512</v>
      </c>
      <c r="W2921" t="s">
        <v>10948</v>
      </c>
    </row>
    <row r="2922" spans="1:23"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s="5">
        <v>70.447999999999993</v>
      </c>
      <c r="T2922">
        <v>7</v>
      </c>
      <c r="U2922">
        <v>0.2</v>
      </c>
      <c r="V2922" s="5">
        <v>12.3284</v>
      </c>
      <c r="W2922" t="s">
        <v>10948</v>
      </c>
    </row>
    <row r="2923" spans="1:23"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s="5">
        <v>129.30000000000001</v>
      </c>
      <c r="T2923">
        <v>2</v>
      </c>
      <c r="U2923">
        <v>0</v>
      </c>
      <c r="V2923" s="5">
        <v>6.4649999999999999</v>
      </c>
      <c r="W2923" t="s">
        <v>10956</v>
      </c>
    </row>
    <row r="2924" spans="1:23"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s="5">
        <v>3.8820000000000001</v>
      </c>
      <c r="T2924">
        <v>3</v>
      </c>
      <c r="U2924">
        <v>0.8</v>
      </c>
      <c r="V2924" s="5">
        <v>-5.8230000000000004</v>
      </c>
      <c r="W2924" t="s">
        <v>10948</v>
      </c>
    </row>
    <row r="2925" spans="1:23"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s="5">
        <v>6.08</v>
      </c>
      <c r="T2925">
        <v>1</v>
      </c>
      <c r="U2925">
        <v>0</v>
      </c>
      <c r="V2925" s="5">
        <v>3.04</v>
      </c>
      <c r="W2925" t="s">
        <v>10949</v>
      </c>
    </row>
    <row r="2926" spans="1:23"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s="5">
        <v>19.899999999999999</v>
      </c>
      <c r="T2926">
        <v>1</v>
      </c>
      <c r="U2926">
        <v>0</v>
      </c>
      <c r="V2926" s="5">
        <v>8.9550000000000001</v>
      </c>
      <c r="W2926" t="s">
        <v>10955</v>
      </c>
    </row>
    <row r="2927" spans="1:23"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s="5">
        <v>70.709999999999994</v>
      </c>
      <c r="T2927">
        <v>1</v>
      </c>
      <c r="U2927">
        <v>0</v>
      </c>
      <c r="V2927" s="5">
        <v>4.9497</v>
      </c>
      <c r="W2927" t="s">
        <v>10955</v>
      </c>
    </row>
    <row r="2928" spans="1:23"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s="5">
        <v>18.84</v>
      </c>
      <c r="T2928">
        <v>3</v>
      </c>
      <c r="U2928">
        <v>0</v>
      </c>
      <c r="V2928" s="5">
        <v>7.9127999999999998</v>
      </c>
      <c r="W2928" t="s">
        <v>10954</v>
      </c>
    </row>
    <row r="2929" spans="1:23"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s="5">
        <v>8.64</v>
      </c>
      <c r="T2929">
        <v>3</v>
      </c>
      <c r="U2929">
        <v>0</v>
      </c>
      <c r="V2929" s="5">
        <v>2.5055999999999998</v>
      </c>
      <c r="W2929" t="s">
        <v>10949</v>
      </c>
    </row>
    <row r="2930" spans="1:23"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s="5">
        <v>1633.1880000000001</v>
      </c>
      <c r="T2930">
        <v>4</v>
      </c>
      <c r="U2930">
        <v>0.7</v>
      </c>
      <c r="V2930" s="5">
        <v>-1306.5504000000001</v>
      </c>
      <c r="W2930" t="s">
        <v>10950</v>
      </c>
    </row>
    <row r="2931" spans="1:23"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s="5">
        <v>19.760000000000002</v>
      </c>
      <c r="T2931">
        <v>4</v>
      </c>
      <c r="U2931">
        <v>0</v>
      </c>
      <c r="V2931" s="5">
        <v>8.2992000000000008</v>
      </c>
      <c r="W2931" t="s">
        <v>10948</v>
      </c>
    </row>
    <row r="2932" spans="1:23"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s="5">
        <v>6.6079999999999997</v>
      </c>
      <c r="T2932">
        <v>2</v>
      </c>
      <c r="U2932">
        <v>0.2</v>
      </c>
      <c r="V2932" s="5">
        <v>2.2302</v>
      </c>
      <c r="W2932" t="s">
        <v>10953</v>
      </c>
    </row>
    <row r="2933" spans="1:23"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s="5">
        <v>7.28</v>
      </c>
      <c r="T2933">
        <v>2</v>
      </c>
      <c r="U2933">
        <v>0.2</v>
      </c>
      <c r="V2933" s="5">
        <v>2.73</v>
      </c>
      <c r="W2933" t="s">
        <v>10953</v>
      </c>
    </row>
    <row r="2934" spans="1:23"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s="5">
        <v>144.78399999999999</v>
      </c>
      <c r="T2934">
        <v>1</v>
      </c>
      <c r="U2934">
        <v>0.2</v>
      </c>
      <c r="V2934" s="5">
        <v>10.8588</v>
      </c>
      <c r="W2934" t="s">
        <v>10953</v>
      </c>
    </row>
    <row r="2935" spans="1:23"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s="5">
        <v>156.792</v>
      </c>
      <c r="T2935">
        <v>1</v>
      </c>
      <c r="U2935">
        <v>0.2</v>
      </c>
      <c r="V2935" s="5">
        <v>13.7193</v>
      </c>
      <c r="W2935" t="s">
        <v>10952</v>
      </c>
    </row>
    <row r="2936" spans="1:23"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s="5">
        <v>431.976</v>
      </c>
      <c r="T2936">
        <v>3</v>
      </c>
      <c r="U2936">
        <v>0.2</v>
      </c>
      <c r="V2936" s="5">
        <v>26.9985</v>
      </c>
      <c r="W2936" t="s">
        <v>10952</v>
      </c>
    </row>
    <row r="2937" spans="1:23"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s="5">
        <v>35.89</v>
      </c>
      <c r="T2937">
        <v>1</v>
      </c>
      <c r="U2937">
        <v>0</v>
      </c>
      <c r="V2937" s="5">
        <v>16.150500000000001</v>
      </c>
      <c r="W2937" t="s">
        <v>10952</v>
      </c>
    </row>
    <row r="2938" spans="1:23"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s="5">
        <v>47.207999999999998</v>
      </c>
      <c r="T2938">
        <v>7</v>
      </c>
      <c r="U2938">
        <v>0.2</v>
      </c>
      <c r="V2938" s="5">
        <v>15.342599999999999</v>
      </c>
      <c r="W2938" t="s">
        <v>10952</v>
      </c>
    </row>
    <row r="2939" spans="1:23"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s="5">
        <v>248.08</v>
      </c>
      <c r="T2939">
        <v>7</v>
      </c>
      <c r="U2939">
        <v>0</v>
      </c>
      <c r="V2939" s="5">
        <v>116.5976</v>
      </c>
      <c r="W2939" t="s">
        <v>10952</v>
      </c>
    </row>
    <row r="2940" spans="1:23"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s="5">
        <v>189.7</v>
      </c>
      <c r="T2940">
        <v>5</v>
      </c>
      <c r="U2940">
        <v>0</v>
      </c>
      <c r="V2940" s="5">
        <v>89.159000000000006</v>
      </c>
      <c r="W2940" t="s">
        <v>10952</v>
      </c>
    </row>
    <row r="2941" spans="1:23"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s="5">
        <v>59.808</v>
      </c>
      <c r="T2941">
        <v>3</v>
      </c>
      <c r="U2941">
        <v>0.2</v>
      </c>
      <c r="V2941" s="5">
        <v>19.4376</v>
      </c>
      <c r="W2941" t="s">
        <v>10952</v>
      </c>
    </row>
    <row r="2942" spans="1:23"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s="5">
        <v>90.99</v>
      </c>
      <c r="T2942">
        <v>1</v>
      </c>
      <c r="U2942">
        <v>0</v>
      </c>
      <c r="V2942" s="5">
        <v>14.558400000000001</v>
      </c>
      <c r="W2942" t="s">
        <v>10957</v>
      </c>
    </row>
    <row r="2943" spans="1:23"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s="5">
        <v>1526.56</v>
      </c>
      <c r="T2943">
        <v>7</v>
      </c>
      <c r="U2943">
        <v>0</v>
      </c>
      <c r="V2943" s="5">
        <v>427.43680000000001</v>
      </c>
      <c r="W2943" t="s">
        <v>10957</v>
      </c>
    </row>
    <row r="2944" spans="1:23"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s="5">
        <v>368.97</v>
      </c>
      <c r="T2944">
        <v>3</v>
      </c>
      <c r="U2944">
        <v>0</v>
      </c>
      <c r="V2944" s="5">
        <v>40.5867</v>
      </c>
      <c r="W2944" t="s">
        <v>10957</v>
      </c>
    </row>
    <row r="2945" spans="1:23"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s="5">
        <v>305.01</v>
      </c>
      <c r="T2945">
        <v>9</v>
      </c>
      <c r="U2945">
        <v>0</v>
      </c>
      <c r="V2945" s="5">
        <v>76.252499999999998</v>
      </c>
      <c r="W2945" t="s">
        <v>10948</v>
      </c>
    </row>
    <row r="2946" spans="1:23"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s="5">
        <v>18.7</v>
      </c>
      <c r="T2946">
        <v>1</v>
      </c>
      <c r="U2946">
        <v>0</v>
      </c>
      <c r="V2946" s="5">
        <v>7.1059999999999999</v>
      </c>
      <c r="W2946" t="s">
        <v>10948</v>
      </c>
    </row>
    <row r="2947" spans="1:23"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s="5">
        <v>38.29</v>
      </c>
      <c r="T2947">
        <v>7</v>
      </c>
      <c r="U2947">
        <v>0</v>
      </c>
      <c r="V2947" s="5">
        <v>16.464700000000001</v>
      </c>
      <c r="W2947" t="s">
        <v>10948</v>
      </c>
    </row>
    <row r="2948" spans="1:23"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s="5">
        <v>26.25</v>
      </c>
      <c r="T2948">
        <v>3</v>
      </c>
      <c r="U2948">
        <v>0</v>
      </c>
      <c r="V2948" s="5">
        <v>11.025</v>
      </c>
      <c r="W2948" t="s">
        <v>10952</v>
      </c>
    </row>
    <row r="2949" spans="1:23"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s="5">
        <v>64.959999999999994</v>
      </c>
      <c r="T2949">
        <v>14</v>
      </c>
      <c r="U2949">
        <v>0.2</v>
      </c>
      <c r="V2949" s="5">
        <v>22.736000000000001</v>
      </c>
      <c r="W2949" t="s">
        <v>10952</v>
      </c>
    </row>
    <row r="2950" spans="1:23"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s="5">
        <v>43.7</v>
      </c>
      <c r="T2950">
        <v>5</v>
      </c>
      <c r="U2950">
        <v>0</v>
      </c>
      <c r="V2950" s="5">
        <v>20.539000000000001</v>
      </c>
      <c r="W2950" t="s">
        <v>10952</v>
      </c>
    </row>
    <row r="2951" spans="1:23"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s="5">
        <v>41.6</v>
      </c>
      <c r="T2951">
        <v>4</v>
      </c>
      <c r="U2951">
        <v>0.2</v>
      </c>
      <c r="V2951" s="5">
        <v>13</v>
      </c>
      <c r="W2951" t="s">
        <v>10948</v>
      </c>
    </row>
    <row r="2952" spans="1:23"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s="5">
        <v>23.12</v>
      </c>
      <c r="T2952">
        <v>5</v>
      </c>
      <c r="U2952">
        <v>0.2</v>
      </c>
      <c r="V2952" s="5">
        <v>8.3810000000000002</v>
      </c>
      <c r="W2952" t="s">
        <v>10948</v>
      </c>
    </row>
    <row r="2953" spans="1:23"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s="5">
        <v>113.88800000000001</v>
      </c>
      <c r="T2953">
        <v>2</v>
      </c>
      <c r="U2953">
        <v>0.2</v>
      </c>
      <c r="V2953" s="5">
        <v>9.9651999999999994</v>
      </c>
      <c r="W2953" t="s">
        <v>10948</v>
      </c>
    </row>
    <row r="2954" spans="1:23"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s="5">
        <v>113.568</v>
      </c>
      <c r="T2954">
        <v>2</v>
      </c>
      <c r="U2954">
        <v>0.2</v>
      </c>
      <c r="V2954" s="5">
        <v>-5.6783999999999999</v>
      </c>
      <c r="W2954" t="s">
        <v>10948</v>
      </c>
    </row>
    <row r="2955" spans="1:23"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s="5">
        <v>7.92</v>
      </c>
      <c r="T2955">
        <v>2</v>
      </c>
      <c r="U2955">
        <v>0.2</v>
      </c>
      <c r="V2955" s="5">
        <v>0.69299999999999995</v>
      </c>
      <c r="W2955" t="s">
        <v>10948</v>
      </c>
    </row>
    <row r="2956" spans="1:23"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s="5">
        <v>671.98400000000004</v>
      </c>
      <c r="T2956">
        <v>2</v>
      </c>
      <c r="U2956">
        <v>0.2</v>
      </c>
      <c r="V2956" s="5">
        <v>50.398800000000001</v>
      </c>
      <c r="W2956" t="s">
        <v>10948</v>
      </c>
    </row>
    <row r="2957" spans="1:23"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s="5">
        <v>39.99</v>
      </c>
      <c r="T2957">
        <v>1</v>
      </c>
      <c r="U2957">
        <v>0</v>
      </c>
      <c r="V2957" s="5">
        <v>11.597099999999999</v>
      </c>
      <c r="W2957" t="s">
        <v>10953</v>
      </c>
    </row>
    <row r="2958" spans="1:23"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s="5">
        <v>191.64599999999999</v>
      </c>
      <c r="T2958">
        <v>3</v>
      </c>
      <c r="U2958">
        <v>0.1</v>
      </c>
      <c r="V2958" s="5">
        <v>31.940999999999999</v>
      </c>
      <c r="W2958" t="s">
        <v>10949</v>
      </c>
    </row>
    <row r="2959" spans="1:23"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s="5">
        <v>2.3130000000000002</v>
      </c>
      <c r="T2959">
        <v>1</v>
      </c>
      <c r="U2959">
        <v>0.7</v>
      </c>
      <c r="V2959" s="5">
        <v>-1.9275</v>
      </c>
      <c r="W2959" t="s">
        <v>10937</v>
      </c>
    </row>
    <row r="2960" spans="1:23"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s="5">
        <v>19.936</v>
      </c>
      <c r="T2960">
        <v>4</v>
      </c>
      <c r="U2960">
        <v>0.2</v>
      </c>
      <c r="V2960" s="5">
        <v>7.2267999999999999</v>
      </c>
      <c r="W2960" t="s">
        <v>10952</v>
      </c>
    </row>
    <row r="2961" spans="1:23"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s="5">
        <v>45.92</v>
      </c>
      <c r="T2961">
        <v>4</v>
      </c>
      <c r="U2961">
        <v>0</v>
      </c>
      <c r="V2961" s="5">
        <v>21.5824</v>
      </c>
      <c r="W2961" t="s">
        <v>10952</v>
      </c>
    </row>
    <row r="2962" spans="1:23"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s="5">
        <v>20.34</v>
      </c>
      <c r="T2962">
        <v>3</v>
      </c>
      <c r="U2962">
        <v>0</v>
      </c>
      <c r="V2962" s="5">
        <v>9.3564000000000007</v>
      </c>
      <c r="W2962" t="s">
        <v>10951</v>
      </c>
    </row>
    <row r="2963" spans="1:23"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s="5">
        <v>39.28</v>
      </c>
      <c r="T2963">
        <v>8</v>
      </c>
      <c r="U2963">
        <v>0</v>
      </c>
      <c r="V2963" s="5">
        <v>19.247199999999999</v>
      </c>
      <c r="W2963" t="s">
        <v>10951</v>
      </c>
    </row>
    <row r="2964" spans="1:23"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s="5">
        <v>81.567999999999998</v>
      </c>
      <c r="T2964">
        <v>2</v>
      </c>
      <c r="U2964">
        <v>0.2</v>
      </c>
      <c r="V2964" s="5">
        <v>9.1763999999999992</v>
      </c>
      <c r="W2964" t="s">
        <v>10952</v>
      </c>
    </row>
    <row r="2965" spans="1:23"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s="5">
        <v>97.183999999999997</v>
      </c>
      <c r="T2965">
        <v>2</v>
      </c>
      <c r="U2965">
        <v>0.2</v>
      </c>
      <c r="V2965" s="5">
        <v>6.0739999999999998</v>
      </c>
      <c r="W2965" t="s">
        <v>10952</v>
      </c>
    </row>
    <row r="2966" spans="1:23"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s="5">
        <v>24.32</v>
      </c>
      <c r="T2966">
        <v>5</v>
      </c>
      <c r="U2966">
        <v>0.2</v>
      </c>
      <c r="V2966" s="5">
        <v>8.2080000000000002</v>
      </c>
      <c r="W2966" t="s">
        <v>10952</v>
      </c>
    </row>
    <row r="2967" spans="1:23"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s="5">
        <v>18.96</v>
      </c>
      <c r="T2967">
        <v>2</v>
      </c>
      <c r="U2967">
        <v>0</v>
      </c>
      <c r="V2967" s="5">
        <v>7.5839999999999996</v>
      </c>
      <c r="W2967" t="s">
        <v>10952</v>
      </c>
    </row>
    <row r="2968" spans="1:23"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s="5">
        <v>32.951999999999998</v>
      </c>
      <c r="T2968">
        <v>6</v>
      </c>
      <c r="U2968">
        <v>0.6</v>
      </c>
      <c r="V2968" s="5">
        <v>-19.7712</v>
      </c>
      <c r="W2968" t="s">
        <v>10952</v>
      </c>
    </row>
    <row r="2969" spans="1:23"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s="5">
        <v>30.015999999999998</v>
      </c>
      <c r="T2969">
        <v>4</v>
      </c>
      <c r="U2969">
        <v>0.2</v>
      </c>
      <c r="V2969" s="5">
        <v>3.0015999999999998</v>
      </c>
      <c r="W2969" t="s">
        <v>10952</v>
      </c>
    </row>
    <row r="2970" spans="1:23"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s="5">
        <v>499.584</v>
      </c>
      <c r="T2970">
        <v>3</v>
      </c>
      <c r="U2970">
        <v>0.2</v>
      </c>
      <c r="V2970" s="5">
        <v>43.7136</v>
      </c>
      <c r="W2970" t="s">
        <v>10948</v>
      </c>
    </row>
    <row r="2971" spans="1:23"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s="5">
        <v>31.103999999999999</v>
      </c>
      <c r="T2971">
        <v>6</v>
      </c>
      <c r="U2971">
        <v>0.2</v>
      </c>
      <c r="V2971" s="5">
        <v>10.8864</v>
      </c>
      <c r="W2971" t="s">
        <v>10948</v>
      </c>
    </row>
    <row r="2972" spans="1:23"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s="5">
        <v>13.272</v>
      </c>
      <c r="T2972">
        <v>8</v>
      </c>
      <c r="U2972">
        <v>0.7</v>
      </c>
      <c r="V2972" s="5">
        <v>-10.617599999999999</v>
      </c>
      <c r="W2972" t="s">
        <v>10948</v>
      </c>
    </row>
    <row r="2973" spans="1:23"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s="5">
        <v>28.271999999999998</v>
      </c>
      <c r="T2973">
        <v>2</v>
      </c>
      <c r="U2973">
        <v>0.2</v>
      </c>
      <c r="V2973" s="5">
        <v>6.3612000000000002</v>
      </c>
      <c r="W2973" t="s">
        <v>10948</v>
      </c>
    </row>
    <row r="2974" spans="1:23"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s="5">
        <v>259.13600000000002</v>
      </c>
      <c r="T2974">
        <v>4</v>
      </c>
      <c r="U2974">
        <v>0.2</v>
      </c>
      <c r="V2974" s="5">
        <v>-51.827199999999998</v>
      </c>
      <c r="W2974" t="s">
        <v>10948</v>
      </c>
    </row>
    <row r="2975" spans="1:23"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s="5">
        <v>10.8</v>
      </c>
      <c r="T2975">
        <v>5</v>
      </c>
      <c r="U2975">
        <v>0</v>
      </c>
      <c r="V2975" s="5">
        <v>5.1840000000000002</v>
      </c>
      <c r="W2975" t="s">
        <v>10952</v>
      </c>
    </row>
    <row r="2976" spans="1:23"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s="5">
        <v>244.006</v>
      </c>
      <c r="T2976">
        <v>2</v>
      </c>
      <c r="U2976">
        <v>0.3</v>
      </c>
      <c r="V2976" s="5">
        <v>-31.372199999999999</v>
      </c>
      <c r="W2976" t="s">
        <v>10937</v>
      </c>
    </row>
    <row r="2977" spans="1:23"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s="5">
        <v>15.936</v>
      </c>
      <c r="T2977">
        <v>4</v>
      </c>
      <c r="U2977">
        <v>0.2</v>
      </c>
      <c r="V2977" s="5">
        <v>5.3784000000000001</v>
      </c>
      <c r="W2977" t="s">
        <v>10937</v>
      </c>
    </row>
    <row r="2978" spans="1:23"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s="5">
        <v>188.55199999999999</v>
      </c>
      <c r="T2978">
        <v>7</v>
      </c>
      <c r="U2978">
        <v>0.3</v>
      </c>
      <c r="V2978" s="5">
        <v>-2.6936</v>
      </c>
      <c r="W2978" t="s">
        <v>10952</v>
      </c>
    </row>
    <row r="2979" spans="1:23"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s="5">
        <v>22.58</v>
      </c>
      <c r="T2979">
        <v>2</v>
      </c>
      <c r="U2979">
        <v>0</v>
      </c>
      <c r="V2979" s="5">
        <v>5.8708</v>
      </c>
      <c r="W2979" t="s">
        <v>10950</v>
      </c>
    </row>
    <row r="2980" spans="1:23"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s="5">
        <v>545.94000000000005</v>
      </c>
      <c r="T2980">
        <v>6</v>
      </c>
      <c r="U2980">
        <v>0</v>
      </c>
      <c r="V2980" s="5">
        <v>87.350399999999993</v>
      </c>
      <c r="W2980" t="s">
        <v>10956</v>
      </c>
    </row>
    <row r="2981" spans="1:23"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s="5">
        <v>20.736000000000001</v>
      </c>
      <c r="T2981">
        <v>4</v>
      </c>
      <c r="U2981">
        <v>0.2</v>
      </c>
      <c r="V2981" s="5">
        <v>7.2576000000000001</v>
      </c>
      <c r="W2981" t="s">
        <v>10949</v>
      </c>
    </row>
    <row r="2982" spans="1:23"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s="5">
        <v>43.295999999999999</v>
      </c>
      <c r="T2982">
        <v>2</v>
      </c>
      <c r="U2982">
        <v>0.2</v>
      </c>
      <c r="V2982" s="5">
        <v>4.3296000000000001</v>
      </c>
      <c r="W2982" t="s">
        <v>10949</v>
      </c>
    </row>
    <row r="2983" spans="1:23"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s="5">
        <v>123.136</v>
      </c>
      <c r="T2983">
        <v>4</v>
      </c>
      <c r="U2983">
        <v>0.2</v>
      </c>
      <c r="V2983" s="5">
        <v>13.8528</v>
      </c>
      <c r="W2983" t="s">
        <v>10954</v>
      </c>
    </row>
    <row r="2984" spans="1:23"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s="5">
        <v>11.263999999999999</v>
      </c>
      <c r="T2984">
        <v>4</v>
      </c>
      <c r="U2984">
        <v>0.2</v>
      </c>
      <c r="V2984" s="5">
        <v>3.8016000000000001</v>
      </c>
      <c r="W2984" t="s">
        <v>10954</v>
      </c>
    </row>
    <row r="2985" spans="1:23"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s="5">
        <v>53.423999999999999</v>
      </c>
      <c r="T2985">
        <v>3</v>
      </c>
      <c r="U2985">
        <v>0.2</v>
      </c>
      <c r="V2985" s="5">
        <v>4.6745999999999999</v>
      </c>
      <c r="W2985" t="s">
        <v>10952</v>
      </c>
    </row>
    <row r="2986" spans="1:23"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s="5">
        <v>275.49</v>
      </c>
      <c r="T2986">
        <v>1</v>
      </c>
      <c r="U2986">
        <v>0.5</v>
      </c>
      <c r="V2986" s="5">
        <v>-170.8038</v>
      </c>
      <c r="W2986" t="s">
        <v>10952</v>
      </c>
    </row>
    <row r="2987" spans="1:23"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s="5">
        <v>24.96</v>
      </c>
      <c r="T2987">
        <v>4</v>
      </c>
      <c r="U2987">
        <v>0</v>
      </c>
      <c r="V2987" s="5">
        <v>6.24</v>
      </c>
      <c r="W2987" t="s">
        <v>10937</v>
      </c>
    </row>
    <row r="2988" spans="1:23"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s="5">
        <v>19.36</v>
      </c>
      <c r="T2988">
        <v>2</v>
      </c>
      <c r="U2988">
        <v>0</v>
      </c>
      <c r="V2988" s="5">
        <v>9.2927999999999997</v>
      </c>
      <c r="W2988" t="s">
        <v>10937</v>
      </c>
    </row>
    <row r="2989" spans="1:23"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s="5">
        <v>1267.6500000000001</v>
      </c>
      <c r="T2989">
        <v>9</v>
      </c>
      <c r="U2989">
        <v>0</v>
      </c>
      <c r="V2989" s="5">
        <v>152.11799999999999</v>
      </c>
      <c r="W2989" t="s">
        <v>10937</v>
      </c>
    </row>
    <row r="2990" spans="1:23"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s="5">
        <v>12.99</v>
      </c>
      <c r="T2990">
        <v>1</v>
      </c>
      <c r="U2990">
        <v>0</v>
      </c>
      <c r="V2990" s="5">
        <v>0.77939999999999998</v>
      </c>
      <c r="W2990" t="s">
        <v>10958</v>
      </c>
    </row>
    <row r="2991" spans="1:23"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s="5">
        <v>18.559999999999999</v>
      </c>
      <c r="T2991">
        <v>4</v>
      </c>
      <c r="U2991">
        <v>0.2</v>
      </c>
      <c r="V2991" s="5">
        <v>6.4960000000000004</v>
      </c>
      <c r="W2991" t="s">
        <v>10958</v>
      </c>
    </row>
    <row r="2992" spans="1:23"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s="5">
        <v>449.15</v>
      </c>
      <c r="T2992">
        <v>5</v>
      </c>
      <c r="U2992">
        <v>0</v>
      </c>
      <c r="V2992" s="5">
        <v>8.9830000000000005</v>
      </c>
      <c r="W2992" t="s">
        <v>10958</v>
      </c>
    </row>
    <row r="2993" spans="1:23"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s="5">
        <v>31.248000000000001</v>
      </c>
      <c r="T2993">
        <v>7</v>
      </c>
      <c r="U2993">
        <v>0.2</v>
      </c>
      <c r="V2993" s="5">
        <v>10.9368</v>
      </c>
      <c r="W2993" t="s">
        <v>10958</v>
      </c>
    </row>
    <row r="2994" spans="1:23"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s="5">
        <v>61.44</v>
      </c>
      <c r="T2994">
        <v>3</v>
      </c>
      <c r="U2994">
        <v>0</v>
      </c>
      <c r="V2994" s="5">
        <v>16.588799999999999</v>
      </c>
      <c r="W2994" t="s">
        <v>10950</v>
      </c>
    </row>
    <row r="2995" spans="1:23"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s="5">
        <v>895.92</v>
      </c>
      <c r="T2995">
        <v>4</v>
      </c>
      <c r="U2995">
        <v>0</v>
      </c>
      <c r="V2995" s="5">
        <v>421.08240000000001</v>
      </c>
      <c r="W2995" t="s">
        <v>10957</v>
      </c>
    </row>
    <row r="2996" spans="1:23"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s="5">
        <v>55.36</v>
      </c>
      <c r="T2996">
        <v>4</v>
      </c>
      <c r="U2996">
        <v>0.2</v>
      </c>
      <c r="V2996" s="5">
        <v>18.684000000000001</v>
      </c>
      <c r="W2996" t="s">
        <v>10955</v>
      </c>
    </row>
    <row r="2997" spans="1:23"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s="5">
        <v>55.92</v>
      </c>
      <c r="T2997">
        <v>5</v>
      </c>
      <c r="U2997">
        <v>0.2</v>
      </c>
      <c r="V2997" s="5">
        <v>6.2910000000000004</v>
      </c>
      <c r="W2997" t="s">
        <v>10954</v>
      </c>
    </row>
    <row r="2998" spans="1:23"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s="5">
        <v>24.896000000000001</v>
      </c>
      <c r="T2998">
        <v>4</v>
      </c>
      <c r="U2998">
        <v>0.2</v>
      </c>
      <c r="V2998" s="5">
        <v>8.4024000000000001</v>
      </c>
      <c r="W2998" t="s">
        <v>10949</v>
      </c>
    </row>
    <row r="2999" spans="1:23"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s="5">
        <v>3.984</v>
      </c>
      <c r="T2999">
        <v>1</v>
      </c>
      <c r="U2999">
        <v>0.2</v>
      </c>
      <c r="V2999" s="5">
        <v>0.64739999999999998</v>
      </c>
      <c r="W2999" t="s">
        <v>10949</v>
      </c>
    </row>
    <row r="3000" spans="1:23"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s="5">
        <v>95.968000000000004</v>
      </c>
      <c r="T3000">
        <v>4</v>
      </c>
      <c r="U3000">
        <v>0.2</v>
      </c>
      <c r="V3000" s="5">
        <v>28.790400000000002</v>
      </c>
      <c r="W3000" t="s">
        <v>10949</v>
      </c>
    </row>
    <row r="3001" spans="1:23"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s="5">
        <v>206.99100000000001</v>
      </c>
      <c r="T3001">
        <v>3</v>
      </c>
      <c r="U3001">
        <v>0.7</v>
      </c>
      <c r="V3001" s="5">
        <v>-172.49250000000001</v>
      </c>
      <c r="W3001" t="s">
        <v>10949</v>
      </c>
    </row>
    <row r="3002" spans="1:23"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s="5">
        <v>44.415999999999997</v>
      </c>
      <c r="T3002">
        <v>2</v>
      </c>
      <c r="U3002">
        <v>0.2</v>
      </c>
      <c r="V3002" s="5">
        <v>3.8864000000000001</v>
      </c>
      <c r="W3002" t="s">
        <v>10949</v>
      </c>
    </row>
    <row r="3003" spans="1:23"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s="5">
        <v>9.0060000000000002</v>
      </c>
      <c r="T3003">
        <v>2</v>
      </c>
      <c r="U3003">
        <v>0.7</v>
      </c>
      <c r="V3003" s="5">
        <v>-7.2047999999999996</v>
      </c>
      <c r="W3003" t="s">
        <v>10949</v>
      </c>
    </row>
    <row r="3004" spans="1:23"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s="5">
        <v>19</v>
      </c>
      <c r="T3004">
        <v>5</v>
      </c>
      <c r="U3004">
        <v>0</v>
      </c>
      <c r="V3004" s="5">
        <v>8.93</v>
      </c>
      <c r="W3004" t="s">
        <v>10954</v>
      </c>
    </row>
    <row r="3005" spans="1:23"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s="5">
        <v>33.375999999999998</v>
      </c>
      <c r="T3005">
        <v>4</v>
      </c>
      <c r="U3005">
        <v>0.2</v>
      </c>
      <c r="V3005" s="5">
        <v>10.43</v>
      </c>
      <c r="W3005" t="s">
        <v>10952</v>
      </c>
    </row>
    <row r="3006" spans="1:23"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s="5">
        <v>207.48</v>
      </c>
      <c r="T3006">
        <v>1</v>
      </c>
      <c r="U3006">
        <v>0</v>
      </c>
      <c r="V3006" s="5">
        <v>62.244</v>
      </c>
      <c r="W3006" t="s">
        <v>10955</v>
      </c>
    </row>
    <row r="3007" spans="1:23"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s="5">
        <v>91.68</v>
      </c>
      <c r="T3007">
        <v>3</v>
      </c>
      <c r="U3007">
        <v>0</v>
      </c>
      <c r="V3007" s="5">
        <v>45.84</v>
      </c>
      <c r="W3007" t="s">
        <v>10937</v>
      </c>
    </row>
    <row r="3008" spans="1:23"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s="5">
        <v>904.9</v>
      </c>
      <c r="T3008">
        <v>5</v>
      </c>
      <c r="U3008">
        <v>0</v>
      </c>
      <c r="V3008" s="5">
        <v>253.37200000000001</v>
      </c>
      <c r="W3008" t="s">
        <v>10950</v>
      </c>
    </row>
    <row r="3009" spans="1:23"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s="5">
        <v>34.271999999999998</v>
      </c>
      <c r="T3009">
        <v>3</v>
      </c>
      <c r="U3009">
        <v>0.2</v>
      </c>
      <c r="V3009" s="5">
        <v>11.138400000000001</v>
      </c>
      <c r="W3009" t="s">
        <v>10950</v>
      </c>
    </row>
    <row r="3010" spans="1:23"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s="5">
        <v>191.82</v>
      </c>
      <c r="T3010">
        <v>3</v>
      </c>
      <c r="U3010">
        <v>0</v>
      </c>
      <c r="V3010" s="5">
        <v>74.809799999999996</v>
      </c>
      <c r="W3010" t="s">
        <v>10952</v>
      </c>
    </row>
    <row r="3011" spans="1:23"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s="5">
        <v>243.88</v>
      </c>
      <c r="T3011">
        <v>5</v>
      </c>
      <c r="U3011">
        <v>0.2</v>
      </c>
      <c r="V3011" s="5">
        <v>27.436499999999999</v>
      </c>
      <c r="W3011" t="s">
        <v>10954</v>
      </c>
    </row>
    <row r="3012" spans="1:23"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s="5">
        <v>12.03</v>
      </c>
      <c r="T3012">
        <v>5</v>
      </c>
      <c r="U3012">
        <v>0.7</v>
      </c>
      <c r="V3012" s="5">
        <v>-9.2230000000000008</v>
      </c>
      <c r="W3012" t="s">
        <v>10951</v>
      </c>
    </row>
    <row r="3013" spans="1:23"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s="5">
        <v>2549.9850000000001</v>
      </c>
      <c r="T3013">
        <v>5</v>
      </c>
      <c r="U3013">
        <v>0.7</v>
      </c>
      <c r="V3013" s="5">
        <v>-3399.98</v>
      </c>
      <c r="W3013" t="s">
        <v>10951</v>
      </c>
    </row>
    <row r="3014" spans="1:23"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s="5">
        <v>21.594000000000001</v>
      </c>
      <c r="T3014">
        <v>2</v>
      </c>
      <c r="U3014">
        <v>0.7</v>
      </c>
      <c r="V3014" s="5">
        <v>-15.835599999999999</v>
      </c>
      <c r="W3014" t="s">
        <v>10951</v>
      </c>
    </row>
    <row r="3015" spans="1:23"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s="5">
        <v>8.9640000000000004</v>
      </c>
      <c r="T3015">
        <v>6</v>
      </c>
      <c r="U3015">
        <v>0.7</v>
      </c>
      <c r="V3015" s="5">
        <v>-6.5735999999999999</v>
      </c>
      <c r="W3015" t="s">
        <v>10951</v>
      </c>
    </row>
    <row r="3016" spans="1:23"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s="5">
        <v>20.736000000000001</v>
      </c>
      <c r="T3016">
        <v>4</v>
      </c>
      <c r="U3016">
        <v>0.2</v>
      </c>
      <c r="V3016" s="5">
        <v>7.2576000000000001</v>
      </c>
      <c r="W3016" t="s">
        <v>10951</v>
      </c>
    </row>
    <row r="3017" spans="1:23"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s="5">
        <v>344.22</v>
      </c>
      <c r="T3017">
        <v>2</v>
      </c>
      <c r="U3017">
        <v>0.4</v>
      </c>
      <c r="V3017" s="5">
        <v>-103.26600000000001</v>
      </c>
      <c r="W3017" t="s">
        <v>10955</v>
      </c>
    </row>
    <row r="3018" spans="1:23"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s="5">
        <v>727.29600000000005</v>
      </c>
      <c r="T3018">
        <v>8</v>
      </c>
      <c r="U3018">
        <v>0.2</v>
      </c>
      <c r="V3018" s="5">
        <v>-172.7328</v>
      </c>
      <c r="W3018" t="s">
        <v>10953</v>
      </c>
    </row>
    <row r="3019" spans="1:23"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s="5">
        <v>22.608000000000001</v>
      </c>
      <c r="T3019">
        <v>3</v>
      </c>
      <c r="U3019">
        <v>0.6</v>
      </c>
      <c r="V3019" s="5">
        <v>-10.1736</v>
      </c>
      <c r="W3019" t="s">
        <v>10953</v>
      </c>
    </row>
    <row r="3020" spans="1:23"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s="5">
        <v>666.4</v>
      </c>
      <c r="T3020">
        <v>7</v>
      </c>
      <c r="U3020">
        <v>0.2</v>
      </c>
      <c r="V3020" s="5">
        <v>-33.32</v>
      </c>
      <c r="W3020" t="s">
        <v>10953</v>
      </c>
    </row>
    <row r="3021" spans="1:23"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s="5">
        <v>5.04</v>
      </c>
      <c r="T3021">
        <v>3</v>
      </c>
      <c r="U3021">
        <v>0</v>
      </c>
      <c r="V3021" s="5">
        <v>0.2016</v>
      </c>
      <c r="W3021" t="s">
        <v>10948</v>
      </c>
    </row>
    <row r="3022" spans="1:23"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s="5">
        <v>92.94</v>
      </c>
      <c r="T3022">
        <v>3</v>
      </c>
      <c r="U3022">
        <v>0</v>
      </c>
      <c r="V3022" s="5">
        <v>41.823</v>
      </c>
      <c r="W3022" t="s">
        <v>10948</v>
      </c>
    </row>
    <row r="3023" spans="1:23"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s="5">
        <v>66.69</v>
      </c>
      <c r="T3023">
        <v>3</v>
      </c>
      <c r="U3023">
        <v>0</v>
      </c>
      <c r="V3023" s="5">
        <v>22.0077</v>
      </c>
      <c r="W3023" t="s">
        <v>10948</v>
      </c>
    </row>
    <row r="3024" spans="1:23"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s="5">
        <v>91.68</v>
      </c>
      <c r="T3024">
        <v>5</v>
      </c>
      <c r="U3024">
        <v>0.2</v>
      </c>
      <c r="V3024" s="5">
        <v>28.65</v>
      </c>
      <c r="W3024" t="s">
        <v>10948</v>
      </c>
    </row>
    <row r="3025" spans="1:23"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s="5">
        <v>327.7328</v>
      </c>
      <c r="T3025">
        <v>2</v>
      </c>
      <c r="U3025">
        <v>0.32</v>
      </c>
      <c r="V3025" s="5">
        <v>-14.4588</v>
      </c>
      <c r="W3025" t="s">
        <v>10948</v>
      </c>
    </row>
    <row r="3026" spans="1:23"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s="5">
        <v>52.271999999999998</v>
      </c>
      <c r="T3026">
        <v>11</v>
      </c>
      <c r="U3026">
        <v>0.2</v>
      </c>
      <c r="V3026" s="5">
        <v>17.6418</v>
      </c>
      <c r="W3026" t="s">
        <v>10948</v>
      </c>
    </row>
    <row r="3027" spans="1:23"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s="5">
        <v>17.940000000000001</v>
      </c>
      <c r="T3027">
        <v>3</v>
      </c>
      <c r="U3027">
        <v>0</v>
      </c>
      <c r="V3027" s="5">
        <v>8.0730000000000004</v>
      </c>
      <c r="W3027" t="s">
        <v>10948</v>
      </c>
    </row>
    <row r="3028" spans="1:23"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s="5">
        <v>254.352</v>
      </c>
      <c r="T3028">
        <v>3</v>
      </c>
      <c r="U3028">
        <v>0.2</v>
      </c>
      <c r="V3028" s="5">
        <v>0</v>
      </c>
      <c r="W3028" t="s">
        <v>10951</v>
      </c>
    </row>
    <row r="3029" spans="1:23"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s="5">
        <v>8.2880000000000003</v>
      </c>
      <c r="T3029">
        <v>2</v>
      </c>
      <c r="U3029">
        <v>0.2</v>
      </c>
      <c r="V3029" s="5">
        <v>2.6936</v>
      </c>
      <c r="W3029" t="s">
        <v>10953</v>
      </c>
    </row>
    <row r="3030" spans="1:23"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s="5">
        <v>504.9</v>
      </c>
      <c r="T3030">
        <v>5</v>
      </c>
      <c r="U3030">
        <v>0</v>
      </c>
      <c r="V3030" s="5">
        <v>80.784000000000006</v>
      </c>
      <c r="W3030" t="s">
        <v>10952</v>
      </c>
    </row>
    <row r="3031" spans="1:23"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s="5">
        <v>403.16800000000001</v>
      </c>
      <c r="T3031">
        <v>4</v>
      </c>
      <c r="U3031">
        <v>0.2</v>
      </c>
      <c r="V3031" s="5">
        <v>25.198</v>
      </c>
      <c r="W3031" t="s">
        <v>10957</v>
      </c>
    </row>
    <row r="3032" spans="1:23"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s="5">
        <v>194.32</v>
      </c>
      <c r="T3032">
        <v>4</v>
      </c>
      <c r="U3032">
        <v>0</v>
      </c>
      <c r="V3032" s="5">
        <v>31.091200000000001</v>
      </c>
      <c r="W3032" t="s">
        <v>10955</v>
      </c>
    </row>
    <row r="3033" spans="1:23"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s="5">
        <v>25.99</v>
      </c>
      <c r="T3033">
        <v>1</v>
      </c>
      <c r="U3033">
        <v>0</v>
      </c>
      <c r="V3033" s="5">
        <v>7.5370999999999997</v>
      </c>
      <c r="W3033" t="s">
        <v>10955</v>
      </c>
    </row>
    <row r="3034" spans="1:23"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s="5">
        <v>195.136</v>
      </c>
      <c r="T3034">
        <v>4</v>
      </c>
      <c r="U3034">
        <v>0.2</v>
      </c>
      <c r="V3034" s="5">
        <v>-12.196</v>
      </c>
      <c r="W3034" t="s">
        <v>10948</v>
      </c>
    </row>
    <row r="3035" spans="1:23"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s="5">
        <v>20.736000000000001</v>
      </c>
      <c r="T3035">
        <v>4</v>
      </c>
      <c r="U3035">
        <v>0.2</v>
      </c>
      <c r="V3035" s="5">
        <v>7.2576000000000001</v>
      </c>
      <c r="W3035" t="s">
        <v>10955</v>
      </c>
    </row>
    <row r="3036" spans="1:23"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s="5">
        <v>53.7</v>
      </c>
      <c r="T3036">
        <v>6</v>
      </c>
      <c r="U3036">
        <v>0</v>
      </c>
      <c r="V3036" s="5">
        <v>10.202999999999999</v>
      </c>
      <c r="W3036" t="s">
        <v>10949</v>
      </c>
    </row>
    <row r="3037" spans="1:23"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s="5">
        <v>36.26</v>
      </c>
      <c r="T3037">
        <v>7</v>
      </c>
      <c r="U3037">
        <v>0</v>
      </c>
      <c r="V3037" s="5">
        <v>16.679600000000001</v>
      </c>
      <c r="W3037" t="s">
        <v>10949</v>
      </c>
    </row>
    <row r="3038" spans="1:23"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s="5">
        <v>56.3</v>
      </c>
      <c r="T3038">
        <v>2</v>
      </c>
      <c r="U3038">
        <v>0</v>
      </c>
      <c r="V3038" s="5">
        <v>15.763999999999999</v>
      </c>
      <c r="W3038" t="s">
        <v>10949</v>
      </c>
    </row>
    <row r="3039" spans="1:23"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s="5">
        <v>32.4</v>
      </c>
      <c r="T3039">
        <v>5</v>
      </c>
      <c r="U3039">
        <v>0</v>
      </c>
      <c r="V3039" s="5">
        <v>15.552</v>
      </c>
      <c r="W3039" t="s">
        <v>10949</v>
      </c>
    </row>
    <row r="3040" spans="1:23"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s="5">
        <v>29.16</v>
      </c>
      <c r="T3040">
        <v>2</v>
      </c>
      <c r="U3040">
        <v>0</v>
      </c>
      <c r="V3040" s="5">
        <v>10.789199999999999</v>
      </c>
      <c r="W3040" t="s">
        <v>10949</v>
      </c>
    </row>
    <row r="3041" spans="1:23"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s="5">
        <v>171.28800000000001</v>
      </c>
      <c r="T3041">
        <v>3</v>
      </c>
      <c r="U3041">
        <v>0.2</v>
      </c>
      <c r="V3041" s="5">
        <v>-6.4233000000000002</v>
      </c>
      <c r="W3041" t="s">
        <v>10950</v>
      </c>
    </row>
    <row r="3042" spans="1:23"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s="5">
        <v>16.72</v>
      </c>
      <c r="T3042">
        <v>5</v>
      </c>
      <c r="U3042">
        <v>0.2</v>
      </c>
      <c r="V3042" s="5">
        <v>3.3439999999999999</v>
      </c>
      <c r="W3042" t="s">
        <v>10937</v>
      </c>
    </row>
    <row r="3043" spans="1:23"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s="5">
        <v>12.96</v>
      </c>
      <c r="T3043">
        <v>2</v>
      </c>
      <c r="U3043">
        <v>0</v>
      </c>
      <c r="V3043" s="5">
        <v>6.2207999999999997</v>
      </c>
      <c r="W3043" t="s">
        <v>10955</v>
      </c>
    </row>
    <row r="3044" spans="1:23"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s="5">
        <v>22.18</v>
      </c>
      <c r="T3044">
        <v>2</v>
      </c>
      <c r="U3044">
        <v>0</v>
      </c>
      <c r="V3044" s="5">
        <v>10.8682</v>
      </c>
      <c r="W3044" t="s">
        <v>10955</v>
      </c>
    </row>
    <row r="3045" spans="1:23"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s="5">
        <v>2054.2719999999999</v>
      </c>
      <c r="T3045">
        <v>8</v>
      </c>
      <c r="U3045">
        <v>0.2</v>
      </c>
      <c r="V3045" s="5">
        <v>256.78399999999999</v>
      </c>
      <c r="W3045" t="s">
        <v>10955</v>
      </c>
    </row>
    <row r="3046" spans="1:23"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s="5">
        <v>1022.97</v>
      </c>
      <c r="T3046">
        <v>5</v>
      </c>
      <c r="U3046">
        <v>0.4</v>
      </c>
      <c r="V3046" s="5">
        <v>-255.74250000000001</v>
      </c>
      <c r="W3046" t="s">
        <v>10951</v>
      </c>
    </row>
    <row r="3047" spans="1:23"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s="5">
        <v>13.9</v>
      </c>
      <c r="T3047">
        <v>5</v>
      </c>
      <c r="U3047">
        <v>0</v>
      </c>
      <c r="V3047" s="5">
        <v>3.6139999999999999</v>
      </c>
      <c r="W3047" t="s">
        <v>10948</v>
      </c>
    </row>
    <row r="3048" spans="1:23"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s="5">
        <v>26.38</v>
      </c>
      <c r="T3048">
        <v>1</v>
      </c>
      <c r="U3048">
        <v>0</v>
      </c>
      <c r="V3048" s="5">
        <v>12.1348</v>
      </c>
      <c r="W3048" t="s">
        <v>10948</v>
      </c>
    </row>
    <row r="3049" spans="1:23"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s="5">
        <v>43.176000000000002</v>
      </c>
      <c r="T3049">
        <v>7</v>
      </c>
      <c r="U3049">
        <v>0.2</v>
      </c>
      <c r="V3049" s="5">
        <v>13.4925</v>
      </c>
      <c r="W3049" t="s">
        <v>10955</v>
      </c>
    </row>
    <row r="3050" spans="1:23"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s="5">
        <v>411.8</v>
      </c>
      <c r="T3050">
        <v>2</v>
      </c>
      <c r="U3050">
        <v>0</v>
      </c>
      <c r="V3050" s="5">
        <v>70.006</v>
      </c>
      <c r="W3050" t="s">
        <v>10951</v>
      </c>
    </row>
    <row r="3051" spans="1:23"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s="5">
        <v>360</v>
      </c>
      <c r="T3051">
        <v>4</v>
      </c>
      <c r="U3051">
        <v>0</v>
      </c>
      <c r="V3051" s="5">
        <v>129.6</v>
      </c>
      <c r="W3051" t="s">
        <v>10951</v>
      </c>
    </row>
    <row r="3052" spans="1:23"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s="5">
        <v>41.96</v>
      </c>
      <c r="T3052">
        <v>2</v>
      </c>
      <c r="U3052">
        <v>0</v>
      </c>
      <c r="V3052" s="5">
        <v>2.9371999999999998</v>
      </c>
      <c r="W3052" t="s">
        <v>10950</v>
      </c>
    </row>
    <row r="3053" spans="1:23"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s="5">
        <v>227.84</v>
      </c>
      <c r="T3053">
        <v>4</v>
      </c>
      <c r="U3053">
        <v>0</v>
      </c>
      <c r="V3053" s="5">
        <v>66.073599999999999</v>
      </c>
      <c r="W3053" t="s">
        <v>10950</v>
      </c>
    </row>
    <row r="3054" spans="1:23"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s="5">
        <v>37.94</v>
      </c>
      <c r="T3054">
        <v>2</v>
      </c>
      <c r="U3054">
        <v>0</v>
      </c>
      <c r="V3054" s="5">
        <v>18.211200000000002</v>
      </c>
      <c r="W3054" t="s">
        <v>10950</v>
      </c>
    </row>
    <row r="3055" spans="1:23"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s="5">
        <v>517.9</v>
      </c>
      <c r="T3055">
        <v>2</v>
      </c>
      <c r="U3055">
        <v>0</v>
      </c>
      <c r="V3055" s="5">
        <v>134.654</v>
      </c>
      <c r="W3055" t="s">
        <v>10951</v>
      </c>
    </row>
    <row r="3056" spans="1:23"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s="5">
        <v>5.28</v>
      </c>
      <c r="T3056">
        <v>2</v>
      </c>
      <c r="U3056">
        <v>0</v>
      </c>
      <c r="V3056" s="5">
        <v>2.4287999999999998</v>
      </c>
      <c r="W3056" t="s">
        <v>10951</v>
      </c>
    </row>
    <row r="3057" spans="1:23"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s="5">
        <v>2799.96</v>
      </c>
      <c r="T3057">
        <v>5</v>
      </c>
      <c r="U3057">
        <v>0.2</v>
      </c>
      <c r="V3057" s="5">
        <v>874.98749999999995</v>
      </c>
      <c r="W3057" t="s">
        <v>10953</v>
      </c>
    </row>
    <row r="3058" spans="1:23"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s="5">
        <v>8.9600000000000009</v>
      </c>
      <c r="T3058">
        <v>2</v>
      </c>
      <c r="U3058">
        <v>0</v>
      </c>
      <c r="V3058" s="5">
        <v>4.3007999999999997</v>
      </c>
      <c r="W3058" t="s">
        <v>10950</v>
      </c>
    </row>
    <row r="3059" spans="1:23"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s="5">
        <v>31.5</v>
      </c>
      <c r="T3059">
        <v>10</v>
      </c>
      <c r="U3059">
        <v>0</v>
      </c>
      <c r="V3059" s="5">
        <v>15.12</v>
      </c>
      <c r="W3059" t="s">
        <v>10950</v>
      </c>
    </row>
    <row r="3060" spans="1:23"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s="5">
        <v>30.56</v>
      </c>
      <c r="T3060">
        <v>2</v>
      </c>
      <c r="U3060">
        <v>0</v>
      </c>
      <c r="V3060" s="5">
        <v>10.3904</v>
      </c>
      <c r="W3060" t="s">
        <v>10950</v>
      </c>
    </row>
    <row r="3061" spans="1:23"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s="5">
        <v>24.367999999999999</v>
      </c>
      <c r="T3061">
        <v>2</v>
      </c>
      <c r="U3061">
        <v>0.2</v>
      </c>
      <c r="V3061" s="5">
        <v>-3.3506</v>
      </c>
      <c r="W3061" t="s">
        <v>10950</v>
      </c>
    </row>
    <row r="3062" spans="1:23"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s="5">
        <v>119.976</v>
      </c>
      <c r="T3062">
        <v>3</v>
      </c>
      <c r="U3062">
        <v>0.2</v>
      </c>
      <c r="V3062" s="5">
        <v>22.4955</v>
      </c>
      <c r="W3062" t="s">
        <v>10948</v>
      </c>
    </row>
    <row r="3063" spans="1:23"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s="5">
        <v>26.88</v>
      </c>
      <c r="T3063">
        <v>8</v>
      </c>
      <c r="U3063">
        <v>0.2</v>
      </c>
      <c r="V3063" s="5">
        <v>9.7439999999999998</v>
      </c>
      <c r="W3063" t="s">
        <v>10957</v>
      </c>
    </row>
    <row r="3064" spans="1:23"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s="5">
        <v>83.97</v>
      </c>
      <c r="T3064">
        <v>3</v>
      </c>
      <c r="U3064">
        <v>0</v>
      </c>
      <c r="V3064" s="5">
        <v>23.511600000000001</v>
      </c>
      <c r="W3064" t="s">
        <v>10948</v>
      </c>
    </row>
    <row r="3065" spans="1:23"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s="5">
        <v>104.97</v>
      </c>
      <c r="T3065">
        <v>3</v>
      </c>
      <c r="U3065">
        <v>0</v>
      </c>
      <c r="V3065" s="5">
        <v>7.3479000000000001</v>
      </c>
      <c r="W3065" t="s">
        <v>10948</v>
      </c>
    </row>
    <row r="3066" spans="1:23"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s="5">
        <v>90.8</v>
      </c>
      <c r="T3066">
        <v>8</v>
      </c>
      <c r="U3066">
        <v>0</v>
      </c>
      <c r="V3066" s="5">
        <v>25.423999999999999</v>
      </c>
      <c r="W3066" t="s">
        <v>10957</v>
      </c>
    </row>
    <row r="3067" spans="1:23"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s="5">
        <v>140.73599999999999</v>
      </c>
      <c r="T3067">
        <v>8</v>
      </c>
      <c r="U3067">
        <v>0.2</v>
      </c>
      <c r="V3067" s="5">
        <v>49.257599999999996</v>
      </c>
      <c r="W3067" t="s">
        <v>10957</v>
      </c>
    </row>
    <row r="3068" spans="1:23"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s="5">
        <v>214.95</v>
      </c>
      <c r="T3068">
        <v>5</v>
      </c>
      <c r="U3068">
        <v>0</v>
      </c>
      <c r="V3068" s="5">
        <v>88.129499999999993</v>
      </c>
      <c r="W3068" t="s">
        <v>10957</v>
      </c>
    </row>
    <row r="3069" spans="1:23"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s="5">
        <v>45.36</v>
      </c>
      <c r="T3069">
        <v>7</v>
      </c>
      <c r="U3069">
        <v>0</v>
      </c>
      <c r="V3069" s="5">
        <v>21.7728</v>
      </c>
      <c r="W3069" t="s">
        <v>10957</v>
      </c>
    </row>
    <row r="3070" spans="1:23"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s="5">
        <v>288.24</v>
      </c>
      <c r="T3070">
        <v>6</v>
      </c>
      <c r="U3070">
        <v>0</v>
      </c>
      <c r="V3070" s="5">
        <v>138.3552</v>
      </c>
      <c r="W3070" t="s">
        <v>10957</v>
      </c>
    </row>
    <row r="3071" spans="1:23"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s="5">
        <v>663.93600000000004</v>
      </c>
      <c r="T3071">
        <v>4</v>
      </c>
      <c r="U3071">
        <v>0.2</v>
      </c>
      <c r="V3071" s="5">
        <v>82.992000000000004</v>
      </c>
      <c r="W3071" t="s">
        <v>10952</v>
      </c>
    </row>
    <row r="3072" spans="1:23"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s="5">
        <v>2934.33</v>
      </c>
      <c r="T3072">
        <v>7</v>
      </c>
      <c r="U3072">
        <v>0</v>
      </c>
      <c r="V3072" s="5">
        <v>792.26909999999998</v>
      </c>
      <c r="W3072" t="s">
        <v>10948</v>
      </c>
    </row>
    <row r="3073" spans="1:23"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s="5">
        <v>124.41</v>
      </c>
      <c r="T3073">
        <v>3</v>
      </c>
      <c r="U3073">
        <v>0</v>
      </c>
      <c r="V3073" s="5">
        <v>14.9292</v>
      </c>
      <c r="W3073" t="s">
        <v>10948</v>
      </c>
    </row>
    <row r="3074" spans="1:23"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s="5">
        <v>57.75</v>
      </c>
      <c r="T3074">
        <v>5</v>
      </c>
      <c r="U3074">
        <v>0</v>
      </c>
      <c r="V3074" s="5">
        <v>26.565000000000001</v>
      </c>
      <c r="W3074" t="s">
        <v>10948</v>
      </c>
    </row>
    <row r="3075" spans="1:23"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s="5">
        <v>114.46</v>
      </c>
      <c r="T3075">
        <v>2</v>
      </c>
      <c r="U3075">
        <v>0</v>
      </c>
      <c r="V3075" s="5">
        <v>28.614999999999998</v>
      </c>
      <c r="W3075" t="s">
        <v>10956</v>
      </c>
    </row>
    <row r="3076" spans="1:23"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s="5">
        <v>120.666</v>
      </c>
      <c r="T3076">
        <v>2</v>
      </c>
      <c r="U3076">
        <v>0.15</v>
      </c>
      <c r="V3076" s="5">
        <v>18.454799999999999</v>
      </c>
      <c r="W3076" t="s">
        <v>10950</v>
      </c>
    </row>
    <row r="3077" spans="1:23"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s="5">
        <v>342.86399999999998</v>
      </c>
      <c r="T3077">
        <v>3</v>
      </c>
      <c r="U3077">
        <v>0.2</v>
      </c>
      <c r="V3077" s="5">
        <v>38.572200000000002</v>
      </c>
      <c r="W3077" t="s">
        <v>10954</v>
      </c>
    </row>
    <row r="3078" spans="1:23"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s="5">
        <v>16.739999999999998</v>
      </c>
      <c r="T3078">
        <v>5</v>
      </c>
      <c r="U3078">
        <v>0.6</v>
      </c>
      <c r="V3078" s="5">
        <v>-14.228999999999999</v>
      </c>
      <c r="W3078" t="s">
        <v>10954</v>
      </c>
    </row>
    <row r="3079" spans="1:23"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s="5">
        <v>981.37199999999996</v>
      </c>
      <c r="T3079">
        <v>2</v>
      </c>
      <c r="U3079">
        <v>0.3</v>
      </c>
      <c r="V3079" s="5">
        <v>-140.196</v>
      </c>
      <c r="W3079" t="s">
        <v>10954</v>
      </c>
    </row>
    <row r="3080" spans="1:23"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s="5">
        <v>31.84</v>
      </c>
      <c r="T3080">
        <v>8</v>
      </c>
      <c r="U3080">
        <v>0</v>
      </c>
      <c r="V3080" s="5">
        <v>10.507199999999999</v>
      </c>
      <c r="W3080" t="s">
        <v>10937</v>
      </c>
    </row>
    <row r="3081" spans="1:23"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s="5">
        <v>12.96</v>
      </c>
      <c r="T3081">
        <v>2</v>
      </c>
      <c r="U3081">
        <v>0</v>
      </c>
      <c r="V3081" s="5">
        <v>6.2207999999999997</v>
      </c>
      <c r="W3081" t="s">
        <v>10955</v>
      </c>
    </row>
    <row r="3082" spans="1:23"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s="5">
        <v>43.176000000000002</v>
      </c>
      <c r="T3082">
        <v>3</v>
      </c>
      <c r="U3082">
        <v>0.2</v>
      </c>
      <c r="V3082" s="5">
        <v>15.111599999999999</v>
      </c>
      <c r="W3082" t="s">
        <v>10955</v>
      </c>
    </row>
    <row r="3083" spans="1:23"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s="5">
        <v>58.34</v>
      </c>
      <c r="T3083">
        <v>2</v>
      </c>
      <c r="U3083">
        <v>0</v>
      </c>
      <c r="V3083" s="5">
        <v>28.0032</v>
      </c>
      <c r="W3083" t="s">
        <v>10937</v>
      </c>
    </row>
    <row r="3084" spans="1:23"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s="5">
        <v>539.97</v>
      </c>
      <c r="T3084">
        <v>3</v>
      </c>
      <c r="U3084">
        <v>0</v>
      </c>
      <c r="V3084" s="5">
        <v>134.99250000000001</v>
      </c>
      <c r="W3084" t="s">
        <v>10937</v>
      </c>
    </row>
    <row r="3085" spans="1:23"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s="5">
        <v>3.9279999999999999</v>
      </c>
      <c r="T3085">
        <v>1</v>
      </c>
      <c r="U3085">
        <v>0.2</v>
      </c>
      <c r="V3085" s="5">
        <v>1.3257000000000001</v>
      </c>
      <c r="W3085" t="s">
        <v>10956</v>
      </c>
    </row>
    <row r="3086" spans="1:23"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s="5">
        <v>252.78399999999999</v>
      </c>
      <c r="T3086">
        <v>4</v>
      </c>
      <c r="U3086">
        <v>0.8</v>
      </c>
      <c r="V3086" s="5">
        <v>-417.09359999999998</v>
      </c>
      <c r="W3086" t="s">
        <v>10958</v>
      </c>
    </row>
    <row r="3087" spans="1:23"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s="5">
        <v>127.98399999999999</v>
      </c>
      <c r="T3087">
        <v>2</v>
      </c>
      <c r="U3087">
        <v>0.2</v>
      </c>
      <c r="V3087" s="5">
        <v>15.997999999999999</v>
      </c>
      <c r="W3087" t="s">
        <v>10958</v>
      </c>
    </row>
    <row r="3088" spans="1:23"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s="5">
        <v>3.984</v>
      </c>
      <c r="T3088">
        <v>2</v>
      </c>
      <c r="U3088">
        <v>0.6</v>
      </c>
      <c r="V3088" s="5">
        <v>-2.6892</v>
      </c>
      <c r="W3088" t="s">
        <v>10958</v>
      </c>
    </row>
    <row r="3089" spans="1:23"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s="5">
        <v>12.992000000000001</v>
      </c>
      <c r="T3089">
        <v>2</v>
      </c>
      <c r="U3089">
        <v>0.8</v>
      </c>
      <c r="V3089" s="5">
        <v>-32.479999999999997</v>
      </c>
      <c r="W3089" t="s">
        <v>10958</v>
      </c>
    </row>
    <row r="3090" spans="1:23"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s="5">
        <v>61</v>
      </c>
      <c r="T3090">
        <v>5</v>
      </c>
      <c r="U3090">
        <v>0</v>
      </c>
      <c r="V3090" s="5">
        <v>25.62</v>
      </c>
      <c r="W3090" t="s">
        <v>10951</v>
      </c>
    </row>
    <row r="3091" spans="1:23"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s="5">
        <v>671.93</v>
      </c>
      <c r="T3091">
        <v>7</v>
      </c>
      <c r="U3091">
        <v>0</v>
      </c>
      <c r="V3091" s="5">
        <v>188.1404</v>
      </c>
      <c r="W3091" t="s">
        <v>10951</v>
      </c>
    </row>
    <row r="3092" spans="1:23"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s="5">
        <v>447.86</v>
      </c>
      <c r="T3092">
        <v>7</v>
      </c>
      <c r="U3092">
        <v>0</v>
      </c>
      <c r="V3092" s="5">
        <v>219.45140000000001</v>
      </c>
      <c r="W3092" t="s">
        <v>10957</v>
      </c>
    </row>
    <row r="3093" spans="1:23"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s="5">
        <v>479.95</v>
      </c>
      <c r="T3093">
        <v>5</v>
      </c>
      <c r="U3093">
        <v>0</v>
      </c>
      <c r="V3093" s="5">
        <v>129.5865</v>
      </c>
      <c r="W3093" t="s">
        <v>10957</v>
      </c>
    </row>
    <row r="3094" spans="1:23"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s="5">
        <v>166.44</v>
      </c>
      <c r="T3094">
        <v>3</v>
      </c>
      <c r="U3094">
        <v>0</v>
      </c>
      <c r="V3094" s="5">
        <v>79.891199999999998</v>
      </c>
      <c r="W3094" t="s">
        <v>10957</v>
      </c>
    </row>
    <row r="3095" spans="1:23"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s="5">
        <v>31.68</v>
      </c>
      <c r="T3095">
        <v>4</v>
      </c>
      <c r="U3095">
        <v>0.2</v>
      </c>
      <c r="V3095" s="5">
        <v>2.7719999999999998</v>
      </c>
      <c r="W3095" t="s">
        <v>10953</v>
      </c>
    </row>
    <row r="3096" spans="1:23"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s="5">
        <v>10.368</v>
      </c>
      <c r="T3096">
        <v>2</v>
      </c>
      <c r="U3096">
        <v>0.2</v>
      </c>
      <c r="V3096" s="5">
        <v>3.6288</v>
      </c>
      <c r="W3096" t="s">
        <v>10953</v>
      </c>
    </row>
    <row r="3097" spans="1:23"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s="5">
        <v>12.032</v>
      </c>
      <c r="T3097">
        <v>8</v>
      </c>
      <c r="U3097">
        <v>0.2</v>
      </c>
      <c r="V3097" s="5">
        <v>2.2559999999999998</v>
      </c>
      <c r="W3097" t="s">
        <v>10953</v>
      </c>
    </row>
    <row r="3098" spans="1:23"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s="5">
        <v>5.7679999999999998</v>
      </c>
      <c r="T3098">
        <v>2</v>
      </c>
      <c r="U3098">
        <v>0.8</v>
      </c>
      <c r="V3098" s="5">
        <v>-13.5548</v>
      </c>
      <c r="W3098" t="s">
        <v>10953</v>
      </c>
    </row>
    <row r="3099" spans="1:23"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s="5">
        <v>33.119999999999997</v>
      </c>
      <c r="T3099">
        <v>4</v>
      </c>
      <c r="U3099">
        <v>0.2</v>
      </c>
      <c r="V3099" s="5">
        <v>11.592000000000001</v>
      </c>
      <c r="W3099" t="s">
        <v>10951</v>
      </c>
    </row>
    <row r="3100" spans="1:23"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s="5">
        <v>220.26560000000001</v>
      </c>
      <c r="T3100">
        <v>4</v>
      </c>
      <c r="U3100">
        <v>0.32</v>
      </c>
      <c r="V3100" s="5">
        <v>-42.1096</v>
      </c>
      <c r="W3100" t="s">
        <v>10951</v>
      </c>
    </row>
    <row r="3101" spans="1:23"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s="5">
        <v>10.776</v>
      </c>
      <c r="T3101">
        <v>3</v>
      </c>
      <c r="U3101">
        <v>0.2</v>
      </c>
      <c r="V3101" s="5">
        <v>3.5022000000000002</v>
      </c>
      <c r="W3101" t="s">
        <v>10951</v>
      </c>
    </row>
    <row r="3102" spans="1:23"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s="5">
        <v>242.352</v>
      </c>
      <c r="T3102">
        <v>3</v>
      </c>
      <c r="U3102">
        <v>0.2</v>
      </c>
      <c r="V3102" s="5">
        <v>9.0882000000000005</v>
      </c>
      <c r="W3102" t="s">
        <v>10951</v>
      </c>
    </row>
    <row r="3103" spans="1:23"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s="5">
        <v>695.16</v>
      </c>
      <c r="T3103">
        <v>6</v>
      </c>
      <c r="U3103">
        <v>0</v>
      </c>
      <c r="V3103" s="5">
        <v>34.758000000000003</v>
      </c>
      <c r="W3103" t="s">
        <v>10952</v>
      </c>
    </row>
    <row r="3104" spans="1:23"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s="5">
        <v>220.98</v>
      </c>
      <c r="T3104">
        <v>1</v>
      </c>
      <c r="U3104">
        <v>0</v>
      </c>
      <c r="V3104" s="5">
        <v>50.825400000000002</v>
      </c>
      <c r="W3104" t="s">
        <v>10952</v>
      </c>
    </row>
    <row r="3105" spans="1:23"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s="5">
        <v>12.957000000000001</v>
      </c>
      <c r="T3105">
        <v>7</v>
      </c>
      <c r="U3105">
        <v>0.7</v>
      </c>
      <c r="V3105" s="5">
        <v>-9.5017999999999994</v>
      </c>
      <c r="W3105" t="s">
        <v>10952</v>
      </c>
    </row>
    <row r="3106" spans="1:23"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s="5">
        <v>25.68</v>
      </c>
      <c r="T3106">
        <v>6</v>
      </c>
      <c r="U3106">
        <v>0</v>
      </c>
      <c r="V3106" s="5">
        <v>11.555999999999999</v>
      </c>
      <c r="W3106" t="s">
        <v>10957</v>
      </c>
    </row>
    <row r="3107" spans="1:23"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s="5">
        <v>15.712</v>
      </c>
      <c r="T3107">
        <v>4</v>
      </c>
      <c r="U3107">
        <v>0.2</v>
      </c>
      <c r="V3107" s="5">
        <v>5.6955999999999998</v>
      </c>
      <c r="W3107" t="s">
        <v>10954</v>
      </c>
    </row>
    <row r="3108" spans="1:23"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s="5">
        <v>298.464</v>
      </c>
      <c r="T3108">
        <v>6</v>
      </c>
      <c r="U3108">
        <v>0.2</v>
      </c>
      <c r="V3108" s="5">
        <v>26.115600000000001</v>
      </c>
      <c r="W3108" t="s">
        <v>10954</v>
      </c>
    </row>
    <row r="3109" spans="1:23"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s="5">
        <v>21.93</v>
      </c>
      <c r="T3109">
        <v>3</v>
      </c>
      <c r="U3109">
        <v>0</v>
      </c>
      <c r="V3109" s="5">
        <v>10.0878</v>
      </c>
      <c r="W3109" t="s">
        <v>10954</v>
      </c>
    </row>
    <row r="3110" spans="1:23"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s="5">
        <v>242.94</v>
      </c>
      <c r="T3110">
        <v>3</v>
      </c>
      <c r="U3110">
        <v>0</v>
      </c>
      <c r="V3110" s="5">
        <v>4.8587999999999996</v>
      </c>
      <c r="W3110" t="s">
        <v>10954</v>
      </c>
    </row>
    <row r="3111" spans="1:23"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s="5">
        <v>7.64</v>
      </c>
      <c r="T3111">
        <v>1</v>
      </c>
      <c r="U3111">
        <v>0</v>
      </c>
      <c r="V3111" s="5">
        <v>3.7435999999999998</v>
      </c>
      <c r="W3111" t="s">
        <v>10954</v>
      </c>
    </row>
    <row r="3112" spans="1:23"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s="5">
        <v>51.84</v>
      </c>
      <c r="T3112">
        <v>8</v>
      </c>
      <c r="U3112">
        <v>0</v>
      </c>
      <c r="V3112" s="5">
        <v>25.401599999999998</v>
      </c>
      <c r="W3112" t="s">
        <v>10954</v>
      </c>
    </row>
    <row r="3113" spans="1:23"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s="5">
        <v>265.17</v>
      </c>
      <c r="T3113">
        <v>1</v>
      </c>
      <c r="U3113">
        <v>0</v>
      </c>
      <c r="V3113" s="5">
        <v>47.730600000000003</v>
      </c>
      <c r="W3113" t="s">
        <v>10954</v>
      </c>
    </row>
    <row r="3114" spans="1:23"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s="5">
        <v>837.6</v>
      </c>
      <c r="T3114">
        <v>3</v>
      </c>
      <c r="U3114">
        <v>0.2</v>
      </c>
      <c r="V3114" s="5">
        <v>62.82</v>
      </c>
      <c r="W3114" t="s">
        <v>10953</v>
      </c>
    </row>
    <row r="3115" spans="1:23"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s="5">
        <v>135.9</v>
      </c>
      <c r="T3115">
        <v>5</v>
      </c>
      <c r="U3115">
        <v>0</v>
      </c>
      <c r="V3115" s="5">
        <v>63.872999999999998</v>
      </c>
      <c r="W3115" t="s">
        <v>10953</v>
      </c>
    </row>
    <row r="3116" spans="1:23"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s="5">
        <v>34.68</v>
      </c>
      <c r="T3116">
        <v>6</v>
      </c>
      <c r="U3116">
        <v>0</v>
      </c>
      <c r="V3116" s="5">
        <v>16.993200000000002</v>
      </c>
      <c r="W3116" t="s">
        <v>10953</v>
      </c>
    </row>
    <row r="3117" spans="1:23"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s="5">
        <v>532.70399999999995</v>
      </c>
      <c r="T3117">
        <v>6</v>
      </c>
      <c r="U3117">
        <v>0.2</v>
      </c>
      <c r="V3117" s="5">
        <v>-39.952800000000003</v>
      </c>
      <c r="W3117" t="s">
        <v>10953</v>
      </c>
    </row>
    <row r="3118" spans="1:23"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s="5">
        <v>43.1</v>
      </c>
      <c r="T3118">
        <v>5</v>
      </c>
      <c r="U3118">
        <v>0</v>
      </c>
      <c r="V3118" s="5">
        <v>11.206</v>
      </c>
      <c r="W3118" t="s">
        <v>10953</v>
      </c>
    </row>
    <row r="3119" spans="1:23"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s="5">
        <v>15.88</v>
      </c>
      <c r="T3119">
        <v>4</v>
      </c>
      <c r="U3119">
        <v>0</v>
      </c>
      <c r="V3119" s="5">
        <v>0.1588</v>
      </c>
      <c r="W3119" t="s">
        <v>10953</v>
      </c>
    </row>
    <row r="3120" spans="1:23"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s="5">
        <v>1123.92</v>
      </c>
      <c r="T3120">
        <v>5</v>
      </c>
      <c r="U3120">
        <v>0.2</v>
      </c>
      <c r="V3120" s="5">
        <v>-182.637</v>
      </c>
      <c r="W3120" t="s">
        <v>10949</v>
      </c>
    </row>
    <row r="3121" spans="1:23"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s="5">
        <v>249.584</v>
      </c>
      <c r="T3121">
        <v>2</v>
      </c>
      <c r="U3121">
        <v>0.2</v>
      </c>
      <c r="V3121" s="5">
        <v>31.198</v>
      </c>
      <c r="W3121" t="s">
        <v>10949</v>
      </c>
    </row>
    <row r="3122" spans="1:23"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s="5">
        <v>48.671999999999997</v>
      </c>
      <c r="T3122">
        <v>3</v>
      </c>
      <c r="U3122">
        <v>0.2</v>
      </c>
      <c r="V3122" s="5">
        <v>7.3007999999999997</v>
      </c>
      <c r="W3122" t="s">
        <v>10949</v>
      </c>
    </row>
    <row r="3123" spans="1:23"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s="5">
        <v>60.768000000000001</v>
      </c>
      <c r="T3123">
        <v>2</v>
      </c>
      <c r="U3123">
        <v>0.2</v>
      </c>
      <c r="V3123" s="5">
        <v>7.5960000000000001</v>
      </c>
      <c r="W3123" t="s">
        <v>10949</v>
      </c>
    </row>
    <row r="3124" spans="1:23"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s="5">
        <v>78.599999999999994</v>
      </c>
      <c r="T3124">
        <v>5</v>
      </c>
      <c r="U3124">
        <v>0.7</v>
      </c>
      <c r="V3124" s="5">
        <v>-62.88</v>
      </c>
      <c r="W3124" t="s">
        <v>10949</v>
      </c>
    </row>
    <row r="3125" spans="1:23"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s="5">
        <v>3.7679999999999998</v>
      </c>
      <c r="T3125">
        <v>2</v>
      </c>
      <c r="U3125">
        <v>0.7</v>
      </c>
      <c r="V3125" s="5">
        <v>-3.14</v>
      </c>
      <c r="W3125" t="s">
        <v>10949</v>
      </c>
    </row>
    <row r="3126" spans="1:23"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s="5">
        <v>1036.624</v>
      </c>
      <c r="T3126">
        <v>2</v>
      </c>
      <c r="U3126">
        <v>0.2</v>
      </c>
      <c r="V3126" s="5">
        <v>51.831200000000003</v>
      </c>
      <c r="W3126" t="s">
        <v>10949</v>
      </c>
    </row>
    <row r="3127" spans="1:23"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s="5">
        <v>563.80799999999999</v>
      </c>
      <c r="T3127">
        <v>4</v>
      </c>
      <c r="U3127">
        <v>0.2</v>
      </c>
      <c r="V3127" s="5">
        <v>21.142800000000001</v>
      </c>
      <c r="W3127" t="s">
        <v>10949</v>
      </c>
    </row>
    <row r="3128" spans="1:23"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s="5">
        <v>258.52800000000002</v>
      </c>
      <c r="T3128">
        <v>2</v>
      </c>
      <c r="U3128">
        <v>0.4</v>
      </c>
      <c r="V3128" s="5">
        <v>-47.396799999999999</v>
      </c>
      <c r="W3128" t="s">
        <v>10955</v>
      </c>
    </row>
    <row r="3129" spans="1:23"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s="5">
        <v>49.12</v>
      </c>
      <c r="T3129">
        <v>4</v>
      </c>
      <c r="U3129">
        <v>0</v>
      </c>
      <c r="V3129" s="5">
        <v>23.086400000000001</v>
      </c>
      <c r="W3129" t="s">
        <v>10950</v>
      </c>
    </row>
    <row r="3130" spans="1:23"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s="5">
        <v>44.46</v>
      </c>
      <c r="T3130">
        <v>2</v>
      </c>
      <c r="U3130">
        <v>0</v>
      </c>
      <c r="V3130" s="5">
        <v>14.671799999999999</v>
      </c>
      <c r="W3130" t="s">
        <v>10952</v>
      </c>
    </row>
    <row r="3131" spans="1:23"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s="5">
        <v>241.56800000000001</v>
      </c>
      <c r="T3131">
        <v>2</v>
      </c>
      <c r="U3131">
        <v>0.2</v>
      </c>
      <c r="V3131" s="5">
        <v>18.117599999999999</v>
      </c>
      <c r="W3131" t="s">
        <v>10952</v>
      </c>
    </row>
    <row r="3132" spans="1:23"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s="5">
        <v>395</v>
      </c>
      <c r="T3132">
        <v>5</v>
      </c>
      <c r="U3132">
        <v>0</v>
      </c>
      <c r="V3132" s="5">
        <v>39.5</v>
      </c>
      <c r="W3132" t="s">
        <v>10952</v>
      </c>
    </row>
    <row r="3133" spans="1:23"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s="5">
        <v>627.16800000000001</v>
      </c>
      <c r="T3133">
        <v>4</v>
      </c>
      <c r="U3133">
        <v>0.2</v>
      </c>
      <c r="V3133" s="5">
        <v>70.556399999999996</v>
      </c>
      <c r="W3133" t="s">
        <v>10952</v>
      </c>
    </row>
    <row r="3134" spans="1:23"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s="5">
        <v>13.28</v>
      </c>
      <c r="T3134">
        <v>2</v>
      </c>
      <c r="U3134">
        <v>0</v>
      </c>
      <c r="V3134" s="5">
        <v>6.3743999999999996</v>
      </c>
      <c r="W3134" t="s">
        <v>10953</v>
      </c>
    </row>
    <row r="3135" spans="1:23"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s="5">
        <v>12.672000000000001</v>
      </c>
      <c r="T3135">
        <v>3</v>
      </c>
      <c r="U3135">
        <v>0.2</v>
      </c>
      <c r="V3135" s="5">
        <v>4.4352</v>
      </c>
      <c r="W3135" t="s">
        <v>10953</v>
      </c>
    </row>
    <row r="3136" spans="1:23"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s="5">
        <v>30.56</v>
      </c>
      <c r="T3136">
        <v>5</v>
      </c>
      <c r="U3136">
        <v>0.8</v>
      </c>
      <c r="V3136" s="5">
        <v>-45.84</v>
      </c>
      <c r="W3136" t="s">
        <v>10948</v>
      </c>
    </row>
    <row r="3137" spans="1:23"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s="5">
        <v>77.951999999999998</v>
      </c>
      <c r="T3137">
        <v>3</v>
      </c>
      <c r="U3137">
        <v>0.2</v>
      </c>
      <c r="V3137" s="5">
        <v>-15.590400000000001</v>
      </c>
      <c r="W3137" t="s">
        <v>10948</v>
      </c>
    </row>
    <row r="3138" spans="1:23"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s="5">
        <v>67.992000000000004</v>
      </c>
      <c r="T3138">
        <v>1</v>
      </c>
      <c r="U3138">
        <v>0.2</v>
      </c>
      <c r="V3138" s="5">
        <v>8.4990000000000006</v>
      </c>
      <c r="W3138" t="s">
        <v>10948</v>
      </c>
    </row>
    <row r="3139" spans="1:23"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s="5">
        <v>12.224</v>
      </c>
      <c r="T3139">
        <v>2</v>
      </c>
      <c r="U3139">
        <v>0.2</v>
      </c>
      <c r="V3139" s="5">
        <v>4.4311999999999996</v>
      </c>
      <c r="W3139" t="s">
        <v>10948</v>
      </c>
    </row>
    <row r="3140" spans="1:23"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s="5">
        <v>44.783999999999999</v>
      </c>
      <c r="T3140">
        <v>2</v>
      </c>
      <c r="U3140">
        <v>0.2</v>
      </c>
      <c r="V3140" s="5">
        <v>-0.55979999999999996</v>
      </c>
      <c r="W3140" t="s">
        <v>10948</v>
      </c>
    </row>
    <row r="3141" spans="1:23"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s="5">
        <v>22.847999999999999</v>
      </c>
      <c r="T3141">
        <v>3</v>
      </c>
      <c r="U3141">
        <v>0.6</v>
      </c>
      <c r="V3141" s="5">
        <v>-17.7072</v>
      </c>
      <c r="W3141" t="s">
        <v>10948</v>
      </c>
    </row>
    <row r="3142" spans="1:23"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s="5">
        <v>206.43</v>
      </c>
      <c r="T3142">
        <v>3</v>
      </c>
      <c r="U3142">
        <v>0</v>
      </c>
      <c r="V3142" s="5">
        <v>90.8292</v>
      </c>
      <c r="W3142" t="s">
        <v>10951</v>
      </c>
    </row>
    <row r="3143" spans="1:23"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s="5">
        <v>210.392</v>
      </c>
      <c r="T3143">
        <v>2</v>
      </c>
      <c r="U3143">
        <v>0.8</v>
      </c>
      <c r="V3143" s="5">
        <v>-336.62720000000002</v>
      </c>
      <c r="W3143" t="s">
        <v>10952</v>
      </c>
    </row>
    <row r="3144" spans="1:23"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s="5">
        <v>119.96</v>
      </c>
      <c r="T3144">
        <v>5</v>
      </c>
      <c r="U3144">
        <v>0.2</v>
      </c>
      <c r="V3144" s="5">
        <v>35.988</v>
      </c>
      <c r="W3144" t="s">
        <v>10955</v>
      </c>
    </row>
    <row r="3145" spans="1:23"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s="5">
        <v>10.608000000000001</v>
      </c>
      <c r="T3145">
        <v>6</v>
      </c>
      <c r="U3145">
        <v>0.2</v>
      </c>
      <c r="V3145" s="5">
        <v>0.92820000000000003</v>
      </c>
      <c r="W3145" t="s">
        <v>10955</v>
      </c>
    </row>
    <row r="3146" spans="1:23"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s="5">
        <v>347.80200000000002</v>
      </c>
      <c r="T3146">
        <v>7</v>
      </c>
      <c r="U3146">
        <v>0.3</v>
      </c>
      <c r="V3146" s="5">
        <v>-24.843</v>
      </c>
      <c r="W3146" t="s">
        <v>10955</v>
      </c>
    </row>
    <row r="3147" spans="1:23"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s="5">
        <v>963.13599999999997</v>
      </c>
      <c r="T3147">
        <v>4</v>
      </c>
      <c r="U3147">
        <v>0.2</v>
      </c>
      <c r="V3147" s="5">
        <v>108.3528</v>
      </c>
      <c r="W3147" t="s">
        <v>10958</v>
      </c>
    </row>
    <row r="3148" spans="1:23"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s="5">
        <v>88.775999999999996</v>
      </c>
      <c r="T3148">
        <v>3</v>
      </c>
      <c r="U3148">
        <v>0.2</v>
      </c>
      <c r="V3148" s="5">
        <v>7.7679</v>
      </c>
      <c r="W3148" t="s">
        <v>10958</v>
      </c>
    </row>
    <row r="3149" spans="1:23"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s="5">
        <v>32.4</v>
      </c>
      <c r="T3149">
        <v>5</v>
      </c>
      <c r="U3149">
        <v>0</v>
      </c>
      <c r="V3149" s="5">
        <v>10.368</v>
      </c>
      <c r="W3149" t="s">
        <v>10949</v>
      </c>
    </row>
    <row r="3150" spans="1:23"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s="5">
        <v>32.4</v>
      </c>
      <c r="T3150">
        <v>5</v>
      </c>
      <c r="U3150">
        <v>0</v>
      </c>
      <c r="V3150" s="5">
        <v>15.552</v>
      </c>
      <c r="W3150" t="s">
        <v>10949</v>
      </c>
    </row>
    <row r="3151" spans="1:23"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s="5">
        <v>31.05</v>
      </c>
      <c r="T3151">
        <v>3</v>
      </c>
      <c r="U3151">
        <v>0</v>
      </c>
      <c r="V3151" s="5">
        <v>14.904</v>
      </c>
      <c r="W3151" t="s">
        <v>10952</v>
      </c>
    </row>
    <row r="3152" spans="1:23"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s="5">
        <v>2025.36</v>
      </c>
      <c r="T3152">
        <v>6</v>
      </c>
      <c r="U3152">
        <v>0.2</v>
      </c>
      <c r="V3152" s="5">
        <v>607.60799999999995</v>
      </c>
      <c r="W3152" t="s">
        <v>10952</v>
      </c>
    </row>
    <row r="3153" spans="1:23"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s="5">
        <v>1799.9939999999999</v>
      </c>
      <c r="T3153">
        <v>2</v>
      </c>
      <c r="U3153">
        <v>0.7</v>
      </c>
      <c r="V3153" s="5">
        <v>-2639.9911999999999</v>
      </c>
      <c r="W3153" t="s">
        <v>10952</v>
      </c>
    </row>
    <row r="3154" spans="1:23"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s="5">
        <v>101.988</v>
      </c>
      <c r="T3154">
        <v>2</v>
      </c>
      <c r="U3154">
        <v>0.4</v>
      </c>
      <c r="V3154" s="5">
        <v>-16.998000000000001</v>
      </c>
      <c r="W3154" t="s">
        <v>10952</v>
      </c>
    </row>
    <row r="3155" spans="1:23"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s="5">
        <v>262.86399999999998</v>
      </c>
      <c r="T3155">
        <v>7</v>
      </c>
      <c r="U3155">
        <v>0.2</v>
      </c>
      <c r="V3155" s="5">
        <v>69.001800000000003</v>
      </c>
      <c r="W3155" t="s">
        <v>10952</v>
      </c>
    </row>
    <row r="3156" spans="1:23"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s="5">
        <v>735.98</v>
      </c>
      <c r="T3156">
        <v>2</v>
      </c>
      <c r="U3156">
        <v>0</v>
      </c>
      <c r="V3156" s="5">
        <v>331.19099999999997</v>
      </c>
      <c r="W3156" t="s">
        <v>10954</v>
      </c>
    </row>
    <row r="3157" spans="1:23"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s="5">
        <v>93.024000000000001</v>
      </c>
      <c r="T3157">
        <v>3</v>
      </c>
      <c r="U3157">
        <v>0.2</v>
      </c>
      <c r="V3157" s="5">
        <v>33.721200000000003</v>
      </c>
      <c r="W3157" t="s">
        <v>10953</v>
      </c>
    </row>
    <row r="3158" spans="1:23"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s="5">
        <v>284.36399999999998</v>
      </c>
      <c r="T3158">
        <v>2</v>
      </c>
      <c r="U3158">
        <v>0.4</v>
      </c>
      <c r="V3158" s="5">
        <v>-75.830399999999997</v>
      </c>
      <c r="W3158" t="s">
        <v>10953</v>
      </c>
    </row>
    <row r="3159" spans="1:23"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s="5">
        <v>26</v>
      </c>
      <c r="T3159">
        <v>2</v>
      </c>
      <c r="U3159">
        <v>0</v>
      </c>
      <c r="V3159" s="5">
        <v>11.7</v>
      </c>
      <c r="W3159" t="s">
        <v>10953</v>
      </c>
    </row>
    <row r="3160" spans="1:23"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s="5">
        <v>67.64</v>
      </c>
      <c r="T3160">
        <v>5</v>
      </c>
      <c r="U3160">
        <v>0.2</v>
      </c>
      <c r="V3160" s="5">
        <v>5.9184999999999999</v>
      </c>
      <c r="W3160" t="s">
        <v>10957</v>
      </c>
    </row>
    <row r="3161" spans="1:23"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s="5">
        <v>119.976</v>
      </c>
      <c r="T3161">
        <v>3</v>
      </c>
      <c r="U3161">
        <v>0.2</v>
      </c>
      <c r="V3161" s="5">
        <v>-17.996400000000001</v>
      </c>
      <c r="W3161" t="s">
        <v>10957</v>
      </c>
    </row>
    <row r="3162" spans="1:23"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s="5">
        <v>5.18</v>
      </c>
      <c r="T3162">
        <v>5</v>
      </c>
      <c r="U3162">
        <v>0.8</v>
      </c>
      <c r="V3162" s="5">
        <v>-8.0289999999999999</v>
      </c>
      <c r="W3162" t="s">
        <v>10955</v>
      </c>
    </row>
    <row r="3163" spans="1:23"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s="5">
        <v>15.56</v>
      </c>
      <c r="T3163">
        <v>2</v>
      </c>
      <c r="U3163">
        <v>0</v>
      </c>
      <c r="V3163" s="5">
        <v>7.3132000000000001</v>
      </c>
      <c r="W3163" t="s">
        <v>10955</v>
      </c>
    </row>
    <row r="3164" spans="1:23"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s="5">
        <v>78.349999999999994</v>
      </c>
      <c r="T3164">
        <v>5</v>
      </c>
      <c r="U3164">
        <v>0</v>
      </c>
      <c r="V3164" s="5">
        <v>36.8245</v>
      </c>
      <c r="W3164" t="s">
        <v>10955</v>
      </c>
    </row>
    <row r="3165" spans="1:23"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s="5">
        <v>59.52</v>
      </c>
      <c r="T3165">
        <v>3</v>
      </c>
      <c r="U3165">
        <v>0</v>
      </c>
      <c r="V3165" s="5">
        <v>15.475199999999999</v>
      </c>
      <c r="W3165" t="s">
        <v>10955</v>
      </c>
    </row>
    <row r="3166" spans="1:23"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s="5">
        <v>38.520000000000003</v>
      </c>
      <c r="T3166">
        <v>9</v>
      </c>
      <c r="U3166">
        <v>0</v>
      </c>
      <c r="V3166" s="5">
        <v>17.334</v>
      </c>
      <c r="W3166" t="s">
        <v>10955</v>
      </c>
    </row>
    <row r="3167" spans="1:23"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s="5">
        <v>239.98400000000001</v>
      </c>
      <c r="T3167">
        <v>2</v>
      </c>
      <c r="U3167">
        <v>0.2</v>
      </c>
      <c r="V3167" s="5">
        <v>23.9984</v>
      </c>
      <c r="W3167" t="s">
        <v>10955</v>
      </c>
    </row>
    <row r="3168" spans="1:23"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s="5">
        <v>19.350000000000001</v>
      </c>
      <c r="T3168">
        <v>3</v>
      </c>
      <c r="U3168">
        <v>0</v>
      </c>
      <c r="V3168" s="5">
        <v>9.4815000000000005</v>
      </c>
      <c r="W3168" t="s">
        <v>10955</v>
      </c>
    </row>
    <row r="3169" spans="1:23"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s="5">
        <v>67</v>
      </c>
      <c r="T3169">
        <v>5</v>
      </c>
      <c r="U3169">
        <v>0</v>
      </c>
      <c r="V3169" s="5">
        <v>32.159999999999997</v>
      </c>
      <c r="W3169" t="s">
        <v>10950</v>
      </c>
    </row>
    <row r="3170" spans="1:23"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s="5">
        <v>390.27199999999999</v>
      </c>
      <c r="T3170">
        <v>8</v>
      </c>
      <c r="U3170">
        <v>0.2</v>
      </c>
      <c r="V3170" s="5">
        <v>-24.391999999999999</v>
      </c>
      <c r="W3170" t="s">
        <v>10937</v>
      </c>
    </row>
    <row r="3171" spans="1:23"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s="5">
        <v>62.192</v>
      </c>
      <c r="T3171">
        <v>13</v>
      </c>
      <c r="U3171">
        <v>0.2</v>
      </c>
      <c r="V3171" s="5">
        <v>19.434999999999999</v>
      </c>
      <c r="W3171" t="s">
        <v>10937</v>
      </c>
    </row>
    <row r="3172" spans="1:23"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s="5">
        <v>23.88</v>
      </c>
      <c r="T3172">
        <v>6</v>
      </c>
      <c r="U3172">
        <v>0</v>
      </c>
      <c r="V3172" s="5">
        <v>11.223599999999999</v>
      </c>
      <c r="W3172" t="s">
        <v>10952</v>
      </c>
    </row>
    <row r="3173" spans="1:23"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s="5">
        <v>3.1680000000000001</v>
      </c>
      <c r="T3173">
        <v>2</v>
      </c>
      <c r="U3173">
        <v>0.8</v>
      </c>
      <c r="V3173" s="5">
        <v>-4.7519999999999998</v>
      </c>
      <c r="W3173" t="s">
        <v>10957</v>
      </c>
    </row>
    <row r="3174" spans="1:23"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s="5">
        <v>528.42999999999995</v>
      </c>
      <c r="T3174">
        <v>5</v>
      </c>
      <c r="U3174">
        <v>0.3</v>
      </c>
      <c r="V3174" s="5">
        <v>0</v>
      </c>
      <c r="W3174" t="s">
        <v>10957</v>
      </c>
    </row>
    <row r="3175" spans="1:23"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s="5">
        <v>13.391999999999999</v>
      </c>
      <c r="T3175">
        <v>3</v>
      </c>
      <c r="U3175">
        <v>0.2</v>
      </c>
      <c r="V3175" s="5">
        <v>1.5065999999999999</v>
      </c>
      <c r="W3175" t="s">
        <v>10957</v>
      </c>
    </row>
    <row r="3176" spans="1:23"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s="5">
        <v>181.86</v>
      </c>
      <c r="T3176">
        <v>7</v>
      </c>
      <c r="U3176">
        <v>0</v>
      </c>
      <c r="V3176" s="5">
        <v>50.9208</v>
      </c>
      <c r="W3176" t="s">
        <v>10948</v>
      </c>
    </row>
    <row r="3177" spans="1:23"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s="5">
        <v>180.58799999999999</v>
      </c>
      <c r="T3177">
        <v>2</v>
      </c>
      <c r="U3177">
        <v>0.7</v>
      </c>
      <c r="V3177" s="5">
        <v>-240.78399999999999</v>
      </c>
      <c r="W3177" t="s">
        <v>10955</v>
      </c>
    </row>
    <row r="3178" spans="1:23"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s="5">
        <v>47.984000000000002</v>
      </c>
      <c r="T3178">
        <v>2</v>
      </c>
      <c r="U3178">
        <v>0.2</v>
      </c>
      <c r="V3178" s="5">
        <v>0.5998</v>
      </c>
      <c r="W3178" t="s">
        <v>10955</v>
      </c>
    </row>
    <row r="3179" spans="1:23"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s="5">
        <v>18.760000000000002</v>
      </c>
      <c r="T3179">
        <v>2</v>
      </c>
      <c r="U3179">
        <v>0</v>
      </c>
      <c r="V3179" s="5">
        <v>9.0047999999999995</v>
      </c>
      <c r="W3179" t="s">
        <v>10955</v>
      </c>
    </row>
    <row r="3180" spans="1:23"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s="5">
        <v>20.94</v>
      </c>
      <c r="T3180">
        <v>3</v>
      </c>
      <c r="U3180">
        <v>0</v>
      </c>
      <c r="V3180" s="5">
        <v>6.0726000000000004</v>
      </c>
      <c r="W3180" t="s">
        <v>10952</v>
      </c>
    </row>
    <row r="3181" spans="1:23"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s="5">
        <v>58.68</v>
      </c>
      <c r="T3181">
        <v>2</v>
      </c>
      <c r="U3181">
        <v>0</v>
      </c>
      <c r="V3181" s="5">
        <v>18.190799999999999</v>
      </c>
      <c r="W3181" t="s">
        <v>10952</v>
      </c>
    </row>
    <row r="3182" spans="1:23"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s="5">
        <v>254.9</v>
      </c>
      <c r="T3182">
        <v>5</v>
      </c>
      <c r="U3182">
        <v>0</v>
      </c>
      <c r="V3182" s="5">
        <v>68.822999999999993</v>
      </c>
      <c r="W3182" t="s">
        <v>10952</v>
      </c>
    </row>
    <row r="3183" spans="1:23"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s="5">
        <v>9.64</v>
      </c>
      <c r="T3183">
        <v>2</v>
      </c>
      <c r="U3183">
        <v>0</v>
      </c>
      <c r="V3183" s="5">
        <v>4.4344000000000001</v>
      </c>
      <c r="W3183" t="s">
        <v>10948</v>
      </c>
    </row>
    <row r="3184" spans="1:23"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s="5">
        <v>826.62</v>
      </c>
      <c r="T3184">
        <v>3</v>
      </c>
      <c r="U3184">
        <v>0</v>
      </c>
      <c r="V3184" s="5">
        <v>355.44659999999999</v>
      </c>
      <c r="W3184" t="s">
        <v>10948</v>
      </c>
    </row>
    <row r="3185" spans="1:23"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s="5">
        <v>1633.14</v>
      </c>
      <c r="T3185">
        <v>9</v>
      </c>
      <c r="U3185">
        <v>0</v>
      </c>
      <c r="V3185" s="5">
        <v>473.61059999999998</v>
      </c>
      <c r="W3185" t="s">
        <v>10948</v>
      </c>
    </row>
    <row r="3186" spans="1:23"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s="5">
        <v>544.38</v>
      </c>
      <c r="T3186">
        <v>3</v>
      </c>
      <c r="U3186">
        <v>0</v>
      </c>
      <c r="V3186" s="5">
        <v>157.87020000000001</v>
      </c>
      <c r="W3186" t="s">
        <v>10948</v>
      </c>
    </row>
    <row r="3187" spans="1:23"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s="5">
        <v>26.045999999999999</v>
      </c>
      <c r="T3187">
        <v>3</v>
      </c>
      <c r="U3187">
        <v>0.8</v>
      </c>
      <c r="V3187" s="5">
        <v>-44.278199999999998</v>
      </c>
      <c r="W3187" t="s">
        <v>10948</v>
      </c>
    </row>
    <row r="3188" spans="1:23"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s="5">
        <v>74.352000000000004</v>
      </c>
      <c r="T3188">
        <v>3</v>
      </c>
      <c r="U3188">
        <v>0.2</v>
      </c>
      <c r="V3188" s="5">
        <v>26.9526</v>
      </c>
      <c r="W3188" t="s">
        <v>10948</v>
      </c>
    </row>
    <row r="3189" spans="1:23"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s="5">
        <v>69.930000000000007</v>
      </c>
      <c r="T3189">
        <v>7</v>
      </c>
      <c r="U3189">
        <v>0</v>
      </c>
      <c r="V3189" s="5">
        <v>32.1678</v>
      </c>
      <c r="W3189" t="s">
        <v>10957</v>
      </c>
    </row>
    <row r="3190" spans="1:23"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s="5">
        <v>3.75</v>
      </c>
      <c r="T3190">
        <v>1</v>
      </c>
      <c r="U3190">
        <v>0</v>
      </c>
      <c r="V3190" s="5">
        <v>1.8</v>
      </c>
      <c r="W3190" t="s">
        <v>10950</v>
      </c>
    </row>
    <row r="3191" spans="1:23"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s="5">
        <v>20.928000000000001</v>
      </c>
      <c r="T3191">
        <v>4</v>
      </c>
      <c r="U3191">
        <v>0.2</v>
      </c>
      <c r="V3191" s="5">
        <v>7.5864000000000003</v>
      </c>
      <c r="W3191" t="s">
        <v>10950</v>
      </c>
    </row>
    <row r="3192" spans="1:23"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s="5">
        <v>12.672000000000001</v>
      </c>
      <c r="T3192">
        <v>3</v>
      </c>
      <c r="U3192">
        <v>0.2</v>
      </c>
      <c r="V3192" s="5">
        <v>-3.1680000000000001</v>
      </c>
      <c r="W3192" t="s">
        <v>10952</v>
      </c>
    </row>
    <row r="3193" spans="1:23"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s="5">
        <v>65.989999999999995</v>
      </c>
      <c r="T3193">
        <v>1</v>
      </c>
      <c r="U3193">
        <v>0</v>
      </c>
      <c r="V3193" s="5">
        <v>17.157399999999999</v>
      </c>
      <c r="W3193" t="s">
        <v>10950</v>
      </c>
    </row>
    <row r="3194" spans="1:23"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s="5">
        <v>6.37</v>
      </c>
      <c r="T3194">
        <v>7</v>
      </c>
      <c r="U3194">
        <v>0.8</v>
      </c>
      <c r="V3194" s="5">
        <v>-9.5549999999999997</v>
      </c>
      <c r="W3194" t="s">
        <v>10949</v>
      </c>
    </row>
    <row r="3195" spans="1:23"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s="5">
        <v>3.6480000000000001</v>
      </c>
      <c r="T3195">
        <v>3</v>
      </c>
      <c r="U3195">
        <v>0.8</v>
      </c>
      <c r="V3195" s="5">
        <v>-6.0191999999999997</v>
      </c>
      <c r="W3195" t="s">
        <v>10955</v>
      </c>
    </row>
    <row r="3196" spans="1:23"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s="5">
        <v>31.103999999999999</v>
      </c>
      <c r="T3196">
        <v>6</v>
      </c>
      <c r="U3196">
        <v>0.2</v>
      </c>
      <c r="V3196" s="5">
        <v>10.8864</v>
      </c>
      <c r="W3196" t="s">
        <v>10955</v>
      </c>
    </row>
    <row r="3197" spans="1:23"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s="5">
        <v>23.34</v>
      </c>
      <c r="T3197">
        <v>3</v>
      </c>
      <c r="U3197">
        <v>0</v>
      </c>
      <c r="V3197" s="5">
        <v>0.2334</v>
      </c>
      <c r="W3197" t="s">
        <v>10953</v>
      </c>
    </row>
    <row r="3198" spans="1:23"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s="5">
        <v>29.97</v>
      </c>
      <c r="T3198">
        <v>3</v>
      </c>
      <c r="U3198">
        <v>0</v>
      </c>
      <c r="V3198" s="5">
        <v>14.085900000000001</v>
      </c>
      <c r="W3198" t="s">
        <v>10954</v>
      </c>
    </row>
    <row r="3199" spans="1:23"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s="5">
        <v>3.3660000000000001</v>
      </c>
      <c r="T3199">
        <v>3</v>
      </c>
      <c r="U3199">
        <v>0.7</v>
      </c>
      <c r="V3199" s="5">
        <v>-2.2440000000000002</v>
      </c>
      <c r="W3199" t="s">
        <v>10954</v>
      </c>
    </row>
    <row r="3200" spans="1:23"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s="5">
        <v>95.968000000000004</v>
      </c>
      <c r="T3200">
        <v>4</v>
      </c>
      <c r="U3200">
        <v>0.2</v>
      </c>
      <c r="V3200" s="5">
        <v>9.5968</v>
      </c>
      <c r="W3200" t="s">
        <v>10952</v>
      </c>
    </row>
    <row r="3201" spans="1:23"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s="5">
        <v>18.704000000000001</v>
      </c>
      <c r="T3201">
        <v>7</v>
      </c>
      <c r="U3201">
        <v>0.2</v>
      </c>
      <c r="V3201" s="5">
        <v>2.3380000000000001</v>
      </c>
      <c r="W3201" t="s">
        <v>10952</v>
      </c>
    </row>
    <row r="3202" spans="1:23"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s="5">
        <v>149.232</v>
      </c>
      <c r="T3202">
        <v>3</v>
      </c>
      <c r="U3202">
        <v>0.2</v>
      </c>
      <c r="V3202" s="5">
        <v>3.7307999999999999</v>
      </c>
      <c r="W3202" t="s">
        <v>10937</v>
      </c>
    </row>
    <row r="3203" spans="1:23"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s="5">
        <v>15.936</v>
      </c>
      <c r="T3203">
        <v>4</v>
      </c>
      <c r="U3203">
        <v>0.2</v>
      </c>
      <c r="V3203" s="5">
        <v>5.7767999999999997</v>
      </c>
      <c r="W3203" t="s">
        <v>10937</v>
      </c>
    </row>
    <row r="3204" spans="1:23"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s="5">
        <v>601.53599999999994</v>
      </c>
      <c r="T3204">
        <v>8</v>
      </c>
      <c r="U3204">
        <v>0.2</v>
      </c>
      <c r="V3204" s="5">
        <v>60.153599999999997</v>
      </c>
      <c r="W3204" t="s">
        <v>10948</v>
      </c>
    </row>
    <row r="3205" spans="1:23"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s="5">
        <v>10.99</v>
      </c>
      <c r="T3205">
        <v>1</v>
      </c>
      <c r="U3205">
        <v>0</v>
      </c>
      <c r="V3205" s="5">
        <v>4.2861000000000002</v>
      </c>
      <c r="W3205" t="s">
        <v>10948</v>
      </c>
    </row>
    <row r="3206" spans="1:23"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s="5">
        <v>39.880000000000003</v>
      </c>
      <c r="T3206">
        <v>2</v>
      </c>
      <c r="U3206">
        <v>0</v>
      </c>
      <c r="V3206" s="5">
        <v>11.166399999999999</v>
      </c>
      <c r="W3206" t="s">
        <v>10948</v>
      </c>
    </row>
    <row r="3207" spans="1:23"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s="5">
        <v>62.24</v>
      </c>
      <c r="T3207">
        <v>8</v>
      </c>
      <c r="U3207">
        <v>0</v>
      </c>
      <c r="V3207" s="5">
        <v>28.007999999999999</v>
      </c>
      <c r="W3207" t="s">
        <v>10948</v>
      </c>
    </row>
    <row r="3208" spans="1:23"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s="5">
        <v>53.2</v>
      </c>
      <c r="T3208">
        <v>5</v>
      </c>
      <c r="U3208">
        <v>0</v>
      </c>
      <c r="V3208" s="5">
        <v>14.896000000000001</v>
      </c>
      <c r="W3208" t="s">
        <v>10948</v>
      </c>
    </row>
    <row r="3209" spans="1:23"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s="5">
        <v>39.840000000000003</v>
      </c>
      <c r="T3209">
        <v>8</v>
      </c>
      <c r="U3209">
        <v>0</v>
      </c>
      <c r="V3209" s="5">
        <v>18.3264</v>
      </c>
      <c r="W3209" t="s">
        <v>10948</v>
      </c>
    </row>
    <row r="3210" spans="1:23"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s="5">
        <v>349.95</v>
      </c>
      <c r="T3210">
        <v>5</v>
      </c>
      <c r="U3210">
        <v>0</v>
      </c>
      <c r="V3210" s="5">
        <v>118.983</v>
      </c>
      <c r="W3210" t="s">
        <v>10956</v>
      </c>
    </row>
    <row r="3211" spans="1:23"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s="5">
        <v>377.928</v>
      </c>
      <c r="T3211">
        <v>9</v>
      </c>
      <c r="U3211">
        <v>0.2</v>
      </c>
      <c r="V3211" s="5">
        <v>141.72300000000001</v>
      </c>
      <c r="W3211" t="s">
        <v>10956</v>
      </c>
    </row>
    <row r="3212" spans="1:23"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s="5">
        <v>13.391999999999999</v>
      </c>
      <c r="T3212">
        <v>3</v>
      </c>
      <c r="U3212">
        <v>0.2</v>
      </c>
      <c r="V3212" s="5">
        <v>5.0220000000000002</v>
      </c>
      <c r="W3212" t="s">
        <v>10955</v>
      </c>
    </row>
    <row r="3213" spans="1:23"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s="5">
        <v>11.228</v>
      </c>
      <c r="T3213">
        <v>7</v>
      </c>
      <c r="U3213">
        <v>0.8</v>
      </c>
      <c r="V3213" s="5">
        <v>-18.526199999999999</v>
      </c>
      <c r="W3213" t="s">
        <v>10955</v>
      </c>
    </row>
    <row r="3214" spans="1:23"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s="5">
        <v>207.24</v>
      </c>
      <c r="T3214">
        <v>11</v>
      </c>
      <c r="U3214">
        <v>0</v>
      </c>
      <c r="V3214" s="5">
        <v>58.027200000000001</v>
      </c>
      <c r="W3214" t="s">
        <v>10952</v>
      </c>
    </row>
    <row r="3215" spans="1:23"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s="5">
        <v>1.504</v>
      </c>
      <c r="T3215">
        <v>1</v>
      </c>
      <c r="U3215">
        <v>0.2</v>
      </c>
      <c r="V3215" s="5">
        <v>0.16919999999999999</v>
      </c>
      <c r="W3215" t="s">
        <v>10937</v>
      </c>
    </row>
    <row r="3216" spans="1:23"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s="5">
        <v>34.847999999999999</v>
      </c>
      <c r="T3216">
        <v>2</v>
      </c>
      <c r="U3216">
        <v>0.2</v>
      </c>
      <c r="V3216" s="5">
        <v>6.5339999999999998</v>
      </c>
      <c r="W3216" t="s">
        <v>10937</v>
      </c>
    </row>
    <row r="3217" spans="1:23"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s="5">
        <v>75.180000000000007</v>
      </c>
      <c r="T3217">
        <v>6</v>
      </c>
      <c r="U3217">
        <v>0</v>
      </c>
      <c r="V3217" s="5">
        <v>35.334600000000002</v>
      </c>
      <c r="W3217" t="s">
        <v>10954</v>
      </c>
    </row>
    <row r="3218" spans="1:23"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s="5">
        <v>149.97</v>
      </c>
      <c r="T3218">
        <v>3</v>
      </c>
      <c r="U3218">
        <v>0</v>
      </c>
      <c r="V3218" s="5">
        <v>52.4895</v>
      </c>
      <c r="W3218" t="s">
        <v>10937</v>
      </c>
    </row>
    <row r="3219" spans="1:23"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s="5">
        <v>931.17600000000004</v>
      </c>
      <c r="T3219">
        <v>3</v>
      </c>
      <c r="U3219">
        <v>0.2</v>
      </c>
      <c r="V3219" s="5">
        <v>314.27190000000002</v>
      </c>
      <c r="W3219" t="s">
        <v>10948</v>
      </c>
    </row>
    <row r="3220" spans="1:23"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s="5">
        <v>430.88</v>
      </c>
      <c r="T3220">
        <v>2</v>
      </c>
      <c r="U3220">
        <v>0</v>
      </c>
      <c r="V3220" s="5">
        <v>124.9552</v>
      </c>
      <c r="W3220" t="s">
        <v>10948</v>
      </c>
    </row>
    <row r="3221" spans="1:23"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s="5">
        <v>94.85</v>
      </c>
      <c r="T3221">
        <v>5</v>
      </c>
      <c r="U3221">
        <v>0</v>
      </c>
      <c r="V3221" s="5">
        <v>45.527999999999999</v>
      </c>
      <c r="W3221" t="s">
        <v>10950</v>
      </c>
    </row>
    <row r="3222" spans="1:23"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s="5">
        <v>51.12</v>
      </c>
      <c r="T3222">
        <v>4</v>
      </c>
      <c r="U3222">
        <v>0</v>
      </c>
      <c r="V3222" s="5">
        <v>23.004000000000001</v>
      </c>
      <c r="W3222" t="s">
        <v>10950</v>
      </c>
    </row>
    <row r="3223" spans="1:23"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s="5">
        <v>90</v>
      </c>
      <c r="T3223">
        <v>1</v>
      </c>
      <c r="U3223">
        <v>0</v>
      </c>
      <c r="V3223" s="5">
        <v>32.4</v>
      </c>
      <c r="W3223" t="s">
        <v>10950</v>
      </c>
    </row>
    <row r="3224" spans="1:23"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s="5">
        <v>9.4079999999999995</v>
      </c>
      <c r="T3224">
        <v>2</v>
      </c>
      <c r="U3224">
        <v>0.2</v>
      </c>
      <c r="V3224" s="5">
        <v>3.4104000000000001</v>
      </c>
      <c r="W3224" t="s">
        <v>10950</v>
      </c>
    </row>
    <row r="3225" spans="1:23"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s="5">
        <v>4.6719999999999997</v>
      </c>
      <c r="T3225">
        <v>2</v>
      </c>
      <c r="U3225">
        <v>0.2</v>
      </c>
      <c r="V3225" s="5">
        <v>1.46</v>
      </c>
      <c r="W3225" t="s">
        <v>10950</v>
      </c>
    </row>
    <row r="3226" spans="1:23"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s="5">
        <v>318.39999999999998</v>
      </c>
      <c r="T3226">
        <v>2</v>
      </c>
      <c r="U3226">
        <v>0.2</v>
      </c>
      <c r="V3226" s="5">
        <v>107.46</v>
      </c>
      <c r="W3226" t="s">
        <v>10950</v>
      </c>
    </row>
    <row r="3227" spans="1:23"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s="5">
        <v>12.768000000000001</v>
      </c>
      <c r="T3227">
        <v>6</v>
      </c>
      <c r="U3227">
        <v>0.2</v>
      </c>
      <c r="V3227" s="5">
        <v>4.6284000000000001</v>
      </c>
      <c r="W3227" t="s">
        <v>10950</v>
      </c>
    </row>
    <row r="3228" spans="1:23"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s="5">
        <v>15.36</v>
      </c>
      <c r="T3228">
        <v>2</v>
      </c>
      <c r="U3228">
        <v>0.2</v>
      </c>
      <c r="V3228" s="5">
        <v>-3.2639999999999998</v>
      </c>
      <c r="W3228" t="s">
        <v>10950</v>
      </c>
    </row>
    <row r="3229" spans="1:23"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s="5">
        <v>230.376</v>
      </c>
      <c r="T3229">
        <v>3</v>
      </c>
      <c r="U3229">
        <v>0.2</v>
      </c>
      <c r="V3229" s="5">
        <v>20.157900000000001</v>
      </c>
      <c r="W3229" t="s">
        <v>10950</v>
      </c>
    </row>
    <row r="3230" spans="1:23"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s="5">
        <v>7.16</v>
      </c>
      <c r="T3230">
        <v>1</v>
      </c>
      <c r="U3230">
        <v>0.2</v>
      </c>
      <c r="V3230" s="5">
        <v>-8.9499999999999996E-2</v>
      </c>
      <c r="W3230" t="s">
        <v>10950</v>
      </c>
    </row>
    <row r="3231" spans="1:23"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s="5">
        <v>375.34</v>
      </c>
      <c r="T3231">
        <v>1</v>
      </c>
      <c r="U3231">
        <v>0</v>
      </c>
      <c r="V3231" s="5">
        <v>18.766999999999999</v>
      </c>
      <c r="W3231" t="s">
        <v>10953</v>
      </c>
    </row>
    <row r="3232" spans="1:23"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s="5">
        <v>114.9</v>
      </c>
      <c r="T3232">
        <v>5</v>
      </c>
      <c r="U3232">
        <v>0</v>
      </c>
      <c r="V3232" s="5">
        <v>39.066000000000003</v>
      </c>
      <c r="W3232" t="s">
        <v>10955</v>
      </c>
    </row>
    <row r="3233" spans="1:23"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s="5">
        <v>26.045999999999999</v>
      </c>
      <c r="T3233">
        <v>3</v>
      </c>
      <c r="U3233">
        <v>0.8</v>
      </c>
      <c r="V3233" s="5">
        <v>-44.278199999999998</v>
      </c>
      <c r="W3233" t="s">
        <v>10951</v>
      </c>
    </row>
    <row r="3234" spans="1:23"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s="5">
        <v>2.8959999999999999</v>
      </c>
      <c r="T3234">
        <v>1</v>
      </c>
      <c r="U3234">
        <v>0.8</v>
      </c>
      <c r="V3234" s="5">
        <v>-4.7784000000000004</v>
      </c>
      <c r="W3234" t="s">
        <v>10951</v>
      </c>
    </row>
    <row r="3235" spans="1:23"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s="5">
        <v>32.543999999999997</v>
      </c>
      <c r="T3235">
        <v>2</v>
      </c>
      <c r="U3235">
        <v>0.2</v>
      </c>
      <c r="V3235" s="5">
        <v>-7.7291999999999996</v>
      </c>
      <c r="W3235" t="s">
        <v>10951</v>
      </c>
    </row>
    <row r="3236" spans="1:23"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s="5">
        <v>3.984</v>
      </c>
      <c r="T3236">
        <v>1</v>
      </c>
      <c r="U3236">
        <v>0.2</v>
      </c>
      <c r="V3236" s="5">
        <v>1.3944000000000001</v>
      </c>
      <c r="W3236" t="s">
        <v>10951</v>
      </c>
    </row>
    <row r="3237" spans="1:23"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s="5">
        <v>181.797</v>
      </c>
      <c r="T3237">
        <v>1</v>
      </c>
      <c r="U3237">
        <v>0.3</v>
      </c>
      <c r="V3237" s="5">
        <v>-15.582599999999999</v>
      </c>
      <c r="W3237" t="s">
        <v>10956</v>
      </c>
    </row>
    <row r="3238" spans="1:23"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s="5">
        <v>44.94</v>
      </c>
      <c r="T3238">
        <v>3</v>
      </c>
      <c r="U3238">
        <v>0</v>
      </c>
      <c r="V3238" s="5">
        <v>12.5832</v>
      </c>
      <c r="W3238" t="s">
        <v>10937</v>
      </c>
    </row>
    <row r="3239" spans="1:23"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s="5">
        <v>45.576000000000001</v>
      </c>
      <c r="T3239">
        <v>3</v>
      </c>
      <c r="U3239">
        <v>0.2</v>
      </c>
      <c r="V3239" s="5">
        <v>15.951599999999999</v>
      </c>
      <c r="W3239" t="s">
        <v>10937</v>
      </c>
    </row>
    <row r="3240" spans="1:23"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s="5">
        <v>318.43</v>
      </c>
      <c r="T3240">
        <v>5</v>
      </c>
      <c r="U3240">
        <v>0.3</v>
      </c>
      <c r="V3240" s="5">
        <v>-77.332999999999998</v>
      </c>
      <c r="W3240" t="s">
        <v>10948</v>
      </c>
    </row>
    <row r="3241" spans="1:23"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s="5">
        <v>122.92</v>
      </c>
      <c r="T3241">
        <v>7</v>
      </c>
      <c r="U3241">
        <v>0.2</v>
      </c>
      <c r="V3241" s="5">
        <v>46.094999999999999</v>
      </c>
      <c r="W3241" t="s">
        <v>10948</v>
      </c>
    </row>
    <row r="3242" spans="1:23"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s="5">
        <v>7.0679999999999996</v>
      </c>
      <c r="T3242">
        <v>3</v>
      </c>
      <c r="U3242">
        <v>0.6</v>
      </c>
      <c r="V3242" s="5">
        <v>-2.8271999999999999</v>
      </c>
      <c r="W3242" t="s">
        <v>10948</v>
      </c>
    </row>
    <row r="3243" spans="1:23"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s="5">
        <v>56.45</v>
      </c>
      <c r="T3243">
        <v>5</v>
      </c>
      <c r="U3243">
        <v>0</v>
      </c>
      <c r="V3243" s="5">
        <v>14.677</v>
      </c>
      <c r="W3243" t="s">
        <v>10958</v>
      </c>
    </row>
    <row r="3244" spans="1:23"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s="5">
        <v>13.468</v>
      </c>
      <c r="T3244">
        <v>13</v>
      </c>
      <c r="U3244">
        <v>0.8</v>
      </c>
      <c r="V3244" s="5">
        <v>-22.895600000000002</v>
      </c>
      <c r="W3244" t="s">
        <v>10951</v>
      </c>
    </row>
    <row r="3245" spans="1:23"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s="5">
        <v>219.8</v>
      </c>
      <c r="T3245">
        <v>5</v>
      </c>
      <c r="U3245">
        <v>0.2</v>
      </c>
      <c r="V3245" s="5">
        <v>24.727499999999999</v>
      </c>
      <c r="W3245" t="s">
        <v>10952</v>
      </c>
    </row>
    <row r="3246" spans="1:23"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s="5">
        <v>317.05799999999999</v>
      </c>
      <c r="T3246">
        <v>3</v>
      </c>
      <c r="U3246">
        <v>0.3</v>
      </c>
      <c r="V3246" s="5">
        <v>-18.117599999999999</v>
      </c>
      <c r="W3246" t="s">
        <v>10952</v>
      </c>
    </row>
    <row r="3247" spans="1:23"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s="5">
        <v>49.08</v>
      </c>
      <c r="T3247">
        <v>3</v>
      </c>
      <c r="U3247">
        <v>0</v>
      </c>
      <c r="V3247" s="5">
        <v>4.9080000000000004</v>
      </c>
      <c r="W3247" t="s">
        <v>10952</v>
      </c>
    </row>
    <row r="3248" spans="1:23"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s="5">
        <v>324.89999999999998</v>
      </c>
      <c r="T3248">
        <v>5</v>
      </c>
      <c r="U3248">
        <v>0</v>
      </c>
      <c r="V3248" s="5">
        <v>38.988</v>
      </c>
      <c r="W3248" t="s">
        <v>10952</v>
      </c>
    </row>
    <row r="3249" spans="1:23"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s="5">
        <v>18.239999999999998</v>
      </c>
      <c r="T3249">
        <v>3</v>
      </c>
      <c r="U3249">
        <v>0</v>
      </c>
      <c r="V3249" s="5">
        <v>5.2896000000000001</v>
      </c>
      <c r="W3249" t="s">
        <v>10952</v>
      </c>
    </row>
    <row r="3250" spans="1:23"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s="5">
        <v>113.88800000000001</v>
      </c>
      <c r="T3250">
        <v>2</v>
      </c>
      <c r="U3250">
        <v>0.2</v>
      </c>
      <c r="V3250" s="5">
        <v>9.9651999999999994</v>
      </c>
      <c r="W3250" t="s">
        <v>10955</v>
      </c>
    </row>
    <row r="3251" spans="1:23"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s="5">
        <v>105.584</v>
      </c>
      <c r="T3251">
        <v>2</v>
      </c>
      <c r="U3251">
        <v>0.2</v>
      </c>
      <c r="V3251" s="5">
        <v>7.9188000000000001</v>
      </c>
      <c r="W3251" t="s">
        <v>10955</v>
      </c>
    </row>
    <row r="3252" spans="1:23"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s="5">
        <v>24.85</v>
      </c>
      <c r="T3252">
        <v>7</v>
      </c>
      <c r="U3252">
        <v>0</v>
      </c>
      <c r="V3252" s="5">
        <v>11.679500000000001</v>
      </c>
      <c r="W3252" t="s">
        <v>10952</v>
      </c>
    </row>
    <row r="3253" spans="1:23"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s="5">
        <v>60.311999999999998</v>
      </c>
      <c r="T3253">
        <v>3</v>
      </c>
      <c r="U3253">
        <v>0.2</v>
      </c>
      <c r="V3253" s="5">
        <v>5.2773000000000003</v>
      </c>
      <c r="W3253" t="s">
        <v>10951</v>
      </c>
    </row>
    <row r="3254" spans="1:23"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s="5">
        <v>7.056</v>
      </c>
      <c r="T3254">
        <v>3</v>
      </c>
      <c r="U3254">
        <v>0.2</v>
      </c>
      <c r="V3254" s="5">
        <v>2.2050000000000001</v>
      </c>
      <c r="W3254" t="s">
        <v>10950</v>
      </c>
    </row>
    <row r="3255" spans="1:23"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s="5">
        <v>27.184000000000001</v>
      </c>
      <c r="T3255">
        <v>2</v>
      </c>
      <c r="U3255">
        <v>0.2</v>
      </c>
      <c r="V3255" s="5">
        <v>2.0388000000000002</v>
      </c>
      <c r="W3255" t="s">
        <v>10950</v>
      </c>
    </row>
    <row r="3256" spans="1:23"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s="5">
        <v>107.98399999999999</v>
      </c>
      <c r="T3256">
        <v>1</v>
      </c>
      <c r="U3256">
        <v>0.2</v>
      </c>
      <c r="V3256" s="5">
        <v>9.4486000000000008</v>
      </c>
      <c r="W3256" t="s">
        <v>10954</v>
      </c>
    </row>
    <row r="3257" spans="1:23"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s="5">
        <v>19.295999999999999</v>
      </c>
      <c r="T3257">
        <v>3</v>
      </c>
      <c r="U3257">
        <v>0.2</v>
      </c>
      <c r="V3257" s="5">
        <v>6.03</v>
      </c>
      <c r="W3257" t="s">
        <v>10954</v>
      </c>
    </row>
    <row r="3258" spans="1:23"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s="5">
        <v>4.6079999999999997</v>
      </c>
      <c r="T3258">
        <v>2</v>
      </c>
      <c r="U3258">
        <v>0.2</v>
      </c>
      <c r="V3258" s="5">
        <v>1.6704000000000001</v>
      </c>
      <c r="W3258" t="s">
        <v>10953</v>
      </c>
    </row>
    <row r="3259" spans="1:23"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s="5">
        <v>79.974000000000004</v>
      </c>
      <c r="T3259">
        <v>3</v>
      </c>
      <c r="U3259">
        <v>0.4</v>
      </c>
      <c r="V3259" s="5">
        <v>-29.323799999999999</v>
      </c>
      <c r="W3259" t="s">
        <v>10952</v>
      </c>
    </row>
    <row r="3260" spans="1:23"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s="5">
        <v>2.9460000000000002</v>
      </c>
      <c r="T3260">
        <v>2</v>
      </c>
      <c r="U3260">
        <v>0.7</v>
      </c>
      <c r="V3260" s="5">
        <v>-2.0621999999999998</v>
      </c>
      <c r="W3260" t="s">
        <v>10952</v>
      </c>
    </row>
    <row r="3261" spans="1:23"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s="5">
        <v>3.1360000000000001</v>
      </c>
      <c r="T3261">
        <v>2</v>
      </c>
      <c r="U3261">
        <v>0.8</v>
      </c>
      <c r="V3261" s="5">
        <v>-4.7039999999999997</v>
      </c>
      <c r="W3261" t="s">
        <v>10948</v>
      </c>
    </row>
    <row r="3262" spans="1:23"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s="5">
        <v>20.736000000000001</v>
      </c>
      <c r="T3262">
        <v>4</v>
      </c>
      <c r="U3262">
        <v>0.2</v>
      </c>
      <c r="V3262" s="5">
        <v>7.2576000000000001</v>
      </c>
      <c r="W3262" t="s">
        <v>10948</v>
      </c>
    </row>
    <row r="3263" spans="1:23"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s="5">
        <v>99.98</v>
      </c>
      <c r="T3263">
        <v>2</v>
      </c>
      <c r="U3263">
        <v>0</v>
      </c>
      <c r="V3263" s="5">
        <v>7.9984000000000002</v>
      </c>
      <c r="W3263" t="s">
        <v>10948</v>
      </c>
    </row>
    <row r="3264" spans="1:23"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s="5">
        <v>733.95</v>
      </c>
      <c r="T3264">
        <v>7</v>
      </c>
      <c r="U3264">
        <v>0</v>
      </c>
      <c r="V3264" s="5">
        <v>352.29599999999999</v>
      </c>
      <c r="W3264" t="s">
        <v>10948</v>
      </c>
    </row>
    <row r="3265" spans="1:23"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s="5">
        <v>241.44</v>
      </c>
      <c r="T3265">
        <v>3</v>
      </c>
      <c r="U3265">
        <v>0</v>
      </c>
      <c r="V3265" s="5">
        <v>72.432000000000002</v>
      </c>
      <c r="W3265" t="s">
        <v>10948</v>
      </c>
    </row>
    <row r="3266" spans="1:23"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s="5">
        <v>10.08</v>
      </c>
      <c r="T3266">
        <v>4</v>
      </c>
      <c r="U3266">
        <v>0.2</v>
      </c>
      <c r="V3266" s="5">
        <v>3.528</v>
      </c>
      <c r="W3266" t="s">
        <v>10957</v>
      </c>
    </row>
    <row r="3267" spans="1:23"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s="5">
        <v>281.904</v>
      </c>
      <c r="T3267">
        <v>2</v>
      </c>
      <c r="U3267">
        <v>0.2</v>
      </c>
      <c r="V3267" s="5">
        <v>10.571400000000001</v>
      </c>
      <c r="W3267" t="s">
        <v>10950</v>
      </c>
    </row>
    <row r="3268" spans="1:23"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s="5">
        <v>201.43199999999999</v>
      </c>
      <c r="T3268">
        <v>3</v>
      </c>
      <c r="U3268">
        <v>0.2</v>
      </c>
      <c r="V3268" s="5">
        <v>67.9833</v>
      </c>
      <c r="W3268" t="s">
        <v>10950</v>
      </c>
    </row>
    <row r="3269" spans="1:23"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s="5">
        <v>135.97999999999999</v>
      </c>
      <c r="T3269">
        <v>2</v>
      </c>
      <c r="U3269">
        <v>0</v>
      </c>
      <c r="V3269" s="5">
        <v>33.994999999999997</v>
      </c>
      <c r="W3269" t="s">
        <v>10937</v>
      </c>
    </row>
    <row r="3270" spans="1:23"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s="5">
        <v>44.95</v>
      </c>
      <c r="T3270">
        <v>1</v>
      </c>
      <c r="U3270">
        <v>0</v>
      </c>
      <c r="V3270" s="5">
        <v>12.586</v>
      </c>
      <c r="W3270" t="s">
        <v>10937</v>
      </c>
    </row>
    <row r="3271" spans="1:23"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s="5">
        <v>2.97</v>
      </c>
      <c r="T3271">
        <v>3</v>
      </c>
      <c r="U3271">
        <v>0</v>
      </c>
      <c r="V3271" s="5">
        <v>1.3068</v>
      </c>
      <c r="W3271" t="s">
        <v>10954</v>
      </c>
    </row>
    <row r="3272" spans="1:23"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s="5">
        <v>6.54</v>
      </c>
      <c r="T3272">
        <v>3</v>
      </c>
      <c r="U3272">
        <v>0</v>
      </c>
      <c r="V3272" s="5">
        <v>2.6814</v>
      </c>
      <c r="W3272" t="s">
        <v>10954</v>
      </c>
    </row>
    <row r="3273" spans="1:23"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s="5">
        <v>7.92</v>
      </c>
      <c r="T3273">
        <v>8</v>
      </c>
      <c r="U3273">
        <v>0</v>
      </c>
      <c r="V3273" s="5">
        <v>3.4847999999999999</v>
      </c>
      <c r="W3273" t="s">
        <v>10952</v>
      </c>
    </row>
    <row r="3274" spans="1:23"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s="5">
        <v>203.92</v>
      </c>
      <c r="T3274">
        <v>5</v>
      </c>
      <c r="U3274">
        <v>0.2</v>
      </c>
      <c r="V3274" s="5">
        <v>22.940999999999999</v>
      </c>
      <c r="W3274" t="s">
        <v>10958</v>
      </c>
    </row>
    <row r="3275" spans="1:23"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s="5">
        <v>3359.9520000000002</v>
      </c>
      <c r="T3275">
        <v>6</v>
      </c>
      <c r="U3275">
        <v>0.2</v>
      </c>
      <c r="V3275" s="5">
        <v>1049.9849999999999</v>
      </c>
      <c r="W3275" t="s">
        <v>10937</v>
      </c>
    </row>
    <row r="3276" spans="1:23"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s="5">
        <v>18.239999999999998</v>
      </c>
      <c r="T3276">
        <v>3</v>
      </c>
      <c r="U3276">
        <v>0</v>
      </c>
      <c r="V3276" s="5">
        <v>9.1199999999999992</v>
      </c>
      <c r="W3276" t="s">
        <v>10948</v>
      </c>
    </row>
    <row r="3277" spans="1:23"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s="5">
        <v>27.78</v>
      </c>
      <c r="T3277">
        <v>6</v>
      </c>
      <c r="U3277">
        <v>0</v>
      </c>
      <c r="V3277" s="5">
        <v>9.1674000000000007</v>
      </c>
      <c r="W3277" t="s">
        <v>10948</v>
      </c>
    </row>
    <row r="3278" spans="1:23"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s="5">
        <v>22.96</v>
      </c>
      <c r="T3278">
        <v>7</v>
      </c>
      <c r="U3278">
        <v>0</v>
      </c>
      <c r="V3278" s="5">
        <v>7.5768000000000004</v>
      </c>
      <c r="W3278" t="s">
        <v>10951</v>
      </c>
    </row>
    <row r="3279" spans="1:23"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s="5">
        <v>28.99</v>
      </c>
      <c r="T3279">
        <v>1</v>
      </c>
      <c r="U3279">
        <v>0</v>
      </c>
      <c r="V3279" s="5">
        <v>8.4070999999999998</v>
      </c>
      <c r="W3279" t="s">
        <v>10951</v>
      </c>
    </row>
    <row r="3280" spans="1:23"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s="5">
        <v>12.96</v>
      </c>
      <c r="T3280">
        <v>2</v>
      </c>
      <c r="U3280">
        <v>0</v>
      </c>
      <c r="V3280" s="5">
        <v>6.3503999999999996</v>
      </c>
      <c r="W3280" t="s">
        <v>10951</v>
      </c>
    </row>
    <row r="3281" spans="1:23"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s="5">
        <v>22.96</v>
      </c>
      <c r="T3281">
        <v>7</v>
      </c>
      <c r="U3281">
        <v>0</v>
      </c>
      <c r="V3281" s="5">
        <v>6.6584000000000003</v>
      </c>
      <c r="W3281" t="s">
        <v>10951</v>
      </c>
    </row>
    <row r="3282" spans="1:23"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s="5">
        <v>4164.05</v>
      </c>
      <c r="T3282">
        <v>5</v>
      </c>
      <c r="U3282">
        <v>0</v>
      </c>
      <c r="V3282" s="5">
        <v>83.281000000000006</v>
      </c>
      <c r="W3282" t="s">
        <v>10951</v>
      </c>
    </row>
    <row r="3283" spans="1:23"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s="5">
        <v>47.984000000000002</v>
      </c>
      <c r="T3283">
        <v>2</v>
      </c>
      <c r="U3283">
        <v>0.2</v>
      </c>
      <c r="V3283" s="5">
        <v>13.195600000000001</v>
      </c>
      <c r="W3283" t="s">
        <v>10955</v>
      </c>
    </row>
    <row r="3284" spans="1:23"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s="5">
        <v>4.6239999999999997</v>
      </c>
      <c r="T3284">
        <v>1</v>
      </c>
      <c r="U3284">
        <v>0.2</v>
      </c>
      <c r="V3284" s="5">
        <v>1.6761999999999999</v>
      </c>
      <c r="W3284" t="s">
        <v>10955</v>
      </c>
    </row>
    <row r="3285" spans="1:23"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s="5">
        <v>15.24</v>
      </c>
      <c r="T3285">
        <v>3</v>
      </c>
      <c r="U3285">
        <v>0</v>
      </c>
      <c r="V3285" s="5">
        <v>5.1816000000000004</v>
      </c>
      <c r="W3285" t="s">
        <v>10955</v>
      </c>
    </row>
    <row r="3286" spans="1:23"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s="5">
        <v>63.923999999999999</v>
      </c>
      <c r="T3286">
        <v>7</v>
      </c>
      <c r="U3286">
        <v>0.7</v>
      </c>
      <c r="V3286" s="5">
        <v>-46.877600000000001</v>
      </c>
      <c r="W3286" t="s">
        <v>10955</v>
      </c>
    </row>
    <row r="3287" spans="1:23"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s="5">
        <v>6.56</v>
      </c>
      <c r="T3287">
        <v>2</v>
      </c>
      <c r="U3287">
        <v>0</v>
      </c>
      <c r="V3287" s="5">
        <v>1.9024000000000001</v>
      </c>
      <c r="W3287" t="s">
        <v>10958</v>
      </c>
    </row>
    <row r="3288" spans="1:23"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s="5">
        <v>13.11</v>
      </c>
      <c r="T3288">
        <v>3</v>
      </c>
      <c r="U3288">
        <v>0</v>
      </c>
      <c r="V3288" s="5">
        <v>3.4085999999999999</v>
      </c>
      <c r="W3288" t="s">
        <v>10958</v>
      </c>
    </row>
    <row r="3289" spans="1:23"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s="5">
        <v>494.37599999999998</v>
      </c>
      <c r="T3289">
        <v>3</v>
      </c>
      <c r="U3289">
        <v>0.2</v>
      </c>
      <c r="V3289" s="5">
        <v>49.437600000000003</v>
      </c>
      <c r="W3289" t="s">
        <v>10952</v>
      </c>
    </row>
    <row r="3290" spans="1:23"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s="5">
        <v>29.2</v>
      </c>
      <c r="T3290">
        <v>5</v>
      </c>
      <c r="U3290">
        <v>0.2</v>
      </c>
      <c r="V3290" s="5">
        <v>9.8550000000000004</v>
      </c>
      <c r="W3290" t="s">
        <v>10952</v>
      </c>
    </row>
    <row r="3291" spans="1:23"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s="5">
        <v>248.85</v>
      </c>
      <c r="T3291">
        <v>5</v>
      </c>
      <c r="U3291">
        <v>0</v>
      </c>
      <c r="V3291" s="5">
        <v>27.3735</v>
      </c>
      <c r="W3291" t="s">
        <v>10952</v>
      </c>
    </row>
    <row r="3292" spans="1:23"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s="5">
        <v>36.24</v>
      </c>
      <c r="T3292">
        <v>1</v>
      </c>
      <c r="U3292">
        <v>0</v>
      </c>
      <c r="V3292" s="5">
        <v>15.220800000000001</v>
      </c>
      <c r="W3292" t="s">
        <v>10952</v>
      </c>
    </row>
    <row r="3293" spans="1:23"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s="5">
        <v>11.68</v>
      </c>
      <c r="T3293">
        <v>2</v>
      </c>
      <c r="U3293">
        <v>0</v>
      </c>
      <c r="V3293" s="5">
        <v>3.504</v>
      </c>
      <c r="W3293" t="s">
        <v>10950</v>
      </c>
    </row>
    <row r="3294" spans="1:23"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s="5">
        <v>11.91</v>
      </c>
      <c r="T3294">
        <v>3</v>
      </c>
      <c r="U3294">
        <v>0</v>
      </c>
      <c r="V3294" s="5">
        <v>0.1191</v>
      </c>
      <c r="W3294" t="s">
        <v>10952</v>
      </c>
    </row>
    <row r="3295" spans="1:23"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s="5">
        <v>3.48</v>
      </c>
      <c r="T3295">
        <v>2</v>
      </c>
      <c r="U3295">
        <v>0</v>
      </c>
      <c r="V3295" s="5">
        <v>1.1135999999999999</v>
      </c>
      <c r="W3295" t="s">
        <v>10952</v>
      </c>
    </row>
    <row r="3296" spans="1:23"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s="5">
        <v>30.96</v>
      </c>
      <c r="T3296">
        <v>8</v>
      </c>
      <c r="U3296">
        <v>0.8</v>
      </c>
      <c r="V3296" s="5">
        <v>-52.631999999999998</v>
      </c>
      <c r="W3296" t="s">
        <v>10953</v>
      </c>
    </row>
    <row r="3297" spans="1:23"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s="5">
        <v>1704.89</v>
      </c>
      <c r="T3297">
        <v>11</v>
      </c>
      <c r="U3297">
        <v>0</v>
      </c>
      <c r="V3297" s="5">
        <v>767.20050000000003</v>
      </c>
      <c r="W3297" t="s">
        <v>10950</v>
      </c>
    </row>
    <row r="3298" spans="1:23"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s="5">
        <v>19.193999999999999</v>
      </c>
      <c r="T3298">
        <v>7</v>
      </c>
      <c r="U3298">
        <v>0.7</v>
      </c>
      <c r="V3298" s="5">
        <v>-12.795999999999999</v>
      </c>
      <c r="W3298" t="s">
        <v>10937</v>
      </c>
    </row>
    <row r="3299" spans="1:23"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s="5">
        <v>121.792</v>
      </c>
      <c r="T3299">
        <v>4</v>
      </c>
      <c r="U3299">
        <v>0.2</v>
      </c>
      <c r="V3299" s="5">
        <v>13.701599999999999</v>
      </c>
      <c r="W3299" t="s">
        <v>10937</v>
      </c>
    </row>
    <row r="3300" spans="1:23"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s="5">
        <v>1919.9760000000001</v>
      </c>
      <c r="T3300">
        <v>3</v>
      </c>
      <c r="U3300">
        <v>0.2</v>
      </c>
      <c r="V3300" s="5">
        <v>215.9973</v>
      </c>
      <c r="W3300" t="s">
        <v>10948</v>
      </c>
    </row>
    <row r="3301" spans="1:23"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s="5">
        <v>50.997</v>
      </c>
      <c r="T3301">
        <v>1</v>
      </c>
      <c r="U3301">
        <v>0.7</v>
      </c>
      <c r="V3301" s="5">
        <v>-40.797600000000003</v>
      </c>
      <c r="W3301" t="s">
        <v>10948</v>
      </c>
    </row>
    <row r="3302" spans="1:23"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s="5">
        <v>76.792000000000002</v>
      </c>
      <c r="T3302">
        <v>1</v>
      </c>
      <c r="U3302">
        <v>0.2</v>
      </c>
      <c r="V3302" s="5">
        <v>-16.318300000000001</v>
      </c>
      <c r="W3302" t="s">
        <v>10948</v>
      </c>
    </row>
    <row r="3303" spans="1:23"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s="5">
        <v>539.96400000000006</v>
      </c>
      <c r="T3303">
        <v>6</v>
      </c>
      <c r="U3303">
        <v>0.4</v>
      </c>
      <c r="V3303" s="5">
        <v>-107.9928</v>
      </c>
      <c r="W3303" t="s">
        <v>10948</v>
      </c>
    </row>
    <row r="3304" spans="1:23"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s="5">
        <v>60.311999999999998</v>
      </c>
      <c r="T3304">
        <v>3</v>
      </c>
      <c r="U3304">
        <v>0.2</v>
      </c>
      <c r="V3304" s="5">
        <v>5.2773000000000003</v>
      </c>
      <c r="W3304" t="s">
        <v>10948</v>
      </c>
    </row>
    <row r="3305" spans="1:23"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s="5">
        <v>1.944</v>
      </c>
      <c r="T3305">
        <v>3</v>
      </c>
      <c r="U3305">
        <v>0.7</v>
      </c>
      <c r="V3305" s="5">
        <v>-1.4256</v>
      </c>
      <c r="W3305" t="s">
        <v>10948</v>
      </c>
    </row>
    <row r="3306" spans="1:23"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s="5">
        <v>12.984</v>
      </c>
      <c r="T3306">
        <v>3</v>
      </c>
      <c r="U3306">
        <v>0.2</v>
      </c>
      <c r="V3306" s="5">
        <v>4.7066999999999997</v>
      </c>
      <c r="W3306" t="s">
        <v>10952</v>
      </c>
    </row>
    <row r="3307" spans="1:23"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s="5">
        <v>217.584</v>
      </c>
      <c r="T3307">
        <v>2</v>
      </c>
      <c r="U3307">
        <v>0.2</v>
      </c>
      <c r="V3307" s="5">
        <v>19.038599999999999</v>
      </c>
      <c r="W3307" t="s">
        <v>10952</v>
      </c>
    </row>
    <row r="3308" spans="1:23"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s="5">
        <v>328.77600000000001</v>
      </c>
      <c r="T3308">
        <v>3</v>
      </c>
      <c r="U3308">
        <v>0.2</v>
      </c>
      <c r="V3308" s="5">
        <v>28.767900000000001</v>
      </c>
      <c r="W3308" t="s">
        <v>10952</v>
      </c>
    </row>
    <row r="3309" spans="1:23"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s="5">
        <v>2.286</v>
      </c>
      <c r="T3309">
        <v>3</v>
      </c>
      <c r="U3309">
        <v>0.8</v>
      </c>
      <c r="V3309" s="5">
        <v>-3.6576</v>
      </c>
      <c r="W3309" t="s">
        <v>10952</v>
      </c>
    </row>
    <row r="3310" spans="1:23"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s="5">
        <v>47.984000000000002</v>
      </c>
      <c r="T3310">
        <v>2</v>
      </c>
      <c r="U3310">
        <v>0.2</v>
      </c>
      <c r="V3310" s="5">
        <v>14.395200000000001</v>
      </c>
      <c r="W3310" t="s">
        <v>10952</v>
      </c>
    </row>
    <row r="3311" spans="1:23"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s="5">
        <v>25.344000000000001</v>
      </c>
      <c r="T3311">
        <v>6</v>
      </c>
      <c r="U3311">
        <v>0.2</v>
      </c>
      <c r="V3311" s="5">
        <v>8.8704000000000001</v>
      </c>
      <c r="W3311" t="s">
        <v>10948</v>
      </c>
    </row>
    <row r="3312" spans="1:23"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s="5">
        <v>232.4</v>
      </c>
      <c r="T3312">
        <v>5</v>
      </c>
      <c r="U3312">
        <v>0.2</v>
      </c>
      <c r="V3312" s="5">
        <v>78.435000000000002</v>
      </c>
      <c r="W3312" t="s">
        <v>10955</v>
      </c>
    </row>
    <row r="3313" spans="1:23"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s="5">
        <v>86.45</v>
      </c>
      <c r="T3313">
        <v>7</v>
      </c>
      <c r="U3313">
        <v>0</v>
      </c>
      <c r="V3313" s="5">
        <v>38.037999999999997</v>
      </c>
      <c r="W3313" t="s">
        <v>10957</v>
      </c>
    </row>
    <row r="3314" spans="1:23"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s="5">
        <v>603.91999999999996</v>
      </c>
      <c r="T3314">
        <v>5</v>
      </c>
      <c r="U3314">
        <v>0.2</v>
      </c>
      <c r="V3314" s="5">
        <v>45.293999999999997</v>
      </c>
      <c r="W3314" t="s">
        <v>10955</v>
      </c>
    </row>
    <row r="3315" spans="1:23"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s="5">
        <v>81.98</v>
      </c>
      <c r="T3315">
        <v>2</v>
      </c>
      <c r="U3315">
        <v>0</v>
      </c>
      <c r="V3315" s="5">
        <v>40.170200000000001</v>
      </c>
      <c r="W3315" t="s">
        <v>10955</v>
      </c>
    </row>
    <row r="3316" spans="1:23"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s="5">
        <v>271.76400000000001</v>
      </c>
      <c r="T3316">
        <v>2</v>
      </c>
      <c r="U3316">
        <v>0.1</v>
      </c>
      <c r="V3316" s="5">
        <v>48.313600000000001</v>
      </c>
      <c r="W3316" t="s">
        <v>10952</v>
      </c>
    </row>
    <row r="3317" spans="1:23"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s="5">
        <v>14.375999999999999</v>
      </c>
      <c r="T3317">
        <v>3</v>
      </c>
      <c r="U3317">
        <v>0.2</v>
      </c>
      <c r="V3317" s="5">
        <v>4.8518999999999997</v>
      </c>
      <c r="W3317" t="s">
        <v>10952</v>
      </c>
    </row>
    <row r="3318" spans="1:23"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s="5">
        <v>341.96</v>
      </c>
      <c r="T3318">
        <v>5</v>
      </c>
      <c r="U3318">
        <v>0.6</v>
      </c>
      <c r="V3318" s="5">
        <v>-427.45</v>
      </c>
      <c r="W3318" t="s">
        <v>10948</v>
      </c>
    </row>
    <row r="3319" spans="1:23"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s="5">
        <v>181.35</v>
      </c>
      <c r="T3319">
        <v>9</v>
      </c>
      <c r="U3319">
        <v>0</v>
      </c>
      <c r="V3319" s="5">
        <v>48.964500000000001</v>
      </c>
      <c r="W3319" t="s">
        <v>10955</v>
      </c>
    </row>
    <row r="3320" spans="1:23"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s="5">
        <v>8.64</v>
      </c>
      <c r="T3320">
        <v>3</v>
      </c>
      <c r="U3320">
        <v>0</v>
      </c>
      <c r="V3320" s="5">
        <v>4.2336</v>
      </c>
      <c r="W3320" t="s">
        <v>10955</v>
      </c>
    </row>
    <row r="3321" spans="1:23"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s="5">
        <v>43.512</v>
      </c>
      <c r="T3321">
        <v>7</v>
      </c>
      <c r="U3321">
        <v>0.2</v>
      </c>
      <c r="V3321" s="5">
        <v>3.8073000000000001</v>
      </c>
      <c r="W3321" t="s">
        <v>10952</v>
      </c>
    </row>
    <row r="3322" spans="1:23"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s="5">
        <v>662.88</v>
      </c>
      <c r="T3322">
        <v>3</v>
      </c>
      <c r="U3322">
        <v>0.2</v>
      </c>
      <c r="V3322" s="5">
        <v>74.573999999999998</v>
      </c>
      <c r="W3322" t="s">
        <v>10952</v>
      </c>
    </row>
    <row r="3323" spans="1:23"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s="5">
        <v>25.92</v>
      </c>
      <c r="T3323">
        <v>5</v>
      </c>
      <c r="U3323">
        <v>0.2</v>
      </c>
      <c r="V3323" s="5">
        <v>9.0719999999999992</v>
      </c>
      <c r="W3323" t="s">
        <v>10952</v>
      </c>
    </row>
    <row r="3324" spans="1:23"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s="5">
        <v>68.94</v>
      </c>
      <c r="T3324">
        <v>3</v>
      </c>
      <c r="U3324">
        <v>0</v>
      </c>
      <c r="V3324" s="5">
        <v>20.681999999999999</v>
      </c>
      <c r="W3324" t="s">
        <v>10954</v>
      </c>
    </row>
    <row r="3325" spans="1:23"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s="5">
        <v>128.82</v>
      </c>
      <c r="T3325">
        <v>3</v>
      </c>
      <c r="U3325">
        <v>0</v>
      </c>
      <c r="V3325" s="5">
        <v>50.239800000000002</v>
      </c>
      <c r="W3325" t="s">
        <v>10954</v>
      </c>
    </row>
    <row r="3326" spans="1:23"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s="5">
        <v>896.99</v>
      </c>
      <c r="T3326">
        <v>5</v>
      </c>
      <c r="U3326">
        <v>0.8</v>
      </c>
      <c r="V3326" s="5">
        <v>-1480.0335</v>
      </c>
      <c r="W3326" t="s">
        <v>10948</v>
      </c>
    </row>
    <row r="3327" spans="1:23"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s="5">
        <v>1.234</v>
      </c>
      <c r="T3327">
        <v>1</v>
      </c>
      <c r="U3327">
        <v>0.8</v>
      </c>
      <c r="V3327" s="5">
        <v>-1.9743999999999999</v>
      </c>
      <c r="W3327" t="s">
        <v>10948</v>
      </c>
    </row>
    <row r="3328" spans="1:23"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s="5">
        <v>67.56</v>
      </c>
      <c r="T3328">
        <v>3</v>
      </c>
      <c r="U3328">
        <v>0.2</v>
      </c>
      <c r="V3328" s="5">
        <v>6.7560000000000002</v>
      </c>
      <c r="W3328" t="s">
        <v>10948</v>
      </c>
    </row>
    <row r="3329" spans="1:23"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s="5">
        <v>21.72</v>
      </c>
      <c r="T3329">
        <v>5</v>
      </c>
      <c r="U3329">
        <v>0.2</v>
      </c>
      <c r="V3329" s="5">
        <v>7.8734999999999999</v>
      </c>
      <c r="W3329" t="s">
        <v>10948</v>
      </c>
    </row>
    <row r="3330" spans="1:23"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s="5">
        <v>262.33600000000001</v>
      </c>
      <c r="T3330">
        <v>8</v>
      </c>
      <c r="U3330">
        <v>0.2</v>
      </c>
      <c r="V3330" s="5">
        <v>95.096800000000002</v>
      </c>
      <c r="W3330" t="s">
        <v>10948</v>
      </c>
    </row>
    <row r="3331" spans="1:23"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s="5">
        <v>148.47999999999999</v>
      </c>
      <c r="T3331">
        <v>2</v>
      </c>
      <c r="U3331">
        <v>0.2</v>
      </c>
      <c r="V3331" s="5">
        <v>16.704000000000001</v>
      </c>
      <c r="W3331" t="s">
        <v>10948</v>
      </c>
    </row>
    <row r="3332" spans="1:23"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s="5">
        <v>241.17599999999999</v>
      </c>
      <c r="T3332">
        <v>3</v>
      </c>
      <c r="U3332">
        <v>0.2</v>
      </c>
      <c r="V3332" s="5">
        <v>15.073499999999999</v>
      </c>
      <c r="W3332" t="s">
        <v>10948</v>
      </c>
    </row>
    <row r="3333" spans="1:23"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s="5">
        <v>227.976</v>
      </c>
      <c r="T3333">
        <v>3</v>
      </c>
      <c r="U3333">
        <v>0.2</v>
      </c>
      <c r="V3333" s="5">
        <v>28.497</v>
      </c>
      <c r="W3333" t="s">
        <v>10952</v>
      </c>
    </row>
    <row r="3334" spans="1:23"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s="5">
        <v>52.68</v>
      </c>
      <c r="T3334">
        <v>3</v>
      </c>
      <c r="U3334">
        <v>0.2</v>
      </c>
      <c r="V3334" s="5">
        <v>19.754999999999999</v>
      </c>
      <c r="W3334" t="s">
        <v>10952</v>
      </c>
    </row>
    <row r="3335" spans="1:23"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s="5">
        <v>2.032</v>
      </c>
      <c r="T3335">
        <v>1</v>
      </c>
      <c r="U3335">
        <v>0.6</v>
      </c>
      <c r="V3335" s="5">
        <v>-1.3208</v>
      </c>
      <c r="W3335" t="s">
        <v>10952</v>
      </c>
    </row>
    <row r="3336" spans="1:23"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s="5">
        <v>17.12</v>
      </c>
      <c r="T3336">
        <v>4</v>
      </c>
      <c r="U3336">
        <v>0</v>
      </c>
      <c r="V3336" s="5">
        <v>4.9648000000000003</v>
      </c>
      <c r="W3336" t="s">
        <v>10953</v>
      </c>
    </row>
    <row r="3337" spans="1:23"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s="5">
        <v>431.96800000000002</v>
      </c>
      <c r="T3337">
        <v>4</v>
      </c>
      <c r="U3337">
        <v>0.2</v>
      </c>
      <c r="V3337" s="5">
        <v>37.797199999999997</v>
      </c>
      <c r="W3337" t="s">
        <v>10953</v>
      </c>
    </row>
    <row r="3338" spans="1:23"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s="5">
        <v>129.91999999999999</v>
      </c>
      <c r="T3338">
        <v>4</v>
      </c>
      <c r="U3338">
        <v>0</v>
      </c>
      <c r="V3338" s="5">
        <v>10.393599999999999</v>
      </c>
      <c r="W3338" t="s">
        <v>10953</v>
      </c>
    </row>
    <row r="3339" spans="1:23"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s="5">
        <v>568.72799999999995</v>
      </c>
      <c r="T3339">
        <v>3</v>
      </c>
      <c r="U3339">
        <v>0.2</v>
      </c>
      <c r="V3339" s="5">
        <v>28.436399999999999</v>
      </c>
      <c r="W3339" t="s">
        <v>10953</v>
      </c>
    </row>
    <row r="3340" spans="1:23"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s="5">
        <v>117.14400000000001</v>
      </c>
      <c r="T3340">
        <v>9</v>
      </c>
      <c r="U3340">
        <v>0.2</v>
      </c>
      <c r="V3340" s="5">
        <v>42.464700000000001</v>
      </c>
      <c r="W3340" t="s">
        <v>10953</v>
      </c>
    </row>
    <row r="3341" spans="1:23"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s="5">
        <v>203.52</v>
      </c>
      <c r="T3341">
        <v>3</v>
      </c>
      <c r="U3341">
        <v>0</v>
      </c>
      <c r="V3341" s="5">
        <v>54.950400000000002</v>
      </c>
      <c r="W3341" t="s">
        <v>10953</v>
      </c>
    </row>
    <row r="3342" spans="1:23"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s="5">
        <v>51.75</v>
      </c>
      <c r="T3342">
        <v>5</v>
      </c>
      <c r="U3342">
        <v>0</v>
      </c>
      <c r="V3342" s="5">
        <v>24.84</v>
      </c>
      <c r="W3342" t="s">
        <v>10953</v>
      </c>
    </row>
    <row r="3343" spans="1:23"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s="5">
        <v>122.97</v>
      </c>
      <c r="T3343">
        <v>3</v>
      </c>
      <c r="U3343">
        <v>0</v>
      </c>
      <c r="V3343" s="5">
        <v>60.255299999999998</v>
      </c>
      <c r="W3343" t="s">
        <v>10953</v>
      </c>
    </row>
    <row r="3344" spans="1:23"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s="5">
        <v>244.61500000000001</v>
      </c>
      <c r="T3344">
        <v>1</v>
      </c>
      <c r="U3344">
        <v>0.3</v>
      </c>
      <c r="V3344" s="5">
        <v>20.966999999999999</v>
      </c>
      <c r="W3344" t="s">
        <v>10953</v>
      </c>
    </row>
    <row r="3345" spans="1:23"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s="5">
        <v>59.97</v>
      </c>
      <c r="T3345">
        <v>3</v>
      </c>
      <c r="U3345">
        <v>0</v>
      </c>
      <c r="V3345" s="5">
        <v>28.785599999999999</v>
      </c>
      <c r="W3345" t="s">
        <v>10953</v>
      </c>
    </row>
    <row r="3346" spans="1:23"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s="5">
        <v>81.540000000000006</v>
      </c>
      <c r="T3346">
        <v>9</v>
      </c>
      <c r="U3346">
        <v>0</v>
      </c>
      <c r="V3346" s="5">
        <v>36.692999999999998</v>
      </c>
      <c r="W3346" t="s">
        <v>10953</v>
      </c>
    </row>
    <row r="3347" spans="1:23"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s="5">
        <v>11.68</v>
      </c>
      <c r="T3347">
        <v>4</v>
      </c>
      <c r="U3347">
        <v>0</v>
      </c>
      <c r="V3347" s="5">
        <v>5.2560000000000002</v>
      </c>
      <c r="W3347" t="s">
        <v>10953</v>
      </c>
    </row>
    <row r="3348" spans="1:23"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s="5">
        <v>29</v>
      </c>
      <c r="T3348">
        <v>5</v>
      </c>
      <c r="U3348">
        <v>0</v>
      </c>
      <c r="V3348" s="5">
        <v>13.92</v>
      </c>
      <c r="W3348" t="s">
        <v>10953</v>
      </c>
    </row>
    <row r="3349" spans="1:23"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s="5">
        <v>50.8</v>
      </c>
      <c r="T3349">
        <v>5</v>
      </c>
      <c r="U3349">
        <v>0</v>
      </c>
      <c r="V3349" s="5">
        <v>13.208</v>
      </c>
      <c r="W3349" t="s">
        <v>10953</v>
      </c>
    </row>
    <row r="3350" spans="1:23"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s="5">
        <v>16.03</v>
      </c>
      <c r="T3350">
        <v>5</v>
      </c>
      <c r="U3350">
        <v>0.8</v>
      </c>
      <c r="V3350" s="5">
        <v>-25.648</v>
      </c>
      <c r="W3350" t="s">
        <v>10948</v>
      </c>
    </row>
    <row r="3351" spans="1:23"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s="5">
        <v>15.712</v>
      </c>
      <c r="T3351">
        <v>4</v>
      </c>
      <c r="U3351">
        <v>0.2</v>
      </c>
      <c r="V3351" s="5">
        <v>5.6955999999999998</v>
      </c>
      <c r="W3351" t="s">
        <v>10953</v>
      </c>
    </row>
    <row r="3352" spans="1:23"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s="5">
        <v>89.97</v>
      </c>
      <c r="T3352">
        <v>3</v>
      </c>
      <c r="U3352">
        <v>0</v>
      </c>
      <c r="V3352" s="5">
        <v>18.893699999999999</v>
      </c>
      <c r="W3352" t="s">
        <v>10952</v>
      </c>
    </row>
    <row r="3353" spans="1:23"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s="5">
        <v>435.99900000000002</v>
      </c>
      <c r="T3353">
        <v>3</v>
      </c>
      <c r="U3353">
        <v>0.15</v>
      </c>
      <c r="V3353" s="5">
        <v>20.517600000000002</v>
      </c>
      <c r="W3353" t="s">
        <v>10955</v>
      </c>
    </row>
    <row r="3354" spans="1:23"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s="5">
        <v>83.983999999999995</v>
      </c>
      <c r="T3354">
        <v>2</v>
      </c>
      <c r="U3354">
        <v>0.2</v>
      </c>
      <c r="V3354" s="5">
        <v>31.494</v>
      </c>
      <c r="W3354" t="s">
        <v>10955</v>
      </c>
    </row>
    <row r="3355" spans="1:23"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s="5">
        <v>359.98</v>
      </c>
      <c r="T3355">
        <v>2</v>
      </c>
      <c r="U3355">
        <v>0</v>
      </c>
      <c r="V3355" s="5">
        <v>93.594800000000006</v>
      </c>
      <c r="W3355" t="s">
        <v>10954</v>
      </c>
    </row>
    <row r="3356" spans="1:23"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s="5">
        <v>70.56</v>
      </c>
      <c r="T3356">
        <v>1</v>
      </c>
      <c r="U3356">
        <v>0.3</v>
      </c>
      <c r="V3356" s="5">
        <v>-4.032</v>
      </c>
      <c r="W3356" t="s">
        <v>10954</v>
      </c>
    </row>
    <row r="3357" spans="1:23"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s="5">
        <v>20.88</v>
      </c>
      <c r="T3357">
        <v>2</v>
      </c>
      <c r="U3357">
        <v>0</v>
      </c>
      <c r="V3357" s="5">
        <v>9.6047999999999991</v>
      </c>
      <c r="W3357" t="s">
        <v>10954</v>
      </c>
    </row>
    <row r="3358" spans="1:23"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s="5">
        <v>3.81</v>
      </c>
      <c r="T3358">
        <v>1</v>
      </c>
      <c r="U3358">
        <v>0</v>
      </c>
      <c r="V3358" s="5">
        <v>1.8288</v>
      </c>
      <c r="W3358" t="s">
        <v>10954</v>
      </c>
    </row>
    <row r="3359" spans="1:23"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s="5">
        <v>73.007999999999996</v>
      </c>
      <c r="T3359">
        <v>9</v>
      </c>
      <c r="U3359">
        <v>0.2</v>
      </c>
      <c r="V3359" s="5">
        <v>26.465399999999999</v>
      </c>
      <c r="W3359" t="s">
        <v>10955</v>
      </c>
    </row>
    <row r="3360" spans="1:23"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s="5">
        <v>3.2080000000000002</v>
      </c>
      <c r="T3360">
        <v>2</v>
      </c>
      <c r="U3360">
        <v>0.8</v>
      </c>
      <c r="V3360" s="5">
        <v>-5.2931999999999997</v>
      </c>
      <c r="W3360" t="s">
        <v>10937</v>
      </c>
    </row>
    <row r="3361" spans="1:23"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s="5">
        <v>26.175999999999998</v>
      </c>
      <c r="T3361">
        <v>2</v>
      </c>
      <c r="U3361">
        <v>0.2</v>
      </c>
      <c r="V3361" s="5">
        <v>-3.2719999999999998</v>
      </c>
      <c r="W3361" t="s">
        <v>10937</v>
      </c>
    </row>
    <row r="3362" spans="1:23"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s="5">
        <v>30.44</v>
      </c>
      <c r="T3362">
        <v>4</v>
      </c>
      <c r="U3362">
        <v>0</v>
      </c>
      <c r="V3362" s="5">
        <v>14.306800000000001</v>
      </c>
      <c r="W3362" t="s">
        <v>10949</v>
      </c>
    </row>
    <row r="3363" spans="1:23"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s="5">
        <v>35.28</v>
      </c>
      <c r="T3363">
        <v>3</v>
      </c>
      <c r="U3363">
        <v>0</v>
      </c>
      <c r="V3363" s="5">
        <v>11.995200000000001</v>
      </c>
      <c r="W3363" t="s">
        <v>10949</v>
      </c>
    </row>
    <row r="3364" spans="1:23"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s="5">
        <v>19.440000000000001</v>
      </c>
      <c r="T3364">
        <v>3</v>
      </c>
      <c r="U3364">
        <v>0</v>
      </c>
      <c r="V3364" s="5">
        <v>9.3312000000000008</v>
      </c>
      <c r="W3364" t="s">
        <v>10952</v>
      </c>
    </row>
    <row r="3365" spans="1:23"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s="5">
        <v>37.880000000000003</v>
      </c>
      <c r="T3365">
        <v>2</v>
      </c>
      <c r="U3365">
        <v>0</v>
      </c>
      <c r="V3365" s="5">
        <v>18.940000000000001</v>
      </c>
      <c r="W3365" t="s">
        <v>10952</v>
      </c>
    </row>
    <row r="3366" spans="1:23"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s="5">
        <v>9.5519999999999996</v>
      </c>
      <c r="T3366">
        <v>3</v>
      </c>
      <c r="U3366">
        <v>0.6</v>
      </c>
      <c r="V3366" s="5">
        <v>-3.8208000000000002</v>
      </c>
      <c r="W3366" t="s">
        <v>10954</v>
      </c>
    </row>
    <row r="3367" spans="1:23"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s="5">
        <v>290.666</v>
      </c>
      <c r="T3367">
        <v>2</v>
      </c>
      <c r="U3367">
        <v>0.15</v>
      </c>
      <c r="V3367" s="5">
        <v>3.4196</v>
      </c>
      <c r="W3367" t="s">
        <v>10958</v>
      </c>
    </row>
    <row r="3368" spans="1:23"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s="5">
        <v>10.368</v>
      </c>
      <c r="T3368">
        <v>2</v>
      </c>
      <c r="U3368">
        <v>0.2</v>
      </c>
      <c r="V3368" s="5">
        <v>3.6288</v>
      </c>
      <c r="W3368" t="s">
        <v>10954</v>
      </c>
    </row>
    <row r="3369" spans="1:23"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s="5">
        <v>14.352</v>
      </c>
      <c r="T3369">
        <v>3</v>
      </c>
      <c r="U3369">
        <v>0.2</v>
      </c>
      <c r="V3369" s="5">
        <v>4.4850000000000003</v>
      </c>
      <c r="W3369" t="s">
        <v>10954</v>
      </c>
    </row>
    <row r="3370" spans="1:23"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s="5">
        <v>141.96</v>
      </c>
      <c r="T3370">
        <v>2</v>
      </c>
      <c r="U3370">
        <v>0</v>
      </c>
      <c r="V3370" s="5">
        <v>41.168399999999998</v>
      </c>
      <c r="W3370" t="s">
        <v>10948</v>
      </c>
    </row>
    <row r="3371" spans="1:23"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s="5">
        <v>66.048000000000002</v>
      </c>
      <c r="T3371">
        <v>4</v>
      </c>
      <c r="U3371">
        <v>0.2</v>
      </c>
      <c r="V3371" s="5">
        <v>23.116800000000001</v>
      </c>
      <c r="W3371" t="s">
        <v>10948</v>
      </c>
    </row>
    <row r="3372" spans="1:23"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s="5">
        <v>1287.45</v>
      </c>
      <c r="T3372">
        <v>5</v>
      </c>
      <c r="U3372">
        <v>0</v>
      </c>
      <c r="V3372" s="5">
        <v>244.6155</v>
      </c>
      <c r="W3372" t="s">
        <v>10957</v>
      </c>
    </row>
    <row r="3373" spans="1:23"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s="5">
        <v>25.824000000000002</v>
      </c>
      <c r="T3373">
        <v>6</v>
      </c>
      <c r="U3373">
        <v>0.2</v>
      </c>
      <c r="V3373" s="5">
        <v>9.0383999999999993</v>
      </c>
      <c r="W3373" t="s">
        <v>10955</v>
      </c>
    </row>
    <row r="3374" spans="1:23"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s="5">
        <v>160.96</v>
      </c>
      <c r="T3374">
        <v>2</v>
      </c>
      <c r="U3374">
        <v>0</v>
      </c>
      <c r="V3374" s="5">
        <v>48.287999999999997</v>
      </c>
      <c r="W3374" t="s">
        <v>10955</v>
      </c>
    </row>
    <row r="3375" spans="1:23"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s="5">
        <v>28.44</v>
      </c>
      <c r="T3375">
        <v>3</v>
      </c>
      <c r="U3375">
        <v>0</v>
      </c>
      <c r="V3375" s="5">
        <v>11.375999999999999</v>
      </c>
      <c r="W3375" t="s">
        <v>10952</v>
      </c>
    </row>
    <row r="3376" spans="1:23"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s="5">
        <v>364.41</v>
      </c>
      <c r="T3376">
        <v>5</v>
      </c>
      <c r="U3376">
        <v>0.1</v>
      </c>
      <c r="V3376" s="5">
        <v>8.0980000000000008</v>
      </c>
      <c r="W3376" t="s">
        <v>10952</v>
      </c>
    </row>
    <row r="3377" spans="1:23"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s="5">
        <v>39.96</v>
      </c>
      <c r="T3377">
        <v>4</v>
      </c>
      <c r="U3377">
        <v>0</v>
      </c>
      <c r="V3377" s="5">
        <v>10.3896</v>
      </c>
      <c r="W3377" t="s">
        <v>10952</v>
      </c>
    </row>
    <row r="3378" spans="1:23"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s="5">
        <v>361.76400000000001</v>
      </c>
      <c r="T3378">
        <v>2</v>
      </c>
      <c r="U3378">
        <v>0.1</v>
      </c>
      <c r="V3378" s="5">
        <v>68.333200000000005</v>
      </c>
      <c r="W3378" t="s">
        <v>10952</v>
      </c>
    </row>
    <row r="3379" spans="1:23"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s="5">
        <v>111.672</v>
      </c>
      <c r="T3379">
        <v>9</v>
      </c>
      <c r="U3379">
        <v>0.2</v>
      </c>
      <c r="V3379" s="5">
        <v>6.9794999999999998</v>
      </c>
      <c r="W3379" t="s">
        <v>10948</v>
      </c>
    </row>
    <row r="3380" spans="1:23"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s="5">
        <v>13.776</v>
      </c>
      <c r="T3380">
        <v>6</v>
      </c>
      <c r="U3380">
        <v>0.8</v>
      </c>
      <c r="V3380" s="5">
        <v>-22.041599999999999</v>
      </c>
      <c r="W3380" t="s">
        <v>10957</v>
      </c>
    </row>
    <row r="3381" spans="1:23"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s="5">
        <v>10.272</v>
      </c>
      <c r="T3381">
        <v>3</v>
      </c>
      <c r="U3381">
        <v>0.2</v>
      </c>
      <c r="V3381" s="5">
        <v>3.21</v>
      </c>
      <c r="W3381" t="s">
        <v>10957</v>
      </c>
    </row>
    <row r="3382" spans="1:23"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s="5">
        <v>24.047999999999998</v>
      </c>
      <c r="T3382">
        <v>9</v>
      </c>
      <c r="U3382">
        <v>0.2</v>
      </c>
      <c r="V3382" s="5">
        <v>7.2144000000000004</v>
      </c>
      <c r="W3382" t="s">
        <v>10948</v>
      </c>
    </row>
    <row r="3383" spans="1:23"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s="5">
        <v>2.8959999999999999</v>
      </c>
      <c r="T3383">
        <v>1</v>
      </c>
      <c r="U3383">
        <v>0.2</v>
      </c>
      <c r="V3383" s="5">
        <v>0.97740000000000005</v>
      </c>
      <c r="W3383" t="s">
        <v>10953</v>
      </c>
    </row>
    <row r="3384" spans="1:23"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s="5">
        <v>17.940000000000001</v>
      </c>
      <c r="T3384">
        <v>3</v>
      </c>
      <c r="U3384">
        <v>0</v>
      </c>
      <c r="V3384" s="5">
        <v>8.7905999999999995</v>
      </c>
      <c r="W3384" t="s">
        <v>10952</v>
      </c>
    </row>
    <row r="3385" spans="1:23"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s="5">
        <v>384.17399999999998</v>
      </c>
      <c r="T3385">
        <v>7</v>
      </c>
      <c r="U3385">
        <v>0.1</v>
      </c>
      <c r="V3385" s="5">
        <v>29.880199999999999</v>
      </c>
      <c r="W3385" t="s">
        <v>10952</v>
      </c>
    </row>
    <row r="3386" spans="1:23"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s="5">
        <v>1799.75</v>
      </c>
      <c r="T3386">
        <v>5</v>
      </c>
      <c r="U3386">
        <v>0</v>
      </c>
      <c r="V3386" s="5">
        <v>539.92499999999995</v>
      </c>
      <c r="W3386" t="s">
        <v>10952</v>
      </c>
    </row>
    <row r="3387" spans="1:23"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s="5">
        <v>580.67200000000003</v>
      </c>
      <c r="T3387">
        <v>4</v>
      </c>
      <c r="U3387">
        <v>0.2</v>
      </c>
      <c r="V3387" s="5">
        <v>65.325599999999994</v>
      </c>
      <c r="W3387" t="s">
        <v>10950</v>
      </c>
    </row>
    <row r="3388" spans="1:23"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s="5">
        <v>18.936</v>
      </c>
      <c r="T3388">
        <v>3</v>
      </c>
      <c r="U3388">
        <v>0.2</v>
      </c>
      <c r="V3388" s="5">
        <v>5.9175000000000004</v>
      </c>
      <c r="W3388" t="s">
        <v>10950</v>
      </c>
    </row>
    <row r="3389" spans="1:23"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s="5">
        <v>222.38399999999999</v>
      </c>
      <c r="T3389">
        <v>2</v>
      </c>
      <c r="U3389">
        <v>0.2</v>
      </c>
      <c r="V3389" s="5">
        <v>16.678799999999999</v>
      </c>
      <c r="W3389" t="s">
        <v>10950</v>
      </c>
    </row>
    <row r="3390" spans="1:23"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s="5">
        <v>50.454000000000001</v>
      </c>
      <c r="T3390">
        <v>6</v>
      </c>
      <c r="U3390">
        <v>0.7</v>
      </c>
      <c r="V3390" s="5">
        <v>-33.636000000000003</v>
      </c>
      <c r="W3390" t="s">
        <v>10950</v>
      </c>
    </row>
    <row r="3391" spans="1:23"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s="5">
        <v>154.76400000000001</v>
      </c>
      <c r="T3391">
        <v>3</v>
      </c>
      <c r="U3391">
        <v>0.4</v>
      </c>
      <c r="V3391" s="5">
        <v>-36.111600000000003</v>
      </c>
      <c r="W3391" t="s">
        <v>10950</v>
      </c>
    </row>
    <row r="3392" spans="1:23"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s="5">
        <v>6.8479999999999999</v>
      </c>
      <c r="T3392">
        <v>2</v>
      </c>
      <c r="U3392">
        <v>0.2</v>
      </c>
      <c r="V3392" s="5">
        <v>2.14</v>
      </c>
      <c r="W3392" t="s">
        <v>10957</v>
      </c>
    </row>
    <row r="3393" spans="1:23"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s="5">
        <v>1091.1679999999999</v>
      </c>
      <c r="T3393">
        <v>4</v>
      </c>
      <c r="U3393">
        <v>0.2</v>
      </c>
      <c r="V3393" s="5">
        <v>68.197999999999993</v>
      </c>
      <c r="W3393" t="s">
        <v>10953</v>
      </c>
    </row>
    <row r="3394" spans="1:23"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s="5">
        <v>219.16800000000001</v>
      </c>
      <c r="T3394">
        <v>2</v>
      </c>
      <c r="U3394">
        <v>0.2</v>
      </c>
      <c r="V3394" s="5">
        <v>-43.833599999999997</v>
      </c>
      <c r="W3394" t="s">
        <v>10953</v>
      </c>
    </row>
    <row r="3395" spans="1:23"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s="5">
        <v>6.9279999999999999</v>
      </c>
      <c r="T3395">
        <v>1</v>
      </c>
      <c r="U3395">
        <v>0.8</v>
      </c>
      <c r="V3395" s="5">
        <v>-11.0848</v>
      </c>
      <c r="W3395" t="s">
        <v>10948</v>
      </c>
    </row>
    <row r="3396" spans="1:23"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s="5">
        <v>40.031999999999996</v>
      </c>
      <c r="T3396">
        <v>6</v>
      </c>
      <c r="U3396">
        <v>0.2</v>
      </c>
      <c r="V3396" s="5">
        <v>15.012</v>
      </c>
      <c r="W3396" t="s">
        <v>10949</v>
      </c>
    </row>
    <row r="3397" spans="1:23"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s="5">
        <v>443.92</v>
      </c>
      <c r="T3397">
        <v>4</v>
      </c>
      <c r="U3397">
        <v>0</v>
      </c>
      <c r="V3397" s="5">
        <v>13.317600000000001</v>
      </c>
      <c r="W3397" t="s">
        <v>10954</v>
      </c>
    </row>
    <row r="3398" spans="1:23"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s="5">
        <v>169.99</v>
      </c>
      <c r="T3398">
        <v>1</v>
      </c>
      <c r="U3398">
        <v>0</v>
      </c>
      <c r="V3398" s="5">
        <v>78.195400000000006</v>
      </c>
      <c r="W3398" t="s">
        <v>10954</v>
      </c>
    </row>
    <row r="3399" spans="1:23"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s="5">
        <v>25.92</v>
      </c>
      <c r="T3399">
        <v>4</v>
      </c>
      <c r="U3399">
        <v>0</v>
      </c>
      <c r="V3399" s="5">
        <v>12.441599999999999</v>
      </c>
      <c r="W3399" t="s">
        <v>10954</v>
      </c>
    </row>
    <row r="3400" spans="1:23"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s="5">
        <v>36.99</v>
      </c>
      <c r="T3400">
        <v>1</v>
      </c>
      <c r="U3400">
        <v>0</v>
      </c>
      <c r="V3400" s="5">
        <v>9.9872999999999994</v>
      </c>
      <c r="W3400" t="s">
        <v>10948</v>
      </c>
    </row>
    <row r="3401" spans="1:23"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s="5">
        <v>629.1</v>
      </c>
      <c r="T3401">
        <v>6</v>
      </c>
      <c r="U3401">
        <v>0</v>
      </c>
      <c r="V3401" s="5">
        <v>301.96800000000002</v>
      </c>
      <c r="W3401" t="s">
        <v>10948</v>
      </c>
    </row>
    <row r="3402" spans="1:23"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s="5">
        <v>193.95</v>
      </c>
      <c r="T3402">
        <v>3</v>
      </c>
      <c r="U3402">
        <v>0</v>
      </c>
      <c r="V3402" s="5">
        <v>9.6974999999999998</v>
      </c>
      <c r="W3402" t="s">
        <v>10948</v>
      </c>
    </row>
    <row r="3403" spans="1:23"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s="5">
        <v>5.46</v>
      </c>
      <c r="T3403">
        <v>3</v>
      </c>
      <c r="U3403">
        <v>0</v>
      </c>
      <c r="V3403" s="5">
        <v>1.4742</v>
      </c>
      <c r="W3403" t="s">
        <v>10948</v>
      </c>
    </row>
    <row r="3404" spans="1:23"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s="5">
        <v>22.288</v>
      </c>
      <c r="T3404">
        <v>7</v>
      </c>
      <c r="U3404">
        <v>0.6</v>
      </c>
      <c r="V3404" s="5">
        <v>-8.9152000000000005</v>
      </c>
      <c r="W3404" t="s">
        <v>10937</v>
      </c>
    </row>
    <row r="3405" spans="1:23"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s="5">
        <v>65.424000000000007</v>
      </c>
      <c r="T3405">
        <v>4</v>
      </c>
      <c r="U3405">
        <v>0.6</v>
      </c>
      <c r="V3405" s="5">
        <v>-52.339199999999998</v>
      </c>
      <c r="W3405" t="s">
        <v>10937</v>
      </c>
    </row>
    <row r="3406" spans="1:23"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s="5">
        <v>77.88</v>
      </c>
      <c r="T3406">
        <v>2</v>
      </c>
      <c r="U3406">
        <v>0</v>
      </c>
      <c r="V3406" s="5">
        <v>3.8940000000000001</v>
      </c>
      <c r="W3406" t="s">
        <v>10950</v>
      </c>
    </row>
    <row r="3407" spans="1:23"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s="5">
        <v>281.37200000000001</v>
      </c>
      <c r="T3407">
        <v>2</v>
      </c>
      <c r="U3407">
        <v>0.3</v>
      </c>
      <c r="V3407" s="5">
        <v>-12.0588</v>
      </c>
      <c r="W3407" t="s">
        <v>10951</v>
      </c>
    </row>
    <row r="3408" spans="1:23"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s="5">
        <v>281.37200000000001</v>
      </c>
      <c r="T3408">
        <v>2</v>
      </c>
      <c r="U3408">
        <v>0.3</v>
      </c>
      <c r="V3408" s="5">
        <v>-12.0588</v>
      </c>
      <c r="W3408" t="s">
        <v>10951</v>
      </c>
    </row>
    <row r="3409" spans="1:23"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s="5">
        <v>7.4880000000000004</v>
      </c>
      <c r="T3409">
        <v>8</v>
      </c>
      <c r="U3409">
        <v>0.7</v>
      </c>
      <c r="V3409" s="5">
        <v>-5.2416</v>
      </c>
      <c r="W3409" t="s">
        <v>10951</v>
      </c>
    </row>
    <row r="3410" spans="1:23"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s="5">
        <v>22.335999999999999</v>
      </c>
      <c r="T3410">
        <v>4</v>
      </c>
      <c r="U3410">
        <v>0.2</v>
      </c>
      <c r="V3410" s="5">
        <v>7.8175999999999997</v>
      </c>
      <c r="W3410" t="s">
        <v>10951</v>
      </c>
    </row>
    <row r="3411" spans="1:23"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s="5">
        <v>10.368</v>
      </c>
      <c r="T3411">
        <v>2</v>
      </c>
      <c r="U3411">
        <v>0.2</v>
      </c>
      <c r="V3411" s="5">
        <v>3.6288</v>
      </c>
      <c r="W3411" t="s">
        <v>10937</v>
      </c>
    </row>
    <row r="3412" spans="1:23"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s="5">
        <v>65.790000000000006</v>
      </c>
      <c r="T3412">
        <v>9</v>
      </c>
      <c r="U3412">
        <v>0</v>
      </c>
      <c r="V3412" s="5">
        <v>30.263400000000001</v>
      </c>
      <c r="W3412" t="s">
        <v>10955</v>
      </c>
    </row>
    <row r="3413" spans="1:23"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s="5">
        <v>271.98399999999998</v>
      </c>
      <c r="T3413">
        <v>2</v>
      </c>
      <c r="U3413">
        <v>0.2</v>
      </c>
      <c r="V3413" s="5">
        <v>88.394800000000004</v>
      </c>
      <c r="W3413" t="s">
        <v>10955</v>
      </c>
    </row>
    <row r="3414" spans="1:23"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s="5">
        <v>11.76</v>
      </c>
      <c r="T3414">
        <v>4</v>
      </c>
      <c r="U3414">
        <v>0</v>
      </c>
      <c r="V3414" s="5">
        <v>3.1751999999999998</v>
      </c>
      <c r="W3414" t="s">
        <v>10955</v>
      </c>
    </row>
    <row r="3415" spans="1:23"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s="5">
        <v>77.52</v>
      </c>
      <c r="T3415">
        <v>2</v>
      </c>
      <c r="U3415">
        <v>0</v>
      </c>
      <c r="V3415" s="5">
        <v>37.9848</v>
      </c>
      <c r="W3415" t="s">
        <v>10955</v>
      </c>
    </row>
    <row r="3416" spans="1:23"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s="5">
        <v>48.64</v>
      </c>
      <c r="T3416">
        <v>2</v>
      </c>
      <c r="U3416">
        <v>0.2</v>
      </c>
      <c r="V3416" s="5">
        <v>15.808</v>
      </c>
      <c r="W3416" t="s">
        <v>10955</v>
      </c>
    </row>
    <row r="3417" spans="1:23"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s="5">
        <v>1.81</v>
      </c>
      <c r="T3417">
        <v>1</v>
      </c>
      <c r="U3417">
        <v>0</v>
      </c>
      <c r="V3417" s="5">
        <v>0.65159999999999996</v>
      </c>
      <c r="W3417" t="s">
        <v>10955</v>
      </c>
    </row>
    <row r="3418" spans="1:23"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s="5">
        <v>8.26</v>
      </c>
      <c r="T3418">
        <v>2</v>
      </c>
      <c r="U3418">
        <v>0</v>
      </c>
      <c r="V3418" s="5">
        <v>3.8822000000000001</v>
      </c>
      <c r="W3418" t="s">
        <v>10955</v>
      </c>
    </row>
    <row r="3419" spans="1:23"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s="5">
        <v>43.56</v>
      </c>
      <c r="T3419">
        <v>5</v>
      </c>
      <c r="U3419">
        <v>0.2</v>
      </c>
      <c r="V3419" s="5">
        <v>3.2669999999999999</v>
      </c>
      <c r="W3419" t="s">
        <v>10951</v>
      </c>
    </row>
    <row r="3420" spans="1:23"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s="5">
        <v>5.84</v>
      </c>
      <c r="T3420">
        <v>2</v>
      </c>
      <c r="U3420">
        <v>0.2</v>
      </c>
      <c r="V3420" s="5">
        <v>0.73</v>
      </c>
      <c r="W3420" t="s">
        <v>10951</v>
      </c>
    </row>
    <row r="3421" spans="1:23"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s="5">
        <v>271.76400000000001</v>
      </c>
      <c r="T3421">
        <v>2</v>
      </c>
      <c r="U3421">
        <v>0.1</v>
      </c>
      <c r="V3421" s="5">
        <v>60.392000000000003</v>
      </c>
      <c r="W3421" t="s">
        <v>10955</v>
      </c>
    </row>
    <row r="3422" spans="1:23"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s="5">
        <v>262.24</v>
      </c>
      <c r="T3422">
        <v>2</v>
      </c>
      <c r="U3422">
        <v>0</v>
      </c>
      <c r="V3422" s="5">
        <v>78.671999999999997</v>
      </c>
      <c r="W3422" t="s">
        <v>10937</v>
      </c>
    </row>
    <row r="3423" spans="1:23"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s="5">
        <v>182.72</v>
      </c>
      <c r="T3423">
        <v>8</v>
      </c>
      <c r="U3423">
        <v>0</v>
      </c>
      <c r="V3423" s="5">
        <v>84.051199999999994</v>
      </c>
      <c r="W3423" t="s">
        <v>10937</v>
      </c>
    </row>
    <row r="3424" spans="1:23"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s="5">
        <v>131.6</v>
      </c>
      <c r="T3424">
        <v>7</v>
      </c>
      <c r="U3424">
        <v>0</v>
      </c>
      <c r="V3424" s="5">
        <v>7.8959999999999999</v>
      </c>
      <c r="W3424" t="s">
        <v>10937</v>
      </c>
    </row>
    <row r="3425" spans="1:23"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s="5">
        <v>22.72</v>
      </c>
      <c r="T3425">
        <v>4</v>
      </c>
      <c r="U3425">
        <v>0.2</v>
      </c>
      <c r="V3425" s="5">
        <v>7.3840000000000003</v>
      </c>
      <c r="W3425" t="s">
        <v>10937</v>
      </c>
    </row>
    <row r="3426" spans="1:23"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s="5">
        <v>558.4</v>
      </c>
      <c r="T3426">
        <v>2</v>
      </c>
      <c r="U3426">
        <v>0.2</v>
      </c>
      <c r="V3426" s="5">
        <v>41.88</v>
      </c>
      <c r="W3426" t="s">
        <v>10937</v>
      </c>
    </row>
    <row r="3427" spans="1:23"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s="5">
        <v>15.24</v>
      </c>
      <c r="T3427">
        <v>4</v>
      </c>
      <c r="U3427">
        <v>0</v>
      </c>
      <c r="V3427" s="5">
        <v>6.8579999999999997</v>
      </c>
      <c r="W3427" t="s">
        <v>10955</v>
      </c>
    </row>
    <row r="3428" spans="1:23"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s="5">
        <v>1408.1</v>
      </c>
      <c r="T3428">
        <v>10</v>
      </c>
      <c r="U3428">
        <v>0</v>
      </c>
      <c r="V3428" s="5">
        <v>394.26799999999997</v>
      </c>
      <c r="W3428" t="s">
        <v>10955</v>
      </c>
    </row>
    <row r="3429" spans="1:23"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s="5">
        <v>32.896000000000001</v>
      </c>
      <c r="T3429">
        <v>4</v>
      </c>
      <c r="U3429">
        <v>0.2</v>
      </c>
      <c r="V3429" s="5">
        <v>11.102399999999999</v>
      </c>
      <c r="W3429" t="s">
        <v>10954</v>
      </c>
    </row>
    <row r="3430" spans="1:23"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s="5">
        <v>215.148</v>
      </c>
      <c r="T3430">
        <v>2</v>
      </c>
      <c r="U3430">
        <v>0.4</v>
      </c>
      <c r="V3430" s="5">
        <v>-103.98820000000001</v>
      </c>
      <c r="W3430" t="s">
        <v>10954</v>
      </c>
    </row>
    <row r="3431" spans="1:23"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s="5">
        <v>30.96</v>
      </c>
      <c r="T3431">
        <v>6</v>
      </c>
      <c r="U3431">
        <v>0.2</v>
      </c>
      <c r="V3431" s="5">
        <v>11.223000000000001</v>
      </c>
      <c r="W3431" t="s">
        <v>10954</v>
      </c>
    </row>
    <row r="3432" spans="1:23"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s="5">
        <v>29.79</v>
      </c>
      <c r="T3432">
        <v>3</v>
      </c>
      <c r="U3432">
        <v>0</v>
      </c>
      <c r="V3432" s="5">
        <v>8.6390999999999991</v>
      </c>
      <c r="W3432" t="s">
        <v>10952</v>
      </c>
    </row>
    <row r="3433" spans="1:23"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s="5">
        <v>128.9</v>
      </c>
      <c r="T3433">
        <v>2</v>
      </c>
      <c r="U3433">
        <v>0</v>
      </c>
      <c r="V3433" s="5">
        <v>15.468</v>
      </c>
      <c r="W3433" t="s">
        <v>10952</v>
      </c>
    </row>
    <row r="3434" spans="1:23"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s="5">
        <v>60.12</v>
      </c>
      <c r="T3434">
        <v>9</v>
      </c>
      <c r="U3434">
        <v>0</v>
      </c>
      <c r="V3434" s="5">
        <v>28.857600000000001</v>
      </c>
      <c r="W3434" t="s">
        <v>10952</v>
      </c>
    </row>
    <row r="3435" spans="1:23"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s="5">
        <v>24.815999999999999</v>
      </c>
      <c r="T3435">
        <v>3</v>
      </c>
      <c r="U3435">
        <v>0.2</v>
      </c>
      <c r="V3435" s="5">
        <v>8.3754000000000008</v>
      </c>
      <c r="W3435" t="s">
        <v>10952</v>
      </c>
    </row>
    <row r="3436" spans="1:23"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s="5">
        <v>14.976000000000001</v>
      </c>
      <c r="T3436">
        <v>6</v>
      </c>
      <c r="U3436">
        <v>0.2</v>
      </c>
      <c r="V3436" s="5">
        <v>5.4287999999999998</v>
      </c>
      <c r="W3436" t="s">
        <v>10952</v>
      </c>
    </row>
    <row r="3437" spans="1:23"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s="5">
        <v>15.08</v>
      </c>
      <c r="T3437">
        <v>2</v>
      </c>
      <c r="U3437">
        <v>0.8</v>
      </c>
      <c r="V3437" s="5">
        <v>-22.62</v>
      </c>
      <c r="W3437" t="s">
        <v>10955</v>
      </c>
    </row>
    <row r="3438" spans="1:23"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s="5">
        <v>24.288</v>
      </c>
      <c r="T3438">
        <v>3</v>
      </c>
      <c r="U3438">
        <v>0.6</v>
      </c>
      <c r="V3438" s="5">
        <v>-12.751200000000001</v>
      </c>
      <c r="W3438" t="s">
        <v>10955</v>
      </c>
    </row>
    <row r="3439" spans="1:23"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s="5">
        <v>16.192</v>
      </c>
      <c r="T3439">
        <v>2</v>
      </c>
      <c r="U3439">
        <v>0.6</v>
      </c>
      <c r="V3439" s="5">
        <v>-8.5007999999999999</v>
      </c>
      <c r="W3439" t="s">
        <v>10950</v>
      </c>
    </row>
    <row r="3440" spans="1:23"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s="5">
        <v>251.006</v>
      </c>
      <c r="T3440">
        <v>2</v>
      </c>
      <c r="U3440">
        <v>0.3</v>
      </c>
      <c r="V3440" s="5">
        <v>-68.130200000000002</v>
      </c>
      <c r="W3440" t="s">
        <v>10950</v>
      </c>
    </row>
    <row r="3441" spans="1:23"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s="5">
        <v>54.192</v>
      </c>
      <c r="T3441">
        <v>6</v>
      </c>
      <c r="U3441">
        <v>0.2</v>
      </c>
      <c r="V3441" s="5">
        <v>4.0644</v>
      </c>
      <c r="W3441" t="s">
        <v>10950</v>
      </c>
    </row>
    <row r="3442" spans="1:23"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s="5">
        <v>4.3040000000000003</v>
      </c>
      <c r="T3442">
        <v>1</v>
      </c>
      <c r="U3442">
        <v>0.2</v>
      </c>
      <c r="V3442" s="5">
        <v>1.5602</v>
      </c>
      <c r="W3442" t="s">
        <v>10948</v>
      </c>
    </row>
    <row r="3443" spans="1:23"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s="5">
        <v>108.92</v>
      </c>
      <c r="T3443">
        <v>14</v>
      </c>
      <c r="U3443">
        <v>0</v>
      </c>
      <c r="V3443" s="5">
        <v>49.014000000000003</v>
      </c>
      <c r="W3443" t="s">
        <v>10957</v>
      </c>
    </row>
    <row r="3444" spans="1:23"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s="5">
        <v>16.739999999999998</v>
      </c>
      <c r="T3444">
        <v>3</v>
      </c>
      <c r="U3444">
        <v>0</v>
      </c>
      <c r="V3444" s="5">
        <v>8.3699999999999992</v>
      </c>
      <c r="W3444" t="s">
        <v>10948</v>
      </c>
    </row>
    <row r="3445" spans="1:23"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s="5">
        <v>2504.7399999999998</v>
      </c>
      <c r="T3445">
        <v>7</v>
      </c>
      <c r="U3445">
        <v>0</v>
      </c>
      <c r="V3445" s="5">
        <v>626.18499999999995</v>
      </c>
      <c r="W3445" t="s">
        <v>10948</v>
      </c>
    </row>
    <row r="3446" spans="1:23"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s="5">
        <v>84.784000000000006</v>
      </c>
      <c r="T3446">
        <v>2</v>
      </c>
      <c r="U3446">
        <v>0.2</v>
      </c>
      <c r="V3446" s="5">
        <v>-16.956800000000001</v>
      </c>
      <c r="W3446" t="s">
        <v>10954</v>
      </c>
    </row>
    <row r="3447" spans="1:23"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s="5">
        <v>29.9</v>
      </c>
      <c r="T3447">
        <v>5</v>
      </c>
      <c r="U3447">
        <v>0</v>
      </c>
      <c r="V3447" s="5">
        <v>5.0830000000000002</v>
      </c>
      <c r="W3447" t="s">
        <v>10949</v>
      </c>
    </row>
    <row r="3448" spans="1:23"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s="5">
        <v>70.88</v>
      </c>
      <c r="T3448">
        <v>2</v>
      </c>
      <c r="U3448">
        <v>0</v>
      </c>
      <c r="V3448" s="5">
        <v>33.313600000000001</v>
      </c>
      <c r="W3448" t="s">
        <v>10953</v>
      </c>
    </row>
    <row r="3449" spans="1:23"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s="5">
        <v>3.76</v>
      </c>
      <c r="T3449">
        <v>2</v>
      </c>
      <c r="U3449">
        <v>0</v>
      </c>
      <c r="V3449" s="5">
        <v>1.0904</v>
      </c>
      <c r="W3449" t="s">
        <v>10949</v>
      </c>
    </row>
    <row r="3450" spans="1:23"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s="5">
        <v>27.263999999999999</v>
      </c>
      <c r="T3450">
        <v>2</v>
      </c>
      <c r="U3450">
        <v>0.2</v>
      </c>
      <c r="V3450" s="5">
        <v>8.8607999999999993</v>
      </c>
      <c r="W3450" t="s">
        <v>10950</v>
      </c>
    </row>
    <row r="3451" spans="1:23"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s="5">
        <v>56.65</v>
      </c>
      <c r="T3451">
        <v>5</v>
      </c>
      <c r="U3451">
        <v>0</v>
      </c>
      <c r="V3451" s="5">
        <v>24.359500000000001</v>
      </c>
      <c r="W3451" t="s">
        <v>10955</v>
      </c>
    </row>
    <row r="3452" spans="1:23"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s="5">
        <v>14.97</v>
      </c>
      <c r="T3452">
        <v>1</v>
      </c>
      <c r="U3452">
        <v>0</v>
      </c>
      <c r="V3452" s="5">
        <v>4.1916000000000002</v>
      </c>
      <c r="W3452" t="s">
        <v>10955</v>
      </c>
    </row>
    <row r="3453" spans="1:23"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s="5">
        <v>4.0199999999999996</v>
      </c>
      <c r="T3453">
        <v>2</v>
      </c>
      <c r="U3453">
        <v>0</v>
      </c>
      <c r="V3453" s="5">
        <v>1.9698</v>
      </c>
      <c r="W3453" t="s">
        <v>10955</v>
      </c>
    </row>
    <row r="3454" spans="1:23"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s="5">
        <v>471.92</v>
      </c>
      <c r="T3454">
        <v>2</v>
      </c>
      <c r="U3454">
        <v>0.2</v>
      </c>
      <c r="V3454" s="5">
        <v>29.495000000000001</v>
      </c>
      <c r="W3454" t="s">
        <v>10957</v>
      </c>
    </row>
    <row r="3455" spans="1:23"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s="5">
        <v>58.72</v>
      </c>
      <c r="T3455">
        <v>4</v>
      </c>
      <c r="U3455">
        <v>0</v>
      </c>
      <c r="V3455" s="5">
        <v>27.011199999999999</v>
      </c>
      <c r="W3455" t="s">
        <v>10958</v>
      </c>
    </row>
    <row r="3456" spans="1:23"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s="5">
        <v>5.16</v>
      </c>
      <c r="T3456">
        <v>3</v>
      </c>
      <c r="U3456">
        <v>0.2</v>
      </c>
      <c r="V3456" s="5">
        <v>0.83850000000000002</v>
      </c>
      <c r="W3456" t="s">
        <v>10954</v>
      </c>
    </row>
    <row r="3457" spans="1:23"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s="5">
        <v>16.495999999999999</v>
      </c>
      <c r="T3457">
        <v>2</v>
      </c>
      <c r="U3457">
        <v>0.2</v>
      </c>
      <c r="V3457" s="5">
        <v>5.5674000000000001</v>
      </c>
      <c r="W3457" t="s">
        <v>10958</v>
      </c>
    </row>
    <row r="3458" spans="1:23"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s="5">
        <v>71.975999999999999</v>
      </c>
      <c r="T3458">
        <v>3</v>
      </c>
      <c r="U3458">
        <v>0.2</v>
      </c>
      <c r="V3458" s="5">
        <v>19.793399999999998</v>
      </c>
      <c r="W3458" t="s">
        <v>10955</v>
      </c>
    </row>
    <row r="3459" spans="1:23"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s="5">
        <v>22.512</v>
      </c>
      <c r="T3459">
        <v>3</v>
      </c>
      <c r="U3459">
        <v>0.2</v>
      </c>
      <c r="V3459" s="5">
        <v>2.2511999999999999</v>
      </c>
      <c r="W3459" t="s">
        <v>10955</v>
      </c>
    </row>
    <row r="3460" spans="1:23"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s="5">
        <v>3.444</v>
      </c>
      <c r="T3460">
        <v>2</v>
      </c>
      <c r="U3460">
        <v>0.7</v>
      </c>
      <c r="V3460" s="5">
        <v>-2.7551999999999999</v>
      </c>
      <c r="W3460" t="s">
        <v>10955</v>
      </c>
    </row>
    <row r="3461" spans="1:23"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s="5">
        <v>538.19399999999996</v>
      </c>
      <c r="T3461">
        <v>2</v>
      </c>
      <c r="U3461">
        <v>0.7</v>
      </c>
      <c r="V3461" s="5">
        <v>-412.61540000000002</v>
      </c>
      <c r="W3461" t="s">
        <v>10955</v>
      </c>
    </row>
    <row r="3462" spans="1:23"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s="5">
        <v>47.984000000000002</v>
      </c>
      <c r="T3462">
        <v>2</v>
      </c>
      <c r="U3462">
        <v>0.2</v>
      </c>
      <c r="V3462" s="5">
        <v>14.395200000000001</v>
      </c>
      <c r="W3462" t="s">
        <v>10955</v>
      </c>
    </row>
    <row r="3463" spans="1:23"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s="5">
        <v>492.76799999999997</v>
      </c>
      <c r="T3463">
        <v>4</v>
      </c>
      <c r="U3463">
        <v>0.2</v>
      </c>
      <c r="V3463" s="5">
        <v>55.436399999999999</v>
      </c>
      <c r="W3463" t="s">
        <v>10948</v>
      </c>
    </row>
    <row r="3464" spans="1:23"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s="5">
        <v>286.79000000000002</v>
      </c>
      <c r="T3464">
        <v>7</v>
      </c>
      <c r="U3464">
        <v>0</v>
      </c>
      <c r="V3464" s="5">
        <v>74.565399999999997</v>
      </c>
      <c r="W3464" t="s">
        <v>10958</v>
      </c>
    </row>
    <row r="3465" spans="1:23"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s="5">
        <v>5.08</v>
      </c>
      <c r="T3465">
        <v>1</v>
      </c>
      <c r="U3465">
        <v>0.2</v>
      </c>
      <c r="V3465" s="5">
        <v>1.651</v>
      </c>
      <c r="W3465" t="s">
        <v>10948</v>
      </c>
    </row>
    <row r="3466" spans="1:23"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s="5">
        <v>47.991999999999997</v>
      </c>
      <c r="T3466">
        <v>1</v>
      </c>
      <c r="U3466">
        <v>0.2</v>
      </c>
      <c r="V3466" s="5">
        <v>7.1988000000000003</v>
      </c>
      <c r="W3466" t="s">
        <v>10952</v>
      </c>
    </row>
    <row r="3467" spans="1:23"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s="5">
        <v>61.96</v>
      </c>
      <c r="T3467">
        <v>2</v>
      </c>
      <c r="U3467">
        <v>0</v>
      </c>
      <c r="V3467" s="5">
        <v>16.1096</v>
      </c>
      <c r="W3467" t="s">
        <v>10955</v>
      </c>
    </row>
    <row r="3468" spans="1:23"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s="5">
        <v>361.96</v>
      </c>
      <c r="T3468">
        <v>2</v>
      </c>
      <c r="U3468">
        <v>0</v>
      </c>
      <c r="V3468" s="5">
        <v>83.250799999999998</v>
      </c>
      <c r="W3468" t="s">
        <v>10955</v>
      </c>
    </row>
    <row r="3469" spans="1:23"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s="5">
        <v>278.82</v>
      </c>
      <c r="T3469">
        <v>9</v>
      </c>
      <c r="U3469">
        <v>0</v>
      </c>
      <c r="V3469" s="5">
        <v>125.46899999999999</v>
      </c>
      <c r="W3469" t="s">
        <v>10955</v>
      </c>
    </row>
    <row r="3470" spans="1:23"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s="5">
        <v>133.38</v>
      </c>
      <c r="T3470">
        <v>6</v>
      </c>
      <c r="U3470">
        <v>0</v>
      </c>
      <c r="V3470" s="5">
        <v>58.687199999999997</v>
      </c>
      <c r="W3470" t="s">
        <v>10952</v>
      </c>
    </row>
    <row r="3471" spans="1:23"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s="5">
        <v>47.951999999999998</v>
      </c>
      <c r="T3471">
        <v>3</v>
      </c>
      <c r="U3471">
        <v>0.2</v>
      </c>
      <c r="V3471" s="5">
        <v>16.183800000000002</v>
      </c>
      <c r="W3471" t="s">
        <v>10951</v>
      </c>
    </row>
    <row r="3472" spans="1:23"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s="5">
        <v>16.739999999999998</v>
      </c>
      <c r="T3472">
        <v>2</v>
      </c>
      <c r="U3472">
        <v>0</v>
      </c>
      <c r="V3472" s="5">
        <v>4.3524000000000003</v>
      </c>
      <c r="W3472" t="s">
        <v>10952</v>
      </c>
    </row>
    <row r="3473" spans="1:23"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s="5">
        <v>10.848000000000001</v>
      </c>
      <c r="T3473">
        <v>2</v>
      </c>
      <c r="U3473">
        <v>0.2</v>
      </c>
      <c r="V3473" s="5">
        <v>3.5255999999999998</v>
      </c>
      <c r="W3473" t="s">
        <v>10948</v>
      </c>
    </row>
    <row r="3474" spans="1:23"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s="5">
        <v>18.544</v>
      </c>
      <c r="T3474">
        <v>2</v>
      </c>
      <c r="U3474">
        <v>0.2</v>
      </c>
      <c r="V3474" s="5">
        <v>3.0133999999999999</v>
      </c>
      <c r="W3474" t="s">
        <v>10948</v>
      </c>
    </row>
    <row r="3475" spans="1:23"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s="5">
        <v>180.98</v>
      </c>
      <c r="T3475">
        <v>1</v>
      </c>
      <c r="U3475">
        <v>0</v>
      </c>
      <c r="V3475" s="5">
        <v>47.0548</v>
      </c>
      <c r="W3475" t="s">
        <v>10957</v>
      </c>
    </row>
    <row r="3476" spans="1:23"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s="5">
        <v>99.98</v>
      </c>
      <c r="T3476">
        <v>2</v>
      </c>
      <c r="U3476">
        <v>0</v>
      </c>
      <c r="V3476" s="5">
        <v>42.991399999999999</v>
      </c>
      <c r="W3476" t="s">
        <v>10957</v>
      </c>
    </row>
    <row r="3477" spans="1:23"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s="5">
        <v>34.950000000000003</v>
      </c>
      <c r="T3477">
        <v>5</v>
      </c>
      <c r="U3477">
        <v>0</v>
      </c>
      <c r="V3477" s="5">
        <v>15.378</v>
      </c>
      <c r="W3477" t="s">
        <v>10948</v>
      </c>
    </row>
    <row r="3478" spans="1:23"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s="5">
        <v>152</v>
      </c>
      <c r="T3478">
        <v>5</v>
      </c>
      <c r="U3478">
        <v>0</v>
      </c>
      <c r="V3478" s="5">
        <v>69.92</v>
      </c>
      <c r="W3478" t="s">
        <v>10948</v>
      </c>
    </row>
    <row r="3479" spans="1:23"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s="5">
        <v>92.52</v>
      </c>
      <c r="T3479">
        <v>9</v>
      </c>
      <c r="U3479">
        <v>0</v>
      </c>
      <c r="V3479" s="5">
        <v>18.504000000000001</v>
      </c>
      <c r="W3479" t="s">
        <v>10953</v>
      </c>
    </row>
    <row r="3480" spans="1:23"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s="5">
        <v>8.56</v>
      </c>
      <c r="T3480">
        <v>2</v>
      </c>
      <c r="U3480">
        <v>0</v>
      </c>
      <c r="V3480" s="5">
        <v>2.4824000000000002</v>
      </c>
      <c r="W3480" t="s">
        <v>10952</v>
      </c>
    </row>
    <row r="3481" spans="1:23"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s="5">
        <v>45.36</v>
      </c>
      <c r="T3481">
        <v>7</v>
      </c>
      <c r="U3481">
        <v>0</v>
      </c>
      <c r="V3481" s="5">
        <v>21.7728</v>
      </c>
      <c r="W3481" t="s">
        <v>10952</v>
      </c>
    </row>
    <row r="3482" spans="1:23"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s="5">
        <v>1421.664</v>
      </c>
      <c r="T3482">
        <v>6</v>
      </c>
      <c r="U3482">
        <v>0.2</v>
      </c>
      <c r="V3482" s="5">
        <v>-195.47880000000001</v>
      </c>
      <c r="W3482" t="s">
        <v>10952</v>
      </c>
    </row>
    <row r="3483" spans="1:23"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s="5">
        <v>8.9600000000000009</v>
      </c>
      <c r="T3483">
        <v>2</v>
      </c>
      <c r="U3483">
        <v>0</v>
      </c>
      <c r="V3483" s="5">
        <v>2.7776000000000001</v>
      </c>
      <c r="W3483" t="s">
        <v>10951</v>
      </c>
    </row>
    <row r="3484" spans="1:23"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s="5">
        <v>579.95000000000005</v>
      </c>
      <c r="T3484">
        <v>5</v>
      </c>
      <c r="U3484">
        <v>0</v>
      </c>
      <c r="V3484" s="5">
        <v>168.18549999999999</v>
      </c>
      <c r="W3484" t="s">
        <v>10953</v>
      </c>
    </row>
    <row r="3485" spans="1:23"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s="5">
        <v>29.12</v>
      </c>
      <c r="T3485">
        <v>4</v>
      </c>
      <c r="U3485">
        <v>0</v>
      </c>
      <c r="V3485" s="5">
        <v>12.521599999999999</v>
      </c>
      <c r="W3485" t="s">
        <v>10953</v>
      </c>
    </row>
    <row r="3486" spans="1:23"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s="5">
        <v>1202.94</v>
      </c>
      <c r="T3486">
        <v>3</v>
      </c>
      <c r="U3486">
        <v>0</v>
      </c>
      <c r="V3486" s="5">
        <v>300.73500000000001</v>
      </c>
      <c r="W3486" t="s">
        <v>10953</v>
      </c>
    </row>
    <row r="3487" spans="1:23"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s="5">
        <v>7.92</v>
      </c>
      <c r="T3487">
        <v>4</v>
      </c>
      <c r="U3487">
        <v>0</v>
      </c>
      <c r="V3487" s="5">
        <v>3.5640000000000001</v>
      </c>
      <c r="W3487" t="s">
        <v>10950</v>
      </c>
    </row>
    <row r="3488" spans="1:23"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s="5">
        <v>36.192</v>
      </c>
      <c r="T3488">
        <v>1</v>
      </c>
      <c r="U3488">
        <v>0.2</v>
      </c>
      <c r="V3488" s="5">
        <v>2.7143999999999999</v>
      </c>
      <c r="W3488" t="s">
        <v>10952</v>
      </c>
    </row>
    <row r="3489" spans="1:23"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s="5">
        <v>147.184</v>
      </c>
      <c r="T3489">
        <v>2</v>
      </c>
      <c r="U3489">
        <v>0.2</v>
      </c>
      <c r="V3489" s="5">
        <v>-29.436800000000002</v>
      </c>
      <c r="W3489" t="s">
        <v>10955</v>
      </c>
    </row>
    <row r="3490" spans="1:23"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s="5">
        <v>408.42200000000003</v>
      </c>
      <c r="T3490">
        <v>2</v>
      </c>
      <c r="U3490">
        <v>0.3</v>
      </c>
      <c r="V3490" s="5">
        <v>-5.8346</v>
      </c>
      <c r="W3490" t="s">
        <v>10954</v>
      </c>
    </row>
    <row r="3491" spans="1:23"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s="5">
        <v>382.11599999999999</v>
      </c>
      <c r="T3491">
        <v>6</v>
      </c>
      <c r="U3491">
        <v>0.3</v>
      </c>
      <c r="V3491" s="5">
        <v>-92.799599999999998</v>
      </c>
      <c r="W3491" t="s">
        <v>10954</v>
      </c>
    </row>
    <row r="3492" spans="1:23"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s="5">
        <v>68.599999999999994</v>
      </c>
      <c r="T3492">
        <v>5</v>
      </c>
      <c r="U3492">
        <v>0.2</v>
      </c>
      <c r="V3492" s="5">
        <v>6.0025000000000004</v>
      </c>
      <c r="W3492" t="s">
        <v>10954</v>
      </c>
    </row>
    <row r="3493" spans="1:23"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s="5">
        <v>435.50400000000002</v>
      </c>
      <c r="T3493">
        <v>3</v>
      </c>
      <c r="U3493">
        <v>0.2</v>
      </c>
      <c r="V3493" s="5">
        <v>48.994199999999999</v>
      </c>
      <c r="W3493" t="s">
        <v>10954</v>
      </c>
    </row>
    <row r="3494" spans="1:23"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s="5">
        <v>11.167999999999999</v>
      </c>
      <c r="T3494">
        <v>2</v>
      </c>
      <c r="U3494">
        <v>0.2</v>
      </c>
      <c r="V3494" s="5">
        <v>3.7692000000000001</v>
      </c>
      <c r="W3494" t="s">
        <v>10954</v>
      </c>
    </row>
    <row r="3495" spans="1:23"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s="5">
        <v>72</v>
      </c>
      <c r="T3495">
        <v>4</v>
      </c>
      <c r="U3495">
        <v>0</v>
      </c>
      <c r="V3495" s="5">
        <v>12.96</v>
      </c>
      <c r="W3495" t="s">
        <v>10955</v>
      </c>
    </row>
    <row r="3496" spans="1:23"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s="5">
        <v>655.9</v>
      </c>
      <c r="T3496">
        <v>5</v>
      </c>
      <c r="U3496">
        <v>0</v>
      </c>
      <c r="V3496" s="5">
        <v>275.47800000000001</v>
      </c>
      <c r="W3496" t="s">
        <v>10955</v>
      </c>
    </row>
    <row r="3497" spans="1:23"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s="5">
        <v>603.91999999999996</v>
      </c>
      <c r="T3497">
        <v>4</v>
      </c>
      <c r="U3497">
        <v>0</v>
      </c>
      <c r="V3497" s="5">
        <v>181.17599999999999</v>
      </c>
      <c r="W3497" t="s">
        <v>10955</v>
      </c>
    </row>
    <row r="3498" spans="1:23"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s="5">
        <v>513.024</v>
      </c>
      <c r="T3498">
        <v>2</v>
      </c>
      <c r="U3498">
        <v>0.2</v>
      </c>
      <c r="V3498" s="5">
        <v>12.8256</v>
      </c>
      <c r="W3498" t="s">
        <v>10953</v>
      </c>
    </row>
    <row r="3499" spans="1:23"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s="5">
        <v>487.92</v>
      </c>
      <c r="T3499">
        <v>6</v>
      </c>
      <c r="U3499">
        <v>0</v>
      </c>
      <c r="V3499" s="5">
        <v>136.61760000000001</v>
      </c>
      <c r="W3499" t="s">
        <v>10953</v>
      </c>
    </row>
    <row r="3500" spans="1:23"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s="5">
        <v>15.24</v>
      </c>
      <c r="T3500">
        <v>5</v>
      </c>
      <c r="U3500">
        <v>0.2</v>
      </c>
      <c r="V3500" s="5">
        <v>5.3339999999999996</v>
      </c>
      <c r="W3500" t="s">
        <v>10953</v>
      </c>
    </row>
    <row r="3501" spans="1:23"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s="5">
        <v>209.97</v>
      </c>
      <c r="T3501">
        <v>3</v>
      </c>
      <c r="U3501">
        <v>0</v>
      </c>
      <c r="V3501" s="5">
        <v>71.389799999999994</v>
      </c>
      <c r="W3501" t="s">
        <v>10955</v>
      </c>
    </row>
    <row r="3502" spans="1:23"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s="5">
        <v>62.94</v>
      </c>
      <c r="T3502">
        <v>3</v>
      </c>
      <c r="U3502">
        <v>0</v>
      </c>
      <c r="V3502" s="5">
        <v>30.211200000000002</v>
      </c>
      <c r="W3502" t="s">
        <v>10955</v>
      </c>
    </row>
    <row r="3503" spans="1:23"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s="5">
        <v>25.92</v>
      </c>
      <c r="T3503">
        <v>9</v>
      </c>
      <c r="U3503">
        <v>0</v>
      </c>
      <c r="V3503" s="5">
        <v>7.7759999999999998</v>
      </c>
      <c r="W3503" t="s">
        <v>10955</v>
      </c>
    </row>
    <row r="3504" spans="1:23"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s="5">
        <v>10.368</v>
      </c>
      <c r="T3504">
        <v>2</v>
      </c>
      <c r="U3504">
        <v>0.2</v>
      </c>
      <c r="V3504" s="5">
        <v>3.6288</v>
      </c>
      <c r="W3504" t="s">
        <v>10951</v>
      </c>
    </row>
    <row r="3505" spans="1:23"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s="5">
        <v>95.736000000000004</v>
      </c>
      <c r="T3505">
        <v>3</v>
      </c>
      <c r="U3505">
        <v>0.2</v>
      </c>
      <c r="V3505" s="5">
        <v>20.343900000000001</v>
      </c>
      <c r="W3505" t="s">
        <v>10951</v>
      </c>
    </row>
    <row r="3506" spans="1:23"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s="5">
        <v>900.08</v>
      </c>
      <c r="T3506">
        <v>4</v>
      </c>
      <c r="U3506">
        <v>0</v>
      </c>
      <c r="V3506" s="5">
        <v>117.0104</v>
      </c>
      <c r="W3506" t="s">
        <v>10952</v>
      </c>
    </row>
    <row r="3507" spans="1:23"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s="5">
        <v>201.584</v>
      </c>
      <c r="T3507">
        <v>2</v>
      </c>
      <c r="U3507">
        <v>0.2</v>
      </c>
      <c r="V3507" s="5">
        <v>20.1584</v>
      </c>
      <c r="W3507" t="s">
        <v>10949</v>
      </c>
    </row>
    <row r="3508" spans="1:23"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s="5">
        <v>3.3919999999999999</v>
      </c>
      <c r="T3508">
        <v>4</v>
      </c>
      <c r="U3508">
        <v>0.8</v>
      </c>
      <c r="V3508" s="5">
        <v>-5.0880000000000001</v>
      </c>
      <c r="W3508" t="s">
        <v>10949</v>
      </c>
    </row>
    <row r="3509" spans="1:23"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s="5">
        <v>193.06559999999999</v>
      </c>
      <c r="T3509">
        <v>4</v>
      </c>
      <c r="U3509">
        <v>0.32</v>
      </c>
      <c r="V3509" s="5">
        <v>-19.874400000000001</v>
      </c>
      <c r="W3509" t="s">
        <v>10949</v>
      </c>
    </row>
    <row r="3510" spans="1:23"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s="5">
        <v>15.552</v>
      </c>
      <c r="T3510">
        <v>3</v>
      </c>
      <c r="U3510">
        <v>0.2</v>
      </c>
      <c r="V3510" s="5">
        <v>5.4432</v>
      </c>
      <c r="W3510" t="s">
        <v>10949</v>
      </c>
    </row>
    <row r="3511" spans="1:23"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s="5">
        <v>11.648</v>
      </c>
      <c r="T3511">
        <v>2</v>
      </c>
      <c r="U3511">
        <v>0.2</v>
      </c>
      <c r="V3511" s="5">
        <v>4.0768000000000004</v>
      </c>
      <c r="W3511" t="s">
        <v>10949</v>
      </c>
    </row>
    <row r="3512" spans="1:23"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s="5">
        <v>418.8</v>
      </c>
      <c r="T3512">
        <v>2</v>
      </c>
      <c r="U3512">
        <v>0.4</v>
      </c>
      <c r="V3512" s="5">
        <v>-97.72</v>
      </c>
      <c r="W3512" t="s">
        <v>10949</v>
      </c>
    </row>
    <row r="3513" spans="1:23"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s="5">
        <v>509.488</v>
      </c>
      <c r="T3513">
        <v>7</v>
      </c>
      <c r="U3513">
        <v>0.2</v>
      </c>
      <c r="V3513" s="5">
        <v>-127.372</v>
      </c>
      <c r="W3513" t="s">
        <v>10949</v>
      </c>
    </row>
    <row r="3514" spans="1:23"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s="5">
        <v>825.17399999999998</v>
      </c>
      <c r="T3514">
        <v>9</v>
      </c>
      <c r="U3514">
        <v>0.3</v>
      </c>
      <c r="V3514" s="5">
        <v>-117.88200000000001</v>
      </c>
      <c r="W3514" t="s">
        <v>10955</v>
      </c>
    </row>
    <row r="3515" spans="1:23"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s="5">
        <v>17.760000000000002</v>
      </c>
      <c r="T3515">
        <v>3</v>
      </c>
      <c r="U3515">
        <v>0.2</v>
      </c>
      <c r="V3515" s="5">
        <v>5.55</v>
      </c>
      <c r="W3515" t="s">
        <v>10955</v>
      </c>
    </row>
    <row r="3516" spans="1:23"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s="5">
        <v>6.9119999999999999</v>
      </c>
      <c r="T3516">
        <v>3</v>
      </c>
      <c r="U3516">
        <v>0.2</v>
      </c>
      <c r="V3516" s="5">
        <v>0.86399999999999999</v>
      </c>
      <c r="W3516" t="s">
        <v>10955</v>
      </c>
    </row>
    <row r="3517" spans="1:23"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s="5">
        <v>66.3</v>
      </c>
      <c r="T3517">
        <v>3</v>
      </c>
      <c r="U3517">
        <v>0</v>
      </c>
      <c r="V3517" s="5">
        <v>8.6189999999999998</v>
      </c>
      <c r="W3517" t="s">
        <v>10952</v>
      </c>
    </row>
    <row r="3518" spans="1:23"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s="5">
        <v>30.815999999999999</v>
      </c>
      <c r="T3518">
        <v>9</v>
      </c>
      <c r="U3518">
        <v>0.2</v>
      </c>
      <c r="V3518" s="5">
        <v>9.6300000000000008</v>
      </c>
      <c r="W3518" t="s">
        <v>10953</v>
      </c>
    </row>
    <row r="3519" spans="1:23"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s="5">
        <v>44.783999999999999</v>
      </c>
      <c r="T3519">
        <v>2</v>
      </c>
      <c r="U3519">
        <v>0.2</v>
      </c>
      <c r="V3519" s="5">
        <v>4.4783999999999997</v>
      </c>
      <c r="W3519" t="s">
        <v>10953</v>
      </c>
    </row>
    <row r="3520" spans="1:23"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s="5">
        <v>569.53599999999994</v>
      </c>
      <c r="T3520">
        <v>4</v>
      </c>
      <c r="U3520">
        <v>0.2</v>
      </c>
      <c r="V3520" s="5">
        <v>64.072800000000001</v>
      </c>
      <c r="W3520" t="s">
        <v>10953</v>
      </c>
    </row>
    <row r="3521" spans="1:23"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s="5">
        <v>796.42499999999995</v>
      </c>
      <c r="T3521">
        <v>7</v>
      </c>
      <c r="U3521">
        <v>0.5</v>
      </c>
      <c r="V3521" s="5">
        <v>-525.64049999999997</v>
      </c>
      <c r="W3521" t="s">
        <v>10949</v>
      </c>
    </row>
    <row r="3522" spans="1:23"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s="5">
        <v>12.832000000000001</v>
      </c>
      <c r="T3522">
        <v>2</v>
      </c>
      <c r="U3522">
        <v>0.2</v>
      </c>
      <c r="V3522" s="5">
        <v>4.3308</v>
      </c>
      <c r="W3522" t="s">
        <v>10951</v>
      </c>
    </row>
    <row r="3523" spans="1:23"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s="5">
        <v>40.46</v>
      </c>
      <c r="T3523">
        <v>7</v>
      </c>
      <c r="U3523">
        <v>0</v>
      </c>
      <c r="V3523" s="5">
        <v>19.825399999999998</v>
      </c>
      <c r="W3523" t="s">
        <v>10948</v>
      </c>
    </row>
    <row r="3524" spans="1:23"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s="5">
        <v>404.94</v>
      </c>
      <c r="T3524">
        <v>3</v>
      </c>
      <c r="U3524">
        <v>0</v>
      </c>
      <c r="V3524" s="5">
        <v>109.3338</v>
      </c>
      <c r="W3524" t="s">
        <v>10948</v>
      </c>
    </row>
    <row r="3525" spans="1:23"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s="5">
        <v>116</v>
      </c>
      <c r="T3525">
        <v>8</v>
      </c>
      <c r="U3525">
        <v>0</v>
      </c>
      <c r="V3525" s="5">
        <v>29</v>
      </c>
      <c r="W3525" t="s">
        <v>10955</v>
      </c>
    </row>
    <row r="3526" spans="1:23"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s="5">
        <v>657.55200000000002</v>
      </c>
      <c r="T3526">
        <v>6</v>
      </c>
      <c r="U3526">
        <v>0.2</v>
      </c>
      <c r="V3526" s="5">
        <v>49.316400000000002</v>
      </c>
      <c r="W3526" t="s">
        <v>10948</v>
      </c>
    </row>
    <row r="3527" spans="1:23"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s="5">
        <v>599.97</v>
      </c>
      <c r="T3527">
        <v>3</v>
      </c>
      <c r="U3527">
        <v>0</v>
      </c>
      <c r="V3527" s="5">
        <v>257.9871</v>
      </c>
      <c r="W3527" t="s">
        <v>10952</v>
      </c>
    </row>
    <row r="3528" spans="1:23"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s="5">
        <v>38.97</v>
      </c>
      <c r="T3528">
        <v>3</v>
      </c>
      <c r="U3528">
        <v>0</v>
      </c>
      <c r="V3528" s="5">
        <v>0.77939999999999998</v>
      </c>
      <c r="W3528" t="s">
        <v>10952</v>
      </c>
    </row>
    <row r="3529" spans="1:23"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s="5">
        <v>45.84</v>
      </c>
      <c r="T3529">
        <v>8</v>
      </c>
      <c r="U3529">
        <v>0</v>
      </c>
      <c r="V3529" s="5">
        <v>22.0032</v>
      </c>
      <c r="W3529" t="s">
        <v>10952</v>
      </c>
    </row>
    <row r="3530" spans="1:23"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s="5">
        <v>38.24</v>
      </c>
      <c r="T3530">
        <v>4</v>
      </c>
      <c r="U3530">
        <v>0.2</v>
      </c>
      <c r="V3530" s="5">
        <v>-9.56</v>
      </c>
      <c r="W3530" t="s">
        <v>10949</v>
      </c>
    </row>
    <row r="3531" spans="1:23"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s="5">
        <v>87.168000000000006</v>
      </c>
      <c r="T3531">
        <v>3</v>
      </c>
      <c r="U3531">
        <v>0.2</v>
      </c>
      <c r="V3531" s="5">
        <v>10.896000000000001</v>
      </c>
      <c r="W3531" t="s">
        <v>10955</v>
      </c>
    </row>
    <row r="3532" spans="1:23"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s="5">
        <v>21.4</v>
      </c>
      <c r="T3532">
        <v>5</v>
      </c>
      <c r="U3532">
        <v>0</v>
      </c>
      <c r="V3532" s="5">
        <v>6.2060000000000004</v>
      </c>
      <c r="W3532" t="s">
        <v>10937</v>
      </c>
    </row>
    <row r="3533" spans="1:23"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s="5">
        <v>54.9</v>
      </c>
      <c r="T3533">
        <v>5</v>
      </c>
      <c r="U3533">
        <v>0</v>
      </c>
      <c r="V3533" s="5">
        <v>15.372</v>
      </c>
      <c r="W3533" t="s">
        <v>10937</v>
      </c>
    </row>
    <row r="3534" spans="1:23"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s="5">
        <v>287.96800000000002</v>
      </c>
      <c r="T3534">
        <v>4</v>
      </c>
      <c r="U3534">
        <v>0.2</v>
      </c>
      <c r="V3534" s="5">
        <v>97.1892</v>
      </c>
      <c r="W3534" t="s">
        <v>10951</v>
      </c>
    </row>
    <row r="3535" spans="1:23"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s="5">
        <v>13.12</v>
      </c>
      <c r="T3535">
        <v>4</v>
      </c>
      <c r="U3535">
        <v>0</v>
      </c>
      <c r="V3535" s="5">
        <v>3.8048000000000002</v>
      </c>
      <c r="W3535" t="s">
        <v>10951</v>
      </c>
    </row>
    <row r="3536" spans="1:23"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s="5">
        <v>10.75</v>
      </c>
      <c r="T3536">
        <v>5</v>
      </c>
      <c r="U3536">
        <v>0</v>
      </c>
      <c r="V3536" s="5">
        <v>3.5474999999999999</v>
      </c>
      <c r="W3536" t="s">
        <v>10951</v>
      </c>
    </row>
    <row r="3537" spans="1:23"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s="5">
        <v>11.62</v>
      </c>
      <c r="T3537">
        <v>2</v>
      </c>
      <c r="U3537">
        <v>0</v>
      </c>
      <c r="V3537" s="5">
        <v>3.6021999999999998</v>
      </c>
      <c r="W3537" t="s">
        <v>10951</v>
      </c>
    </row>
    <row r="3538" spans="1:23"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s="5">
        <v>40.74</v>
      </c>
      <c r="T3538">
        <v>3</v>
      </c>
      <c r="U3538">
        <v>0</v>
      </c>
      <c r="V3538" s="5">
        <v>0.40739999999999998</v>
      </c>
      <c r="W3538" t="s">
        <v>10949</v>
      </c>
    </row>
    <row r="3539" spans="1:23"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s="5">
        <v>83.25</v>
      </c>
      <c r="T3539">
        <v>3</v>
      </c>
      <c r="U3539">
        <v>0</v>
      </c>
      <c r="V3539" s="5">
        <v>14.984999999999999</v>
      </c>
      <c r="W3539" t="s">
        <v>10937</v>
      </c>
    </row>
    <row r="3540" spans="1:23"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s="5">
        <v>9.4499999999999993</v>
      </c>
      <c r="T3540">
        <v>3</v>
      </c>
      <c r="U3540">
        <v>0</v>
      </c>
      <c r="V3540" s="5">
        <v>4.5359999999999996</v>
      </c>
      <c r="W3540" t="s">
        <v>10937</v>
      </c>
    </row>
    <row r="3541" spans="1:23"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s="5">
        <v>20.65</v>
      </c>
      <c r="T3541">
        <v>5</v>
      </c>
      <c r="U3541">
        <v>0</v>
      </c>
      <c r="V3541" s="5">
        <v>9.4990000000000006</v>
      </c>
      <c r="W3541" t="s">
        <v>10937</v>
      </c>
    </row>
    <row r="3542" spans="1:23"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s="5">
        <v>45.36</v>
      </c>
      <c r="T3542">
        <v>7</v>
      </c>
      <c r="U3542">
        <v>0</v>
      </c>
      <c r="V3542" s="5">
        <v>21.7728</v>
      </c>
      <c r="W3542" t="s">
        <v>10937</v>
      </c>
    </row>
    <row r="3543" spans="1:23"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s="5">
        <v>5.3520000000000003</v>
      </c>
      <c r="T3543">
        <v>3</v>
      </c>
      <c r="U3543">
        <v>0.2</v>
      </c>
      <c r="V3543" s="5">
        <v>1.6055999999999999</v>
      </c>
      <c r="W3543" t="s">
        <v>10955</v>
      </c>
    </row>
    <row r="3544" spans="1:23"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s="5">
        <v>99.372</v>
      </c>
      <c r="T3544">
        <v>2</v>
      </c>
      <c r="U3544">
        <v>0.3</v>
      </c>
      <c r="V3544" s="5">
        <v>-7.0979999999999999</v>
      </c>
      <c r="W3544" t="s">
        <v>10955</v>
      </c>
    </row>
    <row r="3545" spans="1:23"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s="5">
        <v>2.6720000000000002</v>
      </c>
      <c r="T3545">
        <v>1</v>
      </c>
      <c r="U3545">
        <v>0.2</v>
      </c>
      <c r="V3545" s="5">
        <v>0.3674</v>
      </c>
      <c r="W3545" t="s">
        <v>10955</v>
      </c>
    </row>
    <row r="3546" spans="1:23"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s="5">
        <v>28.672000000000001</v>
      </c>
      <c r="T3546">
        <v>8</v>
      </c>
      <c r="U3546">
        <v>0.2</v>
      </c>
      <c r="V3546" s="5">
        <v>10.393599999999999</v>
      </c>
      <c r="W3546" t="s">
        <v>10952</v>
      </c>
    </row>
    <row r="3547" spans="1:23"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s="5">
        <v>29.312000000000001</v>
      </c>
      <c r="T3547">
        <v>8</v>
      </c>
      <c r="U3547">
        <v>0.8</v>
      </c>
      <c r="V3547" s="5">
        <v>-74.745599999999996</v>
      </c>
      <c r="W3547" t="s">
        <v>10952</v>
      </c>
    </row>
    <row r="3548" spans="1:23"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s="5">
        <v>105.98</v>
      </c>
      <c r="T3548">
        <v>7</v>
      </c>
      <c r="U3548">
        <v>0</v>
      </c>
      <c r="V3548" s="5">
        <v>4.2392000000000003</v>
      </c>
      <c r="W3548" t="s">
        <v>10950</v>
      </c>
    </row>
    <row r="3549" spans="1:23"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s="5">
        <v>35.06</v>
      </c>
      <c r="T3549">
        <v>2</v>
      </c>
      <c r="U3549">
        <v>0</v>
      </c>
      <c r="V3549" s="5">
        <v>10.518000000000001</v>
      </c>
      <c r="W3549" t="s">
        <v>10950</v>
      </c>
    </row>
    <row r="3550" spans="1:23"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s="5">
        <v>33.94</v>
      </c>
      <c r="T3550">
        <v>1</v>
      </c>
      <c r="U3550">
        <v>0</v>
      </c>
      <c r="V3550" s="5">
        <v>9.1638000000000002</v>
      </c>
      <c r="W3550" t="s">
        <v>10950</v>
      </c>
    </row>
    <row r="3551" spans="1:23"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s="5">
        <v>30</v>
      </c>
      <c r="T3551">
        <v>8</v>
      </c>
      <c r="U3551">
        <v>0</v>
      </c>
      <c r="V3551" s="5">
        <v>14.4</v>
      </c>
      <c r="W3551" t="s">
        <v>10950</v>
      </c>
    </row>
    <row r="3552" spans="1:23"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s="5">
        <v>45.527999999999999</v>
      </c>
      <c r="T3552">
        <v>3</v>
      </c>
      <c r="U3552">
        <v>0.2</v>
      </c>
      <c r="V3552" s="5">
        <v>15.934799999999999</v>
      </c>
      <c r="W3552" t="s">
        <v>10957</v>
      </c>
    </row>
    <row r="3553" spans="1:23"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s="5">
        <v>844.11599999999999</v>
      </c>
      <c r="T3553">
        <v>6</v>
      </c>
      <c r="U3553">
        <v>0.3</v>
      </c>
      <c r="V3553" s="5">
        <v>-36.176400000000001</v>
      </c>
      <c r="W3553" t="s">
        <v>10957</v>
      </c>
    </row>
    <row r="3554" spans="1:23"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s="5">
        <v>812.73599999999999</v>
      </c>
      <c r="T3554">
        <v>8</v>
      </c>
      <c r="U3554">
        <v>0.2</v>
      </c>
      <c r="V3554" s="5">
        <v>60.955199999999998</v>
      </c>
      <c r="W3554" t="s">
        <v>10957</v>
      </c>
    </row>
    <row r="3555" spans="1:23"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s="5">
        <v>7.476</v>
      </c>
      <c r="T3555">
        <v>1</v>
      </c>
      <c r="U3555">
        <v>0.7</v>
      </c>
      <c r="V3555" s="5">
        <v>-5.9808000000000003</v>
      </c>
      <c r="W3555" t="s">
        <v>10948</v>
      </c>
    </row>
    <row r="3556" spans="1:23"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s="5">
        <v>330.4</v>
      </c>
      <c r="T3556">
        <v>2</v>
      </c>
      <c r="U3556">
        <v>0</v>
      </c>
      <c r="V3556" s="5">
        <v>85.903999999999996</v>
      </c>
      <c r="W3556" t="s">
        <v>10957</v>
      </c>
    </row>
    <row r="3557" spans="1:23"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s="5">
        <v>604.75199999999995</v>
      </c>
      <c r="T3557">
        <v>6</v>
      </c>
      <c r="U3557">
        <v>0.2</v>
      </c>
      <c r="V3557" s="5">
        <v>37.796999999999997</v>
      </c>
      <c r="W3557" t="s">
        <v>10957</v>
      </c>
    </row>
    <row r="3558" spans="1:23"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s="5">
        <v>45.36</v>
      </c>
      <c r="T3558">
        <v>7</v>
      </c>
      <c r="U3558">
        <v>0</v>
      </c>
      <c r="V3558" s="5">
        <v>21.7728</v>
      </c>
      <c r="W3558" t="s">
        <v>10952</v>
      </c>
    </row>
    <row r="3559" spans="1:23"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s="5">
        <v>10.128</v>
      </c>
      <c r="T3559">
        <v>2</v>
      </c>
      <c r="U3559">
        <v>0.2</v>
      </c>
      <c r="V3559" s="5">
        <v>3.6714000000000002</v>
      </c>
      <c r="W3559" t="s">
        <v>10952</v>
      </c>
    </row>
    <row r="3560" spans="1:23"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s="5">
        <v>21.792000000000002</v>
      </c>
      <c r="T3560">
        <v>4</v>
      </c>
      <c r="U3560">
        <v>0.2</v>
      </c>
      <c r="V3560" s="5">
        <v>7.6272000000000002</v>
      </c>
      <c r="W3560" t="s">
        <v>10948</v>
      </c>
    </row>
    <row r="3561" spans="1:23"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s="5">
        <v>439.8</v>
      </c>
      <c r="T3561">
        <v>4</v>
      </c>
      <c r="U3561">
        <v>0</v>
      </c>
      <c r="V3561" s="5">
        <v>145.13399999999999</v>
      </c>
      <c r="W3561" t="s">
        <v>10948</v>
      </c>
    </row>
    <row r="3562" spans="1:23"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s="5">
        <v>8.2560000000000002</v>
      </c>
      <c r="T3562">
        <v>4</v>
      </c>
      <c r="U3562">
        <v>0.2</v>
      </c>
      <c r="V3562" s="5">
        <v>0.61919999999999997</v>
      </c>
      <c r="W3562" t="s">
        <v>10955</v>
      </c>
    </row>
    <row r="3563" spans="1:23"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s="5">
        <v>25.56</v>
      </c>
      <c r="T3563">
        <v>5</v>
      </c>
      <c r="U3563">
        <v>0.7</v>
      </c>
      <c r="V3563" s="5">
        <v>-20.448</v>
      </c>
      <c r="W3563" t="s">
        <v>10955</v>
      </c>
    </row>
    <row r="3564" spans="1:23"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s="5">
        <v>4.3680000000000003</v>
      </c>
      <c r="T3564">
        <v>2</v>
      </c>
      <c r="U3564">
        <v>0.7</v>
      </c>
      <c r="V3564" s="5">
        <v>-3.0575999999999999</v>
      </c>
      <c r="W3564" t="s">
        <v>10955</v>
      </c>
    </row>
    <row r="3565" spans="1:23"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s="5">
        <v>11.52</v>
      </c>
      <c r="T3565">
        <v>4</v>
      </c>
      <c r="U3565">
        <v>0.2</v>
      </c>
      <c r="V3565" s="5">
        <v>3.7440000000000002</v>
      </c>
      <c r="W3565" t="s">
        <v>10955</v>
      </c>
    </row>
    <row r="3566" spans="1:23"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s="5">
        <v>12.96</v>
      </c>
      <c r="T3566">
        <v>2</v>
      </c>
      <c r="U3566">
        <v>0</v>
      </c>
      <c r="V3566" s="5">
        <v>6.2207999999999997</v>
      </c>
      <c r="W3566" t="s">
        <v>10954</v>
      </c>
    </row>
    <row r="3567" spans="1:23"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s="5">
        <v>3.96</v>
      </c>
      <c r="T3567">
        <v>2</v>
      </c>
      <c r="U3567">
        <v>0</v>
      </c>
      <c r="V3567" s="5">
        <v>7.9200000000000007E-2</v>
      </c>
      <c r="W3567" t="s">
        <v>10954</v>
      </c>
    </row>
    <row r="3568" spans="1:23"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s="5">
        <v>1577.94</v>
      </c>
      <c r="T3568">
        <v>3</v>
      </c>
      <c r="U3568">
        <v>0</v>
      </c>
      <c r="V3568" s="5">
        <v>757.41120000000001</v>
      </c>
      <c r="W3568" t="s">
        <v>10955</v>
      </c>
    </row>
    <row r="3569" spans="1:23"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s="5">
        <v>15.007999999999999</v>
      </c>
      <c r="T3569">
        <v>4</v>
      </c>
      <c r="U3569">
        <v>0.6</v>
      </c>
      <c r="V3569" s="5">
        <v>-12.006399999999999</v>
      </c>
      <c r="W3569" t="s">
        <v>10955</v>
      </c>
    </row>
    <row r="3570" spans="1:23"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s="5">
        <v>59.98</v>
      </c>
      <c r="T3570">
        <v>2</v>
      </c>
      <c r="U3570">
        <v>0</v>
      </c>
      <c r="V3570" s="5">
        <v>26.391200000000001</v>
      </c>
      <c r="W3570" t="s">
        <v>10954</v>
      </c>
    </row>
    <row r="3571" spans="1:23"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s="5">
        <v>2395.1999999999998</v>
      </c>
      <c r="T3571">
        <v>6</v>
      </c>
      <c r="U3571">
        <v>0.2</v>
      </c>
      <c r="V3571" s="5">
        <v>209.58</v>
      </c>
      <c r="W3571" t="s">
        <v>10954</v>
      </c>
    </row>
    <row r="3572" spans="1:23"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s="5">
        <v>1687.8</v>
      </c>
      <c r="T3572">
        <v>4</v>
      </c>
      <c r="U3572">
        <v>0</v>
      </c>
      <c r="V3572" s="5">
        <v>742.63199999999995</v>
      </c>
      <c r="W3572" t="s">
        <v>10954</v>
      </c>
    </row>
    <row r="3573" spans="1:23"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s="5">
        <v>7.992</v>
      </c>
      <c r="T3573">
        <v>1</v>
      </c>
      <c r="U3573">
        <v>0.2</v>
      </c>
      <c r="V3573" s="5">
        <v>2.6972999999999998</v>
      </c>
      <c r="W3573" t="s">
        <v>10954</v>
      </c>
    </row>
    <row r="3574" spans="1:23"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s="5">
        <v>5.1840000000000002</v>
      </c>
      <c r="T3574">
        <v>1</v>
      </c>
      <c r="U3574">
        <v>0.2</v>
      </c>
      <c r="V3574" s="5">
        <v>1.8144</v>
      </c>
      <c r="W3574" t="s">
        <v>10949</v>
      </c>
    </row>
    <row r="3575" spans="1:23"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s="5">
        <v>11.68</v>
      </c>
      <c r="T3575">
        <v>2</v>
      </c>
      <c r="U3575">
        <v>0</v>
      </c>
      <c r="V3575" s="5">
        <v>5.4896000000000003</v>
      </c>
      <c r="W3575" t="s">
        <v>10953</v>
      </c>
    </row>
    <row r="3576" spans="1:23"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s="5">
        <v>104.8</v>
      </c>
      <c r="T3576">
        <v>10</v>
      </c>
      <c r="U3576">
        <v>0</v>
      </c>
      <c r="V3576" s="5">
        <v>26.2</v>
      </c>
      <c r="W3576" t="s">
        <v>10953</v>
      </c>
    </row>
    <row r="3577" spans="1:23"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s="5">
        <v>14.496</v>
      </c>
      <c r="T3577">
        <v>3</v>
      </c>
      <c r="U3577">
        <v>0.2</v>
      </c>
      <c r="V3577" s="5">
        <v>4.8924000000000003</v>
      </c>
      <c r="W3577" t="s">
        <v>10957</v>
      </c>
    </row>
    <row r="3578" spans="1:23"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s="5">
        <v>4.7839999999999998</v>
      </c>
      <c r="T3578">
        <v>1</v>
      </c>
      <c r="U3578">
        <v>0.2</v>
      </c>
      <c r="V3578" s="5">
        <v>1.5548</v>
      </c>
      <c r="W3578" t="s">
        <v>10949</v>
      </c>
    </row>
    <row r="3579" spans="1:23"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s="5">
        <v>4.7300000000000004</v>
      </c>
      <c r="T3579">
        <v>1</v>
      </c>
      <c r="U3579">
        <v>0</v>
      </c>
      <c r="V3579" s="5">
        <v>2.3176999999999999</v>
      </c>
      <c r="W3579" t="s">
        <v>10949</v>
      </c>
    </row>
    <row r="3580" spans="1:23"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s="5">
        <v>7.89</v>
      </c>
      <c r="T3580">
        <v>1</v>
      </c>
      <c r="U3580">
        <v>0</v>
      </c>
      <c r="V3580" s="5">
        <v>0.31559999999999999</v>
      </c>
      <c r="W3580" t="s">
        <v>10954</v>
      </c>
    </row>
    <row r="3581" spans="1:23"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s="5">
        <v>65.5</v>
      </c>
      <c r="T3581">
        <v>5</v>
      </c>
      <c r="U3581">
        <v>0</v>
      </c>
      <c r="V3581" s="5">
        <v>32.094999999999999</v>
      </c>
      <c r="W3581" t="s">
        <v>10954</v>
      </c>
    </row>
    <row r="3582" spans="1:23"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s="5">
        <v>2430.08</v>
      </c>
      <c r="T3582">
        <v>8</v>
      </c>
      <c r="U3582">
        <v>0</v>
      </c>
      <c r="V3582" s="5">
        <v>388.81279999999998</v>
      </c>
      <c r="W3582" t="s">
        <v>10954</v>
      </c>
    </row>
    <row r="3583" spans="1:23"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s="5">
        <v>104.85</v>
      </c>
      <c r="T3583">
        <v>1</v>
      </c>
      <c r="U3583">
        <v>0</v>
      </c>
      <c r="V3583" s="5">
        <v>50.328000000000003</v>
      </c>
      <c r="W3583" t="s">
        <v>10950</v>
      </c>
    </row>
    <row r="3584" spans="1:23"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s="5">
        <v>3.9</v>
      </c>
      <c r="T3584">
        <v>2</v>
      </c>
      <c r="U3584">
        <v>0</v>
      </c>
      <c r="V3584" s="5">
        <v>1.5209999999999999</v>
      </c>
      <c r="W3584" t="s">
        <v>10952</v>
      </c>
    </row>
    <row r="3585" spans="1:23"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s="5">
        <v>801.96</v>
      </c>
      <c r="T3585">
        <v>2</v>
      </c>
      <c r="U3585">
        <v>0</v>
      </c>
      <c r="V3585" s="5">
        <v>200.49</v>
      </c>
      <c r="W3585" t="s">
        <v>10952</v>
      </c>
    </row>
    <row r="3586" spans="1:23"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s="5">
        <v>191.96</v>
      </c>
      <c r="T3586">
        <v>2</v>
      </c>
      <c r="U3586">
        <v>0</v>
      </c>
      <c r="V3586" s="5">
        <v>32.633200000000002</v>
      </c>
      <c r="W3586" t="s">
        <v>10952</v>
      </c>
    </row>
    <row r="3587" spans="1:23"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s="5">
        <v>2.61</v>
      </c>
      <c r="T3587">
        <v>1</v>
      </c>
      <c r="U3587">
        <v>0</v>
      </c>
      <c r="V3587" s="5">
        <v>1.2005999999999999</v>
      </c>
      <c r="W3587" t="s">
        <v>10952</v>
      </c>
    </row>
    <row r="3588" spans="1:23"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s="5">
        <v>5.96</v>
      </c>
      <c r="T3588">
        <v>2</v>
      </c>
      <c r="U3588">
        <v>0</v>
      </c>
      <c r="V3588" s="5">
        <v>1.6688000000000001</v>
      </c>
      <c r="W3588" t="s">
        <v>10955</v>
      </c>
    </row>
    <row r="3589" spans="1:23"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s="5">
        <v>1169.694</v>
      </c>
      <c r="T3589">
        <v>3</v>
      </c>
      <c r="U3589">
        <v>0.4</v>
      </c>
      <c r="V3589" s="5">
        <v>-253.43369999999999</v>
      </c>
      <c r="W3589" t="s">
        <v>10955</v>
      </c>
    </row>
    <row r="3590" spans="1:23"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s="5">
        <v>1665.62</v>
      </c>
      <c r="T3590">
        <v>2</v>
      </c>
      <c r="U3590">
        <v>0</v>
      </c>
      <c r="V3590" s="5">
        <v>33.312399999999997</v>
      </c>
      <c r="W3590" t="s">
        <v>10952</v>
      </c>
    </row>
    <row r="3591" spans="1:23"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s="5">
        <v>2.88</v>
      </c>
      <c r="T3591">
        <v>1</v>
      </c>
      <c r="U3591">
        <v>0</v>
      </c>
      <c r="V3591" s="5">
        <v>1.4112</v>
      </c>
      <c r="W3591" t="s">
        <v>10948</v>
      </c>
    </row>
    <row r="3592" spans="1:23"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s="5">
        <v>1443.96</v>
      </c>
      <c r="T3592">
        <v>12</v>
      </c>
      <c r="U3592">
        <v>0</v>
      </c>
      <c r="V3592" s="5">
        <v>375.42959999999999</v>
      </c>
      <c r="W3592" t="s">
        <v>10948</v>
      </c>
    </row>
    <row r="3593" spans="1:23"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s="5">
        <v>2.92</v>
      </c>
      <c r="T3593">
        <v>1</v>
      </c>
      <c r="U3593">
        <v>0.2</v>
      </c>
      <c r="V3593" s="5">
        <v>0.36499999999999999</v>
      </c>
      <c r="W3593" t="s">
        <v>10952</v>
      </c>
    </row>
    <row r="3594" spans="1:23"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s="5">
        <v>465.18</v>
      </c>
      <c r="T3594">
        <v>3</v>
      </c>
      <c r="U3594">
        <v>0</v>
      </c>
      <c r="V3594" s="5">
        <v>120.9468</v>
      </c>
      <c r="W3594" t="s">
        <v>10952</v>
      </c>
    </row>
    <row r="3595" spans="1:23"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s="5">
        <v>22.428000000000001</v>
      </c>
      <c r="T3595">
        <v>3</v>
      </c>
      <c r="U3595">
        <v>0.7</v>
      </c>
      <c r="V3595" s="5">
        <v>-17.942399999999999</v>
      </c>
      <c r="W3595" t="s">
        <v>10955</v>
      </c>
    </row>
    <row r="3596" spans="1:23"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s="5">
        <v>37.520000000000003</v>
      </c>
      <c r="T3596">
        <v>5</v>
      </c>
      <c r="U3596">
        <v>0.2</v>
      </c>
      <c r="V3596" s="5">
        <v>3.7519999999999998</v>
      </c>
      <c r="W3596" t="s">
        <v>10955</v>
      </c>
    </row>
    <row r="3597" spans="1:23"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s="5">
        <v>2.6240000000000001</v>
      </c>
      <c r="T3597">
        <v>1</v>
      </c>
      <c r="U3597">
        <v>0.2</v>
      </c>
      <c r="V3597" s="5">
        <v>0.4264</v>
      </c>
      <c r="W3597" t="s">
        <v>10952</v>
      </c>
    </row>
    <row r="3598" spans="1:23"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s="5">
        <v>15.552</v>
      </c>
      <c r="T3598">
        <v>3</v>
      </c>
      <c r="U3598">
        <v>0.2</v>
      </c>
      <c r="V3598" s="5">
        <v>5.4432</v>
      </c>
      <c r="W3598" t="s">
        <v>10955</v>
      </c>
    </row>
    <row r="3599" spans="1:23"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s="5">
        <v>64.703999999999994</v>
      </c>
      <c r="T3599">
        <v>6</v>
      </c>
      <c r="U3599">
        <v>0.2</v>
      </c>
      <c r="V3599" s="5">
        <v>-4.8528000000000002</v>
      </c>
      <c r="W3599" t="s">
        <v>10955</v>
      </c>
    </row>
    <row r="3600" spans="1:23"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s="5">
        <v>17.472000000000001</v>
      </c>
      <c r="T3600">
        <v>3</v>
      </c>
      <c r="U3600">
        <v>0.2</v>
      </c>
      <c r="V3600" s="5">
        <v>5.0232000000000001</v>
      </c>
      <c r="W3600" t="s">
        <v>10955</v>
      </c>
    </row>
    <row r="3601" spans="1:23"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s="5">
        <v>135.51599999999999</v>
      </c>
      <c r="T3601">
        <v>1</v>
      </c>
      <c r="U3601">
        <v>0.4</v>
      </c>
      <c r="V3601" s="5">
        <v>-31.6204</v>
      </c>
      <c r="W3601" t="s">
        <v>10955</v>
      </c>
    </row>
    <row r="3602" spans="1:23"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s="5">
        <v>431.928</v>
      </c>
      <c r="T3602">
        <v>9</v>
      </c>
      <c r="U3602">
        <v>0.2</v>
      </c>
      <c r="V3602" s="5">
        <v>64.789199999999994</v>
      </c>
      <c r="W3602" t="s">
        <v>10949</v>
      </c>
    </row>
    <row r="3603" spans="1:23"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s="5">
        <v>12.448</v>
      </c>
      <c r="T3603">
        <v>2</v>
      </c>
      <c r="U3603">
        <v>0.2</v>
      </c>
      <c r="V3603" s="5">
        <v>3.89</v>
      </c>
      <c r="W3603" t="s">
        <v>10948</v>
      </c>
    </row>
    <row r="3604" spans="1:23"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s="5">
        <v>657.93</v>
      </c>
      <c r="T3604">
        <v>5</v>
      </c>
      <c r="U3604">
        <v>0.3</v>
      </c>
      <c r="V3604" s="5">
        <v>-93.99</v>
      </c>
      <c r="W3604" t="s">
        <v>10948</v>
      </c>
    </row>
    <row r="3605" spans="1:23"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s="5">
        <v>277.39999999999998</v>
      </c>
      <c r="T3605">
        <v>5</v>
      </c>
      <c r="U3605">
        <v>0</v>
      </c>
      <c r="V3605" s="5">
        <v>133.15199999999999</v>
      </c>
      <c r="W3605" t="s">
        <v>10953</v>
      </c>
    </row>
    <row r="3606" spans="1:23"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s="5">
        <v>25.16</v>
      </c>
      <c r="T3606">
        <v>2</v>
      </c>
      <c r="U3606">
        <v>0</v>
      </c>
      <c r="V3606" s="5">
        <v>8.5543999999999993</v>
      </c>
      <c r="W3606" t="s">
        <v>10953</v>
      </c>
    </row>
    <row r="3607" spans="1:23"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s="5">
        <v>91.92</v>
      </c>
      <c r="T3607">
        <v>4</v>
      </c>
      <c r="U3607">
        <v>0</v>
      </c>
      <c r="V3607" s="5">
        <v>31.252800000000001</v>
      </c>
      <c r="W3607" t="s">
        <v>10953</v>
      </c>
    </row>
    <row r="3608" spans="1:23"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s="5">
        <v>29.34</v>
      </c>
      <c r="T3608">
        <v>3</v>
      </c>
      <c r="U3608">
        <v>0</v>
      </c>
      <c r="V3608" s="5">
        <v>13.4964</v>
      </c>
      <c r="W3608" t="s">
        <v>10957</v>
      </c>
    </row>
    <row r="3609" spans="1:23"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s="5">
        <v>139.44</v>
      </c>
      <c r="T3609">
        <v>3</v>
      </c>
      <c r="U3609">
        <v>0.2</v>
      </c>
      <c r="V3609" s="5">
        <v>47.061</v>
      </c>
      <c r="W3609" t="s">
        <v>10955</v>
      </c>
    </row>
    <row r="3610" spans="1:23"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s="5">
        <v>6.9119999999999999</v>
      </c>
      <c r="T3610">
        <v>3</v>
      </c>
      <c r="U3610">
        <v>0.2</v>
      </c>
      <c r="V3610" s="5">
        <v>2.5055999999999998</v>
      </c>
      <c r="W3610" t="s">
        <v>10951</v>
      </c>
    </row>
    <row r="3611" spans="1:23"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s="5">
        <v>27.096</v>
      </c>
      <c r="T3611">
        <v>3</v>
      </c>
      <c r="U3611">
        <v>0.2</v>
      </c>
      <c r="V3611" s="5">
        <v>2.0322</v>
      </c>
      <c r="W3611" t="s">
        <v>10951</v>
      </c>
    </row>
    <row r="3612" spans="1:23"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s="5">
        <v>177.56800000000001</v>
      </c>
      <c r="T3612">
        <v>2</v>
      </c>
      <c r="U3612">
        <v>0.2</v>
      </c>
      <c r="V3612" s="5">
        <v>-37.733199999999997</v>
      </c>
      <c r="W3612" t="s">
        <v>10951</v>
      </c>
    </row>
    <row r="3613" spans="1:23"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s="5">
        <v>58.415999999999997</v>
      </c>
      <c r="T3613">
        <v>2</v>
      </c>
      <c r="U3613">
        <v>0.2</v>
      </c>
      <c r="V3613" s="5">
        <v>16.794599999999999</v>
      </c>
      <c r="W3613" t="s">
        <v>10948</v>
      </c>
    </row>
    <row r="3614" spans="1:23"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s="5">
        <v>16.448</v>
      </c>
      <c r="T3614">
        <v>2</v>
      </c>
      <c r="U3614">
        <v>0.2</v>
      </c>
      <c r="V3614" s="5">
        <v>5.5511999999999997</v>
      </c>
      <c r="W3614" t="s">
        <v>10952</v>
      </c>
    </row>
    <row r="3615" spans="1:23"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s="5">
        <v>36.783999999999999</v>
      </c>
      <c r="T3615">
        <v>2</v>
      </c>
      <c r="U3615">
        <v>0.2</v>
      </c>
      <c r="V3615" s="5">
        <v>10.5754</v>
      </c>
      <c r="W3615" t="s">
        <v>10952</v>
      </c>
    </row>
    <row r="3616" spans="1:23"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s="5">
        <v>718.11599999999999</v>
      </c>
      <c r="T3616">
        <v>6</v>
      </c>
      <c r="U3616">
        <v>0.3</v>
      </c>
      <c r="V3616" s="5">
        <v>-71.811599999999999</v>
      </c>
      <c r="W3616" t="s">
        <v>10948</v>
      </c>
    </row>
    <row r="3617" spans="1:23"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s="5">
        <v>31.776</v>
      </c>
      <c r="T3617">
        <v>4</v>
      </c>
      <c r="U3617">
        <v>0.2</v>
      </c>
      <c r="V3617" s="5">
        <v>8.7384000000000004</v>
      </c>
      <c r="W3617" t="s">
        <v>10948</v>
      </c>
    </row>
    <row r="3618" spans="1:23"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s="5">
        <v>9.5549999999999997</v>
      </c>
      <c r="T3618">
        <v>5</v>
      </c>
      <c r="U3618">
        <v>0.7</v>
      </c>
      <c r="V3618" s="5">
        <v>-7.3254999999999999</v>
      </c>
      <c r="W3618" t="s">
        <v>10955</v>
      </c>
    </row>
    <row r="3619" spans="1:23"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s="5">
        <v>487.98399999999998</v>
      </c>
      <c r="T3619">
        <v>2</v>
      </c>
      <c r="U3619">
        <v>0.2</v>
      </c>
      <c r="V3619" s="5">
        <v>152.495</v>
      </c>
      <c r="W3619" t="s">
        <v>10955</v>
      </c>
    </row>
    <row r="3620" spans="1:23"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s="5">
        <v>5.56</v>
      </c>
      <c r="T3620">
        <v>1</v>
      </c>
      <c r="U3620">
        <v>0.2</v>
      </c>
      <c r="V3620" s="5">
        <v>1.7375</v>
      </c>
      <c r="W3620" t="s">
        <v>10955</v>
      </c>
    </row>
    <row r="3621" spans="1:23"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s="5">
        <v>217.85</v>
      </c>
      <c r="T3621">
        <v>5</v>
      </c>
      <c r="U3621">
        <v>0</v>
      </c>
      <c r="V3621" s="5">
        <v>65.355000000000004</v>
      </c>
      <c r="W3621" t="s">
        <v>10955</v>
      </c>
    </row>
    <row r="3622" spans="1:23"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s="5">
        <v>40.776000000000003</v>
      </c>
      <c r="T3622">
        <v>3</v>
      </c>
      <c r="U3622">
        <v>0.2</v>
      </c>
      <c r="V3622" s="5">
        <v>4.5872999999999999</v>
      </c>
      <c r="W3622" t="s">
        <v>10955</v>
      </c>
    </row>
    <row r="3623" spans="1:23"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s="5">
        <v>63.936</v>
      </c>
      <c r="T3623">
        <v>8</v>
      </c>
      <c r="U3623">
        <v>0.2</v>
      </c>
      <c r="V3623" s="5">
        <v>5.5944000000000003</v>
      </c>
      <c r="W3623" t="s">
        <v>10955</v>
      </c>
    </row>
    <row r="3624" spans="1:23"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s="5">
        <v>142.4</v>
      </c>
      <c r="T3624">
        <v>5</v>
      </c>
      <c r="U3624">
        <v>0</v>
      </c>
      <c r="V3624" s="5">
        <v>52.688000000000002</v>
      </c>
      <c r="W3624" t="s">
        <v>10955</v>
      </c>
    </row>
    <row r="3625" spans="1:23"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s="5">
        <v>7.16</v>
      </c>
      <c r="T3625">
        <v>2</v>
      </c>
      <c r="U3625">
        <v>0</v>
      </c>
      <c r="V3625" s="5">
        <v>3.4367999999999999</v>
      </c>
      <c r="W3625" t="s">
        <v>10955</v>
      </c>
    </row>
    <row r="3626" spans="1:23"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s="5">
        <v>681.40800000000002</v>
      </c>
      <c r="T3626">
        <v>12</v>
      </c>
      <c r="U3626">
        <v>0.2</v>
      </c>
      <c r="V3626" s="5">
        <v>42.588000000000001</v>
      </c>
      <c r="W3626" t="s">
        <v>10937</v>
      </c>
    </row>
    <row r="3627" spans="1:23"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s="5">
        <v>3.52</v>
      </c>
      <c r="T3627">
        <v>2</v>
      </c>
      <c r="U3627">
        <v>0</v>
      </c>
      <c r="V3627" s="5">
        <v>1.0207999999999999</v>
      </c>
      <c r="W3627" t="s">
        <v>10937</v>
      </c>
    </row>
    <row r="3628" spans="1:23"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s="5">
        <v>5.58</v>
      </c>
      <c r="T3628">
        <v>1</v>
      </c>
      <c r="U3628">
        <v>0</v>
      </c>
      <c r="V3628" s="5">
        <v>1.395</v>
      </c>
      <c r="W3628" t="s">
        <v>10937</v>
      </c>
    </row>
    <row r="3629" spans="1:23"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s="5">
        <v>36.32</v>
      </c>
      <c r="T3629">
        <v>1</v>
      </c>
      <c r="U3629">
        <v>0</v>
      </c>
      <c r="V3629" s="5">
        <v>10.896000000000001</v>
      </c>
      <c r="W3629" t="s">
        <v>10937</v>
      </c>
    </row>
    <row r="3630" spans="1:23"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s="5">
        <v>2060.7440000000001</v>
      </c>
      <c r="T3630">
        <v>7</v>
      </c>
      <c r="U3630">
        <v>0.2</v>
      </c>
      <c r="V3630" s="5">
        <v>643.98249999999996</v>
      </c>
      <c r="W3630" t="s">
        <v>10953</v>
      </c>
    </row>
    <row r="3631" spans="1:23"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s="5">
        <v>52.271999999999998</v>
      </c>
      <c r="T3631">
        <v>3</v>
      </c>
      <c r="U3631">
        <v>0.2</v>
      </c>
      <c r="V3631" s="5">
        <v>9.8010000000000002</v>
      </c>
      <c r="W3631" t="s">
        <v>10948</v>
      </c>
    </row>
    <row r="3632" spans="1:23"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s="5">
        <v>213.136</v>
      </c>
      <c r="T3632">
        <v>7</v>
      </c>
      <c r="U3632">
        <v>0.2</v>
      </c>
      <c r="V3632" s="5">
        <v>23.977799999999998</v>
      </c>
      <c r="W3632" t="s">
        <v>10948</v>
      </c>
    </row>
    <row r="3633" spans="1:23"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s="5">
        <v>69.52</v>
      </c>
      <c r="T3633">
        <v>2</v>
      </c>
      <c r="U3633">
        <v>0</v>
      </c>
      <c r="V3633" s="5">
        <v>19.465599999999998</v>
      </c>
      <c r="W3633" t="s">
        <v>10937</v>
      </c>
    </row>
    <row r="3634" spans="1:23"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s="5">
        <v>763.44</v>
      </c>
      <c r="T3634">
        <v>8</v>
      </c>
      <c r="U3634">
        <v>0</v>
      </c>
      <c r="V3634" s="5">
        <v>45.806399999999996</v>
      </c>
      <c r="W3634" t="s">
        <v>10937</v>
      </c>
    </row>
    <row r="3635" spans="1:23"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s="5">
        <v>9.2159999999999993</v>
      </c>
      <c r="T3635">
        <v>4</v>
      </c>
      <c r="U3635">
        <v>0.2</v>
      </c>
      <c r="V3635" s="5">
        <v>3.3408000000000002</v>
      </c>
      <c r="W3635" t="s">
        <v>10948</v>
      </c>
    </row>
    <row r="3636" spans="1:23"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s="5">
        <v>41.957999999999998</v>
      </c>
      <c r="T3636">
        <v>7</v>
      </c>
      <c r="U3636">
        <v>0.4</v>
      </c>
      <c r="V3636" s="5">
        <v>-9.7902000000000005</v>
      </c>
      <c r="W3636" t="s">
        <v>10948</v>
      </c>
    </row>
    <row r="3637" spans="1:23"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s="5">
        <v>89.567999999999998</v>
      </c>
      <c r="T3637">
        <v>2</v>
      </c>
      <c r="U3637">
        <v>0.2</v>
      </c>
      <c r="V3637" s="5">
        <v>32.468400000000003</v>
      </c>
      <c r="W3637" t="s">
        <v>10948</v>
      </c>
    </row>
    <row r="3638" spans="1:23"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s="5">
        <v>22.248000000000001</v>
      </c>
      <c r="T3638">
        <v>3</v>
      </c>
      <c r="U3638">
        <v>0.2</v>
      </c>
      <c r="V3638" s="5">
        <v>7.5087000000000002</v>
      </c>
      <c r="W3638" t="s">
        <v>10948</v>
      </c>
    </row>
    <row r="3639" spans="1:23"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s="5">
        <v>334.88</v>
      </c>
      <c r="T3639">
        <v>4</v>
      </c>
      <c r="U3639">
        <v>0.2</v>
      </c>
      <c r="V3639" s="5">
        <v>29.302</v>
      </c>
      <c r="W3639" t="s">
        <v>10948</v>
      </c>
    </row>
    <row r="3640" spans="1:23"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s="5">
        <v>148.28800000000001</v>
      </c>
      <c r="T3640">
        <v>7</v>
      </c>
      <c r="U3640">
        <v>0.2</v>
      </c>
      <c r="V3640" s="5">
        <v>29.657599999999999</v>
      </c>
      <c r="W3640" t="s">
        <v>10948</v>
      </c>
    </row>
    <row r="3641" spans="1:23"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s="5">
        <v>4.6239999999999997</v>
      </c>
      <c r="T3641">
        <v>1</v>
      </c>
      <c r="U3641">
        <v>0.2</v>
      </c>
      <c r="V3641" s="5">
        <v>1.6761999999999999</v>
      </c>
      <c r="W3641" t="s">
        <v>10948</v>
      </c>
    </row>
    <row r="3642" spans="1:23"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s="5">
        <v>178.92</v>
      </c>
      <c r="T3642">
        <v>7</v>
      </c>
      <c r="U3642">
        <v>0.2</v>
      </c>
      <c r="V3642" s="5">
        <v>-29.0745</v>
      </c>
      <c r="W3642" t="s">
        <v>10948</v>
      </c>
    </row>
    <row r="3643" spans="1:23"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s="5">
        <v>69.888000000000005</v>
      </c>
      <c r="T3643">
        <v>7</v>
      </c>
      <c r="U3643">
        <v>0.7</v>
      </c>
      <c r="V3643" s="5">
        <v>-46.591999999999999</v>
      </c>
      <c r="W3643" t="s">
        <v>10948</v>
      </c>
    </row>
    <row r="3644" spans="1:23"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s="5">
        <v>487.98399999999998</v>
      </c>
      <c r="T3644">
        <v>2</v>
      </c>
      <c r="U3644">
        <v>0.2</v>
      </c>
      <c r="V3644" s="5">
        <v>152.495</v>
      </c>
      <c r="W3644" t="s">
        <v>10952</v>
      </c>
    </row>
    <row r="3645" spans="1:23"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s="5">
        <v>47.3</v>
      </c>
      <c r="T3645">
        <v>2</v>
      </c>
      <c r="U3645">
        <v>0</v>
      </c>
      <c r="V3645" s="5">
        <v>12.298</v>
      </c>
      <c r="W3645" t="s">
        <v>10952</v>
      </c>
    </row>
    <row r="3646" spans="1:23"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s="5">
        <v>4.13</v>
      </c>
      <c r="T3646">
        <v>1</v>
      </c>
      <c r="U3646">
        <v>0</v>
      </c>
      <c r="V3646" s="5">
        <v>1.1564000000000001</v>
      </c>
      <c r="W3646" t="s">
        <v>10952</v>
      </c>
    </row>
    <row r="3647" spans="1:23"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s="5">
        <v>155.12</v>
      </c>
      <c r="T3647">
        <v>5</v>
      </c>
      <c r="U3647">
        <v>0.2</v>
      </c>
      <c r="V3647" s="5">
        <v>50.414000000000001</v>
      </c>
      <c r="W3647" t="s">
        <v>10952</v>
      </c>
    </row>
    <row r="3648" spans="1:23"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s="5">
        <v>6.48</v>
      </c>
      <c r="T3648">
        <v>1</v>
      </c>
      <c r="U3648">
        <v>0</v>
      </c>
      <c r="V3648" s="5">
        <v>3.1751999999999998</v>
      </c>
      <c r="W3648" t="s">
        <v>10954</v>
      </c>
    </row>
    <row r="3649" spans="1:23"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s="5">
        <v>15.52</v>
      </c>
      <c r="T3649">
        <v>4</v>
      </c>
      <c r="U3649">
        <v>0</v>
      </c>
      <c r="V3649" s="5">
        <v>4.5007999999999999</v>
      </c>
      <c r="W3649" t="s">
        <v>10954</v>
      </c>
    </row>
    <row r="3650" spans="1:23"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s="5">
        <v>2.9460000000000002</v>
      </c>
      <c r="T3650">
        <v>2</v>
      </c>
      <c r="U3650">
        <v>0.7</v>
      </c>
      <c r="V3650" s="5">
        <v>-2.0621999999999998</v>
      </c>
      <c r="W3650" t="s">
        <v>10948</v>
      </c>
    </row>
    <row r="3651" spans="1:23"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s="5">
        <v>55.103999999999999</v>
      </c>
      <c r="T3651">
        <v>6</v>
      </c>
      <c r="U3651">
        <v>0.2</v>
      </c>
      <c r="V3651" s="5">
        <v>18.5976</v>
      </c>
      <c r="W3651" t="s">
        <v>10948</v>
      </c>
    </row>
    <row r="3652" spans="1:23"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s="5">
        <v>104.88</v>
      </c>
      <c r="T3652">
        <v>6</v>
      </c>
      <c r="U3652">
        <v>0</v>
      </c>
      <c r="V3652" s="5">
        <v>41.951999999999998</v>
      </c>
      <c r="W3652" t="s">
        <v>10952</v>
      </c>
    </row>
    <row r="3653" spans="1:23"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s="5">
        <v>34.700000000000003</v>
      </c>
      <c r="T3653">
        <v>5</v>
      </c>
      <c r="U3653">
        <v>0</v>
      </c>
      <c r="V3653" s="5">
        <v>12.492000000000001</v>
      </c>
      <c r="W3653" t="s">
        <v>10952</v>
      </c>
    </row>
    <row r="3654" spans="1:23"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s="5">
        <v>33.72</v>
      </c>
      <c r="T3654">
        <v>4</v>
      </c>
      <c r="U3654">
        <v>0</v>
      </c>
      <c r="V3654" s="5">
        <v>15.511200000000001</v>
      </c>
      <c r="W3654" t="s">
        <v>10952</v>
      </c>
    </row>
    <row r="3655" spans="1:23"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s="5">
        <v>14.94</v>
      </c>
      <c r="T3655">
        <v>3</v>
      </c>
      <c r="U3655">
        <v>0</v>
      </c>
      <c r="V3655" s="5">
        <v>7.0217999999999998</v>
      </c>
      <c r="W3655" t="s">
        <v>10952</v>
      </c>
    </row>
    <row r="3656" spans="1:23"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s="5">
        <v>638.73</v>
      </c>
      <c r="T3656">
        <v>9</v>
      </c>
      <c r="U3656">
        <v>0</v>
      </c>
      <c r="V3656" s="5">
        <v>166.06979999999999</v>
      </c>
      <c r="W3656" t="s">
        <v>10955</v>
      </c>
    </row>
    <row r="3657" spans="1:23"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s="5">
        <v>113.568</v>
      </c>
      <c r="T3657">
        <v>2</v>
      </c>
      <c r="U3657">
        <v>0.2</v>
      </c>
      <c r="V3657" s="5">
        <v>-21.294</v>
      </c>
      <c r="W3657" t="s">
        <v>10951</v>
      </c>
    </row>
    <row r="3658" spans="1:23"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s="5">
        <v>9.0960000000000001</v>
      </c>
      <c r="T3658">
        <v>1</v>
      </c>
      <c r="U3658">
        <v>0.2</v>
      </c>
      <c r="V3658" s="5">
        <v>1.7055</v>
      </c>
      <c r="W3658" t="s">
        <v>10955</v>
      </c>
    </row>
    <row r="3659" spans="1:23"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s="5">
        <v>8.6880000000000006</v>
      </c>
      <c r="T3659">
        <v>3</v>
      </c>
      <c r="U3659">
        <v>0.2</v>
      </c>
      <c r="V3659" s="5">
        <v>2.9321999999999999</v>
      </c>
      <c r="W3659" t="s">
        <v>10957</v>
      </c>
    </row>
    <row r="3660" spans="1:23"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s="5">
        <v>30.88</v>
      </c>
      <c r="T3660">
        <v>4</v>
      </c>
      <c r="U3660">
        <v>0.2</v>
      </c>
      <c r="V3660" s="5">
        <v>3.86</v>
      </c>
      <c r="W3660" t="s">
        <v>10957</v>
      </c>
    </row>
    <row r="3661" spans="1:23"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s="5">
        <v>6.4080000000000004</v>
      </c>
      <c r="T3661">
        <v>3</v>
      </c>
      <c r="U3661">
        <v>0.2</v>
      </c>
      <c r="V3661" s="5">
        <v>1.4418</v>
      </c>
      <c r="W3661" t="s">
        <v>10957</v>
      </c>
    </row>
    <row r="3662" spans="1:23"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s="5">
        <v>33.799999999999997</v>
      </c>
      <c r="T3662">
        <v>5</v>
      </c>
      <c r="U3662">
        <v>0.2</v>
      </c>
      <c r="V3662" s="5">
        <v>4.2249999999999996</v>
      </c>
      <c r="W3662" t="s">
        <v>10954</v>
      </c>
    </row>
    <row r="3663" spans="1:23"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s="5">
        <v>377.97</v>
      </c>
      <c r="T3663">
        <v>3</v>
      </c>
      <c r="U3663">
        <v>0</v>
      </c>
      <c r="V3663" s="5">
        <v>94.492500000000007</v>
      </c>
      <c r="W3663" t="s">
        <v>10949</v>
      </c>
    </row>
    <row r="3664" spans="1:23"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s="5">
        <v>258.89999999999998</v>
      </c>
      <c r="T3664">
        <v>10</v>
      </c>
      <c r="U3664">
        <v>0</v>
      </c>
      <c r="V3664" s="5">
        <v>93.203999999999994</v>
      </c>
      <c r="W3664" t="s">
        <v>10954</v>
      </c>
    </row>
    <row r="3665" spans="1:23"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s="5">
        <v>24.56</v>
      </c>
      <c r="T3665">
        <v>2</v>
      </c>
      <c r="U3665">
        <v>0</v>
      </c>
      <c r="V3665" s="5">
        <v>11.543200000000001</v>
      </c>
      <c r="W3665" t="s">
        <v>10954</v>
      </c>
    </row>
    <row r="3666" spans="1:23"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s="5">
        <v>27.888000000000002</v>
      </c>
      <c r="T3666">
        <v>7</v>
      </c>
      <c r="U3666">
        <v>0.2</v>
      </c>
      <c r="V3666" s="5">
        <v>9.0635999999999992</v>
      </c>
      <c r="W3666" t="s">
        <v>10952</v>
      </c>
    </row>
    <row r="3667" spans="1:23"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s="5">
        <v>6.4560000000000004</v>
      </c>
      <c r="T3667">
        <v>4</v>
      </c>
      <c r="U3667">
        <v>0.7</v>
      </c>
      <c r="V3667" s="5">
        <v>-4.5191999999999997</v>
      </c>
      <c r="W3667" t="s">
        <v>10952</v>
      </c>
    </row>
    <row r="3668" spans="1:23"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s="5">
        <v>52.68</v>
      </c>
      <c r="T3668">
        <v>3</v>
      </c>
      <c r="U3668">
        <v>0.2</v>
      </c>
      <c r="V3668" s="5">
        <v>19.754999999999999</v>
      </c>
      <c r="W3668" t="s">
        <v>10952</v>
      </c>
    </row>
    <row r="3669" spans="1:23"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s="5">
        <v>13.88</v>
      </c>
      <c r="T3669">
        <v>5</v>
      </c>
      <c r="U3669">
        <v>0.2</v>
      </c>
      <c r="V3669" s="5">
        <v>-2.6025</v>
      </c>
      <c r="W3669" t="s">
        <v>10952</v>
      </c>
    </row>
    <row r="3670" spans="1:23"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s="5">
        <v>103.92</v>
      </c>
      <c r="T3670">
        <v>10</v>
      </c>
      <c r="U3670">
        <v>0.2</v>
      </c>
      <c r="V3670" s="5">
        <v>-18.186</v>
      </c>
      <c r="W3670" t="s">
        <v>10952</v>
      </c>
    </row>
    <row r="3671" spans="1:23"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s="5">
        <v>11.52</v>
      </c>
      <c r="T3671">
        <v>5</v>
      </c>
      <c r="U3671">
        <v>0.2</v>
      </c>
      <c r="V3671" s="5">
        <v>3.7440000000000002</v>
      </c>
      <c r="W3671" t="s">
        <v>10952</v>
      </c>
    </row>
    <row r="3672" spans="1:23"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s="5">
        <v>10.368</v>
      </c>
      <c r="T3672">
        <v>2</v>
      </c>
      <c r="U3672">
        <v>0.2</v>
      </c>
      <c r="V3672" s="5">
        <v>3.6288</v>
      </c>
      <c r="W3672" t="s">
        <v>10952</v>
      </c>
    </row>
    <row r="3673" spans="1:23"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s="5">
        <v>39.072000000000003</v>
      </c>
      <c r="T3673">
        <v>3</v>
      </c>
      <c r="U3673">
        <v>0.2</v>
      </c>
      <c r="V3673" s="5">
        <v>2.9304000000000001</v>
      </c>
      <c r="W3673" t="s">
        <v>10952</v>
      </c>
    </row>
    <row r="3674" spans="1:23"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s="5">
        <v>8.8719999999999999</v>
      </c>
      <c r="T3674">
        <v>1</v>
      </c>
      <c r="U3674">
        <v>0.2</v>
      </c>
      <c r="V3674" s="5">
        <v>3.2161</v>
      </c>
      <c r="W3674" t="s">
        <v>10951</v>
      </c>
    </row>
    <row r="3675" spans="1:23"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s="5">
        <v>121.104</v>
      </c>
      <c r="T3675">
        <v>6</v>
      </c>
      <c r="U3675">
        <v>0.7</v>
      </c>
      <c r="V3675" s="5">
        <v>-100.92</v>
      </c>
      <c r="W3675" t="s">
        <v>10951</v>
      </c>
    </row>
    <row r="3676" spans="1:23"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s="5">
        <v>127.372</v>
      </c>
      <c r="T3676">
        <v>2</v>
      </c>
      <c r="U3676">
        <v>0.3</v>
      </c>
      <c r="V3676" s="5">
        <v>-30.933199999999999</v>
      </c>
      <c r="W3676" t="s">
        <v>10948</v>
      </c>
    </row>
    <row r="3677" spans="1:23"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s="5">
        <v>47.951999999999998</v>
      </c>
      <c r="T3677">
        <v>3</v>
      </c>
      <c r="U3677">
        <v>0.2</v>
      </c>
      <c r="V3677" s="5">
        <v>16.183800000000002</v>
      </c>
      <c r="W3677" t="s">
        <v>10948</v>
      </c>
    </row>
    <row r="3678" spans="1:23"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s="5">
        <v>44.46</v>
      </c>
      <c r="T3678">
        <v>2</v>
      </c>
      <c r="U3678">
        <v>0</v>
      </c>
      <c r="V3678" s="5">
        <v>14.671799999999999</v>
      </c>
      <c r="W3678" t="s">
        <v>10952</v>
      </c>
    </row>
    <row r="3679" spans="1:23"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s="5">
        <v>15.8</v>
      </c>
      <c r="T3679">
        <v>4</v>
      </c>
      <c r="U3679">
        <v>0</v>
      </c>
      <c r="V3679" s="5">
        <v>5.056</v>
      </c>
      <c r="W3679" t="s">
        <v>10954</v>
      </c>
    </row>
    <row r="3680" spans="1:23"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s="5">
        <v>464.97</v>
      </c>
      <c r="T3680">
        <v>3</v>
      </c>
      <c r="U3680">
        <v>0</v>
      </c>
      <c r="V3680" s="5">
        <v>209.23650000000001</v>
      </c>
      <c r="W3680" t="s">
        <v>10954</v>
      </c>
    </row>
    <row r="3681" spans="1:23"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s="5">
        <v>181.96</v>
      </c>
      <c r="T3681">
        <v>2</v>
      </c>
      <c r="U3681">
        <v>0</v>
      </c>
      <c r="V3681" s="5">
        <v>20.015599999999999</v>
      </c>
      <c r="W3681" t="s">
        <v>10954</v>
      </c>
    </row>
    <row r="3682" spans="1:23"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s="5">
        <v>12.39</v>
      </c>
      <c r="T3682">
        <v>3</v>
      </c>
      <c r="U3682">
        <v>0</v>
      </c>
      <c r="V3682" s="5">
        <v>5.6993999999999998</v>
      </c>
      <c r="W3682" t="s">
        <v>10954</v>
      </c>
    </row>
    <row r="3683" spans="1:23"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s="5">
        <v>84.09</v>
      </c>
      <c r="T3683">
        <v>3</v>
      </c>
      <c r="U3683">
        <v>0</v>
      </c>
      <c r="V3683" s="5">
        <v>42.045000000000002</v>
      </c>
      <c r="W3683" t="s">
        <v>10954</v>
      </c>
    </row>
    <row r="3684" spans="1:23"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s="5">
        <v>79.36</v>
      </c>
      <c r="T3684">
        <v>4</v>
      </c>
      <c r="U3684">
        <v>0</v>
      </c>
      <c r="V3684" s="5">
        <v>32.537599999999998</v>
      </c>
      <c r="W3684" t="s">
        <v>10954</v>
      </c>
    </row>
    <row r="3685" spans="1:23"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s="5">
        <v>153.36000000000001</v>
      </c>
      <c r="T3685">
        <v>9</v>
      </c>
      <c r="U3685">
        <v>0</v>
      </c>
      <c r="V3685" s="5">
        <v>70.545599999999993</v>
      </c>
      <c r="W3685" t="s">
        <v>10954</v>
      </c>
    </row>
    <row r="3686" spans="1:23"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s="5">
        <v>43.68</v>
      </c>
      <c r="T3686">
        <v>6</v>
      </c>
      <c r="U3686">
        <v>0</v>
      </c>
      <c r="V3686" s="5">
        <v>21.403199999999998</v>
      </c>
      <c r="W3686" t="s">
        <v>10954</v>
      </c>
    </row>
    <row r="3687" spans="1:23"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s="5">
        <v>98.21</v>
      </c>
      <c r="T3687">
        <v>7</v>
      </c>
      <c r="U3687">
        <v>0</v>
      </c>
      <c r="V3687" s="5">
        <v>28.480899999999998</v>
      </c>
      <c r="W3687" t="s">
        <v>10954</v>
      </c>
    </row>
    <row r="3688" spans="1:23"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s="5">
        <v>9.84</v>
      </c>
      <c r="T3688">
        <v>3</v>
      </c>
      <c r="U3688">
        <v>0</v>
      </c>
      <c r="V3688" s="5">
        <v>3.2471999999999999</v>
      </c>
      <c r="W3688" t="s">
        <v>10952</v>
      </c>
    </row>
    <row r="3689" spans="1:23"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s="5">
        <v>2.694</v>
      </c>
      <c r="T3689">
        <v>2</v>
      </c>
      <c r="U3689">
        <v>0.7</v>
      </c>
      <c r="V3689" s="5">
        <v>-2.2450000000000001</v>
      </c>
      <c r="W3689" t="s">
        <v>10937</v>
      </c>
    </row>
    <row r="3690" spans="1:23"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s="5">
        <v>25.344000000000001</v>
      </c>
      <c r="T3690">
        <v>6</v>
      </c>
      <c r="U3690">
        <v>0.2</v>
      </c>
      <c r="V3690" s="5">
        <v>7.92</v>
      </c>
      <c r="W3690" t="s">
        <v>10949</v>
      </c>
    </row>
    <row r="3691" spans="1:23"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s="5">
        <v>43.92</v>
      </c>
      <c r="T3691">
        <v>5</v>
      </c>
      <c r="U3691">
        <v>0.2</v>
      </c>
      <c r="V3691" s="5">
        <v>15.920999999999999</v>
      </c>
      <c r="W3691" t="s">
        <v>10949</v>
      </c>
    </row>
    <row r="3692" spans="1:23"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s="5">
        <v>59.994</v>
      </c>
      <c r="T3692">
        <v>2</v>
      </c>
      <c r="U3692">
        <v>0.7</v>
      </c>
      <c r="V3692" s="5">
        <v>-45.995399999999997</v>
      </c>
      <c r="W3692" t="s">
        <v>10950</v>
      </c>
    </row>
    <row r="3693" spans="1:23"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s="5">
        <v>439.99200000000002</v>
      </c>
      <c r="T3693">
        <v>1</v>
      </c>
      <c r="U3693">
        <v>0.2</v>
      </c>
      <c r="V3693" s="5">
        <v>164.99700000000001</v>
      </c>
      <c r="W3693" t="s">
        <v>10950</v>
      </c>
    </row>
    <row r="3694" spans="1:23"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s="5">
        <v>87.96</v>
      </c>
      <c r="T3694">
        <v>5</v>
      </c>
      <c r="U3694">
        <v>0.2</v>
      </c>
      <c r="V3694" s="5">
        <v>30.786000000000001</v>
      </c>
      <c r="W3694" t="s">
        <v>10950</v>
      </c>
    </row>
    <row r="3695" spans="1:23"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s="5">
        <v>15.488</v>
      </c>
      <c r="T3695">
        <v>4</v>
      </c>
      <c r="U3695">
        <v>0.2</v>
      </c>
      <c r="V3695" s="5">
        <v>3.6783999999999999</v>
      </c>
      <c r="W3695" t="s">
        <v>10950</v>
      </c>
    </row>
    <row r="3696" spans="1:23"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s="5">
        <v>232.96</v>
      </c>
      <c r="T3696">
        <v>7</v>
      </c>
      <c r="U3696">
        <v>0</v>
      </c>
      <c r="V3696" s="5">
        <v>116.48</v>
      </c>
      <c r="W3696" t="s">
        <v>10950</v>
      </c>
    </row>
    <row r="3697" spans="1:23"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s="5">
        <v>66.540000000000006</v>
      </c>
      <c r="T3697">
        <v>6</v>
      </c>
      <c r="U3697">
        <v>0</v>
      </c>
      <c r="V3697" s="5">
        <v>32.604599999999998</v>
      </c>
      <c r="W3697" t="s">
        <v>10950</v>
      </c>
    </row>
    <row r="3698" spans="1:23"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s="5">
        <v>43.26</v>
      </c>
      <c r="T3698">
        <v>3</v>
      </c>
      <c r="U3698">
        <v>0</v>
      </c>
      <c r="V3698" s="5">
        <v>14.2758</v>
      </c>
      <c r="W3698" t="s">
        <v>10950</v>
      </c>
    </row>
    <row r="3699" spans="1:23"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s="5">
        <v>141.96</v>
      </c>
      <c r="T3699">
        <v>2</v>
      </c>
      <c r="U3699">
        <v>0</v>
      </c>
      <c r="V3699" s="5">
        <v>22.7136</v>
      </c>
      <c r="W3699" t="s">
        <v>10948</v>
      </c>
    </row>
    <row r="3700" spans="1:23"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s="5">
        <v>79.400000000000006</v>
      </c>
      <c r="T3700">
        <v>5</v>
      </c>
      <c r="U3700">
        <v>0.2</v>
      </c>
      <c r="V3700" s="5">
        <v>5.9550000000000001</v>
      </c>
      <c r="W3700" t="s">
        <v>10955</v>
      </c>
    </row>
    <row r="3701" spans="1:23"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s="5">
        <v>163.96</v>
      </c>
      <c r="T3701">
        <v>4</v>
      </c>
      <c r="U3701">
        <v>0</v>
      </c>
      <c r="V3701" s="5">
        <v>70.502799999999993</v>
      </c>
      <c r="W3701" t="s">
        <v>10948</v>
      </c>
    </row>
    <row r="3702" spans="1:23"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s="5">
        <v>37.93</v>
      </c>
      <c r="T3702">
        <v>1</v>
      </c>
      <c r="U3702">
        <v>0</v>
      </c>
      <c r="V3702" s="5">
        <v>6.8273999999999999</v>
      </c>
      <c r="W3702" t="s">
        <v>10952</v>
      </c>
    </row>
    <row r="3703" spans="1:23"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s="5">
        <v>15.167999999999999</v>
      </c>
      <c r="T3703">
        <v>2</v>
      </c>
      <c r="U3703">
        <v>0.2</v>
      </c>
      <c r="V3703" s="5">
        <v>3.7919999999999998</v>
      </c>
      <c r="W3703" t="s">
        <v>10956</v>
      </c>
    </row>
    <row r="3704" spans="1:23"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s="5">
        <v>24.78</v>
      </c>
      <c r="T3704">
        <v>6</v>
      </c>
      <c r="U3704">
        <v>0</v>
      </c>
      <c r="V3704" s="5">
        <v>6.9383999999999997</v>
      </c>
      <c r="W3704" t="s">
        <v>10949</v>
      </c>
    </row>
    <row r="3705" spans="1:23"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s="5">
        <v>19.14</v>
      </c>
      <c r="T3705">
        <v>3</v>
      </c>
      <c r="U3705">
        <v>0</v>
      </c>
      <c r="V3705" s="5">
        <v>8.8043999999999993</v>
      </c>
      <c r="W3705" t="s">
        <v>10949</v>
      </c>
    </row>
    <row r="3706" spans="1:23"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s="5">
        <v>899.97</v>
      </c>
      <c r="T3706">
        <v>3</v>
      </c>
      <c r="U3706">
        <v>0</v>
      </c>
      <c r="V3706" s="5">
        <v>314.98950000000002</v>
      </c>
      <c r="W3706" t="s">
        <v>10949</v>
      </c>
    </row>
    <row r="3707" spans="1:23"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s="5">
        <v>32.4</v>
      </c>
      <c r="T3707">
        <v>5</v>
      </c>
      <c r="U3707">
        <v>0</v>
      </c>
      <c r="V3707" s="5">
        <v>15.552</v>
      </c>
      <c r="W3707" t="s">
        <v>10949</v>
      </c>
    </row>
    <row r="3708" spans="1:23"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s="5">
        <v>23.832000000000001</v>
      </c>
      <c r="T3708">
        <v>3</v>
      </c>
      <c r="U3708">
        <v>0.2</v>
      </c>
      <c r="V3708" s="5">
        <v>6.5537999999999998</v>
      </c>
      <c r="W3708" t="s">
        <v>10957</v>
      </c>
    </row>
    <row r="3709" spans="1:23"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s="5">
        <v>6.3680000000000003</v>
      </c>
      <c r="T3709">
        <v>2</v>
      </c>
      <c r="U3709">
        <v>0.6</v>
      </c>
      <c r="V3709" s="5">
        <v>-2.5472000000000001</v>
      </c>
      <c r="W3709" t="s">
        <v>10948</v>
      </c>
    </row>
    <row r="3710" spans="1:23"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s="5">
        <v>34.176000000000002</v>
      </c>
      <c r="T3710">
        <v>3</v>
      </c>
      <c r="U3710">
        <v>0.8</v>
      </c>
      <c r="V3710" s="5">
        <v>-87.148799999999994</v>
      </c>
      <c r="W3710" t="s">
        <v>10948</v>
      </c>
    </row>
    <row r="3711" spans="1:23"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s="5">
        <v>5.5439999999999996</v>
      </c>
      <c r="T3711">
        <v>7</v>
      </c>
      <c r="U3711">
        <v>0.2</v>
      </c>
      <c r="V3711" s="5">
        <v>1.6632</v>
      </c>
      <c r="W3711" t="s">
        <v>10948</v>
      </c>
    </row>
    <row r="3712" spans="1:23"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s="5">
        <v>510.24</v>
      </c>
      <c r="T3712">
        <v>3</v>
      </c>
      <c r="U3712">
        <v>0.2</v>
      </c>
      <c r="V3712" s="5">
        <v>6.3780000000000001</v>
      </c>
      <c r="W3712" t="s">
        <v>10950</v>
      </c>
    </row>
    <row r="3713" spans="1:23"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s="5">
        <v>204.95</v>
      </c>
      <c r="T3713">
        <v>5</v>
      </c>
      <c r="U3713">
        <v>0</v>
      </c>
      <c r="V3713" s="5">
        <v>100.4255</v>
      </c>
      <c r="W3713" t="s">
        <v>10950</v>
      </c>
    </row>
    <row r="3714" spans="1:23"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s="5">
        <v>11.54</v>
      </c>
      <c r="T3714">
        <v>1</v>
      </c>
      <c r="U3714">
        <v>0</v>
      </c>
      <c r="V3714" s="5">
        <v>3.4620000000000002</v>
      </c>
      <c r="W3714" t="s">
        <v>10951</v>
      </c>
    </row>
    <row r="3715" spans="1:23"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s="5">
        <v>162.6</v>
      </c>
      <c r="T3715">
        <v>3</v>
      </c>
      <c r="U3715">
        <v>0</v>
      </c>
      <c r="V3715" s="5">
        <v>34.146000000000001</v>
      </c>
      <c r="W3715" t="s">
        <v>10951</v>
      </c>
    </row>
    <row r="3716" spans="1:23"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s="5">
        <v>45.68</v>
      </c>
      <c r="T3716">
        <v>2</v>
      </c>
      <c r="U3716">
        <v>0</v>
      </c>
      <c r="V3716" s="5">
        <v>21.012799999999999</v>
      </c>
      <c r="W3716" t="s">
        <v>10952</v>
      </c>
    </row>
    <row r="3717" spans="1:23"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s="5">
        <v>603.91999999999996</v>
      </c>
      <c r="T3717">
        <v>5</v>
      </c>
      <c r="U3717">
        <v>0.2</v>
      </c>
      <c r="V3717" s="5">
        <v>45.293999999999997</v>
      </c>
      <c r="W3717" t="s">
        <v>10952</v>
      </c>
    </row>
    <row r="3718" spans="1:23"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s="5">
        <v>23.55</v>
      </c>
      <c r="T3718">
        <v>5</v>
      </c>
      <c r="U3718">
        <v>0</v>
      </c>
      <c r="V3718" s="5">
        <v>1.1775</v>
      </c>
      <c r="W3718" t="s">
        <v>10937</v>
      </c>
    </row>
    <row r="3719" spans="1:23"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s="5">
        <v>5.04</v>
      </c>
      <c r="T3719">
        <v>2</v>
      </c>
      <c r="U3719">
        <v>0</v>
      </c>
      <c r="V3719" s="5">
        <v>0.1512</v>
      </c>
      <c r="W3719" t="s">
        <v>10955</v>
      </c>
    </row>
    <row r="3720" spans="1:23"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s="5">
        <v>249.95</v>
      </c>
      <c r="T3720">
        <v>5</v>
      </c>
      <c r="U3720">
        <v>0</v>
      </c>
      <c r="V3720" s="5">
        <v>107.4785</v>
      </c>
      <c r="W3720" t="s">
        <v>10955</v>
      </c>
    </row>
    <row r="3721" spans="1:23"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s="5">
        <v>33.4</v>
      </c>
      <c r="T3721">
        <v>5</v>
      </c>
      <c r="U3721">
        <v>0</v>
      </c>
      <c r="V3721" s="5">
        <v>12.358000000000001</v>
      </c>
      <c r="W3721" t="s">
        <v>10955</v>
      </c>
    </row>
    <row r="3722" spans="1:23"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s="5">
        <v>18.920000000000002</v>
      </c>
      <c r="T3722">
        <v>4</v>
      </c>
      <c r="U3722">
        <v>0</v>
      </c>
      <c r="V3722" s="5">
        <v>7.3788</v>
      </c>
      <c r="W3722" t="s">
        <v>10952</v>
      </c>
    </row>
    <row r="3723" spans="1:23"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s="5">
        <v>15.42</v>
      </c>
      <c r="T3723">
        <v>2</v>
      </c>
      <c r="U3723">
        <v>0</v>
      </c>
      <c r="V3723" s="5">
        <v>6.9390000000000001</v>
      </c>
      <c r="W3723" t="s">
        <v>10952</v>
      </c>
    </row>
    <row r="3724" spans="1:23"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s="5">
        <v>35.712000000000003</v>
      </c>
      <c r="T3724">
        <v>8</v>
      </c>
      <c r="U3724">
        <v>0.2</v>
      </c>
      <c r="V3724" s="5">
        <v>2.2320000000000002</v>
      </c>
      <c r="W3724" t="s">
        <v>10948</v>
      </c>
    </row>
    <row r="3725" spans="1:23"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s="5">
        <v>551.98500000000001</v>
      </c>
      <c r="T3725">
        <v>5</v>
      </c>
      <c r="U3725">
        <v>0.7</v>
      </c>
      <c r="V3725" s="5">
        <v>-459.98750000000001</v>
      </c>
      <c r="W3725" t="s">
        <v>10952</v>
      </c>
    </row>
    <row r="3726" spans="1:23"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s="5">
        <v>7.056</v>
      </c>
      <c r="T3726">
        <v>3</v>
      </c>
      <c r="U3726">
        <v>0.2</v>
      </c>
      <c r="V3726" s="5">
        <v>2.2050000000000001</v>
      </c>
      <c r="W3726" t="s">
        <v>10951</v>
      </c>
    </row>
    <row r="3727" spans="1:23"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s="5">
        <v>18.72</v>
      </c>
      <c r="T3727">
        <v>2</v>
      </c>
      <c r="U3727">
        <v>0.2</v>
      </c>
      <c r="V3727" s="5">
        <v>3.51</v>
      </c>
      <c r="W3727" t="s">
        <v>10952</v>
      </c>
    </row>
    <row r="3728" spans="1:23"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s="5">
        <v>360.38</v>
      </c>
      <c r="T3728">
        <v>2</v>
      </c>
      <c r="U3728">
        <v>0</v>
      </c>
      <c r="V3728" s="5">
        <v>93.698800000000006</v>
      </c>
      <c r="W3728" t="s">
        <v>10949</v>
      </c>
    </row>
    <row r="3729" spans="1:23"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s="5">
        <v>11.16</v>
      </c>
      <c r="T3729">
        <v>2</v>
      </c>
      <c r="U3729">
        <v>0</v>
      </c>
      <c r="V3729" s="5">
        <v>2.79</v>
      </c>
      <c r="W3729" t="s">
        <v>10949</v>
      </c>
    </row>
    <row r="3730" spans="1:23"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s="5">
        <v>14.94</v>
      </c>
      <c r="T3730">
        <v>3</v>
      </c>
      <c r="U3730">
        <v>0</v>
      </c>
      <c r="V3730" s="5">
        <v>6.8723999999999998</v>
      </c>
      <c r="W3730" t="s">
        <v>10949</v>
      </c>
    </row>
    <row r="3731" spans="1:23"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s="5">
        <v>41.96</v>
      </c>
      <c r="T3731">
        <v>2</v>
      </c>
      <c r="U3731">
        <v>0</v>
      </c>
      <c r="V3731" s="5">
        <v>7.9724000000000004</v>
      </c>
      <c r="W3731" t="s">
        <v>10955</v>
      </c>
    </row>
    <row r="3732" spans="1:23"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s="5">
        <v>636.86</v>
      </c>
      <c r="T3732">
        <v>7</v>
      </c>
      <c r="U3732">
        <v>0</v>
      </c>
      <c r="V3732" s="5">
        <v>0</v>
      </c>
      <c r="W3732" t="s">
        <v>10955</v>
      </c>
    </row>
    <row r="3733" spans="1:23"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s="5">
        <v>499.99</v>
      </c>
      <c r="T3733">
        <v>1</v>
      </c>
      <c r="U3733">
        <v>0</v>
      </c>
      <c r="V3733" s="5">
        <v>129.9974</v>
      </c>
      <c r="W3733" t="s">
        <v>10955</v>
      </c>
    </row>
    <row r="3734" spans="1:23"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s="5">
        <v>1259.93</v>
      </c>
      <c r="T3734">
        <v>7</v>
      </c>
      <c r="U3734">
        <v>0</v>
      </c>
      <c r="V3734" s="5">
        <v>327.58179999999999</v>
      </c>
      <c r="W3734" t="s">
        <v>10955</v>
      </c>
    </row>
    <row r="3735" spans="1:23"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s="5">
        <v>65.08</v>
      </c>
      <c r="T3735">
        <v>4</v>
      </c>
      <c r="U3735">
        <v>0</v>
      </c>
      <c r="V3735" s="5">
        <v>31.889199999999999</v>
      </c>
      <c r="W3735" t="s">
        <v>10955</v>
      </c>
    </row>
    <row r="3736" spans="1:23"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s="5">
        <v>26.38</v>
      </c>
      <c r="T3736">
        <v>1</v>
      </c>
      <c r="U3736">
        <v>0</v>
      </c>
      <c r="V3736" s="5">
        <v>12.1348</v>
      </c>
      <c r="W3736" t="s">
        <v>10957</v>
      </c>
    </row>
    <row r="3737" spans="1:23"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s="5">
        <v>71.97</v>
      </c>
      <c r="T3737">
        <v>3</v>
      </c>
      <c r="U3737">
        <v>0</v>
      </c>
      <c r="V3737" s="5">
        <v>16.553100000000001</v>
      </c>
      <c r="W3737" t="s">
        <v>10957</v>
      </c>
    </row>
    <row r="3738" spans="1:23"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s="5">
        <v>129.97999999999999</v>
      </c>
      <c r="T3738">
        <v>2</v>
      </c>
      <c r="U3738">
        <v>0</v>
      </c>
      <c r="V3738" s="5">
        <v>62.3904</v>
      </c>
      <c r="W3738" t="s">
        <v>10957</v>
      </c>
    </row>
    <row r="3739" spans="1:23"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s="5">
        <v>32.54</v>
      </c>
      <c r="T3739">
        <v>2</v>
      </c>
      <c r="U3739">
        <v>0</v>
      </c>
      <c r="V3739" s="5">
        <v>15.944599999999999</v>
      </c>
      <c r="W3739" t="s">
        <v>10957</v>
      </c>
    </row>
    <row r="3740" spans="1:23"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s="5">
        <v>10.9</v>
      </c>
      <c r="T3740">
        <v>1</v>
      </c>
      <c r="U3740">
        <v>0</v>
      </c>
      <c r="V3740" s="5">
        <v>3.052</v>
      </c>
      <c r="W3740" t="s">
        <v>10952</v>
      </c>
    </row>
    <row r="3741" spans="1:23"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s="5">
        <v>59.98</v>
      </c>
      <c r="T3741">
        <v>2</v>
      </c>
      <c r="U3741">
        <v>0</v>
      </c>
      <c r="V3741" s="5">
        <v>25.191600000000001</v>
      </c>
      <c r="W3741" t="s">
        <v>10952</v>
      </c>
    </row>
    <row r="3742" spans="1:23"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s="5">
        <v>61.929000000000002</v>
      </c>
      <c r="T3742">
        <v>1</v>
      </c>
      <c r="U3742">
        <v>0.1</v>
      </c>
      <c r="V3742" s="5">
        <v>23.395399999999999</v>
      </c>
      <c r="W3742" t="s">
        <v>10952</v>
      </c>
    </row>
    <row r="3743" spans="1:23"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s="5">
        <v>16.52</v>
      </c>
      <c r="T3743">
        <v>4</v>
      </c>
      <c r="U3743">
        <v>0</v>
      </c>
      <c r="V3743" s="5">
        <v>7.5991999999999997</v>
      </c>
      <c r="W3743" t="s">
        <v>10956</v>
      </c>
    </row>
    <row r="3744" spans="1:23"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s="5">
        <v>60.12</v>
      </c>
      <c r="T3744">
        <v>9</v>
      </c>
      <c r="U3744">
        <v>0</v>
      </c>
      <c r="V3744" s="5">
        <v>28.857600000000001</v>
      </c>
      <c r="W3744" t="s">
        <v>10956</v>
      </c>
    </row>
    <row r="3745" spans="1:23"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s="5">
        <v>49.536000000000001</v>
      </c>
      <c r="T3745">
        <v>3</v>
      </c>
      <c r="U3745">
        <v>0.2</v>
      </c>
      <c r="V3745" s="5">
        <v>17.337599999999998</v>
      </c>
      <c r="W3745" t="s">
        <v>10956</v>
      </c>
    </row>
    <row r="3746" spans="1:23"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s="5">
        <v>11.85</v>
      </c>
      <c r="T3746">
        <v>3</v>
      </c>
      <c r="U3746">
        <v>0</v>
      </c>
      <c r="V3746" s="5">
        <v>3.7919999999999998</v>
      </c>
      <c r="W3746" t="s">
        <v>10950</v>
      </c>
    </row>
    <row r="3747" spans="1:23"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s="5">
        <v>118.25</v>
      </c>
      <c r="T3747">
        <v>5</v>
      </c>
      <c r="U3747">
        <v>0</v>
      </c>
      <c r="V3747" s="5">
        <v>34.292499999999997</v>
      </c>
      <c r="W3747" t="s">
        <v>10955</v>
      </c>
    </row>
    <row r="3748" spans="1:23"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s="5">
        <v>368.97</v>
      </c>
      <c r="T3748">
        <v>3</v>
      </c>
      <c r="U3748">
        <v>0</v>
      </c>
      <c r="V3748" s="5">
        <v>81.173400000000001</v>
      </c>
      <c r="W3748" t="s">
        <v>10955</v>
      </c>
    </row>
    <row r="3749" spans="1:23"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s="5">
        <v>198.46</v>
      </c>
      <c r="T3749">
        <v>2</v>
      </c>
      <c r="U3749">
        <v>0</v>
      </c>
      <c r="V3749" s="5">
        <v>99.23</v>
      </c>
      <c r="W3749" t="s">
        <v>10953</v>
      </c>
    </row>
    <row r="3750" spans="1:23"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s="5">
        <v>321.92</v>
      </c>
      <c r="T3750">
        <v>4</v>
      </c>
      <c r="U3750">
        <v>0</v>
      </c>
      <c r="V3750" s="5">
        <v>96.575999999999993</v>
      </c>
      <c r="W3750" t="s">
        <v>10953</v>
      </c>
    </row>
    <row r="3751" spans="1:23"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s="5">
        <v>879.98400000000004</v>
      </c>
      <c r="T3751">
        <v>2</v>
      </c>
      <c r="U3751">
        <v>0.2</v>
      </c>
      <c r="V3751" s="5">
        <v>329.99400000000003</v>
      </c>
      <c r="W3751" t="s">
        <v>10953</v>
      </c>
    </row>
    <row r="3752" spans="1:23"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s="5">
        <v>28.4</v>
      </c>
      <c r="T3752">
        <v>5</v>
      </c>
      <c r="U3752">
        <v>0</v>
      </c>
      <c r="V3752" s="5">
        <v>8.2360000000000007</v>
      </c>
      <c r="W3752" t="s">
        <v>10953</v>
      </c>
    </row>
    <row r="3753" spans="1:23"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s="5">
        <v>230.28</v>
      </c>
      <c r="T3753">
        <v>3</v>
      </c>
      <c r="U3753">
        <v>0.2</v>
      </c>
      <c r="V3753" s="5">
        <v>23.027999999999999</v>
      </c>
      <c r="W3753" t="s">
        <v>10953</v>
      </c>
    </row>
    <row r="3754" spans="1:23"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s="5">
        <v>116.28</v>
      </c>
      <c r="T3754">
        <v>3</v>
      </c>
      <c r="U3754">
        <v>0</v>
      </c>
      <c r="V3754" s="5">
        <v>56.977200000000003</v>
      </c>
      <c r="W3754" t="s">
        <v>10953</v>
      </c>
    </row>
    <row r="3755" spans="1:23"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s="5">
        <v>841.56799999999998</v>
      </c>
      <c r="T3755">
        <v>2</v>
      </c>
      <c r="U3755">
        <v>0.2</v>
      </c>
      <c r="V3755" s="5">
        <v>294.54880000000003</v>
      </c>
      <c r="W3755" t="s">
        <v>10953</v>
      </c>
    </row>
    <row r="3756" spans="1:23"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s="5">
        <v>354.9</v>
      </c>
      <c r="T3756">
        <v>5</v>
      </c>
      <c r="U3756">
        <v>0</v>
      </c>
      <c r="V3756" s="5">
        <v>17.745000000000001</v>
      </c>
      <c r="W3756" t="s">
        <v>10953</v>
      </c>
    </row>
    <row r="3757" spans="1:23"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s="5">
        <v>42.783999999999999</v>
      </c>
      <c r="T3757">
        <v>7</v>
      </c>
      <c r="U3757">
        <v>0.2</v>
      </c>
      <c r="V3757" s="5">
        <v>15.5092</v>
      </c>
      <c r="W3757" t="s">
        <v>10957</v>
      </c>
    </row>
    <row r="3758" spans="1:23"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s="5">
        <v>563.42999999999995</v>
      </c>
      <c r="T3758">
        <v>5</v>
      </c>
      <c r="U3758">
        <v>0.3</v>
      </c>
      <c r="V3758" s="5">
        <v>-56.343000000000004</v>
      </c>
      <c r="W3758" t="s">
        <v>10957</v>
      </c>
    </row>
    <row r="3759" spans="1:23"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s="5">
        <v>111.104</v>
      </c>
      <c r="T3759">
        <v>7</v>
      </c>
      <c r="U3759">
        <v>0.2</v>
      </c>
      <c r="V3759" s="5">
        <v>8.3328000000000007</v>
      </c>
      <c r="W3759" t="s">
        <v>10957</v>
      </c>
    </row>
    <row r="3760" spans="1:23"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s="5">
        <v>11.68</v>
      </c>
      <c r="T3760">
        <v>2</v>
      </c>
      <c r="U3760">
        <v>0</v>
      </c>
      <c r="V3760" s="5">
        <v>5.4896000000000003</v>
      </c>
      <c r="W3760" t="s">
        <v>10955</v>
      </c>
    </row>
    <row r="3761" spans="1:23"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s="5">
        <v>16.899999999999999</v>
      </c>
      <c r="T3761">
        <v>2</v>
      </c>
      <c r="U3761">
        <v>0</v>
      </c>
      <c r="V3761" s="5">
        <v>5.07</v>
      </c>
      <c r="W3761" t="s">
        <v>10955</v>
      </c>
    </row>
    <row r="3762" spans="1:23"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s="5">
        <v>24.4</v>
      </c>
      <c r="T3762">
        <v>2</v>
      </c>
      <c r="U3762">
        <v>0</v>
      </c>
      <c r="V3762" s="5">
        <v>10.247999999999999</v>
      </c>
      <c r="W3762" t="s">
        <v>10955</v>
      </c>
    </row>
    <row r="3763" spans="1:23"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s="5">
        <v>87.6</v>
      </c>
      <c r="T3763">
        <v>5</v>
      </c>
      <c r="U3763">
        <v>0</v>
      </c>
      <c r="V3763" s="5">
        <v>42.048000000000002</v>
      </c>
      <c r="W3763" t="s">
        <v>10937</v>
      </c>
    </row>
    <row r="3764" spans="1:23"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s="5">
        <v>241.96</v>
      </c>
      <c r="T3764">
        <v>2</v>
      </c>
      <c r="U3764">
        <v>0</v>
      </c>
      <c r="V3764" s="5">
        <v>24.196000000000002</v>
      </c>
      <c r="W3764" t="s">
        <v>10953</v>
      </c>
    </row>
    <row r="3765" spans="1:23"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s="5">
        <v>8.52</v>
      </c>
      <c r="T3765">
        <v>3</v>
      </c>
      <c r="U3765">
        <v>0</v>
      </c>
      <c r="V3765" s="5">
        <v>4.1748000000000003</v>
      </c>
      <c r="W3765" t="s">
        <v>10953</v>
      </c>
    </row>
    <row r="3766" spans="1:23"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s="5">
        <v>1.788</v>
      </c>
      <c r="T3766">
        <v>3</v>
      </c>
      <c r="U3766">
        <v>0.8</v>
      </c>
      <c r="V3766" s="5">
        <v>-3.0396000000000001</v>
      </c>
      <c r="W3766" t="s">
        <v>10958</v>
      </c>
    </row>
    <row r="3767" spans="1:23"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s="5">
        <v>99.372</v>
      </c>
      <c r="T3767">
        <v>2</v>
      </c>
      <c r="U3767">
        <v>0.3</v>
      </c>
      <c r="V3767" s="5">
        <v>-1.4196</v>
      </c>
      <c r="W3767" t="s">
        <v>10957</v>
      </c>
    </row>
    <row r="3768" spans="1:23"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s="5">
        <v>1.3440000000000001</v>
      </c>
      <c r="T3768">
        <v>1</v>
      </c>
      <c r="U3768">
        <v>0.2</v>
      </c>
      <c r="V3768" s="5">
        <v>0.504</v>
      </c>
      <c r="W3768" t="s">
        <v>10957</v>
      </c>
    </row>
    <row r="3769" spans="1:23"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s="5">
        <v>119.96</v>
      </c>
      <c r="T3769">
        <v>5</v>
      </c>
      <c r="U3769">
        <v>0.2</v>
      </c>
      <c r="V3769" s="5">
        <v>11.996</v>
      </c>
      <c r="W3769" t="s">
        <v>10952</v>
      </c>
    </row>
    <row r="3770" spans="1:23"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s="5">
        <v>1013.832</v>
      </c>
      <c r="T3770">
        <v>9</v>
      </c>
      <c r="U3770">
        <v>0.2</v>
      </c>
      <c r="V3770" s="5">
        <v>101.3832</v>
      </c>
      <c r="W3770" t="s">
        <v>10952</v>
      </c>
    </row>
    <row r="3771" spans="1:23"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s="5">
        <v>1.984</v>
      </c>
      <c r="T3771">
        <v>2</v>
      </c>
      <c r="U3771">
        <v>0.2</v>
      </c>
      <c r="V3771" s="5">
        <v>0.66959999999999997</v>
      </c>
      <c r="W3771" t="s">
        <v>10952</v>
      </c>
    </row>
    <row r="3772" spans="1:23"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s="5">
        <v>2003.52</v>
      </c>
      <c r="T3772">
        <v>6</v>
      </c>
      <c r="U3772">
        <v>0.2</v>
      </c>
      <c r="V3772" s="5">
        <v>-325.572</v>
      </c>
      <c r="W3772" t="s">
        <v>10952</v>
      </c>
    </row>
    <row r="3773" spans="1:23"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s="5">
        <v>82.367999999999995</v>
      </c>
      <c r="T3773">
        <v>2</v>
      </c>
      <c r="U3773">
        <v>0.2</v>
      </c>
      <c r="V3773" s="5">
        <v>-19.5624</v>
      </c>
      <c r="W3773" t="s">
        <v>10937</v>
      </c>
    </row>
    <row r="3774" spans="1:23"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s="5">
        <v>62.91</v>
      </c>
      <c r="T3774">
        <v>3</v>
      </c>
      <c r="U3774">
        <v>0</v>
      </c>
      <c r="V3774" s="5">
        <v>22.647600000000001</v>
      </c>
      <c r="W3774" t="s">
        <v>10953</v>
      </c>
    </row>
    <row r="3775" spans="1:23"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s="5">
        <v>6.9119999999999999</v>
      </c>
      <c r="T3775">
        <v>3</v>
      </c>
      <c r="U3775">
        <v>0.2</v>
      </c>
      <c r="V3775" s="5">
        <v>2.3328000000000002</v>
      </c>
      <c r="W3775" t="s">
        <v>10951</v>
      </c>
    </row>
    <row r="3776" spans="1:23"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s="5">
        <v>383.976</v>
      </c>
      <c r="T3776">
        <v>3</v>
      </c>
      <c r="U3776">
        <v>0.2</v>
      </c>
      <c r="V3776" s="5">
        <v>81.594899999999996</v>
      </c>
      <c r="W3776" t="s">
        <v>10951</v>
      </c>
    </row>
    <row r="3777" spans="1:23"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s="5">
        <v>10.368</v>
      </c>
      <c r="T3777">
        <v>2</v>
      </c>
      <c r="U3777">
        <v>0.2</v>
      </c>
      <c r="V3777" s="5">
        <v>3.6288</v>
      </c>
      <c r="W3777" t="s">
        <v>10951</v>
      </c>
    </row>
    <row r="3778" spans="1:23"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s="5">
        <v>335.94400000000002</v>
      </c>
      <c r="T3778">
        <v>7</v>
      </c>
      <c r="U3778">
        <v>0.2</v>
      </c>
      <c r="V3778" s="5">
        <v>41.993000000000002</v>
      </c>
      <c r="W3778" t="s">
        <v>10951</v>
      </c>
    </row>
    <row r="3779" spans="1:23"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s="5">
        <v>665.88</v>
      </c>
      <c r="T3779">
        <v>6</v>
      </c>
      <c r="U3779">
        <v>0</v>
      </c>
      <c r="V3779" s="5">
        <v>106.5408</v>
      </c>
      <c r="W3779" t="s">
        <v>10937</v>
      </c>
    </row>
    <row r="3780" spans="1:23"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s="5">
        <v>71.975999999999999</v>
      </c>
      <c r="T3780">
        <v>3</v>
      </c>
      <c r="U3780">
        <v>0.2</v>
      </c>
      <c r="V3780" s="5">
        <v>8.9969999999999999</v>
      </c>
      <c r="W3780" t="s">
        <v>10952</v>
      </c>
    </row>
    <row r="3781" spans="1:23"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s="5">
        <v>37.94</v>
      </c>
      <c r="T3781">
        <v>2</v>
      </c>
      <c r="U3781">
        <v>0</v>
      </c>
      <c r="V3781" s="5">
        <v>18.211200000000002</v>
      </c>
      <c r="W3781" t="s">
        <v>10958</v>
      </c>
    </row>
    <row r="3782" spans="1:23"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s="5">
        <v>273.95999999999998</v>
      </c>
      <c r="T3782">
        <v>2</v>
      </c>
      <c r="U3782">
        <v>0</v>
      </c>
      <c r="V3782" s="5">
        <v>10.958399999999999</v>
      </c>
      <c r="W3782" t="s">
        <v>10948</v>
      </c>
    </row>
    <row r="3783" spans="1:23"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s="5">
        <v>269.98200000000003</v>
      </c>
      <c r="T3783">
        <v>3</v>
      </c>
      <c r="U3783">
        <v>0.4</v>
      </c>
      <c r="V3783" s="5">
        <v>40.497300000000003</v>
      </c>
      <c r="W3783" t="s">
        <v>10954</v>
      </c>
    </row>
    <row r="3784" spans="1:23"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s="5">
        <v>8.9039999999999999</v>
      </c>
      <c r="T3784">
        <v>3</v>
      </c>
      <c r="U3784">
        <v>0.2</v>
      </c>
      <c r="V3784" s="5">
        <v>3.339</v>
      </c>
      <c r="W3784" t="s">
        <v>10948</v>
      </c>
    </row>
    <row r="3785" spans="1:23"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s="5">
        <v>720.06399999999996</v>
      </c>
      <c r="T3785">
        <v>4</v>
      </c>
      <c r="U3785">
        <v>0.2</v>
      </c>
      <c r="V3785" s="5">
        <v>-63.005600000000001</v>
      </c>
      <c r="W3785" t="s">
        <v>10948</v>
      </c>
    </row>
    <row r="3786" spans="1:23"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s="5">
        <v>41.423999999999999</v>
      </c>
      <c r="T3786">
        <v>2</v>
      </c>
      <c r="U3786">
        <v>0.2</v>
      </c>
      <c r="V3786" s="5">
        <v>8.2848000000000006</v>
      </c>
      <c r="W3786" t="s">
        <v>10953</v>
      </c>
    </row>
    <row r="3787" spans="1:23"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s="5">
        <v>3.1320000000000001</v>
      </c>
      <c r="T3787">
        <v>2</v>
      </c>
      <c r="U3787">
        <v>0.7</v>
      </c>
      <c r="V3787" s="5">
        <v>-2.61</v>
      </c>
      <c r="W3787" t="s">
        <v>10952</v>
      </c>
    </row>
    <row r="3788" spans="1:23"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s="5">
        <v>1085.42</v>
      </c>
      <c r="T3788">
        <v>7</v>
      </c>
      <c r="U3788">
        <v>0</v>
      </c>
      <c r="V3788" s="5">
        <v>282.20920000000001</v>
      </c>
      <c r="W3788" t="s">
        <v>10948</v>
      </c>
    </row>
    <row r="3789" spans="1:23"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s="5">
        <v>3.9119999999999999</v>
      </c>
      <c r="T3789">
        <v>1</v>
      </c>
      <c r="U3789">
        <v>0.2</v>
      </c>
      <c r="V3789" s="5">
        <v>1.0268999999999999</v>
      </c>
      <c r="W3789" t="s">
        <v>10955</v>
      </c>
    </row>
    <row r="3790" spans="1:23"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s="5">
        <v>62.375999999999998</v>
      </c>
      <c r="T3790">
        <v>3</v>
      </c>
      <c r="U3790">
        <v>0.2</v>
      </c>
      <c r="V3790" s="5">
        <v>7.0172999999999996</v>
      </c>
      <c r="W3790" t="s">
        <v>10955</v>
      </c>
    </row>
    <row r="3791" spans="1:23"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s="5">
        <v>29.05</v>
      </c>
      <c r="T3791">
        <v>5</v>
      </c>
      <c r="U3791">
        <v>0</v>
      </c>
      <c r="V3791" s="5">
        <v>9.0054999999999996</v>
      </c>
      <c r="W3791" t="s">
        <v>10951</v>
      </c>
    </row>
    <row r="3792" spans="1:23"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s="5">
        <v>180.96</v>
      </c>
      <c r="T3792">
        <v>6</v>
      </c>
      <c r="U3792">
        <v>0.2</v>
      </c>
      <c r="V3792" s="5">
        <v>67.86</v>
      </c>
      <c r="W3792" t="s">
        <v>10954</v>
      </c>
    </row>
    <row r="3793" spans="1:23"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s="5">
        <v>4.4189999999999996</v>
      </c>
      <c r="T3793">
        <v>3</v>
      </c>
      <c r="U3793">
        <v>0.7</v>
      </c>
      <c r="V3793" s="5">
        <v>-3.3879000000000001</v>
      </c>
      <c r="W3793" t="s">
        <v>10958</v>
      </c>
    </row>
    <row r="3794" spans="1:23"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s="5">
        <v>16.032</v>
      </c>
      <c r="T3794">
        <v>6</v>
      </c>
      <c r="U3794">
        <v>0.2</v>
      </c>
      <c r="V3794" s="5">
        <v>2.2044000000000001</v>
      </c>
      <c r="W3794" t="s">
        <v>10958</v>
      </c>
    </row>
    <row r="3795" spans="1:23"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s="5">
        <v>29.79</v>
      </c>
      <c r="T3795">
        <v>3</v>
      </c>
      <c r="U3795">
        <v>0</v>
      </c>
      <c r="V3795" s="5">
        <v>12.511799999999999</v>
      </c>
      <c r="W3795" t="s">
        <v>10948</v>
      </c>
    </row>
    <row r="3796" spans="1:23"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s="5">
        <v>57.23</v>
      </c>
      <c r="T3796">
        <v>1</v>
      </c>
      <c r="U3796">
        <v>0</v>
      </c>
      <c r="V3796" s="5">
        <v>14.307499999999999</v>
      </c>
      <c r="W3796" t="s">
        <v>10956</v>
      </c>
    </row>
    <row r="3797" spans="1:23"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s="5">
        <v>333</v>
      </c>
      <c r="T3797">
        <v>3</v>
      </c>
      <c r="U3797">
        <v>0.2</v>
      </c>
      <c r="V3797" s="5">
        <v>-16.649999999999999</v>
      </c>
      <c r="W3797" t="s">
        <v>10956</v>
      </c>
    </row>
    <row r="3798" spans="1:23"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s="5">
        <v>36.44</v>
      </c>
      <c r="T3798">
        <v>4</v>
      </c>
      <c r="U3798">
        <v>0</v>
      </c>
      <c r="V3798" s="5">
        <v>12.0252</v>
      </c>
      <c r="W3798" t="s">
        <v>10956</v>
      </c>
    </row>
    <row r="3799" spans="1:23"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s="5">
        <v>251.64</v>
      </c>
      <c r="T3799">
        <v>3</v>
      </c>
      <c r="U3799">
        <v>0.2</v>
      </c>
      <c r="V3799" s="5">
        <v>88.073999999999998</v>
      </c>
      <c r="W3799" t="s">
        <v>10955</v>
      </c>
    </row>
    <row r="3800" spans="1:23"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s="5">
        <v>523.76400000000001</v>
      </c>
      <c r="T3800">
        <v>3</v>
      </c>
      <c r="U3800">
        <v>0.4</v>
      </c>
      <c r="V3800" s="5">
        <v>-192.04679999999999</v>
      </c>
      <c r="W3800" t="s">
        <v>10948</v>
      </c>
    </row>
    <row r="3801" spans="1:23"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s="5">
        <v>1359.96</v>
      </c>
      <c r="T3801">
        <v>5</v>
      </c>
      <c r="U3801">
        <v>0.2</v>
      </c>
      <c r="V3801" s="5">
        <v>118.9965</v>
      </c>
      <c r="W3801" t="s">
        <v>10948</v>
      </c>
    </row>
    <row r="3802" spans="1:23"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s="5">
        <v>102.592</v>
      </c>
      <c r="T3802">
        <v>1</v>
      </c>
      <c r="U3802">
        <v>0.2</v>
      </c>
      <c r="V3802" s="5">
        <v>10.2592</v>
      </c>
      <c r="W3802" t="s">
        <v>10950</v>
      </c>
    </row>
    <row r="3803" spans="1:23"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s="5">
        <v>22.704000000000001</v>
      </c>
      <c r="T3803">
        <v>1</v>
      </c>
      <c r="U3803">
        <v>0.2</v>
      </c>
      <c r="V3803" s="5">
        <v>5.9598000000000004</v>
      </c>
      <c r="W3803" t="s">
        <v>10950</v>
      </c>
    </row>
    <row r="3804" spans="1:23"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s="5">
        <v>93.024000000000001</v>
      </c>
      <c r="T3804">
        <v>3</v>
      </c>
      <c r="U3804">
        <v>0.2</v>
      </c>
      <c r="V3804" s="5">
        <v>33.721200000000003</v>
      </c>
      <c r="W3804" t="s">
        <v>10950</v>
      </c>
    </row>
    <row r="3805" spans="1:23"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s="5">
        <v>12.768000000000001</v>
      </c>
      <c r="T3805">
        <v>2</v>
      </c>
      <c r="U3805">
        <v>0.2</v>
      </c>
      <c r="V3805" s="5">
        <v>1.4363999999999999</v>
      </c>
      <c r="W3805" t="s">
        <v>10950</v>
      </c>
    </row>
    <row r="3806" spans="1:23"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s="5">
        <v>35.008000000000003</v>
      </c>
      <c r="T3806">
        <v>4</v>
      </c>
      <c r="U3806">
        <v>0.2</v>
      </c>
      <c r="V3806" s="5">
        <v>13.128</v>
      </c>
      <c r="W3806" t="s">
        <v>10950</v>
      </c>
    </row>
    <row r="3807" spans="1:23"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s="5">
        <v>39.152000000000001</v>
      </c>
      <c r="T3807">
        <v>1</v>
      </c>
      <c r="U3807">
        <v>0.2</v>
      </c>
      <c r="V3807" s="5">
        <v>14.682</v>
      </c>
      <c r="W3807" t="s">
        <v>10950</v>
      </c>
    </row>
    <row r="3808" spans="1:23"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s="5">
        <v>11.76</v>
      </c>
      <c r="T3808">
        <v>5</v>
      </c>
      <c r="U3808">
        <v>0.2</v>
      </c>
      <c r="V3808" s="5">
        <v>1.323</v>
      </c>
      <c r="W3808" t="s">
        <v>10948</v>
      </c>
    </row>
    <row r="3809" spans="1:23"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s="5">
        <v>5.2380000000000004</v>
      </c>
      <c r="T3809">
        <v>2</v>
      </c>
      <c r="U3809">
        <v>0.7</v>
      </c>
      <c r="V3809" s="5">
        <v>-4.0157999999999996</v>
      </c>
      <c r="W3809" t="s">
        <v>10948</v>
      </c>
    </row>
    <row r="3810" spans="1:23"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s="5">
        <v>4.6619999999999999</v>
      </c>
      <c r="T3810">
        <v>3</v>
      </c>
      <c r="U3810">
        <v>0.7</v>
      </c>
      <c r="V3810" s="5">
        <v>-3.7296</v>
      </c>
      <c r="W3810" t="s">
        <v>10948</v>
      </c>
    </row>
    <row r="3811" spans="1:23"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s="5">
        <v>523.91999999999996</v>
      </c>
      <c r="T3811">
        <v>5</v>
      </c>
      <c r="U3811">
        <v>0.2</v>
      </c>
      <c r="V3811" s="5">
        <v>-72.039000000000001</v>
      </c>
      <c r="W3811" t="s">
        <v>10948</v>
      </c>
    </row>
    <row r="3812" spans="1:23"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s="5">
        <v>100.792</v>
      </c>
      <c r="T3812">
        <v>1</v>
      </c>
      <c r="U3812">
        <v>0.2</v>
      </c>
      <c r="V3812" s="5">
        <v>10.0792</v>
      </c>
      <c r="W3812" t="s">
        <v>10948</v>
      </c>
    </row>
    <row r="3813" spans="1:23"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s="5">
        <v>146.136</v>
      </c>
      <c r="T3813">
        <v>3</v>
      </c>
      <c r="U3813">
        <v>0.2</v>
      </c>
      <c r="V3813" s="5">
        <v>16.440300000000001</v>
      </c>
      <c r="W3813" t="s">
        <v>10948</v>
      </c>
    </row>
    <row r="3814" spans="1:23"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s="5">
        <v>25.06</v>
      </c>
      <c r="T3814">
        <v>2</v>
      </c>
      <c r="U3814">
        <v>0</v>
      </c>
      <c r="V3814" s="5">
        <v>11.7782</v>
      </c>
      <c r="W3814" t="s">
        <v>10957</v>
      </c>
    </row>
    <row r="3815" spans="1:23"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s="5">
        <v>19.824000000000002</v>
      </c>
      <c r="T3815">
        <v>6</v>
      </c>
      <c r="U3815">
        <v>0.2</v>
      </c>
      <c r="V3815" s="5">
        <v>6.4428000000000001</v>
      </c>
      <c r="W3815" t="s">
        <v>10948</v>
      </c>
    </row>
    <row r="3816" spans="1:23"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s="5">
        <v>823.96</v>
      </c>
      <c r="T3816">
        <v>5</v>
      </c>
      <c r="U3816">
        <v>0.2</v>
      </c>
      <c r="V3816" s="5">
        <v>51.497500000000002</v>
      </c>
      <c r="W3816" t="s">
        <v>10954</v>
      </c>
    </row>
    <row r="3817" spans="1:23"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s="5">
        <v>15.984</v>
      </c>
      <c r="T3817">
        <v>2</v>
      </c>
      <c r="U3817">
        <v>0.2</v>
      </c>
      <c r="V3817" s="5">
        <v>4.9950000000000001</v>
      </c>
      <c r="W3817" t="s">
        <v>10954</v>
      </c>
    </row>
    <row r="3818" spans="1:23"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s="5">
        <v>801.96</v>
      </c>
      <c r="T3818">
        <v>2</v>
      </c>
      <c r="U3818">
        <v>0</v>
      </c>
      <c r="V3818" s="5">
        <v>200.49</v>
      </c>
      <c r="W3818" t="s">
        <v>10955</v>
      </c>
    </row>
    <row r="3819" spans="1:23"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s="5">
        <v>59.97</v>
      </c>
      <c r="T3819">
        <v>3</v>
      </c>
      <c r="U3819">
        <v>0</v>
      </c>
      <c r="V3819" s="5">
        <v>0</v>
      </c>
      <c r="W3819" t="s">
        <v>10955</v>
      </c>
    </row>
    <row r="3820" spans="1:23"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s="5">
        <v>1056.8599999999999</v>
      </c>
      <c r="T3820">
        <v>7</v>
      </c>
      <c r="U3820">
        <v>0</v>
      </c>
      <c r="V3820" s="5">
        <v>306.48939999999999</v>
      </c>
      <c r="W3820" t="s">
        <v>10955</v>
      </c>
    </row>
    <row r="3821" spans="1:23"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s="5">
        <v>12.816000000000001</v>
      </c>
      <c r="T3821">
        <v>3</v>
      </c>
      <c r="U3821">
        <v>0.2</v>
      </c>
      <c r="V3821" s="5">
        <v>4.3254000000000001</v>
      </c>
      <c r="W3821" t="s">
        <v>10950</v>
      </c>
    </row>
    <row r="3822" spans="1:23"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s="5">
        <v>314.35199999999998</v>
      </c>
      <c r="T3822">
        <v>3</v>
      </c>
      <c r="U3822">
        <v>0.2</v>
      </c>
      <c r="V3822" s="5">
        <v>-15.717599999999999</v>
      </c>
      <c r="W3822" t="s">
        <v>10950</v>
      </c>
    </row>
    <row r="3823" spans="1:23"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s="5">
        <v>18.98</v>
      </c>
      <c r="T3823">
        <v>2</v>
      </c>
      <c r="U3823">
        <v>0</v>
      </c>
      <c r="V3823" s="5">
        <v>8.9206000000000003</v>
      </c>
      <c r="W3823" t="s">
        <v>10950</v>
      </c>
    </row>
    <row r="3824" spans="1:23"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s="5">
        <v>18.239999999999998</v>
      </c>
      <c r="T3824">
        <v>6</v>
      </c>
      <c r="U3824">
        <v>0.2</v>
      </c>
      <c r="V3824" s="5">
        <v>6.1559999999999997</v>
      </c>
      <c r="W3824" t="s">
        <v>10950</v>
      </c>
    </row>
    <row r="3825" spans="1:23"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s="5">
        <v>991.2</v>
      </c>
      <c r="T3825">
        <v>6</v>
      </c>
      <c r="U3825">
        <v>0</v>
      </c>
      <c r="V3825" s="5">
        <v>257.71199999999999</v>
      </c>
      <c r="W3825" t="s">
        <v>10955</v>
      </c>
    </row>
    <row r="3826" spans="1:23"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s="5">
        <v>879.98400000000004</v>
      </c>
      <c r="T3826">
        <v>2</v>
      </c>
      <c r="U3826">
        <v>0.2</v>
      </c>
      <c r="V3826" s="5">
        <v>329.99400000000003</v>
      </c>
      <c r="W3826" t="s">
        <v>10955</v>
      </c>
    </row>
    <row r="3827" spans="1:23"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s="5">
        <v>12.96</v>
      </c>
      <c r="T3827">
        <v>9</v>
      </c>
      <c r="U3827">
        <v>0.2</v>
      </c>
      <c r="V3827" s="5">
        <v>4.5359999999999996</v>
      </c>
      <c r="W3827" t="s">
        <v>10955</v>
      </c>
    </row>
    <row r="3828" spans="1:23"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s="5">
        <v>107.44</v>
      </c>
      <c r="T3828">
        <v>10</v>
      </c>
      <c r="U3828">
        <v>0.2</v>
      </c>
      <c r="V3828" s="5">
        <v>10.744</v>
      </c>
      <c r="W3828" t="s">
        <v>10950</v>
      </c>
    </row>
    <row r="3829" spans="1:23"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s="5">
        <v>1458.65</v>
      </c>
      <c r="T3829">
        <v>5</v>
      </c>
      <c r="U3829">
        <v>0</v>
      </c>
      <c r="V3829" s="5">
        <v>423.00850000000003</v>
      </c>
      <c r="W3829" t="s">
        <v>10937</v>
      </c>
    </row>
    <row r="3830" spans="1:23"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s="5">
        <v>26.64</v>
      </c>
      <c r="T3830">
        <v>1</v>
      </c>
      <c r="U3830">
        <v>0</v>
      </c>
      <c r="V3830" s="5">
        <v>7.4592000000000001</v>
      </c>
      <c r="W3830" t="s">
        <v>10937</v>
      </c>
    </row>
    <row r="3831" spans="1:23"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s="5">
        <v>476.8</v>
      </c>
      <c r="T3831">
        <v>2</v>
      </c>
      <c r="U3831">
        <v>0</v>
      </c>
      <c r="V3831" s="5">
        <v>119.2</v>
      </c>
      <c r="W3831" t="s">
        <v>10937</v>
      </c>
    </row>
    <row r="3832" spans="1:23"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s="5">
        <v>87.444000000000003</v>
      </c>
      <c r="T3832">
        <v>2</v>
      </c>
      <c r="U3832">
        <v>0.1</v>
      </c>
      <c r="V3832" s="5">
        <v>18.4604</v>
      </c>
      <c r="W3832" t="s">
        <v>10937</v>
      </c>
    </row>
    <row r="3833" spans="1:23"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s="5">
        <v>76.14</v>
      </c>
      <c r="T3833">
        <v>3</v>
      </c>
      <c r="U3833">
        <v>0</v>
      </c>
      <c r="V3833" s="5">
        <v>26.649000000000001</v>
      </c>
      <c r="W3833" t="s">
        <v>10948</v>
      </c>
    </row>
    <row r="3834" spans="1:23"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s="5">
        <v>19.96</v>
      </c>
      <c r="T3834">
        <v>2</v>
      </c>
      <c r="U3834">
        <v>0</v>
      </c>
      <c r="V3834" s="5">
        <v>9.3811999999999998</v>
      </c>
      <c r="W3834" t="s">
        <v>10948</v>
      </c>
    </row>
    <row r="3835" spans="1:23"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s="5">
        <v>1049.97</v>
      </c>
      <c r="T3835">
        <v>5</v>
      </c>
      <c r="U3835">
        <v>0.4</v>
      </c>
      <c r="V3835" s="5">
        <v>-209.994</v>
      </c>
      <c r="W3835" t="s">
        <v>10948</v>
      </c>
    </row>
    <row r="3836" spans="1:23"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s="5">
        <v>611.05799999999999</v>
      </c>
      <c r="T3836">
        <v>3</v>
      </c>
      <c r="U3836">
        <v>0.3</v>
      </c>
      <c r="V3836" s="5">
        <v>-34.9176</v>
      </c>
      <c r="W3836" t="s">
        <v>10948</v>
      </c>
    </row>
    <row r="3837" spans="1:23"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s="5">
        <v>2.3679999999999999</v>
      </c>
      <c r="T3837">
        <v>2</v>
      </c>
      <c r="U3837">
        <v>0.2</v>
      </c>
      <c r="V3837" s="5">
        <v>0.82879999999999998</v>
      </c>
      <c r="W3837" t="s">
        <v>10951</v>
      </c>
    </row>
    <row r="3838" spans="1:23"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s="5">
        <v>19.007999999999999</v>
      </c>
      <c r="T3838">
        <v>3</v>
      </c>
      <c r="U3838">
        <v>0.2</v>
      </c>
      <c r="V3838" s="5">
        <v>6.8903999999999996</v>
      </c>
      <c r="W3838" t="s">
        <v>10951</v>
      </c>
    </row>
    <row r="3839" spans="1:23"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s="5">
        <v>911.98400000000004</v>
      </c>
      <c r="T3839">
        <v>2</v>
      </c>
      <c r="U3839">
        <v>0.2</v>
      </c>
      <c r="V3839" s="5">
        <v>113.998</v>
      </c>
      <c r="W3839" t="s">
        <v>10954</v>
      </c>
    </row>
    <row r="3840" spans="1:23"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s="5">
        <v>674.35199999999998</v>
      </c>
      <c r="T3840">
        <v>3</v>
      </c>
      <c r="U3840">
        <v>0.2</v>
      </c>
      <c r="V3840" s="5">
        <v>-109.5822</v>
      </c>
      <c r="W3840" t="s">
        <v>10954</v>
      </c>
    </row>
    <row r="3841" spans="1:23"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s="5">
        <v>134.01</v>
      </c>
      <c r="T3841">
        <v>9</v>
      </c>
      <c r="U3841">
        <v>0</v>
      </c>
      <c r="V3841" s="5">
        <v>36.182699999999997</v>
      </c>
      <c r="W3841" t="s">
        <v>10954</v>
      </c>
    </row>
    <row r="3842" spans="1:23"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s="5">
        <v>170.97</v>
      </c>
      <c r="T3842">
        <v>3</v>
      </c>
      <c r="U3842">
        <v>0</v>
      </c>
      <c r="V3842" s="5">
        <v>70.097700000000003</v>
      </c>
      <c r="W3842" t="s">
        <v>10954</v>
      </c>
    </row>
    <row r="3843" spans="1:23"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s="5">
        <v>170.352</v>
      </c>
      <c r="T3843">
        <v>3</v>
      </c>
      <c r="U3843">
        <v>0.2</v>
      </c>
      <c r="V3843" s="5">
        <v>10.647</v>
      </c>
      <c r="W3843" t="s">
        <v>10949</v>
      </c>
    </row>
    <row r="3844" spans="1:23"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s="5">
        <v>7.1840000000000002</v>
      </c>
      <c r="T3844">
        <v>2</v>
      </c>
      <c r="U3844">
        <v>0.2</v>
      </c>
      <c r="V3844" s="5">
        <v>2.2450000000000001</v>
      </c>
      <c r="W3844" t="s">
        <v>10950</v>
      </c>
    </row>
    <row r="3845" spans="1:23"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s="5">
        <v>6.28</v>
      </c>
      <c r="T3845">
        <v>2</v>
      </c>
      <c r="U3845">
        <v>0</v>
      </c>
      <c r="V3845" s="5">
        <v>6.2799999999999995E-2</v>
      </c>
      <c r="W3845" t="s">
        <v>10950</v>
      </c>
    </row>
    <row r="3846" spans="1:23"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s="5">
        <v>480.74</v>
      </c>
      <c r="T3846">
        <v>2</v>
      </c>
      <c r="U3846">
        <v>0</v>
      </c>
      <c r="V3846" s="5">
        <v>14.4222</v>
      </c>
      <c r="W3846" t="s">
        <v>10950</v>
      </c>
    </row>
    <row r="3847" spans="1:23"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s="5">
        <v>616.99800000000005</v>
      </c>
      <c r="T3847">
        <v>6</v>
      </c>
      <c r="U3847">
        <v>0.15</v>
      </c>
      <c r="V3847" s="5">
        <v>-36.293999999999997</v>
      </c>
      <c r="W3847" t="s">
        <v>10950</v>
      </c>
    </row>
    <row r="3848" spans="1:23"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s="5">
        <v>141.4</v>
      </c>
      <c r="T3848">
        <v>5</v>
      </c>
      <c r="U3848">
        <v>0</v>
      </c>
      <c r="V3848" s="5">
        <v>38.177999999999997</v>
      </c>
      <c r="W3848" t="s">
        <v>10950</v>
      </c>
    </row>
    <row r="3849" spans="1:23"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s="5">
        <v>501.81</v>
      </c>
      <c r="T3849">
        <v>3</v>
      </c>
      <c r="U3849">
        <v>0</v>
      </c>
      <c r="V3849" s="5">
        <v>0</v>
      </c>
      <c r="W3849" t="s">
        <v>10948</v>
      </c>
    </row>
    <row r="3850" spans="1:23"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s="5">
        <v>691.96</v>
      </c>
      <c r="T3850">
        <v>4</v>
      </c>
      <c r="U3850">
        <v>0</v>
      </c>
      <c r="V3850" s="5">
        <v>318.30160000000001</v>
      </c>
      <c r="W3850" t="s">
        <v>10955</v>
      </c>
    </row>
    <row r="3851" spans="1:23"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s="5">
        <v>34.950000000000003</v>
      </c>
      <c r="T3851">
        <v>5</v>
      </c>
      <c r="U3851">
        <v>0</v>
      </c>
      <c r="V3851" s="5">
        <v>15.378</v>
      </c>
      <c r="W3851" t="s">
        <v>10955</v>
      </c>
    </row>
    <row r="3852" spans="1:23"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s="5">
        <v>85.96</v>
      </c>
      <c r="T3852">
        <v>7</v>
      </c>
      <c r="U3852">
        <v>0</v>
      </c>
      <c r="V3852" s="5">
        <v>40.401200000000003</v>
      </c>
      <c r="W3852" t="s">
        <v>10952</v>
      </c>
    </row>
    <row r="3853" spans="1:23"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s="5">
        <v>85.3</v>
      </c>
      <c r="T3853">
        <v>2</v>
      </c>
      <c r="U3853">
        <v>0</v>
      </c>
      <c r="V3853" s="5">
        <v>14.500999999999999</v>
      </c>
      <c r="W3853" t="s">
        <v>10955</v>
      </c>
    </row>
    <row r="3854" spans="1:23"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s="5">
        <v>33.567999999999998</v>
      </c>
      <c r="T3854">
        <v>8</v>
      </c>
      <c r="U3854">
        <v>0.8</v>
      </c>
      <c r="V3854" s="5">
        <v>-53.708799999999997</v>
      </c>
      <c r="W3854" t="s">
        <v>10948</v>
      </c>
    </row>
    <row r="3855" spans="1:23"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s="5">
        <v>4.95</v>
      </c>
      <c r="T3855">
        <v>1</v>
      </c>
      <c r="U3855">
        <v>0</v>
      </c>
      <c r="V3855" s="5">
        <v>2.1779999999999999</v>
      </c>
      <c r="W3855" t="s">
        <v>10949</v>
      </c>
    </row>
    <row r="3856" spans="1:23"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s="5">
        <v>26.4</v>
      </c>
      <c r="T3856">
        <v>5</v>
      </c>
      <c r="U3856">
        <v>0</v>
      </c>
      <c r="V3856" s="5">
        <v>0</v>
      </c>
      <c r="W3856" t="s">
        <v>10949</v>
      </c>
    </row>
    <row r="3857" spans="1:23"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s="5">
        <v>3.5640000000000001</v>
      </c>
      <c r="T3857">
        <v>3</v>
      </c>
      <c r="U3857">
        <v>0.8</v>
      </c>
      <c r="V3857" s="5">
        <v>-6.2370000000000001</v>
      </c>
      <c r="W3857" t="s">
        <v>10950</v>
      </c>
    </row>
    <row r="3858" spans="1:23"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s="5">
        <v>823.96</v>
      </c>
      <c r="T3858">
        <v>5</v>
      </c>
      <c r="U3858">
        <v>0.2</v>
      </c>
      <c r="V3858" s="5">
        <v>51.497500000000002</v>
      </c>
      <c r="W3858" t="s">
        <v>10950</v>
      </c>
    </row>
    <row r="3859" spans="1:23"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s="5">
        <v>10.272</v>
      </c>
      <c r="T3859">
        <v>3</v>
      </c>
      <c r="U3859">
        <v>0.2</v>
      </c>
      <c r="V3859" s="5">
        <v>0.89880000000000004</v>
      </c>
      <c r="W3859" t="s">
        <v>10950</v>
      </c>
    </row>
    <row r="3860" spans="1:23"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s="5">
        <v>447.94400000000002</v>
      </c>
      <c r="T3860">
        <v>7</v>
      </c>
      <c r="U3860">
        <v>0.2</v>
      </c>
      <c r="V3860" s="5">
        <v>89.588800000000006</v>
      </c>
      <c r="W3860" t="s">
        <v>10952</v>
      </c>
    </row>
    <row r="3861" spans="1:23"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s="5">
        <v>480.96</v>
      </c>
      <c r="T3861">
        <v>3</v>
      </c>
      <c r="U3861">
        <v>0.5</v>
      </c>
      <c r="V3861" s="5">
        <v>-269.33760000000001</v>
      </c>
      <c r="W3861" t="s">
        <v>10958</v>
      </c>
    </row>
    <row r="3862" spans="1:23"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s="5">
        <v>124.792</v>
      </c>
      <c r="T3862">
        <v>1</v>
      </c>
      <c r="U3862">
        <v>0.2</v>
      </c>
      <c r="V3862" s="5">
        <v>10.9193</v>
      </c>
      <c r="W3862" t="s">
        <v>10958</v>
      </c>
    </row>
    <row r="3863" spans="1:23"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s="5">
        <v>40.176000000000002</v>
      </c>
      <c r="T3863">
        <v>3</v>
      </c>
      <c r="U3863">
        <v>0.2</v>
      </c>
      <c r="V3863" s="5">
        <v>14.563800000000001</v>
      </c>
      <c r="W3863" t="s">
        <v>10937</v>
      </c>
    </row>
    <row r="3864" spans="1:23"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s="5">
        <v>10.896000000000001</v>
      </c>
      <c r="T3864">
        <v>3</v>
      </c>
      <c r="U3864">
        <v>0.2</v>
      </c>
      <c r="V3864" s="5">
        <v>3.9498000000000002</v>
      </c>
      <c r="W3864" t="s">
        <v>10937</v>
      </c>
    </row>
    <row r="3865" spans="1:23"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s="5">
        <v>10.64</v>
      </c>
      <c r="T3865">
        <v>4</v>
      </c>
      <c r="U3865">
        <v>0</v>
      </c>
      <c r="V3865" s="5">
        <v>2.7664</v>
      </c>
      <c r="W3865" t="s">
        <v>10950</v>
      </c>
    </row>
    <row r="3866" spans="1:23"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s="5">
        <v>151.96</v>
      </c>
      <c r="T3866">
        <v>5</v>
      </c>
      <c r="U3866">
        <v>0.6</v>
      </c>
      <c r="V3866" s="5">
        <v>-182.352</v>
      </c>
      <c r="W3866" t="s">
        <v>10948</v>
      </c>
    </row>
    <row r="3867" spans="1:23"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s="5">
        <v>238</v>
      </c>
      <c r="T3867">
        <v>2</v>
      </c>
      <c r="U3867">
        <v>0</v>
      </c>
      <c r="V3867" s="5">
        <v>38.08</v>
      </c>
      <c r="W3867" t="s">
        <v>10954</v>
      </c>
    </row>
    <row r="3868" spans="1:23"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s="5">
        <v>155.34</v>
      </c>
      <c r="T3868">
        <v>6</v>
      </c>
      <c r="U3868">
        <v>0</v>
      </c>
      <c r="V3868" s="5">
        <v>55.922400000000003</v>
      </c>
      <c r="W3868" t="s">
        <v>10951</v>
      </c>
    </row>
    <row r="3869" spans="1:23"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s="5">
        <v>148.32</v>
      </c>
      <c r="T3869">
        <v>9</v>
      </c>
      <c r="U3869">
        <v>0</v>
      </c>
      <c r="V3869" s="5">
        <v>63.7776</v>
      </c>
      <c r="W3869" t="s">
        <v>10950</v>
      </c>
    </row>
    <row r="3870" spans="1:23"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s="5">
        <v>240.78399999999999</v>
      </c>
      <c r="T3870">
        <v>1</v>
      </c>
      <c r="U3870">
        <v>0.2</v>
      </c>
      <c r="V3870" s="5">
        <v>27.088200000000001</v>
      </c>
      <c r="W3870" t="s">
        <v>10950</v>
      </c>
    </row>
    <row r="3871" spans="1:23"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s="5">
        <v>191.96799999999999</v>
      </c>
      <c r="T3871">
        <v>7</v>
      </c>
      <c r="U3871">
        <v>0.2</v>
      </c>
      <c r="V3871" s="5">
        <v>16.7972</v>
      </c>
      <c r="W3871" t="s">
        <v>10950</v>
      </c>
    </row>
    <row r="3872" spans="1:23"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s="5">
        <v>11.56</v>
      </c>
      <c r="T3872">
        <v>2</v>
      </c>
      <c r="U3872">
        <v>0</v>
      </c>
      <c r="V3872" s="5">
        <v>5.6643999999999997</v>
      </c>
      <c r="W3872" t="s">
        <v>10950</v>
      </c>
    </row>
    <row r="3873" spans="1:23"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s="5">
        <v>11.8</v>
      </c>
      <c r="T3873">
        <v>4</v>
      </c>
      <c r="U3873">
        <v>0</v>
      </c>
      <c r="V3873" s="5">
        <v>5.6639999999999997</v>
      </c>
      <c r="W3873" t="s">
        <v>10950</v>
      </c>
    </row>
    <row r="3874" spans="1:23"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s="5">
        <v>842.35199999999998</v>
      </c>
      <c r="T3874">
        <v>3</v>
      </c>
      <c r="U3874">
        <v>0.2</v>
      </c>
      <c r="V3874" s="5">
        <v>42.117600000000003</v>
      </c>
      <c r="W3874" t="s">
        <v>10950</v>
      </c>
    </row>
    <row r="3875" spans="1:23"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s="5">
        <v>23.472000000000001</v>
      </c>
      <c r="T3875">
        <v>3</v>
      </c>
      <c r="U3875">
        <v>0.2</v>
      </c>
      <c r="V3875" s="5">
        <v>7.6284000000000001</v>
      </c>
      <c r="W3875" t="s">
        <v>10955</v>
      </c>
    </row>
    <row r="3876" spans="1:23"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s="5">
        <v>86.058000000000007</v>
      </c>
      <c r="T3876">
        <v>7</v>
      </c>
      <c r="U3876">
        <v>0.7</v>
      </c>
      <c r="V3876" s="5">
        <v>-63.109200000000001</v>
      </c>
      <c r="W3876" t="s">
        <v>10955</v>
      </c>
    </row>
    <row r="3877" spans="1:23"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s="5">
        <v>108.78400000000001</v>
      </c>
      <c r="T3877">
        <v>2</v>
      </c>
      <c r="U3877">
        <v>0.2</v>
      </c>
      <c r="V3877" s="5">
        <v>6.7990000000000004</v>
      </c>
      <c r="W3877" t="s">
        <v>10955</v>
      </c>
    </row>
    <row r="3878" spans="1:23"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s="5">
        <v>10.272</v>
      </c>
      <c r="T3878">
        <v>3</v>
      </c>
      <c r="U3878">
        <v>0.2</v>
      </c>
      <c r="V3878" s="5">
        <v>3.21</v>
      </c>
      <c r="W3878" t="s">
        <v>10955</v>
      </c>
    </row>
    <row r="3879" spans="1:23"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s="5">
        <v>38.19</v>
      </c>
      <c r="T3879">
        <v>5</v>
      </c>
      <c r="U3879">
        <v>0.7</v>
      </c>
      <c r="V3879" s="5">
        <v>-26.733000000000001</v>
      </c>
      <c r="W3879" t="s">
        <v>10950</v>
      </c>
    </row>
    <row r="3880" spans="1:23"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s="5">
        <v>49.631999999999998</v>
      </c>
      <c r="T3880">
        <v>4</v>
      </c>
      <c r="U3880">
        <v>0.2</v>
      </c>
      <c r="V3880" s="5">
        <v>3.7223999999999999</v>
      </c>
      <c r="W3880" t="s">
        <v>10951</v>
      </c>
    </row>
    <row r="3881" spans="1:23"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s="5">
        <v>52.095999999999997</v>
      </c>
      <c r="T3881">
        <v>4</v>
      </c>
      <c r="U3881">
        <v>0.2</v>
      </c>
      <c r="V3881" s="5">
        <v>3.9072</v>
      </c>
      <c r="W3881" t="s">
        <v>10951</v>
      </c>
    </row>
    <row r="3882" spans="1:23"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s="5">
        <v>9.5679999999999996</v>
      </c>
      <c r="T3882">
        <v>2</v>
      </c>
      <c r="U3882">
        <v>0.2</v>
      </c>
      <c r="V3882" s="5">
        <v>2.99</v>
      </c>
      <c r="W3882" t="s">
        <v>10949</v>
      </c>
    </row>
    <row r="3883" spans="1:23"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s="5">
        <v>82.367999999999995</v>
      </c>
      <c r="T3883">
        <v>2</v>
      </c>
      <c r="U3883">
        <v>0.2</v>
      </c>
      <c r="V3883" s="5">
        <v>-19.5624</v>
      </c>
      <c r="W3883" t="s">
        <v>10949</v>
      </c>
    </row>
    <row r="3884" spans="1:23"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s="5">
        <v>364.70400000000001</v>
      </c>
      <c r="T3884">
        <v>6</v>
      </c>
      <c r="U3884">
        <v>0.2</v>
      </c>
      <c r="V3884" s="5">
        <v>-36.470399999999998</v>
      </c>
      <c r="W3884" t="s">
        <v>10949</v>
      </c>
    </row>
    <row r="3885" spans="1:23"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s="5">
        <v>40.256</v>
      </c>
      <c r="T3885">
        <v>4</v>
      </c>
      <c r="U3885">
        <v>0.2</v>
      </c>
      <c r="V3885" s="5">
        <v>11.070399999999999</v>
      </c>
      <c r="W3885" t="s">
        <v>10949</v>
      </c>
    </row>
    <row r="3886" spans="1:23"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s="5">
        <v>4.3680000000000003</v>
      </c>
      <c r="T3886">
        <v>3</v>
      </c>
      <c r="U3886">
        <v>0.2</v>
      </c>
      <c r="V3886" s="5">
        <v>0.38219999999999998</v>
      </c>
      <c r="W3886" t="s">
        <v>10954</v>
      </c>
    </row>
    <row r="3887" spans="1:23"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s="5">
        <v>12.128</v>
      </c>
      <c r="T3887">
        <v>4</v>
      </c>
      <c r="U3887">
        <v>0.8</v>
      </c>
      <c r="V3887" s="5">
        <v>-20.617599999999999</v>
      </c>
      <c r="W3887" t="s">
        <v>10956</v>
      </c>
    </row>
    <row r="3888" spans="1:23"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s="5">
        <v>134.85</v>
      </c>
      <c r="T3888">
        <v>3</v>
      </c>
      <c r="U3888">
        <v>0</v>
      </c>
      <c r="V3888" s="5">
        <v>37.758000000000003</v>
      </c>
      <c r="W3888" t="s">
        <v>10957</v>
      </c>
    </row>
    <row r="3889" spans="1:23"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s="5">
        <v>8.56</v>
      </c>
      <c r="T3889">
        <v>2</v>
      </c>
      <c r="U3889">
        <v>0</v>
      </c>
      <c r="V3889" s="5">
        <v>2.6536</v>
      </c>
      <c r="W3889" t="s">
        <v>10949</v>
      </c>
    </row>
    <row r="3890" spans="1:23"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s="5">
        <v>239.97</v>
      </c>
      <c r="T3890">
        <v>3</v>
      </c>
      <c r="U3890">
        <v>0</v>
      </c>
      <c r="V3890" s="5">
        <v>67.191599999999994</v>
      </c>
      <c r="W3890" t="s">
        <v>10949</v>
      </c>
    </row>
    <row r="3891" spans="1:23"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s="5">
        <v>356.94</v>
      </c>
      <c r="T3891">
        <v>2</v>
      </c>
      <c r="U3891">
        <v>0</v>
      </c>
      <c r="V3891" s="5">
        <v>107.08199999999999</v>
      </c>
      <c r="W3891" t="s">
        <v>10949</v>
      </c>
    </row>
    <row r="3892" spans="1:23"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s="5">
        <v>659.9</v>
      </c>
      <c r="T3892">
        <v>2</v>
      </c>
      <c r="U3892">
        <v>0</v>
      </c>
      <c r="V3892" s="5">
        <v>217.767</v>
      </c>
      <c r="W3892" t="s">
        <v>10948</v>
      </c>
    </row>
    <row r="3893" spans="1:23"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s="5">
        <v>1684.752</v>
      </c>
      <c r="T3893">
        <v>6</v>
      </c>
      <c r="U3893">
        <v>0.2</v>
      </c>
      <c r="V3893" s="5">
        <v>210.59399999999999</v>
      </c>
      <c r="W3893" t="s">
        <v>10948</v>
      </c>
    </row>
    <row r="3894" spans="1:23"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s="5">
        <v>559.91999999999996</v>
      </c>
      <c r="T3894">
        <v>8</v>
      </c>
      <c r="U3894">
        <v>0</v>
      </c>
      <c r="V3894" s="5">
        <v>190.37280000000001</v>
      </c>
      <c r="W3894" t="s">
        <v>10948</v>
      </c>
    </row>
    <row r="3895" spans="1:23"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s="5">
        <v>279.94400000000002</v>
      </c>
      <c r="T3895">
        <v>7</v>
      </c>
      <c r="U3895">
        <v>0.2</v>
      </c>
      <c r="V3895" s="5">
        <v>48.990200000000002</v>
      </c>
      <c r="W3895" t="s">
        <v>10948</v>
      </c>
    </row>
    <row r="3896" spans="1:23"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s="5">
        <v>9.98</v>
      </c>
      <c r="T3896">
        <v>5</v>
      </c>
      <c r="U3896">
        <v>0.8</v>
      </c>
      <c r="V3896" s="5">
        <v>-16.466999999999999</v>
      </c>
      <c r="W3896" t="s">
        <v>10948</v>
      </c>
    </row>
    <row r="3897" spans="1:23"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s="5">
        <v>48.9</v>
      </c>
      <c r="T3897">
        <v>5</v>
      </c>
      <c r="U3897">
        <v>0</v>
      </c>
      <c r="V3897" s="5">
        <v>18.093</v>
      </c>
      <c r="W3897" t="s">
        <v>10937</v>
      </c>
    </row>
    <row r="3898" spans="1:23"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s="5">
        <v>3.552</v>
      </c>
      <c r="T3898">
        <v>3</v>
      </c>
      <c r="U3898">
        <v>0.2</v>
      </c>
      <c r="V3898" s="5">
        <v>1.2432000000000001</v>
      </c>
      <c r="W3898" t="s">
        <v>10952</v>
      </c>
    </row>
    <row r="3899" spans="1:23"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s="5">
        <v>15.552</v>
      </c>
      <c r="T3899">
        <v>3</v>
      </c>
      <c r="U3899">
        <v>0.2</v>
      </c>
      <c r="V3899" s="5">
        <v>5.4432</v>
      </c>
      <c r="W3899" t="s">
        <v>10952</v>
      </c>
    </row>
    <row r="3900" spans="1:23"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s="5">
        <v>2.3679999999999999</v>
      </c>
      <c r="T3900">
        <v>2</v>
      </c>
      <c r="U3900">
        <v>0.2</v>
      </c>
      <c r="V3900" s="5">
        <v>0.82879999999999998</v>
      </c>
      <c r="W3900" t="s">
        <v>10952</v>
      </c>
    </row>
    <row r="3901" spans="1:23"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s="5">
        <v>127.98399999999999</v>
      </c>
      <c r="T3901">
        <v>2</v>
      </c>
      <c r="U3901">
        <v>0.2</v>
      </c>
      <c r="V3901" s="5">
        <v>25.596800000000002</v>
      </c>
      <c r="W3901" t="s">
        <v>10952</v>
      </c>
    </row>
    <row r="3902" spans="1:23"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s="5">
        <v>10.368</v>
      </c>
      <c r="T3902">
        <v>2</v>
      </c>
      <c r="U3902">
        <v>0.2</v>
      </c>
      <c r="V3902" s="5">
        <v>3.6288</v>
      </c>
      <c r="W3902" t="s">
        <v>10956</v>
      </c>
    </row>
    <row r="3903" spans="1:23"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s="5">
        <v>47.984000000000002</v>
      </c>
      <c r="T3903">
        <v>2</v>
      </c>
      <c r="U3903">
        <v>0.2</v>
      </c>
      <c r="V3903" s="5">
        <v>-1.1996</v>
      </c>
      <c r="W3903" t="s">
        <v>10948</v>
      </c>
    </row>
    <row r="3904" spans="1:23"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s="5">
        <v>270.33999999999997</v>
      </c>
      <c r="T3904">
        <v>14</v>
      </c>
      <c r="U3904">
        <v>0</v>
      </c>
      <c r="V3904" s="5">
        <v>75.6952</v>
      </c>
      <c r="W3904" t="s">
        <v>10950</v>
      </c>
    </row>
    <row r="3905" spans="1:23"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s="5">
        <v>98.111999999999995</v>
      </c>
      <c r="T3905">
        <v>7</v>
      </c>
      <c r="U3905">
        <v>0.2</v>
      </c>
      <c r="V3905" s="5">
        <v>18.396000000000001</v>
      </c>
      <c r="W3905" t="s">
        <v>10951</v>
      </c>
    </row>
    <row r="3906" spans="1:23"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s="5">
        <v>563.80799999999999</v>
      </c>
      <c r="T3906">
        <v>4</v>
      </c>
      <c r="U3906">
        <v>0.2</v>
      </c>
      <c r="V3906" s="5">
        <v>21.142800000000001</v>
      </c>
      <c r="W3906" t="s">
        <v>10951</v>
      </c>
    </row>
    <row r="3907" spans="1:23"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s="5">
        <v>10.428000000000001</v>
      </c>
      <c r="T3907">
        <v>4</v>
      </c>
      <c r="U3907">
        <v>0.7</v>
      </c>
      <c r="V3907" s="5">
        <v>-6.952</v>
      </c>
      <c r="W3907" t="s">
        <v>10951</v>
      </c>
    </row>
    <row r="3908" spans="1:23"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s="5">
        <v>547.13599999999997</v>
      </c>
      <c r="T3908">
        <v>4</v>
      </c>
      <c r="U3908">
        <v>0.2</v>
      </c>
      <c r="V3908" s="5">
        <v>-68.391999999999996</v>
      </c>
      <c r="W3908" t="s">
        <v>10951</v>
      </c>
    </row>
    <row r="3909" spans="1:23"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s="5">
        <v>14.85</v>
      </c>
      <c r="T3909">
        <v>5</v>
      </c>
      <c r="U3909">
        <v>0.4</v>
      </c>
      <c r="V3909" s="5">
        <v>-3.2174999999999998</v>
      </c>
      <c r="W3909" t="s">
        <v>10951</v>
      </c>
    </row>
    <row r="3910" spans="1:23"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s="5">
        <v>41.988</v>
      </c>
      <c r="T3910">
        <v>2</v>
      </c>
      <c r="U3910">
        <v>0.4</v>
      </c>
      <c r="V3910" s="5">
        <v>-9.7972000000000001</v>
      </c>
      <c r="W3910" t="s">
        <v>10951</v>
      </c>
    </row>
    <row r="3911" spans="1:23"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s="5">
        <v>7.5839999999999996</v>
      </c>
      <c r="T3911">
        <v>1</v>
      </c>
      <c r="U3911">
        <v>0.2</v>
      </c>
      <c r="V3911" s="5">
        <v>2.37</v>
      </c>
      <c r="W3911" t="s">
        <v>10951</v>
      </c>
    </row>
    <row r="3912" spans="1:23"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s="5">
        <v>352.45</v>
      </c>
      <c r="T3912">
        <v>5</v>
      </c>
      <c r="U3912">
        <v>0.5</v>
      </c>
      <c r="V3912" s="5">
        <v>-211.47</v>
      </c>
      <c r="W3912" t="s">
        <v>10951</v>
      </c>
    </row>
    <row r="3913" spans="1:23"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s="5">
        <v>470.37599999999998</v>
      </c>
      <c r="T3913">
        <v>3</v>
      </c>
      <c r="U3913">
        <v>0.2</v>
      </c>
      <c r="V3913" s="5">
        <v>52.917299999999997</v>
      </c>
      <c r="W3913" t="s">
        <v>10949</v>
      </c>
    </row>
    <row r="3914" spans="1:23"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s="5">
        <v>19.440000000000001</v>
      </c>
      <c r="T3914">
        <v>3</v>
      </c>
      <c r="U3914">
        <v>0</v>
      </c>
      <c r="V3914" s="5">
        <v>9.3312000000000008</v>
      </c>
      <c r="W3914" t="s">
        <v>10955</v>
      </c>
    </row>
    <row r="3915" spans="1:23"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s="5">
        <v>9.82</v>
      </c>
      <c r="T3915">
        <v>2</v>
      </c>
      <c r="U3915">
        <v>0</v>
      </c>
      <c r="V3915" s="5">
        <v>3.2406000000000001</v>
      </c>
      <c r="W3915" t="s">
        <v>10955</v>
      </c>
    </row>
    <row r="3916" spans="1:23"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s="5">
        <v>801.6</v>
      </c>
      <c r="T3916">
        <v>5</v>
      </c>
      <c r="U3916">
        <v>0.5</v>
      </c>
      <c r="V3916" s="5">
        <v>-448.89600000000002</v>
      </c>
      <c r="W3916" t="s">
        <v>10954</v>
      </c>
    </row>
    <row r="3917" spans="1:23"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s="5">
        <v>161.56800000000001</v>
      </c>
      <c r="T3917">
        <v>2</v>
      </c>
      <c r="U3917">
        <v>0.2</v>
      </c>
      <c r="V3917" s="5">
        <v>10.098000000000001</v>
      </c>
      <c r="W3917" t="s">
        <v>10954</v>
      </c>
    </row>
    <row r="3918" spans="1:23"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s="5">
        <v>16.096</v>
      </c>
      <c r="T3918">
        <v>2</v>
      </c>
      <c r="U3918">
        <v>0.2</v>
      </c>
      <c r="V3918" s="5">
        <v>5.2312000000000003</v>
      </c>
      <c r="W3918" t="s">
        <v>10954</v>
      </c>
    </row>
    <row r="3919" spans="1:23"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s="5">
        <v>7.6559999999999997</v>
      </c>
      <c r="T3919">
        <v>4</v>
      </c>
      <c r="U3919">
        <v>0.7</v>
      </c>
      <c r="V3919" s="5">
        <v>-6.1247999999999996</v>
      </c>
      <c r="W3919" t="s">
        <v>10954</v>
      </c>
    </row>
    <row r="3920" spans="1:23"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s="5">
        <v>311.976</v>
      </c>
      <c r="T3920">
        <v>3</v>
      </c>
      <c r="U3920">
        <v>0.2</v>
      </c>
      <c r="V3920" s="5">
        <v>-42.896700000000003</v>
      </c>
      <c r="W3920" t="s">
        <v>10954</v>
      </c>
    </row>
    <row r="3921" spans="1:23"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s="5">
        <v>61.68</v>
      </c>
      <c r="T3921">
        <v>4</v>
      </c>
      <c r="U3921">
        <v>0</v>
      </c>
      <c r="V3921" s="5">
        <v>16.653600000000001</v>
      </c>
      <c r="W3921" t="s">
        <v>10952</v>
      </c>
    </row>
    <row r="3922" spans="1:23"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s="5">
        <v>63.96</v>
      </c>
      <c r="T3922">
        <v>4</v>
      </c>
      <c r="U3922">
        <v>0</v>
      </c>
      <c r="V3922" s="5">
        <v>30.700800000000001</v>
      </c>
      <c r="W3922" t="s">
        <v>10952</v>
      </c>
    </row>
    <row r="3923" spans="1:23"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s="5">
        <v>359.976</v>
      </c>
      <c r="T3923">
        <v>3</v>
      </c>
      <c r="U3923">
        <v>0.2</v>
      </c>
      <c r="V3923" s="5">
        <v>35.997599999999998</v>
      </c>
      <c r="W3923" t="s">
        <v>10949</v>
      </c>
    </row>
    <row r="3924" spans="1:23"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s="5">
        <v>25.344000000000001</v>
      </c>
      <c r="T3924">
        <v>6</v>
      </c>
      <c r="U3924">
        <v>0.2</v>
      </c>
      <c r="V3924" s="5">
        <v>7.92</v>
      </c>
      <c r="W3924" t="s">
        <v>10953</v>
      </c>
    </row>
    <row r="3925" spans="1:23"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s="5">
        <v>26.72</v>
      </c>
      <c r="T3925">
        <v>5</v>
      </c>
      <c r="U3925">
        <v>0.2</v>
      </c>
      <c r="V3925" s="5">
        <v>9.3520000000000003</v>
      </c>
      <c r="W3925" t="s">
        <v>10953</v>
      </c>
    </row>
    <row r="3926" spans="1:23"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s="5">
        <v>30.28</v>
      </c>
      <c r="T3926">
        <v>2</v>
      </c>
      <c r="U3926">
        <v>0</v>
      </c>
      <c r="V3926" s="5">
        <v>1.2112000000000001</v>
      </c>
      <c r="W3926" t="s">
        <v>10955</v>
      </c>
    </row>
    <row r="3927" spans="1:23"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s="5">
        <v>57.93</v>
      </c>
      <c r="T3927">
        <v>3</v>
      </c>
      <c r="U3927">
        <v>0</v>
      </c>
      <c r="V3927" s="5">
        <v>16.220400000000001</v>
      </c>
      <c r="W3927" t="s">
        <v>10955</v>
      </c>
    </row>
    <row r="3928" spans="1:23"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s="5">
        <v>35.340000000000003</v>
      </c>
      <c r="T3928">
        <v>2</v>
      </c>
      <c r="U3928">
        <v>0</v>
      </c>
      <c r="V3928" s="5">
        <v>13.4292</v>
      </c>
      <c r="W3928" t="s">
        <v>10955</v>
      </c>
    </row>
    <row r="3929" spans="1:23"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s="5">
        <v>137.24</v>
      </c>
      <c r="T3929">
        <v>5</v>
      </c>
      <c r="U3929">
        <v>0.2</v>
      </c>
      <c r="V3929" s="5">
        <v>46.3185</v>
      </c>
      <c r="W3929" t="s">
        <v>10955</v>
      </c>
    </row>
    <row r="3930" spans="1:23"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s="5">
        <v>241.33199999999999</v>
      </c>
      <c r="T3930">
        <v>5</v>
      </c>
      <c r="U3930">
        <v>0.32</v>
      </c>
      <c r="V3930" s="5">
        <v>-14.196</v>
      </c>
      <c r="W3930" t="s">
        <v>10957</v>
      </c>
    </row>
    <row r="3931" spans="1:23"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s="5">
        <v>5.1840000000000002</v>
      </c>
      <c r="T3931">
        <v>1</v>
      </c>
      <c r="U3931">
        <v>0.2</v>
      </c>
      <c r="V3931" s="5">
        <v>1.8792</v>
      </c>
      <c r="W3931" t="s">
        <v>10957</v>
      </c>
    </row>
    <row r="3932" spans="1:23"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s="5">
        <v>145.54400000000001</v>
      </c>
      <c r="T3932">
        <v>7</v>
      </c>
      <c r="U3932">
        <v>0.2</v>
      </c>
      <c r="V3932" s="5">
        <v>16.373699999999999</v>
      </c>
      <c r="W3932" t="s">
        <v>10957</v>
      </c>
    </row>
    <row r="3933" spans="1:23"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s="5">
        <v>5.4720000000000004</v>
      </c>
      <c r="T3933">
        <v>3</v>
      </c>
      <c r="U3933">
        <v>0.2</v>
      </c>
      <c r="V3933" s="5">
        <v>1.6415999999999999</v>
      </c>
      <c r="W3933" t="s">
        <v>10953</v>
      </c>
    </row>
    <row r="3934" spans="1:23"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s="5">
        <v>47.984000000000002</v>
      </c>
      <c r="T3934">
        <v>2</v>
      </c>
      <c r="U3934">
        <v>0.2</v>
      </c>
      <c r="V3934" s="5">
        <v>13.195600000000001</v>
      </c>
      <c r="W3934" t="s">
        <v>10953</v>
      </c>
    </row>
    <row r="3935" spans="1:23"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s="5">
        <v>9.4</v>
      </c>
      <c r="T3935">
        <v>5</v>
      </c>
      <c r="U3935">
        <v>0</v>
      </c>
      <c r="V3935" s="5">
        <v>2.726</v>
      </c>
      <c r="W3935" t="s">
        <v>10955</v>
      </c>
    </row>
    <row r="3936" spans="1:23"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s="5">
        <v>74</v>
      </c>
      <c r="T3936">
        <v>5</v>
      </c>
      <c r="U3936">
        <v>0</v>
      </c>
      <c r="V3936" s="5">
        <v>37</v>
      </c>
      <c r="W3936" t="s">
        <v>10955</v>
      </c>
    </row>
    <row r="3937" spans="1:23"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s="5">
        <v>201.584</v>
      </c>
      <c r="T3937">
        <v>2</v>
      </c>
      <c r="U3937">
        <v>0.2</v>
      </c>
      <c r="V3937" s="5">
        <v>12.599</v>
      </c>
      <c r="W3937" t="s">
        <v>10955</v>
      </c>
    </row>
    <row r="3938" spans="1:23"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s="5">
        <v>28.751999999999999</v>
      </c>
      <c r="T3938">
        <v>3</v>
      </c>
      <c r="U3938">
        <v>0.2</v>
      </c>
      <c r="V3938" s="5">
        <v>9.3444000000000003</v>
      </c>
      <c r="W3938" t="s">
        <v>10949</v>
      </c>
    </row>
    <row r="3939" spans="1:23"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s="5">
        <v>27.216000000000001</v>
      </c>
      <c r="T3939">
        <v>3</v>
      </c>
      <c r="U3939">
        <v>0.2</v>
      </c>
      <c r="V3939" s="5">
        <v>9.8658000000000001</v>
      </c>
      <c r="W3939" t="s">
        <v>10949</v>
      </c>
    </row>
    <row r="3940" spans="1:23"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s="5">
        <v>197.37200000000001</v>
      </c>
      <c r="T3940">
        <v>2</v>
      </c>
      <c r="U3940">
        <v>0.3</v>
      </c>
      <c r="V3940" s="5">
        <v>-25.3764</v>
      </c>
      <c r="W3940" t="s">
        <v>10949</v>
      </c>
    </row>
    <row r="3941" spans="1:23"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s="5">
        <v>1424.9</v>
      </c>
      <c r="T3941">
        <v>5</v>
      </c>
      <c r="U3941">
        <v>0</v>
      </c>
      <c r="V3941" s="5">
        <v>356.22500000000002</v>
      </c>
      <c r="W3941" t="s">
        <v>10952</v>
      </c>
    </row>
    <row r="3942" spans="1:23"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s="5">
        <v>14.56</v>
      </c>
      <c r="T3942">
        <v>2</v>
      </c>
      <c r="U3942">
        <v>0</v>
      </c>
      <c r="V3942" s="5">
        <v>6.2607999999999997</v>
      </c>
      <c r="W3942" t="s">
        <v>10937</v>
      </c>
    </row>
    <row r="3943" spans="1:23"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s="5">
        <v>3.048</v>
      </c>
      <c r="T3943">
        <v>1</v>
      </c>
      <c r="U3943">
        <v>0.2</v>
      </c>
      <c r="V3943" s="5">
        <v>1.0286999999999999</v>
      </c>
      <c r="W3943" t="s">
        <v>10937</v>
      </c>
    </row>
    <row r="3944" spans="1:23"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s="5">
        <v>25.92</v>
      </c>
      <c r="T3944">
        <v>5</v>
      </c>
      <c r="U3944">
        <v>0.2</v>
      </c>
      <c r="V3944" s="5">
        <v>9.0719999999999992</v>
      </c>
      <c r="W3944" t="s">
        <v>10937</v>
      </c>
    </row>
    <row r="3945" spans="1:23"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s="5">
        <v>835.17</v>
      </c>
      <c r="T3945">
        <v>7</v>
      </c>
      <c r="U3945">
        <v>0</v>
      </c>
      <c r="V3945" s="5">
        <v>16.703399999999998</v>
      </c>
      <c r="W3945" t="s">
        <v>10949</v>
      </c>
    </row>
    <row r="3946" spans="1:23"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s="5">
        <v>17.34</v>
      </c>
      <c r="T3946">
        <v>3</v>
      </c>
      <c r="U3946">
        <v>0</v>
      </c>
      <c r="V3946" s="5">
        <v>8.4966000000000008</v>
      </c>
      <c r="W3946" t="s">
        <v>10937</v>
      </c>
    </row>
    <row r="3947" spans="1:23"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s="5">
        <v>44.384</v>
      </c>
      <c r="T3947">
        <v>1</v>
      </c>
      <c r="U3947">
        <v>0.2</v>
      </c>
      <c r="V3947" s="5">
        <v>15.5344</v>
      </c>
      <c r="W3947" t="s">
        <v>10948</v>
      </c>
    </row>
    <row r="3948" spans="1:23"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s="5">
        <v>2.944</v>
      </c>
      <c r="T3948">
        <v>1</v>
      </c>
      <c r="U3948">
        <v>0.2</v>
      </c>
      <c r="V3948" s="5">
        <v>-0.66239999999999999</v>
      </c>
      <c r="W3948" t="s">
        <v>10948</v>
      </c>
    </row>
    <row r="3949" spans="1:23"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s="5">
        <v>6.3680000000000003</v>
      </c>
      <c r="T3949">
        <v>2</v>
      </c>
      <c r="U3949">
        <v>0.2</v>
      </c>
      <c r="V3949" s="5">
        <v>1.0347999999999999</v>
      </c>
      <c r="W3949" t="s">
        <v>10948</v>
      </c>
    </row>
    <row r="3950" spans="1:23"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s="5">
        <v>48.847999999999999</v>
      </c>
      <c r="T3950">
        <v>2</v>
      </c>
      <c r="U3950">
        <v>0.2</v>
      </c>
      <c r="V3950" s="5">
        <v>15.8756</v>
      </c>
      <c r="W3950" t="s">
        <v>10948</v>
      </c>
    </row>
    <row r="3951" spans="1:23"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s="5">
        <v>19.648</v>
      </c>
      <c r="T3951">
        <v>2</v>
      </c>
      <c r="U3951">
        <v>0.2</v>
      </c>
      <c r="V3951" s="5">
        <v>6.6311999999999998</v>
      </c>
      <c r="W3951" t="s">
        <v>10948</v>
      </c>
    </row>
    <row r="3952" spans="1:23"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s="5">
        <v>255.108</v>
      </c>
      <c r="T3952">
        <v>6</v>
      </c>
      <c r="U3952">
        <v>0.3</v>
      </c>
      <c r="V3952" s="5">
        <v>-18.222000000000001</v>
      </c>
      <c r="W3952" t="s">
        <v>10948</v>
      </c>
    </row>
    <row r="3953" spans="1:23"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s="5">
        <v>17.248000000000001</v>
      </c>
      <c r="T3953">
        <v>2</v>
      </c>
      <c r="U3953">
        <v>0.2</v>
      </c>
      <c r="V3953" s="5">
        <v>6.0368000000000004</v>
      </c>
      <c r="W3953" t="s">
        <v>10948</v>
      </c>
    </row>
    <row r="3954" spans="1:23"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s="5">
        <v>159.98400000000001</v>
      </c>
      <c r="T3954">
        <v>2</v>
      </c>
      <c r="U3954">
        <v>0.2</v>
      </c>
      <c r="V3954" s="5">
        <v>13.9986</v>
      </c>
      <c r="W3954" t="s">
        <v>10957</v>
      </c>
    </row>
    <row r="3955" spans="1:23"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s="5">
        <v>12.7</v>
      </c>
      <c r="T3955">
        <v>2</v>
      </c>
      <c r="U3955">
        <v>0</v>
      </c>
      <c r="V3955" s="5">
        <v>5.8419999999999996</v>
      </c>
      <c r="W3955" t="s">
        <v>10956</v>
      </c>
    </row>
    <row r="3956" spans="1:23"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s="5">
        <v>5.47</v>
      </c>
      <c r="T3956">
        <v>1</v>
      </c>
      <c r="U3956">
        <v>0</v>
      </c>
      <c r="V3956" s="5">
        <v>2.3521000000000001</v>
      </c>
      <c r="W3956" t="s">
        <v>10951</v>
      </c>
    </row>
    <row r="3957" spans="1:23"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s="5">
        <v>79.36</v>
      </c>
      <c r="T3957">
        <v>4</v>
      </c>
      <c r="U3957">
        <v>0</v>
      </c>
      <c r="V3957" s="5">
        <v>23.808</v>
      </c>
      <c r="W3957" t="s">
        <v>10951</v>
      </c>
    </row>
    <row r="3958" spans="1:23"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s="5">
        <v>22.14</v>
      </c>
      <c r="T3958">
        <v>3</v>
      </c>
      <c r="U3958">
        <v>0</v>
      </c>
      <c r="V3958" s="5">
        <v>6.4206000000000003</v>
      </c>
      <c r="W3958" t="s">
        <v>10949</v>
      </c>
    </row>
    <row r="3959" spans="1:23"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s="5">
        <v>11.276999999999999</v>
      </c>
      <c r="T3959">
        <v>3</v>
      </c>
      <c r="U3959">
        <v>0.7</v>
      </c>
      <c r="V3959" s="5">
        <v>-8.6456999999999997</v>
      </c>
      <c r="W3959" t="s">
        <v>10937</v>
      </c>
    </row>
    <row r="3960" spans="1:23"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s="5">
        <v>4.4480000000000004</v>
      </c>
      <c r="T3960">
        <v>2</v>
      </c>
      <c r="U3960">
        <v>0.2</v>
      </c>
      <c r="V3960" s="5">
        <v>0.33360000000000001</v>
      </c>
      <c r="W3960" t="s">
        <v>10937</v>
      </c>
    </row>
    <row r="3961" spans="1:23"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s="5">
        <v>44.76</v>
      </c>
      <c r="T3961">
        <v>3</v>
      </c>
      <c r="U3961">
        <v>0.2</v>
      </c>
      <c r="V3961" s="5">
        <v>14.547000000000001</v>
      </c>
      <c r="W3961" t="s">
        <v>10937</v>
      </c>
    </row>
    <row r="3962" spans="1:23"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s="5">
        <v>38.28</v>
      </c>
      <c r="T3962">
        <v>6</v>
      </c>
      <c r="U3962">
        <v>0</v>
      </c>
      <c r="V3962" s="5">
        <v>17.608799999999999</v>
      </c>
      <c r="W3962" t="s">
        <v>10950</v>
      </c>
    </row>
    <row r="3963" spans="1:23"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s="5">
        <v>149.94999999999999</v>
      </c>
      <c r="T3963">
        <v>5</v>
      </c>
      <c r="U3963">
        <v>0</v>
      </c>
      <c r="V3963" s="5">
        <v>44.984999999999999</v>
      </c>
      <c r="W3963" t="s">
        <v>10950</v>
      </c>
    </row>
    <row r="3964" spans="1:23"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s="5">
        <v>12.84</v>
      </c>
      <c r="T3964">
        <v>3</v>
      </c>
      <c r="U3964">
        <v>0</v>
      </c>
      <c r="V3964" s="5">
        <v>3.4668000000000001</v>
      </c>
      <c r="W3964" t="s">
        <v>10958</v>
      </c>
    </row>
    <row r="3965" spans="1:23"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s="5">
        <v>44.67</v>
      </c>
      <c r="T3965">
        <v>3</v>
      </c>
      <c r="U3965">
        <v>0</v>
      </c>
      <c r="V3965" s="5">
        <v>12.0609</v>
      </c>
      <c r="W3965" t="s">
        <v>10958</v>
      </c>
    </row>
    <row r="3966" spans="1:23"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s="5">
        <v>7.8719999999999999</v>
      </c>
      <c r="T3966">
        <v>3</v>
      </c>
      <c r="U3966">
        <v>0.2</v>
      </c>
      <c r="V3966" s="5">
        <v>0.88560000000000005</v>
      </c>
      <c r="W3966" t="s">
        <v>10955</v>
      </c>
    </row>
    <row r="3967" spans="1:23"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s="5">
        <v>7.8719999999999999</v>
      </c>
      <c r="T3967">
        <v>3</v>
      </c>
      <c r="U3967">
        <v>0.2</v>
      </c>
      <c r="V3967" s="5">
        <v>0.88560000000000005</v>
      </c>
      <c r="W3967" t="s">
        <v>10948</v>
      </c>
    </row>
    <row r="3968" spans="1:23"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s="5">
        <v>88.04</v>
      </c>
      <c r="T3968">
        <v>4</v>
      </c>
      <c r="U3968">
        <v>0</v>
      </c>
      <c r="V3968" s="5">
        <v>22.8904</v>
      </c>
      <c r="W3968" t="s">
        <v>10951</v>
      </c>
    </row>
    <row r="3969" spans="1:23"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s="5">
        <v>40.634999999999998</v>
      </c>
      <c r="T3969">
        <v>7</v>
      </c>
      <c r="U3969">
        <v>0.7</v>
      </c>
      <c r="V3969" s="5">
        <v>-32.508000000000003</v>
      </c>
      <c r="W3969" t="s">
        <v>10937</v>
      </c>
    </row>
    <row r="3970" spans="1:23"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s="5">
        <v>5.7279999999999998</v>
      </c>
      <c r="T3970">
        <v>8</v>
      </c>
      <c r="U3970">
        <v>0.8</v>
      </c>
      <c r="V3970" s="5">
        <v>-9.1647999999999996</v>
      </c>
      <c r="W3970" t="s">
        <v>10949</v>
      </c>
    </row>
    <row r="3971" spans="1:23"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s="5">
        <v>42.24</v>
      </c>
      <c r="T3971">
        <v>10</v>
      </c>
      <c r="U3971">
        <v>0.2</v>
      </c>
      <c r="V3971" s="5">
        <v>13.2</v>
      </c>
      <c r="W3971" t="s">
        <v>10949</v>
      </c>
    </row>
    <row r="3972" spans="1:23"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s="5">
        <v>53.82</v>
      </c>
      <c r="T3972">
        <v>9</v>
      </c>
      <c r="U3972">
        <v>0</v>
      </c>
      <c r="V3972" s="5">
        <v>24.219000000000001</v>
      </c>
      <c r="W3972" t="s">
        <v>10948</v>
      </c>
    </row>
    <row r="3973" spans="1:23"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s="5">
        <v>79.36</v>
      </c>
      <c r="T3973">
        <v>4</v>
      </c>
      <c r="U3973">
        <v>0</v>
      </c>
      <c r="V3973" s="5">
        <v>20.633600000000001</v>
      </c>
      <c r="W3973" t="s">
        <v>10958</v>
      </c>
    </row>
    <row r="3974" spans="1:23"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s="5">
        <v>13.48</v>
      </c>
      <c r="T3974">
        <v>2</v>
      </c>
      <c r="U3974">
        <v>0</v>
      </c>
      <c r="V3974" s="5">
        <v>6.74</v>
      </c>
      <c r="W3974" t="s">
        <v>10957</v>
      </c>
    </row>
    <row r="3975" spans="1:23"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s="5">
        <v>29.8</v>
      </c>
      <c r="T3975">
        <v>5</v>
      </c>
      <c r="U3975">
        <v>0.2</v>
      </c>
      <c r="V3975" s="5">
        <v>9.3125</v>
      </c>
      <c r="W3975" t="s">
        <v>10957</v>
      </c>
    </row>
    <row r="3976" spans="1:23"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s="5">
        <v>414</v>
      </c>
      <c r="T3976">
        <v>8</v>
      </c>
      <c r="U3976">
        <v>0</v>
      </c>
      <c r="V3976" s="5">
        <v>124.2</v>
      </c>
      <c r="W3976" t="s">
        <v>10957</v>
      </c>
    </row>
    <row r="3977" spans="1:23"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s="5">
        <v>41.328000000000003</v>
      </c>
      <c r="T3977">
        <v>7</v>
      </c>
      <c r="U3977">
        <v>0.2</v>
      </c>
      <c r="V3977" s="5">
        <v>14.981400000000001</v>
      </c>
      <c r="W3977" t="s">
        <v>10957</v>
      </c>
    </row>
    <row r="3978" spans="1:23"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s="5">
        <v>39.92</v>
      </c>
      <c r="T3978">
        <v>4</v>
      </c>
      <c r="U3978">
        <v>0</v>
      </c>
      <c r="V3978" s="5">
        <v>11.1776</v>
      </c>
      <c r="W3978" t="s">
        <v>10950</v>
      </c>
    </row>
    <row r="3979" spans="1:23"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s="5">
        <v>8.94</v>
      </c>
      <c r="T3979">
        <v>3</v>
      </c>
      <c r="U3979">
        <v>0</v>
      </c>
      <c r="V3979" s="5">
        <v>4.1124000000000001</v>
      </c>
      <c r="W3979" t="s">
        <v>10950</v>
      </c>
    </row>
    <row r="3980" spans="1:23"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s="5">
        <v>84.784000000000006</v>
      </c>
      <c r="T3980">
        <v>2</v>
      </c>
      <c r="U3980">
        <v>0.2</v>
      </c>
      <c r="V3980" s="5">
        <v>-20.136199999999999</v>
      </c>
      <c r="W3980" t="s">
        <v>10950</v>
      </c>
    </row>
    <row r="3981" spans="1:23"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s="5">
        <v>53.316000000000003</v>
      </c>
      <c r="T3981">
        <v>2</v>
      </c>
      <c r="U3981">
        <v>0.4</v>
      </c>
      <c r="V3981" s="5">
        <v>-19.549199999999999</v>
      </c>
      <c r="W3981" t="s">
        <v>10952</v>
      </c>
    </row>
    <row r="3982" spans="1:23"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s="5">
        <v>56.52</v>
      </c>
      <c r="T3982">
        <v>3</v>
      </c>
      <c r="U3982">
        <v>0</v>
      </c>
      <c r="V3982" s="5">
        <v>15.8256</v>
      </c>
      <c r="W3982" t="s">
        <v>10952</v>
      </c>
    </row>
    <row r="3983" spans="1:23"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s="5">
        <v>22.77</v>
      </c>
      <c r="T3983">
        <v>3</v>
      </c>
      <c r="U3983">
        <v>0</v>
      </c>
      <c r="V3983" s="5">
        <v>9.7911000000000001</v>
      </c>
      <c r="W3983" t="s">
        <v>10952</v>
      </c>
    </row>
    <row r="3984" spans="1:23"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s="5">
        <v>287.96800000000002</v>
      </c>
      <c r="T3984">
        <v>4</v>
      </c>
      <c r="U3984">
        <v>0.2</v>
      </c>
      <c r="V3984" s="5">
        <v>-3.5996000000000001</v>
      </c>
      <c r="W3984" t="s">
        <v>10954</v>
      </c>
    </row>
    <row r="3985" spans="1:23"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s="5">
        <v>2799.96</v>
      </c>
      <c r="T3985">
        <v>5</v>
      </c>
      <c r="U3985">
        <v>0.2</v>
      </c>
      <c r="V3985" s="5">
        <v>944.98649999999998</v>
      </c>
      <c r="W3985" t="s">
        <v>10954</v>
      </c>
    </row>
    <row r="3986" spans="1:23"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s="5">
        <v>48.94</v>
      </c>
      <c r="T3986">
        <v>1</v>
      </c>
      <c r="U3986">
        <v>0</v>
      </c>
      <c r="V3986" s="5">
        <v>24.47</v>
      </c>
      <c r="W3986" t="s">
        <v>10954</v>
      </c>
    </row>
    <row r="3987" spans="1:23"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s="5">
        <v>257.49900000000002</v>
      </c>
      <c r="T3987">
        <v>3</v>
      </c>
      <c r="U3987">
        <v>0.15</v>
      </c>
      <c r="V3987" s="5">
        <v>24.235199999999999</v>
      </c>
      <c r="W3987" t="s">
        <v>10951</v>
      </c>
    </row>
    <row r="3988" spans="1:23"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s="5">
        <v>2591.56</v>
      </c>
      <c r="T3988">
        <v>4</v>
      </c>
      <c r="U3988">
        <v>0</v>
      </c>
      <c r="V3988" s="5">
        <v>621.97439999999995</v>
      </c>
      <c r="W3988" t="s">
        <v>10951</v>
      </c>
    </row>
    <row r="3989" spans="1:23"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s="5">
        <v>41.95</v>
      </c>
      <c r="T3989">
        <v>5</v>
      </c>
      <c r="U3989">
        <v>0</v>
      </c>
      <c r="V3989" s="5">
        <v>10.487500000000001</v>
      </c>
      <c r="W3989" t="s">
        <v>10951</v>
      </c>
    </row>
    <row r="3990" spans="1:23"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s="5">
        <v>79.12</v>
      </c>
      <c r="T3990">
        <v>5</v>
      </c>
      <c r="U3990">
        <v>0.2</v>
      </c>
      <c r="V3990" s="5">
        <v>13.846</v>
      </c>
      <c r="W3990" t="s">
        <v>10951</v>
      </c>
    </row>
    <row r="3991" spans="1:23"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s="5">
        <v>52.96</v>
      </c>
      <c r="T3991">
        <v>2</v>
      </c>
      <c r="U3991">
        <v>0</v>
      </c>
      <c r="V3991" s="5">
        <v>20.1248</v>
      </c>
      <c r="W3991" t="s">
        <v>10948</v>
      </c>
    </row>
    <row r="3992" spans="1:23"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s="5">
        <v>286.34399999999999</v>
      </c>
      <c r="T3992">
        <v>3</v>
      </c>
      <c r="U3992">
        <v>0.2</v>
      </c>
      <c r="V3992" s="5">
        <v>-64.427400000000006</v>
      </c>
      <c r="W3992" t="s">
        <v>10948</v>
      </c>
    </row>
    <row r="3993" spans="1:23"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s="5">
        <v>63.552</v>
      </c>
      <c r="T3993">
        <v>3</v>
      </c>
      <c r="U3993">
        <v>0.2</v>
      </c>
      <c r="V3993" s="5">
        <v>14.299200000000001</v>
      </c>
      <c r="W3993" t="s">
        <v>10937</v>
      </c>
    </row>
    <row r="3994" spans="1:23"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s="5">
        <v>41.375999999999998</v>
      </c>
      <c r="T3994">
        <v>3</v>
      </c>
      <c r="U3994">
        <v>0.2</v>
      </c>
      <c r="V3994" s="5">
        <v>4.6547999999999998</v>
      </c>
      <c r="W3994" t="s">
        <v>10937</v>
      </c>
    </row>
    <row r="3995" spans="1:23"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s="5">
        <v>172.70400000000001</v>
      </c>
      <c r="T3995">
        <v>6</v>
      </c>
      <c r="U3995">
        <v>0.2</v>
      </c>
      <c r="V3995" s="5">
        <v>10.794</v>
      </c>
      <c r="W3995" t="s">
        <v>10937</v>
      </c>
    </row>
    <row r="3996" spans="1:23"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s="5">
        <v>512.94000000000005</v>
      </c>
      <c r="T3996">
        <v>3</v>
      </c>
      <c r="U3996">
        <v>0</v>
      </c>
      <c r="V3996" s="5">
        <v>97.458600000000004</v>
      </c>
      <c r="W3996" t="s">
        <v>10957</v>
      </c>
    </row>
    <row r="3997" spans="1:23"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s="5">
        <v>860.93</v>
      </c>
      <c r="T3997">
        <v>7</v>
      </c>
      <c r="U3997">
        <v>0</v>
      </c>
      <c r="V3997" s="5">
        <v>189.40459999999999</v>
      </c>
      <c r="W3997" t="s">
        <v>10957</v>
      </c>
    </row>
    <row r="3998" spans="1:23"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s="5">
        <v>769.95</v>
      </c>
      <c r="T3998">
        <v>5</v>
      </c>
      <c r="U3998">
        <v>0</v>
      </c>
      <c r="V3998" s="5">
        <v>223.28550000000001</v>
      </c>
      <c r="W3998" t="s">
        <v>10957</v>
      </c>
    </row>
    <row r="3999" spans="1:23"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s="5">
        <v>14.98</v>
      </c>
      <c r="T3999">
        <v>1</v>
      </c>
      <c r="U3999">
        <v>0</v>
      </c>
      <c r="V3999" s="5">
        <v>4.4939999999999998</v>
      </c>
      <c r="W3999" t="s">
        <v>10957</v>
      </c>
    </row>
    <row r="4000" spans="1:23"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s="5">
        <v>373.08</v>
      </c>
      <c r="T4000">
        <v>6</v>
      </c>
      <c r="U4000">
        <v>0</v>
      </c>
      <c r="V4000" s="5">
        <v>82.077600000000004</v>
      </c>
      <c r="W4000" t="s">
        <v>10957</v>
      </c>
    </row>
    <row r="4001" spans="1:23"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s="5">
        <v>231.92</v>
      </c>
      <c r="T4001">
        <v>5</v>
      </c>
      <c r="U4001">
        <v>0.2</v>
      </c>
      <c r="V4001" s="5">
        <v>5.798</v>
      </c>
      <c r="W4001" t="s">
        <v>10954</v>
      </c>
    </row>
    <row r="4002" spans="1:23"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s="5">
        <v>63.47</v>
      </c>
      <c r="T4002">
        <v>11</v>
      </c>
      <c r="U4002">
        <v>0</v>
      </c>
      <c r="V4002" s="5">
        <v>19.041</v>
      </c>
      <c r="W4002" t="s">
        <v>10950</v>
      </c>
    </row>
    <row r="4003" spans="1:23"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s="5">
        <v>345</v>
      </c>
      <c r="T4003">
        <v>5</v>
      </c>
      <c r="U4003">
        <v>0</v>
      </c>
      <c r="V4003" s="5">
        <v>58.65</v>
      </c>
      <c r="W4003" t="s">
        <v>10950</v>
      </c>
    </row>
    <row r="4004" spans="1:23"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s="5">
        <v>637.89599999999996</v>
      </c>
      <c r="T4004">
        <v>3</v>
      </c>
      <c r="U4004">
        <v>0.3</v>
      </c>
      <c r="V4004" s="5">
        <v>-127.5792</v>
      </c>
      <c r="W4004" t="s">
        <v>10957</v>
      </c>
    </row>
    <row r="4005" spans="1:23"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s="5">
        <v>287.91000000000003</v>
      </c>
      <c r="T4005">
        <v>3</v>
      </c>
      <c r="U4005">
        <v>0.4</v>
      </c>
      <c r="V4005" s="5">
        <v>33.589500000000001</v>
      </c>
      <c r="W4005" t="s">
        <v>10957</v>
      </c>
    </row>
    <row r="4006" spans="1:23"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s="5">
        <v>36.6</v>
      </c>
      <c r="T4006">
        <v>3</v>
      </c>
      <c r="U4006">
        <v>0.2</v>
      </c>
      <c r="V4006" s="5">
        <v>11.895</v>
      </c>
      <c r="W4006" t="s">
        <v>10957</v>
      </c>
    </row>
    <row r="4007" spans="1:23"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s="5">
        <v>1.78</v>
      </c>
      <c r="T4007">
        <v>1</v>
      </c>
      <c r="U4007">
        <v>0</v>
      </c>
      <c r="V4007" s="5">
        <v>0.49840000000000001</v>
      </c>
      <c r="W4007" t="s">
        <v>10952</v>
      </c>
    </row>
    <row r="4008" spans="1:23"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s="5">
        <v>25.92</v>
      </c>
      <c r="T4008">
        <v>4</v>
      </c>
      <c r="U4008">
        <v>0</v>
      </c>
      <c r="V4008" s="5">
        <v>12.441599999999999</v>
      </c>
      <c r="W4008" t="s">
        <v>10952</v>
      </c>
    </row>
    <row r="4009" spans="1:23"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s="5">
        <v>101.94</v>
      </c>
      <c r="T4009">
        <v>6</v>
      </c>
      <c r="U4009">
        <v>0</v>
      </c>
      <c r="V4009" s="5">
        <v>21.407399999999999</v>
      </c>
      <c r="W4009" t="s">
        <v>10952</v>
      </c>
    </row>
    <row r="4010" spans="1:23"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s="5">
        <v>6.8479999999999999</v>
      </c>
      <c r="T4010">
        <v>2</v>
      </c>
      <c r="U4010">
        <v>0.2</v>
      </c>
      <c r="V4010" s="5">
        <v>0.59919999999999995</v>
      </c>
      <c r="W4010" t="s">
        <v>10952</v>
      </c>
    </row>
    <row r="4011" spans="1:23"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s="5">
        <v>474.43</v>
      </c>
      <c r="T4011">
        <v>11</v>
      </c>
      <c r="U4011">
        <v>0</v>
      </c>
      <c r="V4011" s="5">
        <v>199.26060000000001</v>
      </c>
      <c r="W4011" t="s">
        <v>10956</v>
      </c>
    </row>
    <row r="4012" spans="1:23"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s="5">
        <v>8.4480000000000004</v>
      </c>
      <c r="T4012">
        <v>2</v>
      </c>
      <c r="U4012">
        <v>0.2</v>
      </c>
      <c r="V4012" s="5">
        <v>2.64</v>
      </c>
      <c r="W4012" t="s">
        <v>10948</v>
      </c>
    </row>
    <row r="4013" spans="1:23"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s="5">
        <v>39.295999999999999</v>
      </c>
      <c r="T4013">
        <v>4</v>
      </c>
      <c r="U4013">
        <v>0.2</v>
      </c>
      <c r="V4013" s="5">
        <v>3.9296000000000002</v>
      </c>
      <c r="W4013" t="s">
        <v>10948</v>
      </c>
    </row>
    <row r="4014" spans="1:23"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s="5">
        <v>17.12</v>
      </c>
      <c r="T4014">
        <v>4</v>
      </c>
      <c r="U4014">
        <v>0</v>
      </c>
      <c r="V4014" s="5">
        <v>4.9648000000000003</v>
      </c>
      <c r="W4014" t="s">
        <v>10952</v>
      </c>
    </row>
    <row r="4015" spans="1:23"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s="5">
        <v>542.94000000000005</v>
      </c>
      <c r="T4015">
        <v>3</v>
      </c>
      <c r="U4015">
        <v>0</v>
      </c>
      <c r="V4015" s="5">
        <v>152.0232</v>
      </c>
      <c r="W4015" t="s">
        <v>10953</v>
      </c>
    </row>
    <row r="4016" spans="1:23"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s="5">
        <v>8.64</v>
      </c>
      <c r="T4016">
        <v>3</v>
      </c>
      <c r="U4016">
        <v>0</v>
      </c>
      <c r="V4016" s="5">
        <v>4.2336</v>
      </c>
      <c r="W4016" t="s">
        <v>10953</v>
      </c>
    </row>
    <row r="4017" spans="1:23"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s="5">
        <v>193.8</v>
      </c>
      <c r="T4017">
        <v>5</v>
      </c>
      <c r="U4017">
        <v>0</v>
      </c>
      <c r="V4017" s="5">
        <v>94.962000000000003</v>
      </c>
      <c r="W4017" t="s">
        <v>10953</v>
      </c>
    </row>
    <row r="4018" spans="1:23"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s="5">
        <v>21.4</v>
      </c>
      <c r="T4018">
        <v>5</v>
      </c>
      <c r="U4018">
        <v>0</v>
      </c>
      <c r="V4018" s="5">
        <v>9.6300000000000008</v>
      </c>
      <c r="W4018" t="s">
        <v>10953</v>
      </c>
    </row>
    <row r="4019" spans="1:23"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s="5">
        <v>97.88</v>
      </c>
      <c r="T4019">
        <v>2</v>
      </c>
      <c r="U4019">
        <v>0</v>
      </c>
      <c r="V4019" s="5">
        <v>48.94</v>
      </c>
      <c r="W4019" t="s">
        <v>10953</v>
      </c>
    </row>
    <row r="4020" spans="1:23"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s="5">
        <v>251.91</v>
      </c>
      <c r="T4020">
        <v>9</v>
      </c>
      <c r="U4020">
        <v>0</v>
      </c>
      <c r="V4020" s="5">
        <v>47.862900000000003</v>
      </c>
      <c r="W4020" t="s">
        <v>10953</v>
      </c>
    </row>
    <row r="4021" spans="1:23"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s="5">
        <v>25.86</v>
      </c>
      <c r="T4021">
        <v>3</v>
      </c>
      <c r="U4021">
        <v>0</v>
      </c>
      <c r="V4021" s="5">
        <v>6.7236000000000002</v>
      </c>
      <c r="W4021" t="s">
        <v>10953</v>
      </c>
    </row>
    <row r="4022" spans="1:23"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s="5">
        <v>170.05799999999999</v>
      </c>
      <c r="T4022">
        <v>3</v>
      </c>
      <c r="U4022">
        <v>0.3</v>
      </c>
      <c r="V4022" s="5">
        <v>-4.8587999999999996</v>
      </c>
      <c r="W4022" t="s">
        <v>10949</v>
      </c>
    </row>
    <row r="4023" spans="1:23"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s="5">
        <v>82.781999999999996</v>
      </c>
      <c r="T4023">
        <v>3</v>
      </c>
      <c r="U4023">
        <v>0.4</v>
      </c>
      <c r="V4023" s="5">
        <v>-15.1767</v>
      </c>
      <c r="W4023" t="s">
        <v>10949</v>
      </c>
    </row>
    <row r="4024" spans="1:23"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s="5">
        <v>853.93</v>
      </c>
      <c r="T4024">
        <v>5</v>
      </c>
      <c r="U4024">
        <v>0.3</v>
      </c>
      <c r="V4024" s="5">
        <v>0</v>
      </c>
      <c r="W4024" t="s">
        <v>10949</v>
      </c>
    </row>
    <row r="4025" spans="1:23"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s="5">
        <v>556.66499999999996</v>
      </c>
      <c r="T4025">
        <v>5</v>
      </c>
      <c r="U4025">
        <v>0.15</v>
      </c>
      <c r="V4025" s="5">
        <v>6.5490000000000004</v>
      </c>
      <c r="W4025" t="s">
        <v>10950</v>
      </c>
    </row>
    <row r="4026" spans="1:23"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s="5">
        <v>95.84</v>
      </c>
      <c r="T4026">
        <v>4</v>
      </c>
      <c r="U4026">
        <v>0.2</v>
      </c>
      <c r="V4026" s="5">
        <v>34.741999999999997</v>
      </c>
      <c r="W4026" t="s">
        <v>10950</v>
      </c>
    </row>
    <row r="4027" spans="1:23"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s="5">
        <v>29.664000000000001</v>
      </c>
      <c r="T4027">
        <v>4</v>
      </c>
      <c r="U4027">
        <v>0.2</v>
      </c>
      <c r="V4027" s="5">
        <v>10.0116</v>
      </c>
      <c r="W4027" t="s">
        <v>10953</v>
      </c>
    </row>
    <row r="4028" spans="1:23"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s="5">
        <v>9.1839999999999993</v>
      </c>
      <c r="T4028">
        <v>7</v>
      </c>
      <c r="U4028">
        <v>0.2</v>
      </c>
      <c r="V4028" s="5">
        <v>2.87</v>
      </c>
      <c r="W4028" t="s">
        <v>10953</v>
      </c>
    </row>
    <row r="4029" spans="1:23"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s="5">
        <v>153.584</v>
      </c>
      <c r="T4029">
        <v>2</v>
      </c>
      <c r="U4029">
        <v>0.2</v>
      </c>
      <c r="V4029" s="5">
        <v>13.438599999999999</v>
      </c>
      <c r="W4029" t="s">
        <v>10953</v>
      </c>
    </row>
    <row r="4030" spans="1:23"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s="5">
        <v>12.864000000000001</v>
      </c>
      <c r="T4030">
        <v>8</v>
      </c>
      <c r="U4030">
        <v>0.8</v>
      </c>
      <c r="V4030" s="5">
        <v>-22.512</v>
      </c>
      <c r="W4030" t="s">
        <v>10953</v>
      </c>
    </row>
    <row r="4031" spans="1:23"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s="5">
        <v>479.97</v>
      </c>
      <c r="T4031">
        <v>3</v>
      </c>
      <c r="U4031">
        <v>0</v>
      </c>
      <c r="V4031" s="5">
        <v>239.98500000000001</v>
      </c>
      <c r="W4031" t="s">
        <v>10952</v>
      </c>
    </row>
    <row r="4032" spans="1:23"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s="5">
        <v>232.88</v>
      </c>
      <c r="T4032">
        <v>4</v>
      </c>
      <c r="U4032">
        <v>0</v>
      </c>
      <c r="V4032" s="5">
        <v>60.5488</v>
      </c>
      <c r="W4032" t="s">
        <v>10952</v>
      </c>
    </row>
    <row r="4033" spans="1:23"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s="5">
        <v>236.88</v>
      </c>
      <c r="T4033">
        <v>6</v>
      </c>
      <c r="U4033">
        <v>0</v>
      </c>
      <c r="V4033" s="5">
        <v>66.326400000000007</v>
      </c>
      <c r="W4033" t="s">
        <v>10955</v>
      </c>
    </row>
    <row r="4034" spans="1:23"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s="5">
        <v>29.9</v>
      </c>
      <c r="T4034">
        <v>5</v>
      </c>
      <c r="U4034">
        <v>0</v>
      </c>
      <c r="V4034" s="5">
        <v>14.651</v>
      </c>
      <c r="W4034" t="s">
        <v>10955</v>
      </c>
    </row>
    <row r="4035" spans="1:23"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s="5">
        <v>100</v>
      </c>
      <c r="T4035">
        <v>4</v>
      </c>
      <c r="U4035">
        <v>0</v>
      </c>
      <c r="V4035" s="5">
        <v>21</v>
      </c>
      <c r="W4035" t="s">
        <v>10955</v>
      </c>
    </row>
    <row r="4036" spans="1:23"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s="5">
        <v>18.693000000000001</v>
      </c>
      <c r="T4036">
        <v>3</v>
      </c>
      <c r="U4036">
        <v>0.7</v>
      </c>
      <c r="V4036" s="5">
        <v>-14.331300000000001</v>
      </c>
      <c r="W4036" t="s">
        <v>10952</v>
      </c>
    </row>
    <row r="4037" spans="1:23"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s="5">
        <v>383.952</v>
      </c>
      <c r="T4037">
        <v>6</v>
      </c>
      <c r="U4037">
        <v>0.2</v>
      </c>
      <c r="V4037" s="5">
        <v>76.790400000000005</v>
      </c>
      <c r="W4037" t="s">
        <v>10952</v>
      </c>
    </row>
    <row r="4038" spans="1:23"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s="5">
        <v>24.815999999999999</v>
      </c>
      <c r="T4038">
        <v>2</v>
      </c>
      <c r="U4038">
        <v>0.2</v>
      </c>
      <c r="V4038" s="5">
        <v>1.5509999999999999</v>
      </c>
      <c r="W4038" t="s">
        <v>10952</v>
      </c>
    </row>
    <row r="4039" spans="1:23"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s="5">
        <v>24.9</v>
      </c>
      <c r="T4039">
        <v>5</v>
      </c>
      <c r="U4039">
        <v>0</v>
      </c>
      <c r="V4039" s="5">
        <v>8.2170000000000005</v>
      </c>
      <c r="W4039" t="s">
        <v>10952</v>
      </c>
    </row>
    <row r="4040" spans="1:23"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s="5">
        <v>21.12</v>
      </c>
      <c r="T4040">
        <v>4</v>
      </c>
      <c r="U4040">
        <v>0</v>
      </c>
      <c r="V4040" s="5">
        <v>9.5039999999999996</v>
      </c>
      <c r="W4040" t="s">
        <v>10952</v>
      </c>
    </row>
    <row r="4041" spans="1:23"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s="5">
        <v>767.952</v>
      </c>
      <c r="T4041">
        <v>6</v>
      </c>
      <c r="U4041">
        <v>0.2</v>
      </c>
      <c r="V4041" s="5">
        <v>287.98200000000003</v>
      </c>
      <c r="W4041" t="s">
        <v>10952</v>
      </c>
    </row>
    <row r="4042" spans="1:23"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s="5">
        <v>14.352</v>
      </c>
      <c r="T4042">
        <v>3</v>
      </c>
      <c r="U4042">
        <v>0.2</v>
      </c>
      <c r="V4042" s="5">
        <v>4.6643999999999997</v>
      </c>
      <c r="W4042" t="s">
        <v>10952</v>
      </c>
    </row>
    <row r="4043" spans="1:23"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s="5">
        <v>191.976</v>
      </c>
      <c r="T4043">
        <v>3</v>
      </c>
      <c r="U4043">
        <v>0.2</v>
      </c>
      <c r="V4043" s="5">
        <v>19.197600000000001</v>
      </c>
      <c r="W4043" t="s">
        <v>10952</v>
      </c>
    </row>
    <row r="4044" spans="1:23"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s="5">
        <v>274.77</v>
      </c>
      <c r="T4044">
        <v>9</v>
      </c>
      <c r="U4044">
        <v>0</v>
      </c>
      <c r="V4044" s="5">
        <v>126.3942</v>
      </c>
      <c r="W4044" t="s">
        <v>10952</v>
      </c>
    </row>
    <row r="4045" spans="1:23"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s="5">
        <v>70.56</v>
      </c>
      <c r="T4045">
        <v>6</v>
      </c>
      <c r="U4045">
        <v>0</v>
      </c>
      <c r="V4045" s="5">
        <v>23.990400000000001</v>
      </c>
      <c r="W4045" t="s">
        <v>10952</v>
      </c>
    </row>
    <row r="4046" spans="1:23"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s="5">
        <v>204.85</v>
      </c>
      <c r="T4046">
        <v>5</v>
      </c>
      <c r="U4046">
        <v>0</v>
      </c>
      <c r="V4046" s="5">
        <v>57.357999999999997</v>
      </c>
      <c r="W4046" t="s">
        <v>10949</v>
      </c>
    </row>
    <row r="4047" spans="1:23"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s="5">
        <v>9.1560000000000006</v>
      </c>
      <c r="T4047">
        <v>3</v>
      </c>
      <c r="U4047">
        <v>0.8</v>
      </c>
      <c r="V4047" s="5">
        <v>-13.734</v>
      </c>
      <c r="W4047" t="s">
        <v>10951</v>
      </c>
    </row>
    <row r="4048" spans="1:23"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s="5">
        <v>23.992000000000001</v>
      </c>
      <c r="T4048">
        <v>2</v>
      </c>
      <c r="U4048">
        <v>0.8</v>
      </c>
      <c r="V4048" s="5">
        <v>-62.379199999999997</v>
      </c>
      <c r="W4048" t="s">
        <v>10950</v>
      </c>
    </row>
    <row r="4049" spans="1:23"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s="5">
        <v>80.88</v>
      </c>
      <c r="T4049">
        <v>3</v>
      </c>
      <c r="U4049">
        <v>0</v>
      </c>
      <c r="V4049" s="5">
        <v>39.6312</v>
      </c>
      <c r="W4049" t="s">
        <v>10954</v>
      </c>
    </row>
    <row r="4050" spans="1:23"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s="5">
        <v>599.9</v>
      </c>
      <c r="T4050">
        <v>10</v>
      </c>
      <c r="U4050">
        <v>0</v>
      </c>
      <c r="V4050" s="5">
        <v>191.96799999999999</v>
      </c>
      <c r="W4050" t="s">
        <v>10954</v>
      </c>
    </row>
    <row r="4051" spans="1:23"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s="5">
        <v>276.69</v>
      </c>
      <c r="T4051">
        <v>3</v>
      </c>
      <c r="U4051">
        <v>0</v>
      </c>
      <c r="V4051" s="5">
        <v>49.804200000000002</v>
      </c>
      <c r="W4051" t="s">
        <v>10949</v>
      </c>
    </row>
    <row r="4052" spans="1:23"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s="5">
        <v>172.76400000000001</v>
      </c>
      <c r="T4052">
        <v>2</v>
      </c>
      <c r="U4052">
        <v>0.1</v>
      </c>
      <c r="V4052" s="5">
        <v>32.633200000000002</v>
      </c>
      <c r="W4052" t="s">
        <v>10949</v>
      </c>
    </row>
    <row r="4053" spans="1:23"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s="5">
        <v>4.2240000000000002</v>
      </c>
      <c r="T4053">
        <v>3</v>
      </c>
      <c r="U4053">
        <v>0.2</v>
      </c>
      <c r="V4053" s="5">
        <v>1.4783999999999999</v>
      </c>
      <c r="W4053" t="s">
        <v>10955</v>
      </c>
    </row>
    <row r="4054" spans="1:23"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s="5">
        <v>409.27199999999999</v>
      </c>
      <c r="T4054">
        <v>2</v>
      </c>
      <c r="U4054">
        <v>0.4</v>
      </c>
      <c r="V4054" s="5">
        <v>-81.854399999999998</v>
      </c>
      <c r="W4054" t="s">
        <v>10955</v>
      </c>
    </row>
    <row r="4055" spans="1:23"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s="5">
        <v>55.44</v>
      </c>
      <c r="T4055">
        <v>11</v>
      </c>
      <c r="U4055">
        <v>0.2</v>
      </c>
      <c r="V4055" s="5">
        <v>18.018000000000001</v>
      </c>
      <c r="W4055" t="s">
        <v>10955</v>
      </c>
    </row>
    <row r="4056" spans="1:23"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s="5">
        <v>20.928000000000001</v>
      </c>
      <c r="T4056">
        <v>4</v>
      </c>
      <c r="U4056">
        <v>0.2</v>
      </c>
      <c r="V4056" s="5">
        <v>6.8015999999999996</v>
      </c>
      <c r="W4056" t="s">
        <v>10955</v>
      </c>
    </row>
    <row r="4057" spans="1:23"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s="5">
        <v>1801.6320000000001</v>
      </c>
      <c r="T4057">
        <v>6</v>
      </c>
      <c r="U4057">
        <v>0.2</v>
      </c>
      <c r="V4057" s="5">
        <v>-337.80599999999998</v>
      </c>
      <c r="W4057" t="s">
        <v>10955</v>
      </c>
    </row>
    <row r="4058" spans="1:23"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s="5">
        <v>67.176000000000002</v>
      </c>
      <c r="T4058">
        <v>1</v>
      </c>
      <c r="U4058">
        <v>0.4</v>
      </c>
      <c r="V4058" s="5">
        <v>-20.152799999999999</v>
      </c>
      <c r="W4058" t="s">
        <v>10955</v>
      </c>
    </row>
    <row r="4059" spans="1:23"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s="5">
        <v>646.20000000000005</v>
      </c>
      <c r="T4059">
        <v>5</v>
      </c>
      <c r="U4059">
        <v>0.2</v>
      </c>
      <c r="V4059" s="5">
        <v>-8.0775000000000006</v>
      </c>
      <c r="W4059" t="s">
        <v>10948</v>
      </c>
    </row>
    <row r="4060" spans="1:23"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s="5">
        <v>72.744</v>
      </c>
      <c r="T4060">
        <v>7</v>
      </c>
      <c r="U4060">
        <v>0.2</v>
      </c>
      <c r="V4060" s="5">
        <v>-15.4581</v>
      </c>
      <c r="W4060" t="s">
        <v>10948</v>
      </c>
    </row>
    <row r="4061" spans="1:23"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s="5">
        <v>572.16</v>
      </c>
      <c r="T4061">
        <v>3</v>
      </c>
      <c r="U4061">
        <v>0.2</v>
      </c>
      <c r="V4061" s="5">
        <v>35.76</v>
      </c>
      <c r="W4061" t="s">
        <v>10948</v>
      </c>
    </row>
    <row r="4062" spans="1:23"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s="5">
        <v>68.111999999999995</v>
      </c>
      <c r="T4062">
        <v>3</v>
      </c>
      <c r="U4062">
        <v>0.2</v>
      </c>
      <c r="V4062" s="5">
        <v>17.8794</v>
      </c>
      <c r="W4062" t="s">
        <v>10948</v>
      </c>
    </row>
    <row r="4063" spans="1:23"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s="5">
        <v>25.032</v>
      </c>
      <c r="T4063">
        <v>3</v>
      </c>
      <c r="U4063">
        <v>0.2</v>
      </c>
      <c r="V4063" s="5">
        <v>7.8224999999999998</v>
      </c>
      <c r="W4063" t="s">
        <v>10955</v>
      </c>
    </row>
    <row r="4064" spans="1:23"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s="5">
        <v>39.991999999999997</v>
      </c>
      <c r="T4064">
        <v>1</v>
      </c>
      <c r="U4064">
        <v>0.2</v>
      </c>
      <c r="V4064" s="5">
        <v>7.4984999999999999</v>
      </c>
      <c r="W4064" t="s">
        <v>10957</v>
      </c>
    </row>
    <row r="4065" spans="1:23"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s="5">
        <v>20.015999999999998</v>
      </c>
      <c r="T4065">
        <v>9</v>
      </c>
      <c r="U4065">
        <v>0.2</v>
      </c>
      <c r="V4065" s="5">
        <v>1.7514000000000001</v>
      </c>
      <c r="W4065" t="s">
        <v>10949</v>
      </c>
    </row>
    <row r="4066" spans="1:23"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s="5">
        <v>3.1040000000000001</v>
      </c>
      <c r="T4066">
        <v>1</v>
      </c>
      <c r="U4066">
        <v>0.2</v>
      </c>
      <c r="V4066" s="5">
        <v>0.34920000000000001</v>
      </c>
      <c r="W4066" t="s">
        <v>10949</v>
      </c>
    </row>
    <row r="4067" spans="1:23"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s="5">
        <v>7.52</v>
      </c>
      <c r="T4067">
        <v>5</v>
      </c>
      <c r="U4067">
        <v>0.2</v>
      </c>
      <c r="V4067" s="5">
        <v>1.41</v>
      </c>
      <c r="W4067" t="s">
        <v>10948</v>
      </c>
    </row>
    <row r="4068" spans="1:23"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s="5">
        <v>10.272</v>
      </c>
      <c r="T4068">
        <v>3</v>
      </c>
      <c r="U4068">
        <v>0.2</v>
      </c>
      <c r="V4068" s="5">
        <v>0.89880000000000004</v>
      </c>
      <c r="W4068" t="s">
        <v>10948</v>
      </c>
    </row>
    <row r="4069" spans="1:23"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s="5">
        <v>47.808</v>
      </c>
      <c r="T4069">
        <v>12</v>
      </c>
      <c r="U4069">
        <v>0.2</v>
      </c>
      <c r="V4069" s="5">
        <v>15.537599999999999</v>
      </c>
      <c r="W4069" t="s">
        <v>10948</v>
      </c>
    </row>
    <row r="4070" spans="1:23"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s="5">
        <v>978.84</v>
      </c>
      <c r="T4070">
        <v>9</v>
      </c>
      <c r="U4070">
        <v>0.2</v>
      </c>
      <c r="V4070" s="5">
        <v>110.1195</v>
      </c>
      <c r="W4070" t="s">
        <v>10948</v>
      </c>
    </row>
    <row r="4071" spans="1:23"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s="5">
        <v>13.14</v>
      </c>
      <c r="T4071">
        <v>9</v>
      </c>
      <c r="U4071">
        <v>0.8</v>
      </c>
      <c r="V4071" s="5">
        <v>-21.681000000000001</v>
      </c>
      <c r="W4071" t="s">
        <v>10953</v>
      </c>
    </row>
    <row r="4072" spans="1:23"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s="5">
        <v>10.023999999999999</v>
      </c>
      <c r="T4072">
        <v>4</v>
      </c>
      <c r="U4072">
        <v>0.8</v>
      </c>
      <c r="V4072" s="5">
        <v>-16.5396</v>
      </c>
      <c r="W4072" t="s">
        <v>10953</v>
      </c>
    </row>
    <row r="4073" spans="1:23"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s="5">
        <v>156.37280000000001</v>
      </c>
      <c r="T4073">
        <v>2</v>
      </c>
      <c r="U4073">
        <v>0.32</v>
      </c>
      <c r="V4073" s="5">
        <v>-52.890799999999999</v>
      </c>
      <c r="W4073" t="s">
        <v>10953</v>
      </c>
    </row>
    <row r="4074" spans="1:23"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s="5">
        <v>999.98</v>
      </c>
      <c r="T4074">
        <v>2</v>
      </c>
      <c r="U4074">
        <v>0</v>
      </c>
      <c r="V4074" s="5">
        <v>449.99099999999999</v>
      </c>
      <c r="W4074" t="s">
        <v>10952</v>
      </c>
    </row>
    <row r="4075" spans="1:23"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s="5">
        <v>821.94</v>
      </c>
      <c r="T4075">
        <v>6</v>
      </c>
      <c r="U4075">
        <v>0</v>
      </c>
      <c r="V4075" s="5">
        <v>213.70439999999999</v>
      </c>
      <c r="W4075" t="s">
        <v>10955</v>
      </c>
    </row>
    <row r="4076" spans="1:23"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s="5">
        <v>220.06399999999999</v>
      </c>
      <c r="T4076">
        <v>4</v>
      </c>
      <c r="U4076">
        <v>0.2</v>
      </c>
      <c r="V4076" s="5">
        <v>55.015999999999998</v>
      </c>
      <c r="W4076" t="s">
        <v>10948</v>
      </c>
    </row>
    <row r="4077" spans="1:23"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s="5">
        <v>339.13600000000002</v>
      </c>
      <c r="T4077">
        <v>4</v>
      </c>
      <c r="U4077">
        <v>0.2</v>
      </c>
      <c r="V4077" s="5">
        <v>0</v>
      </c>
      <c r="W4077" t="s">
        <v>10948</v>
      </c>
    </row>
    <row r="4078" spans="1:23"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s="5">
        <v>7.04</v>
      </c>
      <c r="T4078">
        <v>2</v>
      </c>
      <c r="U4078">
        <v>0</v>
      </c>
      <c r="V4078" s="5">
        <v>3.3088000000000002</v>
      </c>
      <c r="W4078" t="s">
        <v>10952</v>
      </c>
    </row>
    <row r="4079" spans="1:23"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s="5">
        <v>5.04</v>
      </c>
      <c r="T4079">
        <v>4</v>
      </c>
      <c r="U4079">
        <v>0</v>
      </c>
      <c r="V4079" s="5">
        <v>0.2016</v>
      </c>
      <c r="W4079" t="s">
        <v>10952</v>
      </c>
    </row>
    <row r="4080" spans="1:23"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s="5">
        <v>116.28</v>
      </c>
      <c r="T4080">
        <v>3</v>
      </c>
      <c r="U4080">
        <v>0</v>
      </c>
      <c r="V4080" s="5">
        <v>56.977200000000003</v>
      </c>
      <c r="W4080" t="s">
        <v>10952</v>
      </c>
    </row>
    <row r="4081" spans="1:23"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s="5">
        <v>47.975999999999999</v>
      </c>
      <c r="T4081">
        <v>3</v>
      </c>
      <c r="U4081">
        <v>0.2</v>
      </c>
      <c r="V4081" s="5">
        <v>4.7976000000000001</v>
      </c>
      <c r="W4081" t="s">
        <v>10952</v>
      </c>
    </row>
    <row r="4082" spans="1:23"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s="5">
        <v>60.048000000000002</v>
      </c>
      <c r="T4082">
        <v>9</v>
      </c>
      <c r="U4082">
        <v>0.2</v>
      </c>
      <c r="V4082" s="5">
        <v>22.518000000000001</v>
      </c>
      <c r="W4082" t="s">
        <v>10955</v>
      </c>
    </row>
    <row r="4083" spans="1:23"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s="5">
        <v>5.0220000000000002</v>
      </c>
      <c r="T4083">
        <v>1</v>
      </c>
      <c r="U4083">
        <v>0.7</v>
      </c>
      <c r="V4083" s="5">
        <v>-3.5154000000000001</v>
      </c>
      <c r="W4083" t="s">
        <v>10955</v>
      </c>
    </row>
    <row r="4084" spans="1:23"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s="5">
        <v>182.994</v>
      </c>
      <c r="T4084">
        <v>3</v>
      </c>
      <c r="U4084">
        <v>0.8</v>
      </c>
      <c r="V4084" s="5">
        <v>-320.23950000000002</v>
      </c>
      <c r="W4084" t="s">
        <v>10949</v>
      </c>
    </row>
    <row r="4085" spans="1:23"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s="5">
        <v>10.272</v>
      </c>
      <c r="T4085">
        <v>3</v>
      </c>
      <c r="U4085">
        <v>0.2</v>
      </c>
      <c r="V4085" s="5">
        <v>3.21</v>
      </c>
      <c r="W4085" t="s">
        <v>10949</v>
      </c>
    </row>
    <row r="4086" spans="1:23"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s="5">
        <v>7.8570000000000002</v>
      </c>
      <c r="T4086">
        <v>3</v>
      </c>
      <c r="U4086">
        <v>0.7</v>
      </c>
      <c r="V4086" s="5">
        <v>-6.0236999999999998</v>
      </c>
      <c r="W4086" t="s">
        <v>10955</v>
      </c>
    </row>
    <row r="4087" spans="1:23"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s="5">
        <v>302.38400000000001</v>
      </c>
      <c r="T4087">
        <v>2</v>
      </c>
      <c r="U4087">
        <v>0.2</v>
      </c>
      <c r="V4087" s="5">
        <v>30.238399999999999</v>
      </c>
      <c r="W4087" t="s">
        <v>10953</v>
      </c>
    </row>
    <row r="4088" spans="1:23"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s="5">
        <v>20.952000000000002</v>
      </c>
      <c r="T4088">
        <v>3</v>
      </c>
      <c r="U4088">
        <v>0.2</v>
      </c>
      <c r="V4088" s="5">
        <v>7.0712999999999999</v>
      </c>
      <c r="W4088" t="s">
        <v>10953</v>
      </c>
    </row>
    <row r="4089" spans="1:23"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s="5">
        <v>11.784000000000001</v>
      </c>
      <c r="T4089">
        <v>3</v>
      </c>
      <c r="U4089">
        <v>0.2</v>
      </c>
      <c r="V4089" s="5">
        <v>3.9771000000000001</v>
      </c>
      <c r="W4089" t="s">
        <v>10953</v>
      </c>
    </row>
    <row r="4090" spans="1:23"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s="5">
        <v>638.82000000000005</v>
      </c>
      <c r="T4090">
        <v>9</v>
      </c>
      <c r="U4090">
        <v>0</v>
      </c>
      <c r="V4090" s="5">
        <v>172.48140000000001</v>
      </c>
      <c r="W4090" t="s">
        <v>10953</v>
      </c>
    </row>
    <row r="4091" spans="1:23"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s="5">
        <v>20.7</v>
      </c>
      <c r="T4091">
        <v>2</v>
      </c>
      <c r="U4091">
        <v>0</v>
      </c>
      <c r="V4091" s="5">
        <v>9.9359999999999999</v>
      </c>
      <c r="W4091" t="s">
        <v>10951</v>
      </c>
    </row>
    <row r="4092" spans="1:23"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s="5">
        <v>10.95</v>
      </c>
      <c r="T4092">
        <v>3</v>
      </c>
      <c r="U4092">
        <v>0</v>
      </c>
      <c r="V4092" s="5">
        <v>3.2850000000000001</v>
      </c>
      <c r="W4092" t="s">
        <v>10951</v>
      </c>
    </row>
    <row r="4093" spans="1:23"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s="5">
        <v>14.352</v>
      </c>
      <c r="T4093">
        <v>3</v>
      </c>
      <c r="U4093">
        <v>0.2</v>
      </c>
      <c r="V4093" s="5">
        <v>4.6643999999999997</v>
      </c>
      <c r="W4093" t="s">
        <v>10951</v>
      </c>
    </row>
    <row r="4094" spans="1:23"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s="5">
        <v>221.024</v>
      </c>
      <c r="T4094">
        <v>2</v>
      </c>
      <c r="U4094">
        <v>0.2</v>
      </c>
      <c r="V4094" s="5">
        <v>-55.256</v>
      </c>
      <c r="W4094" t="s">
        <v>10937</v>
      </c>
    </row>
    <row r="4095" spans="1:23"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s="5">
        <v>3080</v>
      </c>
      <c r="T4095">
        <v>7</v>
      </c>
      <c r="U4095">
        <v>0</v>
      </c>
      <c r="V4095" s="5">
        <v>1416.8</v>
      </c>
      <c r="W4095" t="s">
        <v>10953</v>
      </c>
    </row>
    <row r="4096" spans="1:23"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s="5">
        <v>79.959999999999994</v>
      </c>
      <c r="T4096">
        <v>4</v>
      </c>
      <c r="U4096">
        <v>0</v>
      </c>
      <c r="V4096" s="5">
        <v>18.390799999999999</v>
      </c>
      <c r="W4096" t="s">
        <v>10953</v>
      </c>
    </row>
    <row r="4097" spans="1:23"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s="5">
        <v>587.97</v>
      </c>
      <c r="T4097">
        <v>3</v>
      </c>
      <c r="U4097">
        <v>0</v>
      </c>
      <c r="V4097" s="5">
        <v>170.51130000000001</v>
      </c>
      <c r="W4097" t="s">
        <v>10953</v>
      </c>
    </row>
    <row r="4098" spans="1:23"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s="5">
        <v>32.4</v>
      </c>
      <c r="T4098">
        <v>5</v>
      </c>
      <c r="U4098">
        <v>0</v>
      </c>
      <c r="V4098" s="5">
        <v>15.552</v>
      </c>
      <c r="W4098" t="s">
        <v>10955</v>
      </c>
    </row>
    <row r="4099" spans="1:23"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s="5">
        <v>404.9</v>
      </c>
      <c r="T4099">
        <v>5</v>
      </c>
      <c r="U4099">
        <v>0</v>
      </c>
      <c r="V4099" s="5">
        <v>16.196000000000002</v>
      </c>
      <c r="W4099" t="s">
        <v>10955</v>
      </c>
    </row>
    <row r="4100" spans="1:23"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s="5">
        <v>9449.9500000000007</v>
      </c>
      <c r="T4100">
        <v>5</v>
      </c>
      <c r="U4100">
        <v>0</v>
      </c>
      <c r="V4100" s="5">
        <v>4630.4754999999996</v>
      </c>
      <c r="W4100" t="s">
        <v>10955</v>
      </c>
    </row>
    <row r="4101" spans="1:23"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s="5">
        <v>12.94</v>
      </c>
      <c r="T4101">
        <v>2</v>
      </c>
      <c r="U4101">
        <v>0</v>
      </c>
      <c r="V4101" s="5">
        <v>6.47</v>
      </c>
      <c r="W4101" t="s">
        <v>10955</v>
      </c>
    </row>
    <row r="4102" spans="1:23"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s="5">
        <v>2.2639999999999998</v>
      </c>
      <c r="T4102">
        <v>1</v>
      </c>
      <c r="U4102">
        <v>0.8</v>
      </c>
      <c r="V4102" s="5">
        <v>-5.2072000000000003</v>
      </c>
      <c r="W4102" t="s">
        <v>10949</v>
      </c>
    </row>
    <row r="4103" spans="1:23"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s="5">
        <v>0.44400000000000001</v>
      </c>
      <c r="T4103">
        <v>1</v>
      </c>
      <c r="U4103">
        <v>0.8</v>
      </c>
      <c r="V4103" s="5">
        <v>-1.1100000000000001</v>
      </c>
      <c r="W4103" t="s">
        <v>10949</v>
      </c>
    </row>
    <row r="4104" spans="1:23"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s="5">
        <v>146.17599999999999</v>
      </c>
      <c r="T4104">
        <v>8</v>
      </c>
      <c r="U4104">
        <v>0.2</v>
      </c>
      <c r="V4104" s="5">
        <v>47.507199999999997</v>
      </c>
      <c r="W4104" t="s">
        <v>10949</v>
      </c>
    </row>
    <row r="4105" spans="1:23"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s="5">
        <v>15.92</v>
      </c>
      <c r="T4105">
        <v>2</v>
      </c>
      <c r="U4105">
        <v>0</v>
      </c>
      <c r="V4105" s="5">
        <v>7.0048000000000004</v>
      </c>
      <c r="W4105" t="s">
        <v>10952</v>
      </c>
    </row>
    <row r="4106" spans="1:23"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s="5">
        <v>159.96</v>
      </c>
      <c r="T4106">
        <v>5</v>
      </c>
      <c r="U4106">
        <v>0.2</v>
      </c>
      <c r="V4106" s="5">
        <v>17.9955</v>
      </c>
      <c r="W4106" t="s">
        <v>10953</v>
      </c>
    </row>
    <row r="4107" spans="1:23"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s="5">
        <v>13.76</v>
      </c>
      <c r="T4107">
        <v>2</v>
      </c>
      <c r="U4107">
        <v>0.2</v>
      </c>
      <c r="V4107" s="5">
        <v>4.6440000000000001</v>
      </c>
      <c r="W4107" t="s">
        <v>10953</v>
      </c>
    </row>
    <row r="4108" spans="1:23"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s="5">
        <v>4.3120000000000003</v>
      </c>
      <c r="T4108">
        <v>2</v>
      </c>
      <c r="U4108">
        <v>0.8</v>
      </c>
      <c r="V4108" s="5">
        <v>-6.8992000000000004</v>
      </c>
      <c r="W4108" t="s">
        <v>10953</v>
      </c>
    </row>
    <row r="4109" spans="1:23"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s="5">
        <v>13.96</v>
      </c>
      <c r="T4109">
        <v>2</v>
      </c>
      <c r="U4109">
        <v>0</v>
      </c>
      <c r="V4109" s="5">
        <v>0.2792</v>
      </c>
      <c r="W4109" t="s">
        <v>10955</v>
      </c>
    </row>
    <row r="4110" spans="1:23"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s="5">
        <v>27.414000000000001</v>
      </c>
      <c r="T4110">
        <v>3</v>
      </c>
      <c r="U4110">
        <v>0.4</v>
      </c>
      <c r="V4110" s="5">
        <v>-14.1639</v>
      </c>
      <c r="W4110" t="s">
        <v>10955</v>
      </c>
    </row>
    <row r="4111" spans="1:23"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s="5">
        <v>73.98</v>
      </c>
      <c r="T4111">
        <v>2</v>
      </c>
      <c r="U4111">
        <v>0</v>
      </c>
      <c r="V4111" s="5">
        <v>19.974599999999999</v>
      </c>
      <c r="W4111" t="s">
        <v>10952</v>
      </c>
    </row>
    <row r="4112" spans="1:23"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s="5">
        <v>160.97999999999999</v>
      </c>
      <c r="T4112">
        <v>1</v>
      </c>
      <c r="U4112">
        <v>0</v>
      </c>
      <c r="V4112" s="5">
        <v>20.927399999999999</v>
      </c>
      <c r="W4112" t="s">
        <v>10952</v>
      </c>
    </row>
    <row r="4113" spans="1:23"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s="5">
        <v>17.34</v>
      </c>
      <c r="T4113">
        <v>3</v>
      </c>
      <c r="U4113">
        <v>0</v>
      </c>
      <c r="V4113" s="5">
        <v>8.4966000000000008</v>
      </c>
      <c r="W4113" t="s">
        <v>10952</v>
      </c>
    </row>
    <row r="4114" spans="1:23"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s="5">
        <v>3.28</v>
      </c>
      <c r="T4114">
        <v>1</v>
      </c>
      <c r="U4114">
        <v>0</v>
      </c>
      <c r="V4114" s="5">
        <v>0.95120000000000005</v>
      </c>
      <c r="W4114" t="s">
        <v>10952</v>
      </c>
    </row>
    <row r="4115" spans="1:23"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s="5">
        <v>8.8559999999999999</v>
      </c>
      <c r="T4115">
        <v>3</v>
      </c>
      <c r="U4115">
        <v>0.2</v>
      </c>
      <c r="V4115" s="5">
        <v>2.9889000000000001</v>
      </c>
      <c r="W4115" t="s">
        <v>10937</v>
      </c>
    </row>
    <row r="4116" spans="1:23"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s="5">
        <v>158.376</v>
      </c>
      <c r="T4116">
        <v>3</v>
      </c>
      <c r="U4116">
        <v>0.2</v>
      </c>
      <c r="V4116" s="5">
        <v>13.857900000000001</v>
      </c>
      <c r="W4116" t="s">
        <v>10937</v>
      </c>
    </row>
    <row r="4117" spans="1:23"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s="5">
        <v>1219.96</v>
      </c>
      <c r="T4117">
        <v>5</v>
      </c>
      <c r="U4117">
        <v>0.2</v>
      </c>
      <c r="V4117" s="5">
        <v>381.23750000000001</v>
      </c>
      <c r="W4117" t="s">
        <v>10948</v>
      </c>
    </row>
    <row r="4118" spans="1:23"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s="5">
        <v>3.1680000000000001</v>
      </c>
      <c r="T4118">
        <v>2</v>
      </c>
      <c r="U4118">
        <v>0.2</v>
      </c>
      <c r="V4118" s="5">
        <v>0.99</v>
      </c>
      <c r="W4118" t="s">
        <v>10948</v>
      </c>
    </row>
    <row r="4119" spans="1:23"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s="5">
        <v>19.440000000000001</v>
      </c>
      <c r="T4119">
        <v>3</v>
      </c>
      <c r="U4119">
        <v>0</v>
      </c>
      <c r="V4119" s="5">
        <v>9.3312000000000008</v>
      </c>
      <c r="W4119" t="s">
        <v>10948</v>
      </c>
    </row>
    <row r="4120" spans="1:23"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s="5">
        <v>454.86</v>
      </c>
      <c r="T4120">
        <v>7</v>
      </c>
      <c r="U4120">
        <v>0</v>
      </c>
      <c r="V4120" s="5">
        <v>54.583199999999998</v>
      </c>
      <c r="W4120" t="s">
        <v>10948</v>
      </c>
    </row>
    <row r="4121" spans="1:23"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s="5">
        <v>91.391999999999996</v>
      </c>
      <c r="T4121">
        <v>8</v>
      </c>
      <c r="U4121">
        <v>0.2</v>
      </c>
      <c r="V4121" s="5">
        <v>29.702400000000001</v>
      </c>
      <c r="W4121" t="s">
        <v>10948</v>
      </c>
    </row>
    <row r="4122" spans="1:23"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s="5">
        <v>19.04</v>
      </c>
      <c r="T4122">
        <v>4</v>
      </c>
      <c r="U4122">
        <v>0.2</v>
      </c>
      <c r="V4122" s="5">
        <v>-1.4279999999999999</v>
      </c>
      <c r="W4122" t="s">
        <v>10955</v>
      </c>
    </row>
    <row r="4123" spans="1:23"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s="5">
        <v>37.44</v>
      </c>
      <c r="T4123">
        <v>6</v>
      </c>
      <c r="U4123">
        <v>0</v>
      </c>
      <c r="V4123" s="5">
        <v>16.847999999999999</v>
      </c>
      <c r="W4123" t="s">
        <v>10937</v>
      </c>
    </row>
    <row r="4124" spans="1:23"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s="5">
        <v>37.590000000000003</v>
      </c>
      <c r="T4124">
        <v>3</v>
      </c>
      <c r="U4124">
        <v>0</v>
      </c>
      <c r="V4124" s="5">
        <v>17.667300000000001</v>
      </c>
      <c r="W4124" t="s">
        <v>10937</v>
      </c>
    </row>
    <row r="4125" spans="1:23"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s="5">
        <v>26.032</v>
      </c>
      <c r="T4125">
        <v>2</v>
      </c>
      <c r="U4125">
        <v>0.2</v>
      </c>
      <c r="V4125" s="5">
        <v>9.4366000000000003</v>
      </c>
      <c r="W4125" t="s">
        <v>10937</v>
      </c>
    </row>
    <row r="4126" spans="1:23"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s="5">
        <v>35.909999999999997</v>
      </c>
      <c r="T4126">
        <v>3</v>
      </c>
      <c r="U4126">
        <v>0</v>
      </c>
      <c r="V4126" s="5">
        <v>9.6957000000000004</v>
      </c>
      <c r="W4126" t="s">
        <v>10937</v>
      </c>
    </row>
    <row r="4127" spans="1:23"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s="5">
        <v>91.031999999999996</v>
      </c>
      <c r="T4127">
        <v>3</v>
      </c>
      <c r="U4127">
        <v>0.2</v>
      </c>
      <c r="V4127" s="5">
        <v>-2.2757999999999998</v>
      </c>
      <c r="W4127" t="s">
        <v>10954</v>
      </c>
    </row>
    <row r="4128" spans="1:23"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s="5">
        <v>54.66</v>
      </c>
      <c r="T4128">
        <v>6</v>
      </c>
      <c r="U4128">
        <v>0</v>
      </c>
      <c r="V4128" s="5">
        <v>18.037800000000001</v>
      </c>
      <c r="W4128" t="s">
        <v>10937</v>
      </c>
    </row>
    <row r="4129" spans="1:23"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s="5">
        <v>67.343999999999994</v>
      </c>
      <c r="T4129">
        <v>6</v>
      </c>
      <c r="U4129">
        <v>0.2</v>
      </c>
      <c r="V4129" s="5">
        <v>7.5762</v>
      </c>
      <c r="W4129" t="s">
        <v>10955</v>
      </c>
    </row>
    <row r="4130" spans="1:23"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s="5">
        <v>2624.9850000000001</v>
      </c>
      <c r="T4130">
        <v>3</v>
      </c>
      <c r="U4130">
        <v>0.5</v>
      </c>
      <c r="V4130" s="5">
        <v>-944.99459999999999</v>
      </c>
      <c r="W4130" t="s">
        <v>10955</v>
      </c>
    </row>
    <row r="4131" spans="1:23"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s="5">
        <v>73.28</v>
      </c>
      <c r="T4131">
        <v>4</v>
      </c>
      <c r="U4131">
        <v>0</v>
      </c>
      <c r="V4131" s="5">
        <v>21.251200000000001</v>
      </c>
      <c r="W4131" t="s">
        <v>10957</v>
      </c>
    </row>
    <row r="4132" spans="1:23"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s="5">
        <v>14.48</v>
      </c>
      <c r="T4132">
        <v>5</v>
      </c>
      <c r="U4132">
        <v>0.8</v>
      </c>
      <c r="V4132" s="5">
        <v>-23.891999999999999</v>
      </c>
      <c r="W4132" t="s">
        <v>10948</v>
      </c>
    </row>
    <row r="4133" spans="1:23"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s="5">
        <v>11.952</v>
      </c>
      <c r="T4133">
        <v>3</v>
      </c>
      <c r="U4133">
        <v>0.2</v>
      </c>
      <c r="V4133" s="5">
        <v>4.0338000000000003</v>
      </c>
      <c r="W4133" t="s">
        <v>10954</v>
      </c>
    </row>
    <row r="4134" spans="1:23"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s="5">
        <v>15.552</v>
      </c>
      <c r="T4134">
        <v>3</v>
      </c>
      <c r="U4134">
        <v>0.2</v>
      </c>
      <c r="V4134" s="5">
        <v>5.6375999999999999</v>
      </c>
      <c r="W4134" t="s">
        <v>10954</v>
      </c>
    </row>
    <row r="4135" spans="1:23"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s="5">
        <v>45</v>
      </c>
      <c r="T4135">
        <v>9</v>
      </c>
      <c r="U4135">
        <v>0</v>
      </c>
      <c r="V4135" s="5">
        <v>21.6</v>
      </c>
      <c r="W4135" t="s">
        <v>10955</v>
      </c>
    </row>
    <row r="4136" spans="1:23"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s="5">
        <v>209.97</v>
      </c>
      <c r="T4136">
        <v>3</v>
      </c>
      <c r="U4136">
        <v>0</v>
      </c>
      <c r="V4136" s="5">
        <v>90.287099999999995</v>
      </c>
      <c r="W4136" t="s">
        <v>10955</v>
      </c>
    </row>
    <row r="4137" spans="1:23"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s="5">
        <v>112.12</v>
      </c>
      <c r="T4137">
        <v>5</v>
      </c>
      <c r="U4137">
        <v>0.2</v>
      </c>
      <c r="V4137" s="5">
        <v>42.045000000000002</v>
      </c>
      <c r="W4137" t="s">
        <v>10950</v>
      </c>
    </row>
    <row r="4138" spans="1:23"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s="5">
        <v>1575.14</v>
      </c>
      <c r="T4138">
        <v>7</v>
      </c>
      <c r="U4138">
        <v>0</v>
      </c>
      <c r="V4138" s="5">
        <v>204.76820000000001</v>
      </c>
      <c r="W4138" t="s">
        <v>10950</v>
      </c>
    </row>
    <row r="4139" spans="1:23"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s="5">
        <v>25.06</v>
      </c>
      <c r="T4139">
        <v>7</v>
      </c>
      <c r="U4139">
        <v>0</v>
      </c>
      <c r="V4139" s="5">
        <v>12.53</v>
      </c>
      <c r="W4139" t="s">
        <v>10948</v>
      </c>
    </row>
    <row r="4140" spans="1:23"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s="5">
        <v>6.9240000000000004</v>
      </c>
      <c r="T4140">
        <v>6</v>
      </c>
      <c r="U4140">
        <v>0.8</v>
      </c>
      <c r="V4140" s="5">
        <v>-10.385999999999999</v>
      </c>
      <c r="W4140" t="s">
        <v>10952</v>
      </c>
    </row>
    <row r="4141" spans="1:23"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s="5">
        <v>37.392000000000003</v>
      </c>
      <c r="T4141">
        <v>3</v>
      </c>
      <c r="U4141">
        <v>0.2</v>
      </c>
      <c r="V4141" s="5">
        <v>2.3370000000000002</v>
      </c>
      <c r="W4141" t="s">
        <v>10952</v>
      </c>
    </row>
    <row r="4142" spans="1:23"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s="5">
        <v>79.12</v>
      </c>
      <c r="T4142">
        <v>5</v>
      </c>
      <c r="U4142">
        <v>0.2</v>
      </c>
      <c r="V4142" s="5">
        <v>13.846</v>
      </c>
      <c r="W4142" t="s">
        <v>10952</v>
      </c>
    </row>
    <row r="4143" spans="1:23"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s="5">
        <v>18.899999999999999</v>
      </c>
      <c r="T4143">
        <v>3</v>
      </c>
      <c r="U4143">
        <v>0</v>
      </c>
      <c r="V4143" s="5">
        <v>8.6940000000000008</v>
      </c>
      <c r="W4143" t="s">
        <v>10949</v>
      </c>
    </row>
    <row r="4144" spans="1:23"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s="5">
        <v>57.42</v>
      </c>
      <c r="T4144">
        <v>9</v>
      </c>
      <c r="U4144">
        <v>0</v>
      </c>
      <c r="V4144" s="5">
        <v>26.4132</v>
      </c>
      <c r="W4144" t="s">
        <v>10937</v>
      </c>
    </row>
    <row r="4145" spans="1:23"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s="5">
        <v>12.74</v>
      </c>
      <c r="T4145">
        <v>7</v>
      </c>
      <c r="U4145">
        <v>0</v>
      </c>
      <c r="V4145" s="5">
        <v>5.7329999999999997</v>
      </c>
      <c r="W4145" t="s">
        <v>10956</v>
      </c>
    </row>
    <row r="4146" spans="1:23"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s="5">
        <v>8.82</v>
      </c>
      <c r="T4146">
        <v>3</v>
      </c>
      <c r="U4146">
        <v>0</v>
      </c>
      <c r="V4146" s="5">
        <v>2.3814000000000002</v>
      </c>
      <c r="W4146" t="s">
        <v>10956</v>
      </c>
    </row>
    <row r="4147" spans="1:23"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s="5">
        <v>120.78400000000001</v>
      </c>
      <c r="T4147">
        <v>1</v>
      </c>
      <c r="U4147">
        <v>0.2</v>
      </c>
      <c r="V4147" s="5">
        <v>-13.588200000000001</v>
      </c>
      <c r="W4147" t="s">
        <v>10956</v>
      </c>
    </row>
    <row r="4148" spans="1:23"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s="5">
        <v>322.58999999999997</v>
      </c>
      <c r="T4148">
        <v>3</v>
      </c>
      <c r="U4148">
        <v>0</v>
      </c>
      <c r="V4148" s="5">
        <v>64.518000000000001</v>
      </c>
      <c r="W4148" t="s">
        <v>10948</v>
      </c>
    </row>
    <row r="4149" spans="1:23"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s="5">
        <v>9.7620000000000005</v>
      </c>
      <c r="T4149">
        <v>3</v>
      </c>
      <c r="U4149">
        <v>0.8</v>
      </c>
      <c r="V4149" s="5">
        <v>-15.1311</v>
      </c>
      <c r="W4149" t="s">
        <v>10950</v>
      </c>
    </row>
    <row r="4150" spans="1:23"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s="5">
        <v>13.72</v>
      </c>
      <c r="T4150">
        <v>1</v>
      </c>
      <c r="U4150">
        <v>0.2</v>
      </c>
      <c r="V4150" s="5">
        <v>1.2004999999999999</v>
      </c>
      <c r="W4150" t="s">
        <v>10950</v>
      </c>
    </row>
    <row r="4151" spans="1:23"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s="5">
        <v>55.2</v>
      </c>
      <c r="T4151">
        <v>1</v>
      </c>
      <c r="U4151">
        <v>0.2</v>
      </c>
      <c r="V4151" s="5">
        <v>-2.0699999999999998</v>
      </c>
      <c r="W4151" t="s">
        <v>10950</v>
      </c>
    </row>
    <row r="4152" spans="1:23"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s="5">
        <v>259.13600000000002</v>
      </c>
      <c r="T4152">
        <v>4</v>
      </c>
      <c r="U4152">
        <v>0.2</v>
      </c>
      <c r="V4152" s="5">
        <v>-58.305599999999998</v>
      </c>
      <c r="W4152" t="s">
        <v>10950</v>
      </c>
    </row>
    <row r="4153" spans="1:23"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s="5">
        <v>29.24</v>
      </c>
      <c r="T4153">
        <v>5</v>
      </c>
      <c r="U4153">
        <v>0.2</v>
      </c>
      <c r="V4153" s="5">
        <v>9.8684999999999992</v>
      </c>
      <c r="W4153" t="s">
        <v>10955</v>
      </c>
    </row>
    <row r="4154" spans="1:23"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s="5">
        <v>15.552</v>
      </c>
      <c r="T4154">
        <v>3</v>
      </c>
      <c r="U4154">
        <v>0.2</v>
      </c>
      <c r="V4154" s="5">
        <v>5.4432</v>
      </c>
      <c r="W4154" t="s">
        <v>10955</v>
      </c>
    </row>
    <row r="4155" spans="1:23"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s="5">
        <v>4.8959999999999999</v>
      </c>
      <c r="T4155">
        <v>3</v>
      </c>
      <c r="U4155">
        <v>0.2</v>
      </c>
      <c r="V4155" s="5">
        <v>1.6524000000000001</v>
      </c>
      <c r="W4155" t="s">
        <v>10955</v>
      </c>
    </row>
    <row r="4156" spans="1:23"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s="5">
        <v>38.088000000000001</v>
      </c>
      <c r="T4156">
        <v>4</v>
      </c>
      <c r="U4156">
        <v>0.7</v>
      </c>
      <c r="V4156" s="5">
        <v>-27.9312</v>
      </c>
      <c r="W4156" t="s">
        <v>10952</v>
      </c>
    </row>
    <row r="4157" spans="1:23"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s="5">
        <v>2.8079999999999998</v>
      </c>
      <c r="T4157">
        <v>3</v>
      </c>
      <c r="U4157">
        <v>0.7</v>
      </c>
      <c r="V4157" s="5">
        <v>-1.9656</v>
      </c>
      <c r="W4157" t="s">
        <v>10952</v>
      </c>
    </row>
    <row r="4158" spans="1:23"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s="5">
        <v>47.984000000000002</v>
      </c>
      <c r="T4158">
        <v>2</v>
      </c>
      <c r="U4158">
        <v>0.2</v>
      </c>
      <c r="V4158" s="5">
        <v>0.5998</v>
      </c>
      <c r="W4158" t="s">
        <v>10952</v>
      </c>
    </row>
    <row r="4159" spans="1:23"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s="5">
        <v>26.064</v>
      </c>
      <c r="T4159">
        <v>6</v>
      </c>
      <c r="U4159">
        <v>0.7</v>
      </c>
      <c r="V4159" s="5">
        <v>-19.982399999999998</v>
      </c>
      <c r="W4159" t="s">
        <v>10952</v>
      </c>
    </row>
    <row r="4160" spans="1:23"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s="5">
        <v>15.696</v>
      </c>
      <c r="T4160">
        <v>3</v>
      </c>
      <c r="U4160">
        <v>0.2</v>
      </c>
      <c r="V4160" s="5">
        <v>5.1012000000000004</v>
      </c>
      <c r="W4160" t="s">
        <v>10948</v>
      </c>
    </row>
    <row r="4161" spans="1:23"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s="5">
        <v>12.84</v>
      </c>
      <c r="T4161">
        <v>3</v>
      </c>
      <c r="U4161">
        <v>0</v>
      </c>
      <c r="V4161" s="5">
        <v>3.7235999999999998</v>
      </c>
      <c r="W4161" t="s">
        <v>10951</v>
      </c>
    </row>
    <row r="4162" spans="1:23"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s="5">
        <v>539.97</v>
      </c>
      <c r="T4162">
        <v>3</v>
      </c>
      <c r="U4162">
        <v>0</v>
      </c>
      <c r="V4162" s="5">
        <v>134.99250000000001</v>
      </c>
      <c r="W4162" t="s">
        <v>10937</v>
      </c>
    </row>
    <row r="4163" spans="1:23"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s="5">
        <v>22.58</v>
      </c>
      <c r="T4163">
        <v>2</v>
      </c>
      <c r="U4163">
        <v>0</v>
      </c>
      <c r="V4163" s="5">
        <v>5.8708</v>
      </c>
      <c r="W4163" t="s">
        <v>10937</v>
      </c>
    </row>
    <row r="4164" spans="1:23"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s="5">
        <v>16.52</v>
      </c>
      <c r="T4164">
        <v>4</v>
      </c>
      <c r="U4164">
        <v>0</v>
      </c>
      <c r="V4164" s="5">
        <v>7.5991999999999997</v>
      </c>
      <c r="W4164" t="s">
        <v>10957</v>
      </c>
    </row>
    <row r="4165" spans="1:23"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s="5">
        <v>671.94</v>
      </c>
      <c r="T4165">
        <v>3</v>
      </c>
      <c r="U4165">
        <v>0</v>
      </c>
      <c r="V4165" s="5">
        <v>315.81180000000001</v>
      </c>
      <c r="W4165" t="s">
        <v>10957</v>
      </c>
    </row>
    <row r="4166" spans="1:23"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s="5">
        <v>169.06399999999999</v>
      </c>
      <c r="T4166">
        <v>7</v>
      </c>
      <c r="U4166">
        <v>0.2</v>
      </c>
      <c r="V4166" s="5">
        <v>-14.793100000000001</v>
      </c>
      <c r="W4166" t="s">
        <v>10956</v>
      </c>
    </row>
    <row r="4167" spans="1:23"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s="5">
        <v>168.624</v>
      </c>
      <c r="T4167">
        <v>9</v>
      </c>
      <c r="U4167">
        <v>0.2</v>
      </c>
      <c r="V4167" s="5">
        <v>14.7546</v>
      </c>
      <c r="W4167" t="s">
        <v>10956</v>
      </c>
    </row>
    <row r="4168" spans="1:23"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s="5">
        <v>19.440000000000001</v>
      </c>
      <c r="T4168">
        <v>3</v>
      </c>
      <c r="U4168">
        <v>0</v>
      </c>
      <c r="V4168" s="5">
        <v>9.3312000000000008</v>
      </c>
      <c r="W4168" t="s">
        <v>10957</v>
      </c>
    </row>
    <row r="4169" spans="1:23"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s="5">
        <v>31.92</v>
      </c>
      <c r="T4169">
        <v>4</v>
      </c>
      <c r="U4169">
        <v>0</v>
      </c>
      <c r="V4169" s="5">
        <v>8.2992000000000008</v>
      </c>
      <c r="W4169" t="s">
        <v>10950</v>
      </c>
    </row>
    <row r="4170" spans="1:23"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s="5">
        <v>433.56799999999998</v>
      </c>
      <c r="T4170">
        <v>2</v>
      </c>
      <c r="U4170">
        <v>0.2</v>
      </c>
      <c r="V4170" s="5">
        <v>-65.035200000000003</v>
      </c>
      <c r="W4170" t="s">
        <v>10950</v>
      </c>
    </row>
    <row r="4171" spans="1:23"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s="5">
        <v>31.103999999999999</v>
      </c>
      <c r="T4171">
        <v>6</v>
      </c>
      <c r="U4171">
        <v>0.2</v>
      </c>
      <c r="V4171" s="5">
        <v>10.8864</v>
      </c>
      <c r="W4171" t="s">
        <v>10951</v>
      </c>
    </row>
    <row r="4172" spans="1:23"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s="5">
        <v>54.816000000000003</v>
      </c>
      <c r="T4172">
        <v>3</v>
      </c>
      <c r="U4172">
        <v>0.2</v>
      </c>
      <c r="V4172" s="5">
        <v>17.815200000000001</v>
      </c>
      <c r="W4172" t="s">
        <v>10951</v>
      </c>
    </row>
    <row r="4173" spans="1:23"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s="5">
        <v>48.86</v>
      </c>
      <c r="T4173">
        <v>7</v>
      </c>
      <c r="U4173">
        <v>0</v>
      </c>
      <c r="V4173" s="5">
        <v>0.97719999999999996</v>
      </c>
      <c r="W4173" t="s">
        <v>10948</v>
      </c>
    </row>
    <row r="4174" spans="1:23"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s="5">
        <v>14.2</v>
      </c>
      <c r="T4174">
        <v>2</v>
      </c>
      <c r="U4174">
        <v>0</v>
      </c>
      <c r="V4174" s="5">
        <v>6.532</v>
      </c>
      <c r="W4174" t="s">
        <v>10954</v>
      </c>
    </row>
    <row r="4175" spans="1:23"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s="5">
        <v>12.96</v>
      </c>
      <c r="T4175">
        <v>2</v>
      </c>
      <c r="U4175">
        <v>0</v>
      </c>
      <c r="V4175" s="5">
        <v>6.2207999999999997</v>
      </c>
      <c r="W4175" t="s">
        <v>10954</v>
      </c>
    </row>
    <row r="4176" spans="1:23"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s="5">
        <v>58.34</v>
      </c>
      <c r="T4176">
        <v>2</v>
      </c>
      <c r="U4176">
        <v>0</v>
      </c>
      <c r="V4176" s="5">
        <v>28.0032</v>
      </c>
      <c r="W4176" t="s">
        <v>10954</v>
      </c>
    </row>
    <row r="4177" spans="1:23"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s="5">
        <v>56.3</v>
      </c>
      <c r="T4177">
        <v>2</v>
      </c>
      <c r="U4177">
        <v>0</v>
      </c>
      <c r="V4177" s="5">
        <v>15.763999999999999</v>
      </c>
      <c r="W4177" t="s">
        <v>10948</v>
      </c>
    </row>
    <row r="4178" spans="1:23"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s="5">
        <v>629.95000000000005</v>
      </c>
      <c r="T4178">
        <v>5</v>
      </c>
      <c r="U4178">
        <v>0</v>
      </c>
      <c r="V4178" s="5">
        <v>163.78700000000001</v>
      </c>
      <c r="W4178" t="s">
        <v>10951</v>
      </c>
    </row>
    <row r="4179" spans="1:23"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s="5">
        <v>122.97</v>
      </c>
      <c r="T4179">
        <v>3</v>
      </c>
      <c r="U4179">
        <v>0</v>
      </c>
      <c r="V4179" s="5">
        <v>60.255299999999998</v>
      </c>
      <c r="W4179" t="s">
        <v>10951</v>
      </c>
    </row>
    <row r="4180" spans="1:23"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s="5">
        <v>46.35</v>
      </c>
      <c r="T4180">
        <v>5</v>
      </c>
      <c r="U4180">
        <v>0</v>
      </c>
      <c r="V4180" s="5">
        <v>21.784500000000001</v>
      </c>
      <c r="W4180" t="s">
        <v>10949</v>
      </c>
    </row>
    <row r="4181" spans="1:23"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s="5">
        <v>14.976000000000001</v>
      </c>
      <c r="T4181">
        <v>9</v>
      </c>
      <c r="U4181">
        <v>0.2</v>
      </c>
      <c r="V4181" s="5">
        <v>5.4287999999999998</v>
      </c>
      <c r="W4181" t="s">
        <v>10957</v>
      </c>
    </row>
    <row r="4182" spans="1:23"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s="5">
        <v>4.24</v>
      </c>
      <c r="T4182">
        <v>5</v>
      </c>
      <c r="U4182">
        <v>0.8</v>
      </c>
      <c r="V4182" s="5">
        <v>-6.36</v>
      </c>
      <c r="W4182" t="s">
        <v>10950</v>
      </c>
    </row>
    <row r="4183" spans="1:23"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s="5">
        <v>319.95999999999998</v>
      </c>
      <c r="T4183">
        <v>4</v>
      </c>
      <c r="U4183">
        <v>0</v>
      </c>
      <c r="V4183" s="5">
        <v>115.18559999999999</v>
      </c>
      <c r="W4183" t="s">
        <v>10950</v>
      </c>
    </row>
    <row r="4184" spans="1:23"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s="5">
        <v>17.04</v>
      </c>
      <c r="T4184">
        <v>3</v>
      </c>
      <c r="U4184">
        <v>0</v>
      </c>
      <c r="V4184" s="5">
        <v>7.6680000000000001</v>
      </c>
      <c r="W4184" t="s">
        <v>10950</v>
      </c>
    </row>
    <row r="4185" spans="1:23"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s="5">
        <v>344.91</v>
      </c>
      <c r="T4185">
        <v>3</v>
      </c>
      <c r="U4185">
        <v>0</v>
      </c>
      <c r="V4185" s="5">
        <v>10.347300000000001</v>
      </c>
      <c r="W4185" t="s">
        <v>10950</v>
      </c>
    </row>
    <row r="4186" spans="1:23"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s="5">
        <v>81.94</v>
      </c>
      <c r="T4186">
        <v>1</v>
      </c>
      <c r="U4186">
        <v>0</v>
      </c>
      <c r="V4186" s="5">
        <v>20.484999999999999</v>
      </c>
      <c r="W4186" t="s">
        <v>10952</v>
      </c>
    </row>
    <row r="4187" spans="1:23"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s="5">
        <v>98.16</v>
      </c>
      <c r="T4187">
        <v>6</v>
      </c>
      <c r="U4187">
        <v>0</v>
      </c>
      <c r="V4187" s="5">
        <v>9.8160000000000007</v>
      </c>
      <c r="W4187" t="s">
        <v>10950</v>
      </c>
    </row>
    <row r="4188" spans="1:23"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s="5">
        <v>6.8739999999999997</v>
      </c>
      <c r="T4188">
        <v>7</v>
      </c>
      <c r="U4188">
        <v>0.8</v>
      </c>
      <c r="V4188" s="5">
        <v>-10.6547</v>
      </c>
      <c r="W4188" t="s">
        <v>10937</v>
      </c>
    </row>
    <row r="4189" spans="1:23"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s="5">
        <v>1.996</v>
      </c>
      <c r="T4189">
        <v>1</v>
      </c>
      <c r="U4189">
        <v>0.8</v>
      </c>
      <c r="V4189" s="5">
        <v>-3.2934000000000001</v>
      </c>
      <c r="W4189" t="s">
        <v>10937</v>
      </c>
    </row>
    <row r="4190" spans="1:23"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s="5">
        <v>8.9280000000000008</v>
      </c>
      <c r="T4190">
        <v>2</v>
      </c>
      <c r="U4190">
        <v>0.2</v>
      </c>
      <c r="V4190" s="5">
        <v>0.66959999999999997</v>
      </c>
      <c r="W4190" t="s">
        <v>10937</v>
      </c>
    </row>
    <row r="4191" spans="1:23"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s="5">
        <v>9.99</v>
      </c>
      <c r="T4191">
        <v>1</v>
      </c>
      <c r="U4191">
        <v>0</v>
      </c>
      <c r="V4191" s="5">
        <v>4.4954999999999998</v>
      </c>
      <c r="W4191" t="s">
        <v>10955</v>
      </c>
    </row>
    <row r="4192" spans="1:23"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s="5">
        <v>10499.97</v>
      </c>
      <c r="T4192">
        <v>3</v>
      </c>
      <c r="U4192">
        <v>0</v>
      </c>
      <c r="V4192" s="5">
        <v>5039.9856</v>
      </c>
      <c r="W4192" t="s">
        <v>10948</v>
      </c>
    </row>
    <row r="4193" spans="1:23"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s="5">
        <v>21.12</v>
      </c>
      <c r="T4193">
        <v>5</v>
      </c>
      <c r="U4193">
        <v>0.2</v>
      </c>
      <c r="V4193" s="5">
        <v>6.6</v>
      </c>
      <c r="W4193" t="s">
        <v>10954</v>
      </c>
    </row>
    <row r="4194" spans="1:23"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s="5">
        <v>696.42</v>
      </c>
      <c r="T4194">
        <v>2</v>
      </c>
      <c r="U4194">
        <v>0</v>
      </c>
      <c r="V4194" s="5">
        <v>160.17660000000001</v>
      </c>
      <c r="W4194" t="s">
        <v>10948</v>
      </c>
    </row>
    <row r="4195" spans="1:23"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s="5">
        <v>304.77600000000001</v>
      </c>
      <c r="T4195">
        <v>3</v>
      </c>
      <c r="U4195">
        <v>0.2</v>
      </c>
      <c r="V4195" s="5">
        <v>22.8582</v>
      </c>
      <c r="W4195" t="s">
        <v>10948</v>
      </c>
    </row>
    <row r="4196" spans="1:23"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s="5">
        <v>51.98</v>
      </c>
      <c r="T4196">
        <v>2</v>
      </c>
      <c r="U4196">
        <v>0</v>
      </c>
      <c r="V4196" s="5">
        <v>15.074199999999999</v>
      </c>
      <c r="W4196" t="s">
        <v>10949</v>
      </c>
    </row>
    <row r="4197" spans="1:23"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s="5">
        <v>24.7</v>
      </c>
      <c r="T4197">
        <v>5</v>
      </c>
      <c r="U4197">
        <v>0</v>
      </c>
      <c r="V4197" s="5">
        <v>10.374000000000001</v>
      </c>
      <c r="W4197" t="s">
        <v>10951</v>
      </c>
    </row>
    <row r="4198" spans="1:23"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s="5">
        <v>21.93</v>
      </c>
      <c r="T4198">
        <v>3</v>
      </c>
      <c r="U4198">
        <v>0</v>
      </c>
      <c r="V4198" s="5">
        <v>10.3071</v>
      </c>
      <c r="W4198" t="s">
        <v>10951</v>
      </c>
    </row>
    <row r="4199" spans="1:23"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s="5">
        <v>394.81599999999997</v>
      </c>
      <c r="T4199">
        <v>4</v>
      </c>
      <c r="U4199">
        <v>0.2</v>
      </c>
      <c r="V4199" s="5">
        <v>93.768799999999999</v>
      </c>
      <c r="W4199" t="s">
        <v>10952</v>
      </c>
    </row>
    <row r="4200" spans="1:23"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s="5">
        <v>18.192</v>
      </c>
      <c r="T4200">
        <v>4</v>
      </c>
      <c r="U4200">
        <v>0.7</v>
      </c>
      <c r="V4200" s="5">
        <v>-14.553599999999999</v>
      </c>
      <c r="W4200" t="s">
        <v>10952</v>
      </c>
    </row>
    <row r="4201" spans="1:23"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s="5">
        <v>7.31</v>
      </c>
      <c r="T4201">
        <v>1</v>
      </c>
      <c r="U4201">
        <v>0</v>
      </c>
      <c r="V4201" s="5">
        <v>3.4357000000000002</v>
      </c>
      <c r="W4201" t="s">
        <v>10952</v>
      </c>
    </row>
    <row r="4202" spans="1:23"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s="5">
        <v>799.98400000000004</v>
      </c>
      <c r="T4202">
        <v>2</v>
      </c>
      <c r="U4202">
        <v>0.2</v>
      </c>
      <c r="V4202" s="5">
        <v>249.995</v>
      </c>
      <c r="W4202" t="s">
        <v>10952</v>
      </c>
    </row>
    <row r="4203" spans="1:23"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s="5">
        <v>41.28</v>
      </c>
      <c r="T4203">
        <v>6</v>
      </c>
      <c r="U4203">
        <v>0</v>
      </c>
      <c r="V4203" s="5">
        <v>18.988800000000001</v>
      </c>
      <c r="W4203" t="s">
        <v>10952</v>
      </c>
    </row>
    <row r="4204" spans="1:23"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s="5">
        <v>184.66</v>
      </c>
      <c r="T4204">
        <v>7</v>
      </c>
      <c r="U4204">
        <v>0</v>
      </c>
      <c r="V4204" s="5">
        <v>84.943600000000004</v>
      </c>
      <c r="W4204" t="s">
        <v>10952</v>
      </c>
    </row>
    <row r="4205" spans="1:23"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s="5">
        <v>49.25</v>
      </c>
      <c r="T4205">
        <v>5</v>
      </c>
      <c r="U4205">
        <v>0</v>
      </c>
      <c r="V4205" s="5">
        <v>18.715</v>
      </c>
      <c r="W4205" t="s">
        <v>10950</v>
      </c>
    </row>
    <row r="4206" spans="1:23"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s="5">
        <v>10.16</v>
      </c>
      <c r="T4206">
        <v>2</v>
      </c>
      <c r="U4206">
        <v>0</v>
      </c>
      <c r="V4206" s="5">
        <v>4.7751999999999999</v>
      </c>
      <c r="W4206" t="s">
        <v>10950</v>
      </c>
    </row>
    <row r="4207" spans="1:23"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s="5">
        <v>14.76</v>
      </c>
      <c r="T4207">
        <v>2</v>
      </c>
      <c r="U4207">
        <v>0</v>
      </c>
      <c r="V4207" s="5">
        <v>4.2804000000000002</v>
      </c>
      <c r="W4207" t="s">
        <v>10950</v>
      </c>
    </row>
    <row r="4208" spans="1:23"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s="5">
        <v>34.08</v>
      </c>
      <c r="T4208">
        <v>2</v>
      </c>
      <c r="U4208">
        <v>0</v>
      </c>
      <c r="V4208" s="5">
        <v>15.6768</v>
      </c>
      <c r="W4208" t="s">
        <v>10950</v>
      </c>
    </row>
    <row r="4209" spans="1:23"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s="5">
        <v>17.670000000000002</v>
      </c>
      <c r="T4209">
        <v>3</v>
      </c>
      <c r="U4209">
        <v>0</v>
      </c>
      <c r="V4209" s="5">
        <v>7.7747999999999999</v>
      </c>
      <c r="W4209" t="s">
        <v>10950</v>
      </c>
    </row>
    <row r="4210" spans="1:23"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s="5">
        <v>1604.9</v>
      </c>
      <c r="T4210">
        <v>5</v>
      </c>
      <c r="U4210">
        <v>0</v>
      </c>
      <c r="V4210" s="5">
        <v>481.47</v>
      </c>
      <c r="W4210" t="s">
        <v>10950</v>
      </c>
    </row>
    <row r="4211" spans="1:23"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s="5">
        <v>385.68599999999998</v>
      </c>
      <c r="T4211">
        <v>1</v>
      </c>
      <c r="U4211">
        <v>0.3</v>
      </c>
      <c r="V4211" s="5">
        <v>-60.607799999999997</v>
      </c>
      <c r="W4211" t="s">
        <v>10950</v>
      </c>
    </row>
    <row r="4212" spans="1:23"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s="5">
        <v>15.984</v>
      </c>
      <c r="T4212">
        <v>2</v>
      </c>
      <c r="U4212">
        <v>0.2</v>
      </c>
      <c r="V4212" s="5">
        <v>4.9950000000000001</v>
      </c>
      <c r="W4212" t="s">
        <v>10952</v>
      </c>
    </row>
    <row r="4213" spans="1:23"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s="5">
        <v>9.42</v>
      </c>
      <c r="T4213">
        <v>3</v>
      </c>
      <c r="U4213">
        <v>0</v>
      </c>
      <c r="V4213" s="5">
        <v>4.2389999999999999</v>
      </c>
      <c r="W4213" t="s">
        <v>10937</v>
      </c>
    </row>
    <row r="4214" spans="1:23"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s="5">
        <v>6.56</v>
      </c>
      <c r="T4214">
        <v>2</v>
      </c>
      <c r="U4214">
        <v>0</v>
      </c>
      <c r="V4214" s="5">
        <v>1.9024000000000001</v>
      </c>
      <c r="W4214" t="s">
        <v>10937</v>
      </c>
    </row>
    <row r="4215" spans="1:23"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s="5">
        <v>24.56</v>
      </c>
      <c r="T4215">
        <v>2</v>
      </c>
      <c r="U4215">
        <v>0</v>
      </c>
      <c r="V4215" s="5">
        <v>11.543200000000001</v>
      </c>
      <c r="W4215" t="s">
        <v>10937</v>
      </c>
    </row>
    <row r="4216" spans="1:23"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s="5">
        <v>128.4</v>
      </c>
      <c r="T4216">
        <v>3</v>
      </c>
      <c r="U4216">
        <v>0</v>
      </c>
      <c r="V4216" s="5">
        <v>64.2</v>
      </c>
      <c r="W4216" t="s">
        <v>10957</v>
      </c>
    </row>
    <row r="4217" spans="1:23"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s="5">
        <v>62.28</v>
      </c>
      <c r="T4217">
        <v>4</v>
      </c>
      <c r="U4217">
        <v>0</v>
      </c>
      <c r="V4217" s="5">
        <v>29.271599999999999</v>
      </c>
      <c r="W4217" t="s">
        <v>10948</v>
      </c>
    </row>
    <row r="4218" spans="1:23"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s="5">
        <v>9.24</v>
      </c>
      <c r="T4218">
        <v>3</v>
      </c>
      <c r="U4218">
        <v>0</v>
      </c>
      <c r="V4218" s="5">
        <v>4.4352</v>
      </c>
      <c r="W4218" t="s">
        <v>10958</v>
      </c>
    </row>
    <row r="4219" spans="1:23"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s="5">
        <v>482.66399999999999</v>
      </c>
      <c r="T4219">
        <v>8</v>
      </c>
      <c r="U4219">
        <v>0.15</v>
      </c>
      <c r="V4219" s="5">
        <v>85.176000000000002</v>
      </c>
      <c r="W4219" t="s">
        <v>10951</v>
      </c>
    </row>
    <row r="4220" spans="1:23"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s="5">
        <v>4799.9840000000004</v>
      </c>
      <c r="T4220">
        <v>2</v>
      </c>
      <c r="U4220">
        <v>0.2</v>
      </c>
      <c r="V4220" s="5">
        <v>359.99880000000002</v>
      </c>
      <c r="W4220" t="s">
        <v>10951</v>
      </c>
    </row>
    <row r="4221" spans="1:23"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s="5">
        <v>37.94</v>
      </c>
      <c r="T4221">
        <v>2</v>
      </c>
      <c r="U4221">
        <v>0</v>
      </c>
      <c r="V4221" s="5">
        <v>18.211200000000002</v>
      </c>
      <c r="W4221" t="s">
        <v>10949</v>
      </c>
    </row>
    <row r="4222" spans="1:23"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s="5">
        <v>18.288</v>
      </c>
      <c r="T4222">
        <v>6</v>
      </c>
      <c r="U4222">
        <v>0.2</v>
      </c>
      <c r="V4222" s="5">
        <v>6.6294000000000004</v>
      </c>
      <c r="W4222" t="s">
        <v>10949</v>
      </c>
    </row>
    <row r="4223" spans="1:23"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s="5">
        <v>385.8</v>
      </c>
      <c r="T4223">
        <v>5</v>
      </c>
      <c r="U4223">
        <v>0.2</v>
      </c>
      <c r="V4223" s="5">
        <v>130.20750000000001</v>
      </c>
      <c r="W4223" t="s">
        <v>10949</v>
      </c>
    </row>
    <row r="4224" spans="1:23"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s="5">
        <v>102.96</v>
      </c>
      <c r="T4224">
        <v>2</v>
      </c>
      <c r="U4224">
        <v>0</v>
      </c>
      <c r="V4224" s="5">
        <v>1.0296000000000001</v>
      </c>
      <c r="W4224" t="s">
        <v>10949</v>
      </c>
    </row>
    <row r="4225" spans="1:23"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s="5">
        <v>174.42</v>
      </c>
      <c r="T4225">
        <v>3</v>
      </c>
      <c r="U4225">
        <v>0</v>
      </c>
      <c r="V4225" s="5">
        <v>41.860799999999998</v>
      </c>
      <c r="W4225" t="s">
        <v>10949</v>
      </c>
    </row>
    <row r="4226" spans="1:23"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s="5">
        <v>1.964</v>
      </c>
      <c r="T4226">
        <v>2</v>
      </c>
      <c r="U4226">
        <v>0.8</v>
      </c>
      <c r="V4226" s="5">
        <v>-3.2406000000000001</v>
      </c>
      <c r="W4226" t="s">
        <v>10950</v>
      </c>
    </row>
    <row r="4227" spans="1:23"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s="5">
        <v>94.427999999999997</v>
      </c>
      <c r="T4227">
        <v>3</v>
      </c>
      <c r="U4227">
        <v>0.6</v>
      </c>
      <c r="V4227" s="5">
        <v>-42.492600000000003</v>
      </c>
      <c r="W4227" t="s">
        <v>10952</v>
      </c>
    </row>
    <row r="4228" spans="1:23"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s="5">
        <v>45.92</v>
      </c>
      <c r="T4228">
        <v>4</v>
      </c>
      <c r="U4228">
        <v>0</v>
      </c>
      <c r="V4228" s="5">
        <v>21.5824</v>
      </c>
      <c r="W4228" t="s">
        <v>10948</v>
      </c>
    </row>
    <row r="4229" spans="1:23"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s="5">
        <v>61.584000000000003</v>
      </c>
      <c r="T4229">
        <v>1</v>
      </c>
      <c r="U4229">
        <v>0.2</v>
      </c>
      <c r="V4229" s="5">
        <v>-6.9282000000000004</v>
      </c>
      <c r="W4229" t="s">
        <v>10956</v>
      </c>
    </row>
    <row r="4230" spans="1:23"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s="5">
        <v>22.48</v>
      </c>
      <c r="T4230">
        <v>1</v>
      </c>
      <c r="U4230">
        <v>0</v>
      </c>
      <c r="V4230" s="5">
        <v>10.3408</v>
      </c>
      <c r="W4230" t="s">
        <v>10957</v>
      </c>
    </row>
    <row r="4231" spans="1:23"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s="5">
        <v>332.02800000000002</v>
      </c>
      <c r="T4231">
        <v>9</v>
      </c>
      <c r="U4231">
        <v>0.6</v>
      </c>
      <c r="V4231" s="5">
        <v>-348.62939999999998</v>
      </c>
      <c r="W4231" t="s">
        <v>10954</v>
      </c>
    </row>
    <row r="4232" spans="1:23"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s="5">
        <v>11.394</v>
      </c>
      <c r="T4232">
        <v>9</v>
      </c>
      <c r="U4232">
        <v>0.8</v>
      </c>
      <c r="V4232" s="5">
        <v>-17.660699999999999</v>
      </c>
      <c r="W4232" t="s">
        <v>10954</v>
      </c>
    </row>
    <row r="4233" spans="1:23"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s="5">
        <v>15.552</v>
      </c>
      <c r="T4233">
        <v>3</v>
      </c>
      <c r="U4233">
        <v>0.2</v>
      </c>
      <c r="V4233" s="5">
        <v>5.6375999999999999</v>
      </c>
      <c r="W4233" t="s">
        <v>10954</v>
      </c>
    </row>
    <row r="4234" spans="1:23"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s="5">
        <v>31.103999999999999</v>
      </c>
      <c r="T4234">
        <v>6</v>
      </c>
      <c r="U4234">
        <v>0.2</v>
      </c>
      <c r="V4234" s="5">
        <v>11.2752</v>
      </c>
      <c r="W4234" t="s">
        <v>10954</v>
      </c>
    </row>
    <row r="4235" spans="1:23"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s="5">
        <v>6.3159999999999998</v>
      </c>
      <c r="T4235">
        <v>1</v>
      </c>
      <c r="U4235">
        <v>0.8</v>
      </c>
      <c r="V4235" s="5">
        <v>-10.4214</v>
      </c>
      <c r="W4235" t="s">
        <v>10954</v>
      </c>
    </row>
    <row r="4236" spans="1:23"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s="5">
        <v>11.352</v>
      </c>
      <c r="T4236">
        <v>3</v>
      </c>
      <c r="U4236">
        <v>0.2</v>
      </c>
      <c r="V4236" s="5">
        <v>4.1151</v>
      </c>
      <c r="W4236" t="s">
        <v>10955</v>
      </c>
    </row>
    <row r="4237" spans="1:23"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s="5">
        <v>20.808</v>
      </c>
      <c r="T4237">
        <v>9</v>
      </c>
      <c r="U4237">
        <v>0.2</v>
      </c>
      <c r="V4237" s="5">
        <v>7.0227000000000004</v>
      </c>
      <c r="W4237" t="s">
        <v>10955</v>
      </c>
    </row>
    <row r="4238" spans="1:23"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s="5">
        <v>11.416</v>
      </c>
      <c r="T4238">
        <v>4</v>
      </c>
      <c r="U4238">
        <v>0.8</v>
      </c>
      <c r="V4238" s="5">
        <v>-18.836400000000001</v>
      </c>
      <c r="W4238" t="s">
        <v>10954</v>
      </c>
    </row>
    <row r="4239" spans="1:23"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s="5">
        <v>9.4079999999999995</v>
      </c>
      <c r="T4239">
        <v>7</v>
      </c>
      <c r="U4239">
        <v>0.2</v>
      </c>
      <c r="V4239" s="5">
        <v>0.7056</v>
      </c>
      <c r="W4239" t="s">
        <v>10953</v>
      </c>
    </row>
    <row r="4240" spans="1:23"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s="5">
        <v>19.829999999999998</v>
      </c>
      <c r="T4240">
        <v>1</v>
      </c>
      <c r="U4240">
        <v>0</v>
      </c>
      <c r="V4240" s="5">
        <v>5.9489999999999998</v>
      </c>
      <c r="W4240" t="s">
        <v>10957</v>
      </c>
    </row>
    <row r="4241" spans="1:23"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s="5">
        <v>209.7</v>
      </c>
      <c r="T4241">
        <v>2</v>
      </c>
      <c r="U4241">
        <v>0</v>
      </c>
      <c r="V4241" s="5">
        <v>100.65600000000001</v>
      </c>
      <c r="W4241" t="s">
        <v>10952</v>
      </c>
    </row>
    <row r="4242" spans="1:23"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s="5">
        <v>43.92</v>
      </c>
      <c r="T4242">
        <v>4</v>
      </c>
      <c r="U4242">
        <v>0</v>
      </c>
      <c r="V4242" s="5">
        <v>11.8584</v>
      </c>
      <c r="W4242" t="s">
        <v>10955</v>
      </c>
    </row>
    <row r="4243" spans="1:23"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s="5">
        <v>20.231999999999999</v>
      </c>
      <c r="T4243">
        <v>3</v>
      </c>
      <c r="U4243">
        <v>0.2</v>
      </c>
      <c r="V4243" s="5">
        <v>6.5754000000000001</v>
      </c>
      <c r="W4243" t="s">
        <v>10955</v>
      </c>
    </row>
    <row r="4244" spans="1:23"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s="5">
        <v>149.97</v>
      </c>
      <c r="T4244">
        <v>3</v>
      </c>
      <c r="U4244">
        <v>0</v>
      </c>
      <c r="V4244" s="5">
        <v>5.9988000000000001</v>
      </c>
      <c r="W4244" t="s">
        <v>10951</v>
      </c>
    </row>
    <row r="4245" spans="1:23"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s="5">
        <v>27.81</v>
      </c>
      <c r="T4245">
        <v>3</v>
      </c>
      <c r="U4245">
        <v>0</v>
      </c>
      <c r="V4245" s="5">
        <v>13.0707</v>
      </c>
      <c r="W4245" t="s">
        <v>10951</v>
      </c>
    </row>
    <row r="4246" spans="1:23"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s="5">
        <v>66.3</v>
      </c>
      <c r="T4246">
        <v>3</v>
      </c>
      <c r="U4246">
        <v>0</v>
      </c>
      <c r="V4246" s="5">
        <v>8.6189999999999998</v>
      </c>
      <c r="W4246" t="s">
        <v>10957</v>
      </c>
    </row>
    <row r="4247" spans="1:23"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s="5">
        <v>1.64</v>
      </c>
      <c r="T4247">
        <v>1</v>
      </c>
      <c r="U4247">
        <v>0</v>
      </c>
      <c r="V4247" s="5">
        <v>0.73799999999999999</v>
      </c>
      <c r="W4247" t="s">
        <v>10948</v>
      </c>
    </row>
    <row r="4248" spans="1:23"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s="5">
        <v>1049.2</v>
      </c>
      <c r="T4248">
        <v>5</v>
      </c>
      <c r="U4248">
        <v>0</v>
      </c>
      <c r="V4248" s="5">
        <v>272.79199999999997</v>
      </c>
      <c r="W4248" t="s">
        <v>10948</v>
      </c>
    </row>
    <row r="4249" spans="1:23"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s="5">
        <v>20.9</v>
      </c>
      <c r="T4249">
        <v>5</v>
      </c>
      <c r="U4249">
        <v>0</v>
      </c>
      <c r="V4249" s="5">
        <v>7.524</v>
      </c>
      <c r="W4249" t="s">
        <v>10948</v>
      </c>
    </row>
    <row r="4250" spans="1:23"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s="5">
        <v>88.08</v>
      </c>
      <c r="T4250">
        <v>6</v>
      </c>
      <c r="U4250">
        <v>0</v>
      </c>
      <c r="V4250" s="5">
        <v>40.516800000000003</v>
      </c>
      <c r="W4250" t="s">
        <v>10952</v>
      </c>
    </row>
    <row r="4251" spans="1:23"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s="5">
        <v>751.92</v>
      </c>
      <c r="T4251">
        <v>4</v>
      </c>
      <c r="U4251">
        <v>0</v>
      </c>
      <c r="V4251" s="5">
        <v>150.38399999999999</v>
      </c>
      <c r="W4251" t="s">
        <v>10952</v>
      </c>
    </row>
    <row r="4252" spans="1:23"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s="5">
        <v>887.10299999999995</v>
      </c>
      <c r="T4252">
        <v>7</v>
      </c>
      <c r="U4252">
        <v>0.1</v>
      </c>
      <c r="V4252" s="5">
        <v>177.42060000000001</v>
      </c>
      <c r="W4252" t="s">
        <v>10955</v>
      </c>
    </row>
    <row r="4253" spans="1:23"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s="5">
        <v>55.944000000000003</v>
      </c>
      <c r="T4253">
        <v>7</v>
      </c>
      <c r="U4253">
        <v>0.2</v>
      </c>
      <c r="V4253" s="5">
        <v>-13.2867</v>
      </c>
      <c r="W4253" t="s">
        <v>10950</v>
      </c>
    </row>
    <row r="4254" spans="1:23"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s="5">
        <v>10.688000000000001</v>
      </c>
      <c r="T4254">
        <v>2</v>
      </c>
      <c r="U4254">
        <v>0.2</v>
      </c>
      <c r="V4254" s="5">
        <v>2.2711999999999999</v>
      </c>
      <c r="W4254" t="s">
        <v>10950</v>
      </c>
    </row>
    <row r="4255" spans="1:23"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s="5">
        <v>11.824</v>
      </c>
      <c r="T4255">
        <v>2</v>
      </c>
      <c r="U4255">
        <v>0.2</v>
      </c>
      <c r="V4255" s="5">
        <v>1.0346</v>
      </c>
      <c r="W4255" t="s">
        <v>10950</v>
      </c>
    </row>
    <row r="4256" spans="1:23"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s="5">
        <v>63.311999999999998</v>
      </c>
      <c r="T4256">
        <v>3</v>
      </c>
      <c r="U4256">
        <v>0.2</v>
      </c>
      <c r="V4256" s="5">
        <v>20.5764</v>
      </c>
      <c r="W4256" t="s">
        <v>10950</v>
      </c>
    </row>
    <row r="4257" spans="1:23"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s="5">
        <v>96.784000000000006</v>
      </c>
      <c r="T4257">
        <v>4</v>
      </c>
      <c r="U4257">
        <v>0.8</v>
      </c>
      <c r="V4257" s="5">
        <v>-145.17599999999999</v>
      </c>
      <c r="W4257" t="s">
        <v>10950</v>
      </c>
    </row>
    <row r="4258" spans="1:23"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s="5">
        <v>10.476000000000001</v>
      </c>
      <c r="T4258">
        <v>3</v>
      </c>
      <c r="U4258">
        <v>0.6</v>
      </c>
      <c r="V4258" s="5">
        <v>-6.8094000000000001</v>
      </c>
      <c r="W4258" t="s">
        <v>10950</v>
      </c>
    </row>
    <row r="4259" spans="1:23"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s="5">
        <v>9.7620000000000005</v>
      </c>
      <c r="T4259">
        <v>2</v>
      </c>
      <c r="U4259">
        <v>0.7</v>
      </c>
      <c r="V4259" s="5">
        <v>-6.8334000000000001</v>
      </c>
      <c r="W4259" t="s">
        <v>10955</v>
      </c>
    </row>
    <row r="4260" spans="1:23"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s="5">
        <v>196.78399999999999</v>
      </c>
      <c r="T4260">
        <v>2</v>
      </c>
      <c r="U4260">
        <v>0.2</v>
      </c>
      <c r="V4260" s="5">
        <v>-22.138200000000001</v>
      </c>
      <c r="W4260" t="s">
        <v>10957</v>
      </c>
    </row>
    <row r="4261" spans="1:23"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s="5">
        <v>47.98</v>
      </c>
      <c r="T4261">
        <v>2</v>
      </c>
      <c r="U4261">
        <v>0</v>
      </c>
      <c r="V4261" s="5">
        <v>23.99</v>
      </c>
      <c r="W4261" t="s">
        <v>10950</v>
      </c>
    </row>
    <row r="4262" spans="1:23"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s="5">
        <v>13.05</v>
      </c>
      <c r="T4262">
        <v>5</v>
      </c>
      <c r="U4262">
        <v>0</v>
      </c>
      <c r="V4262" s="5">
        <v>6.0030000000000001</v>
      </c>
      <c r="W4262" t="s">
        <v>10950</v>
      </c>
    </row>
    <row r="4263" spans="1:23"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s="5">
        <v>63.96</v>
      </c>
      <c r="T4263">
        <v>4</v>
      </c>
      <c r="U4263">
        <v>0</v>
      </c>
      <c r="V4263" s="5">
        <v>19.8276</v>
      </c>
      <c r="W4263" t="s">
        <v>10953</v>
      </c>
    </row>
    <row r="4264" spans="1:23"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s="5">
        <v>80.48</v>
      </c>
      <c r="T4264">
        <v>1</v>
      </c>
      <c r="U4264">
        <v>0</v>
      </c>
      <c r="V4264" s="5">
        <v>24.143999999999998</v>
      </c>
      <c r="W4264" t="s">
        <v>10955</v>
      </c>
    </row>
    <row r="4265" spans="1:23"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s="5">
        <v>11.673</v>
      </c>
      <c r="T4265">
        <v>3</v>
      </c>
      <c r="U4265">
        <v>0.7</v>
      </c>
      <c r="V4265" s="5">
        <v>-7.782</v>
      </c>
      <c r="W4265" t="s">
        <v>10948</v>
      </c>
    </row>
    <row r="4266" spans="1:23"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s="5">
        <v>863.12800000000004</v>
      </c>
      <c r="T4266">
        <v>8</v>
      </c>
      <c r="U4266">
        <v>0.3</v>
      </c>
      <c r="V4266" s="5">
        <v>-160.29519999999999</v>
      </c>
      <c r="W4266" t="s">
        <v>10948</v>
      </c>
    </row>
    <row r="4267" spans="1:23"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s="5">
        <v>3.5640000000000001</v>
      </c>
      <c r="T4267">
        <v>3</v>
      </c>
      <c r="U4267">
        <v>0.8</v>
      </c>
      <c r="V4267" s="5">
        <v>-6.2370000000000001</v>
      </c>
      <c r="W4267" t="s">
        <v>10948</v>
      </c>
    </row>
    <row r="4268" spans="1:23"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s="5">
        <v>956.66480000000001</v>
      </c>
      <c r="T4268">
        <v>7</v>
      </c>
      <c r="U4268">
        <v>0.32</v>
      </c>
      <c r="V4268" s="5">
        <v>-225.0976</v>
      </c>
      <c r="W4268" t="s">
        <v>10948</v>
      </c>
    </row>
    <row r="4269" spans="1:23"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s="5">
        <v>12.587999999999999</v>
      </c>
      <c r="T4269">
        <v>3</v>
      </c>
      <c r="U4269">
        <v>0.8</v>
      </c>
      <c r="V4269" s="5">
        <v>-20.140799999999999</v>
      </c>
      <c r="W4269" t="s">
        <v>10948</v>
      </c>
    </row>
    <row r="4270" spans="1:23"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s="5">
        <v>171.96</v>
      </c>
      <c r="T4270">
        <v>5</v>
      </c>
      <c r="U4270">
        <v>0.2</v>
      </c>
      <c r="V4270" s="5">
        <v>45.139499999999998</v>
      </c>
      <c r="W4270" t="s">
        <v>10948</v>
      </c>
    </row>
    <row r="4271" spans="1:23"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s="5">
        <v>871.4</v>
      </c>
      <c r="T4271">
        <v>4</v>
      </c>
      <c r="U4271">
        <v>0</v>
      </c>
      <c r="V4271" s="5">
        <v>148.13800000000001</v>
      </c>
      <c r="W4271" t="s">
        <v>10949</v>
      </c>
    </row>
    <row r="4272" spans="1:23"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s="5">
        <v>692.47199999999998</v>
      </c>
      <c r="T4272">
        <v>11</v>
      </c>
      <c r="U4272">
        <v>0.2</v>
      </c>
      <c r="V4272" s="5">
        <v>190.4298</v>
      </c>
      <c r="W4272" t="s">
        <v>10948</v>
      </c>
    </row>
    <row r="4273" spans="1:23"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s="5">
        <v>207.76</v>
      </c>
      <c r="T4273">
        <v>4</v>
      </c>
      <c r="U4273">
        <v>0</v>
      </c>
      <c r="V4273" s="5">
        <v>85.181600000000003</v>
      </c>
      <c r="W4273" t="s">
        <v>10948</v>
      </c>
    </row>
    <row r="4274" spans="1:23"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s="5">
        <v>71.927999999999997</v>
      </c>
      <c r="T4274">
        <v>9</v>
      </c>
      <c r="U4274">
        <v>0.2</v>
      </c>
      <c r="V4274" s="5">
        <v>6.2937000000000003</v>
      </c>
      <c r="W4274" t="s">
        <v>10954</v>
      </c>
    </row>
    <row r="4275" spans="1:23"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s="5">
        <v>25.99</v>
      </c>
      <c r="T4275">
        <v>1</v>
      </c>
      <c r="U4275">
        <v>0</v>
      </c>
      <c r="V4275" s="5">
        <v>7.5370999999999997</v>
      </c>
      <c r="W4275" t="s">
        <v>10954</v>
      </c>
    </row>
    <row r="4276" spans="1:23"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s="5">
        <v>3.5920000000000001</v>
      </c>
      <c r="T4276">
        <v>1</v>
      </c>
      <c r="U4276">
        <v>0.2</v>
      </c>
      <c r="V4276" s="5">
        <v>1.1225000000000001</v>
      </c>
      <c r="W4276" t="s">
        <v>10950</v>
      </c>
    </row>
    <row r="4277" spans="1:23"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s="5">
        <v>48.631999999999998</v>
      </c>
      <c r="T4277">
        <v>2</v>
      </c>
      <c r="U4277">
        <v>0.8</v>
      </c>
      <c r="V4277" s="5">
        <v>-121.58</v>
      </c>
      <c r="W4277" t="s">
        <v>10954</v>
      </c>
    </row>
    <row r="4278" spans="1:23"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s="5">
        <v>323.10000000000002</v>
      </c>
      <c r="T4278">
        <v>2</v>
      </c>
      <c r="U4278">
        <v>0</v>
      </c>
      <c r="V4278" s="5">
        <v>61.389000000000003</v>
      </c>
      <c r="W4278" t="s">
        <v>10953</v>
      </c>
    </row>
    <row r="4279" spans="1:23"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s="5">
        <v>9099.93</v>
      </c>
      <c r="T4279">
        <v>7</v>
      </c>
      <c r="U4279">
        <v>0</v>
      </c>
      <c r="V4279" s="5">
        <v>2365.9818</v>
      </c>
      <c r="W4279" t="s">
        <v>10951</v>
      </c>
    </row>
    <row r="4280" spans="1:23"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s="5">
        <v>9.9600000000000009</v>
      </c>
      <c r="T4280">
        <v>2</v>
      </c>
      <c r="U4280">
        <v>0</v>
      </c>
      <c r="V4280" s="5">
        <v>3.2867999999999999</v>
      </c>
      <c r="W4280" t="s">
        <v>10951</v>
      </c>
    </row>
    <row r="4281" spans="1:23"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s="5">
        <v>25.3</v>
      </c>
      <c r="T4281">
        <v>5</v>
      </c>
      <c r="U4281">
        <v>0</v>
      </c>
      <c r="V4281" s="5">
        <v>11.891</v>
      </c>
      <c r="W4281" t="s">
        <v>10951</v>
      </c>
    </row>
    <row r="4282" spans="1:23"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s="5">
        <v>11.36</v>
      </c>
      <c r="T4282">
        <v>2</v>
      </c>
      <c r="U4282">
        <v>0</v>
      </c>
      <c r="V4282" s="5">
        <v>5.2256</v>
      </c>
      <c r="W4282" t="s">
        <v>10948</v>
      </c>
    </row>
    <row r="4283" spans="1:23"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s="5">
        <v>69.263999999999996</v>
      </c>
      <c r="T4283">
        <v>2</v>
      </c>
      <c r="U4283">
        <v>0.1</v>
      </c>
      <c r="V4283" s="5">
        <v>14.622400000000001</v>
      </c>
      <c r="W4283" t="s">
        <v>10948</v>
      </c>
    </row>
    <row r="4284" spans="1:23"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s="5">
        <v>3.69</v>
      </c>
      <c r="T4284">
        <v>1</v>
      </c>
      <c r="U4284">
        <v>0</v>
      </c>
      <c r="V4284" s="5">
        <v>1.7343</v>
      </c>
      <c r="W4284" t="s">
        <v>10952</v>
      </c>
    </row>
    <row r="4285" spans="1:23"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s="5">
        <v>1103.97</v>
      </c>
      <c r="T4285">
        <v>3</v>
      </c>
      <c r="U4285">
        <v>0</v>
      </c>
      <c r="V4285" s="5">
        <v>496.78649999999999</v>
      </c>
      <c r="W4285" t="s">
        <v>10952</v>
      </c>
    </row>
    <row r="4286" spans="1:23"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s="5">
        <v>246.1328</v>
      </c>
      <c r="T4286">
        <v>2</v>
      </c>
      <c r="U4286">
        <v>0.32</v>
      </c>
      <c r="V4286" s="5">
        <v>-76.011600000000001</v>
      </c>
      <c r="W4286" t="s">
        <v>10948</v>
      </c>
    </row>
    <row r="4287" spans="1:23"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s="5">
        <v>11.696</v>
      </c>
      <c r="T4287">
        <v>2</v>
      </c>
      <c r="U4287">
        <v>0.2</v>
      </c>
      <c r="V4287" s="5">
        <v>3.9474</v>
      </c>
      <c r="W4287" t="s">
        <v>10948</v>
      </c>
    </row>
    <row r="4288" spans="1:23"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s="5">
        <v>439.99200000000002</v>
      </c>
      <c r="T4288">
        <v>1</v>
      </c>
      <c r="U4288">
        <v>0.2</v>
      </c>
      <c r="V4288" s="5">
        <v>164.99700000000001</v>
      </c>
      <c r="W4288" t="s">
        <v>10948</v>
      </c>
    </row>
    <row r="4289" spans="1:23"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s="5">
        <v>64.784000000000006</v>
      </c>
      <c r="T4289">
        <v>1</v>
      </c>
      <c r="U4289">
        <v>0.2</v>
      </c>
      <c r="V4289" s="5">
        <v>-12.956799999999999</v>
      </c>
      <c r="W4289" t="s">
        <v>10952</v>
      </c>
    </row>
    <row r="4290" spans="1:23"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s="5">
        <v>33.28</v>
      </c>
      <c r="T4290">
        <v>5</v>
      </c>
      <c r="U4290">
        <v>0.8</v>
      </c>
      <c r="V4290" s="5">
        <v>-49.92</v>
      </c>
      <c r="W4290" t="s">
        <v>10937</v>
      </c>
    </row>
    <row r="4291" spans="1:23"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s="5">
        <v>14.087999999999999</v>
      </c>
      <c r="T4291">
        <v>3</v>
      </c>
      <c r="U4291">
        <v>0.2</v>
      </c>
      <c r="V4291" s="5">
        <v>4.9307999999999996</v>
      </c>
      <c r="W4291" t="s">
        <v>10937</v>
      </c>
    </row>
    <row r="4292" spans="1:23"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s="5">
        <v>11.16</v>
      </c>
      <c r="T4292">
        <v>2</v>
      </c>
      <c r="U4292">
        <v>0</v>
      </c>
      <c r="V4292" s="5">
        <v>2.79</v>
      </c>
      <c r="W4292" t="s">
        <v>10952</v>
      </c>
    </row>
    <row r="4293" spans="1:23"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s="5">
        <v>896.32799999999997</v>
      </c>
      <c r="T4293">
        <v>9</v>
      </c>
      <c r="U4293">
        <v>0.2</v>
      </c>
      <c r="V4293" s="5">
        <v>22.408200000000001</v>
      </c>
      <c r="W4293" t="s">
        <v>10952</v>
      </c>
    </row>
    <row r="4294" spans="1:23"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s="5">
        <v>189</v>
      </c>
      <c r="T4294">
        <v>1</v>
      </c>
      <c r="U4294">
        <v>0</v>
      </c>
      <c r="V4294" s="5">
        <v>68.040000000000006</v>
      </c>
      <c r="W4294" t="s">
        <v>10952</v>
      </c>
    </row>
    <row r="4295" spans="1:23"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s="5">
        <v>53.981999999999999</v>
      </c>
      <c r="T4295">
        <v>3</v>
      </c>
      <c r="U4295">
        <v>0.4</v>
      </c>
      <c r="V4295" s="5">
        <v>-10.7964</v>
      </c>
      <c r="W4295" t="s">
        <v>10957</v>
      </c>
    </row>
    <row r="4296" spans="1:23"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s="5">
        <v>177.22499999999999</v>
      </c>
      <c r="T4296">
        <v>5</v>
      </c>
      <c r="U4296">
        <v>0.5</v>
      </c>
      <c r="V4296" s="5">
        <v>-120.51300000000001</v>
      </c>
      <c r="W4296" t="s">
        <v>10950</v>
      </c>
    </row>
    <row r="4297" spans="1:23"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s="5">
        <v>129.38999999999999</v>
      </c>
      <c r="T4297">
        <v>3</v>
      </c>
      <c r="U4297">
        <v>0</v>
      </c>
      <c r="V4297" s="5">
        <v>54.343800000000002</v>
      </c>
      <c r="W4297" t="s">
        <v>10954</v>
      </c>
    </row>
    <row r="4298" spans="1:23"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s="5">
        <v>54.32</v>
      </c>
      <c r="T4298">
        <v>4</v>
      </c>
      <c r="U4298">
        <v>0</v>
      </c>
      <c r="V4298" s="5">
        <v>0.54320000000000002</v>
      </c>
      <c r="W4298" t="s">
        <v>10955</v>
      </c>
    </row>
    <row r="4299" spans="1:23"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s="5">
        <v>4367.8959999999997</v>
      </c>
      <c r="T4299">
        <v>13</v>
      </c>
      <c r="U4299">
        <v>0.2</v>
      </c>
      <c r="V4299" s="5">
        <v>327.59219999999999</v>
      </c>
      <c r="W4299" t="s">
        <v>10953</v>
      </c>
    </row>
    <row r="4300" spans="1:23"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s="5">
        <v>49.567999999999998</v>
      </c>
      <c r="T4300">
        <v>2</v>
      </c>
      <c r="U4300">
        <v>0.2</v>
      </c>
      <c r="V4300" s="5">
        <v>15.49</v>
      </c>
      <c r="W4300" t="s">
        <v>10953</v>
      </c>
    </row>
    <row r="4301" spans="1:23"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s="5">
        <v>161.376</v>
      </c>
      <c r="T4301">
        <v>6</v>
      </c>
      <c r="U4301">
        <v>0.2</v>
      </c>
      <c r="V4301" s="5">
        <v>12.103199999999999</v>
      </c>
      <c r="W4301" t="s">
        <v>10953</v>
      </c>
    </row>
    <row r="4302" spans="1:23"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s="5">
        <v>2.7839999999999998</v>
      </c>
      <c r="T4302">
        <v>2</v>
      </c>
      <c r="U4302">
        <v>0.2</v>
      </c>
      <c r="V4302" s="5">
        <v>0.41760000000000003</v>
      </c>
      <c r="W4302" t="s">
        <v>10953</v>
      </c>
    </row>
    <row r="4303" spans="1:23"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s="5">
        <v>8.7200000000000006</v>
      </c>
      <c r="T4303">
        <v>5</v>
      </c>
      <c r="U4303">
        <v>0.2</v>
      </c>
      <c r="V4303" s="5">
        <v>2.9430000000000001</v>
      </c>
      <c r="W4303" t="s">
        <v>10953</v>
      </c>
    </row>
    <row r="4304" spans="1:23"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s="5">
        <v>3.9119999999999999</v>
      </c>
      <c r="T4304">
        <v>1</v>
      </c>
      <c r="U4304">
        <v>0.2</v>
      </c>
      <c r="V4304" s="5">
        <v>1.0268999999999999</v>
      </c>
      <c r="W4304" t="s">
        <v>10953</v>
      </c>
    </row>
    <row r="4305" spans="1:23"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s="5">
        <v>59.752000000000002</v>
      </c>
      <c r="T4305">
        <v>7</v>
      </c>
      <c r="U4305">
        <v>0.2</v>
      </c>
      <c r="V4305" s="5">
        <v>19.4194</v>
      </c>
      <c r="W4305" t="s">
        <v>10950</v>
      </c>
    </row>
    <row r="4306" spans="1:23"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s="5">
        <v>63.92</v>
      </c>
      <c r="T4306">
        <v>4</v>
      </c>
      <c r="U4306">
        <v>0</v>
      </c>
      <c r="V4306" s="5">
        <v>3.1960000000000002</v>
      </c>
      <c r="W4306" t="s">
        <v>10950</v>
      </c>
    </row>
    <row r="4307" spans="1:23"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s="5">
        <v>383.96</v>
      </c>
      <c r="T4307">
        <v>5</v>
      </c>
      <c r="U4307">
        <v>0.2</v>
      </c>
      <c r="V4307" s="5">
        <v>38.396000000000001</v>
      </c>
      <c r="W4307" t="s">
        <v>10950</v>
      </c>
    </row>
    <row r="4308" spans="1:23"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s="5">
        <v>7.7519999999999998</v>
      </c>
      <c r="T4308">
        <v>3</v>
      </c>
      <c r="U4308">
        <v>0.2</v>
      </c>
      <c r="V4308" s="5">
        <v>2.8100999999999998</v>
      </c>
      <c r="W4308" t="s">
        <v>10949</v>
      </c>
    </row>
    <row r="4309" spans="1:23"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s="5">
        <v>33.567999999999998</v>
      </c>
      <c r="T4309">
        <v>2</v>
      </c>
      <c r="U4309">
        <v>0.2</v>
      </c>
      <c r="V4309" s="5">
        <v>11.748799999999999</v>
      </c>
      <c r="W4309" t="s">
        <v>10949</v>
      </c>
    </row>
    <row r="4310" spans="1:23"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s="5">
        <v>666.34400000000005</v>
      </c>
      <c r="T4310">
        <v>7</v>
      </c>
      <c r="U4310">
        <v>0.2</v>
      </c>
      <c r="V4310" s="5">
        <v>66.634399999999999</v>
      </c>
      <c r="W4310" t="s">
        <v>10948</v>
      </c>
    </row>
    <row r="4311" spans="1:23"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s="5">
        <v>573.72799999999995</v>
      </c>
      <c r="T4311">
        <v>4</v>
      </c>
      <c r="U4311">
        <v>0.2</v>
      </c>
      <c r="V4311" s="5">
        <v>-64.544399999999996</v>
      </c>
      <c r="W4311" t="s">
        <v>10948</v>
      </c>
    </row>
    <row r="4312" spans="1:23"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s="5">
        <v>21.936</v>
      </c>
      <c r="T4312">
        <v>3</v>
      </c>
      <c r="U4312">
        <v>0.2</v>
      </c>
      <c r="V4312" s="5">
        <v>8.2260000000000009</v>
      </c>
      <c r="W4312" t="s">
        <v>10948</v>
      </c>
    </row>
    <row r="4313" spans="1:23"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s="5">
        <v>19.440000000000001</v>
      </c>
      <c r="T4313">
        <v>3</v>
      </c>
      <c r="U4313">
        <v>0</v>
      </c>
      <c r="V4313" s="5">
        <v>9.3312000000000008</v>
      </c>
      <c r="W4313" t="s">
        <v>10948</v>
      </c>
    </row>
    <row r="4314" spans="1:23"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s="5">
        <v>447.96800000000002</v>
      </c>
      <c r="T4314">
        <v>4</v>
      </c>
      <c r="U4314">
        <v>0.2</v>
      </c>
      <c r="V4314" s="5">
        <v>139.99</v>
      </c>
      <c r="W4314" t="s">
        <v>10948</v>
      </c>
    </row>
    <row r="4315" spans="1:23"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s="5">
        <v>16.78</v>
      </c>
      <c r="T4315">
        <v>2</v>
      </c>
      <c r="U4315">
        <v>0</v>
      </c>
      <c r="V4315" s="5">
        <v>4.1950000000000003</v>
      </c>
      <c r="W4315" t="s">
        <v>10955</v>
      </c>
    </row>
    <row r="4316" spans="1:23"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s="5">
        <v>20.96</v>
      </c>
      <c r="T4316">
        <v>2</v>
      </c>
      <c r="U4316">
        <v>0</v>
      </c>
      <c r="V4316" s="5">
        <v>5.24</v>
      </c>
      <c r="W4316" t="s">
        <v>10949</v>
      </c>
    </row>
    <row r="4317" spans="1:23"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s="5">
        <v>88.751999999999995</v>
      </c>
      <c r="T4317">
        <v>3</v>
      </c>
      <c r="U4317">
        <v>0.2</v>
      </c>
      <c r="V4317" s="5">
        <v>27.734999999999999</v>
      </c>
      <c r="W4317" t="s">
        <v>10949</v>
      </c>
    </row>
    <row r="4318" spans="1:23"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s="5">
        <v>304.23</v>
      </c>
      <c r="T4318">
        <v>3</v>
      </c>
      <c r="U4318">
        <v>0</v>
      </c>
      <c r="V4318" s="5">
        <v>9.1268999999999991</v>
      </c>
      <c r="W4318" t="s">
        <v>10949</v>
      </c>
    </row>
    <row r="4319" spans="1:23"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s="5">
        <v>167.86</v>
      </c>
      <c r="T4319">
        <v>2</v>
      </c>
      <c r="U4319">
        <v>0</v>
      </c>
      <c r="V4319" s="5">
        <v>78.894199999999998</v>
      </c>
      <c r="W4319" t="s">
        <v>10954</v>
      </c>
    </row>
    <row r="4320" spans="1:23"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s="5">
        <v>82.38</v>
      </c>
      <c r="T4320">
        <v>6</v>
      </c>
      <c r="U4320">
        <v>0</v>
      </c>
      <c r="V4320" s="5">
        <v>25.537800000000001</v>
      </c>
      <c r="W4320" t="s">
        <v>10952</v>
      </c>
    </row>
    <row r="4321" spans="1:23"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s="5">
        <v>23.975999999999999</v>
      </c>
      <c r="T4321">
        <v>3</v>
      </c>
      <c r="U4321">
        <v>0.2</v>
      </c>
      <c r="V4321" s="5">
        <v>-5.6943000000000001</v>
      </c>
      <c r="W4321" t="s">
        <v>10952</v>
      </c>
    </row>
    <row r="4322" spans="1:23"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s="5">
        <v>33.29</v>
      </c>
      <c r="T4322">
        <v>1</v>
      </c>
      <c r="U4322">
        <v>0</v>
      </c>
      <c r="V4322" s="5">
        <v>7.9896000000000003</v>
      </c>
      <c r="W4322" t="s">
        <v>10952</v>
      </c>
    </row>
    <row r="4323" spans="1:23"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s="5">
        <v>14.952</v>
      </c>
      <c r="T4323">
        <v>2</v>
      </c>
      <c r="U4323">
        <v>0.7</v>
      </c>
      <c r="V4323" s="5">
        <v>-11.961600000000001</v>
      </c>
      <c r="W4323" t="s">
        <v>10958</v>
      </c>
    </row>
    <row r="4324" spans="1:23"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s="5">
        <v>323.98200000000003</v>
      </c>
      <c r="T4324">
        <v>3</v>
      </c>
      <c r="U4324">
        <v>0.4</v>
      </c>
      <c r="V4324" s="5">
        <v>-80.995500000000007</v>
      </c>
      <c r="W4324" t="s">
        <v>10958</v>
      </c>
    </row>
    <row r="4325" spans="1:23"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s="5">
        <v>2.286</v>
      </c>
      <c r="T4325">
        <v>2</v>
      </c>
      <c r="U4325">
        <v>0.7</v>
      </c>
      <c r="V4325" s="5">
        <v>-1.6763999999999999</v>
      </c>
      <c r="W4325" t="s">
        <v>10958</v>
      </c>
    </row>
    <row r="4326" spans="1:23"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s="5">
        <v>14.352</v>
      </c>
      <c r="T4326">
        <v>3</v>
      </c>
      <c r="U4326">
        <v>0.2</v>
      </c>
      <c r="V4326" s="5">
        <v>0.89700000000000002</v>
      </c>
      <c r="W4326" t="s">
        <v>10958</v>
      </c>
    </row>
    <row r="4327" spans="1:23"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s="5">
        <v>71.975999999999999</v>
      </c>
      <c r="T4327">
        <v>3</v>
      </c>
      <c r="U4327">
        <v>0.2</v>
      </c>
      <c r="V4327" s="5">
        <v>0.89970000000000006</v>
      </c>
      <c r="W4327" t="s">
        <v>10958</v>
      </c>
    </row>
    <row r="4328" spans="1:23"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s="5">
        <v>9.2100000000000009</v>
      </c>
      <c r="T4328">
        <v>3</v>
      </c>
      <c r="U4328">
        <v>0</v>
      </c>
      <c r="V4328" s="5">
        <v>2.3025000000000002</v>
      </c>
      <c r="W4328" t="s">
        <v>10956</v>
      </c>
    </row>
    <row r="4329" spans="1:23"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s="5">
        <v>18</v>
      </c>
      <c r="T4329">
        <v>5</v>
      </c>
      <c r="U4329">
        <v>0</v>
      </c>
      <c r="V4329" s="5">
        <v>8.2799999999999994</v>
      </c>
      <c r="W4329" t="s">
        <v>10956</v>
      </c>
    </row>
    <row r="4330" spans="1:23"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s="5">
        <v>42.93</v>
      </c>
      <c r="T4330">
        <v>9</v>
      </c>
      <c r="U4330">
        <v>0</v>
      </c>
      <c r="V4330" s="5">
        <v>19.3185</v>
      </c>
      <c r="W4330" t="s">
        <v>10951</v>
      </c>
    </row>
    <row r="4331" spans="1:23"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s="5">
        <v>15.552</v>
      </c>
      <c r="T4331">
        <v>3</v>
      </c>
      <c r="U4331">
        <v>0.2</v>
      </c>
      <c r="V4331" s="5">
        <v>5.4432</v>
      </c>
      <c r="W4331" t="s">
        <v>10950</v>
      </c>
    </row>
    <row r="4332" spans="1:23"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s="5">
        <v>17.920000000000002</v>
      </c>
      <c r="T4332">
        <v>5</v>
      </c>
      <c r="U4332">
        <v>0.2</v>
      </c>
      <c r="V4332" s="5">
        <v>1.1200000000000001</v>
      </c>
      <c r="W4332" t="s">
        <v>10950</v>
      </c>
    </row>
    <row r="4333" spans="1:23"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s="5">
        <v>19.989999999999998</v>
      </c>
      <c r="T4333">
        <v>1</v>
      </c>
      <c r="U4333">
        <v>0</v>
      </c>
      <c r="V4333" s="5">
        <v>6.7965999999999998</v>
      </c>
      <c r="W4333" t="s">
        <v>10955</v>
      </c>
    </row>
    <row r="4334" spans="1:23"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s="5">
        <v>22.92</v>
      </c>
      <c r="T4334">
        <v>5</v>
      </c>
      <c r="U4334">
        <v>0.2</v>
      </c>
      <c r="V4334" s="5">
        <v>8.0220000000000002</v>
      </c>
      <c r="W4334" t="s">
        <v>10955</v>
      </c>
    </row>
    <row r="4335" spans="1:23"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s="5">
        <v>50.88</v>
      </c>
      <c r="T4335">
        <v>6</v>
      </c>
      <c r="U4335">
        <v>0.2</v>
      </c>
      <c r="V4335" s="5">
        <v>14.628</v>
      </c>
      <c r="W4335" t="s">
        <v>10952</v>
      </c>
    </row>
    <row r="4336" spans="1:23"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s="5">
        <v>27.312000000000001</v>
      </c>
      <c r="T4336">
        <v>2</v>
      </c>
      <c r="U4336">
        <v>0.2</v>
      </c>
      <c r="V4336" s="5">
        <v>9.2178000000000004</v>
      </c>
      <c r="W4336" t="s">
        <v>10952</v>
      </c>
    </row>
    <row r="4337" spans="1:23"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s="5">
        <v>7.92</v>
      </c>
      <c r="T4337">
        <v>1</v>
      </c>
      <c r="U4337">
        <v>0.2</v>
      </c>
      <c r="V4337" s="5">
        <v>2.7719999999999998</v>
      </c>
      <c r="W4337" t="s">
        <v>10952</v>
      </c>
    </row>
    <row r="4338" spans="1:23"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s="5">
        <v>14.368</v>
      </c>
      <c r="T4338">
        <v>2</v>
      </c>
      <c r="U4338">
        <v>0.2</v>
      </c>
      <c r="V4338" s="5">
        <v>3.9512</v>
      </c>
      <c r="W4338" t="s">
        <v>10952</v>
      </c>
    </row>
    <row r="4339" spans="1:23"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s="5">
        <v>107.97</v>
      </c>
      <c r="T4339">
        <v>3</v>
      </c>
      <c r="U4339">
        <v>0</v>
      </c>
      <c r="V4339" s="5">
        <v>22.6737</v>
      </c>
      <c r="W4339" t="s">
        <v>10948</v>
      </c>
    </row>
    <row r="4340" spans="1:23"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s="5">
        <v>113.82</v>
      </c>
      <c r="T4340">
        <v>3</v>
      </c>
      <c r="U4340">
        <v>0</v>
      </c>
      <c r="V4340" s="5">
        <v>53.495399999999997</v>
      </c>
      <c r="W4340" t="s">
        <v>10948</v>
      </c>
    </row>
    <row r="4341" spans="1:23"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s="5">
        <v>5.1840000000000002</v>
      </c>
      <c r="T4341">
        <v>1</v>
      </c>
      <c r="U4341">
        <v>0.2</v>
      </c>
      <c r="V4341" s="5">
        <v>1.8144</v>
      </c>
      <c r="W4341" t="s">
        <v>10953</v>
      </c>
    </row>
    <row r="4342" spans="1:23"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s="5">
        <v>16.28</v>
      </c>
      <c r="T4342">
        <v>2</v>
      </c>
      <c r="U4342">
        <v>0</v>
      </c>
      <c r="V4342" s="5">
        <v>6.5119999999999996</v>
      </c>
      <c r="W4342" t="s">
        <v>10957</v>
      </c>
    </row>
    <row r="4343" spans="1:23"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s="5">
        <v>544.38</v>
      </c>
      <c r="T4343">
        <v>3</v>
      </c>
      <c r="U4343">
        <v>0</v>
      </c>
      <c r="V4343" s="5">
        <v>157.87020000000001</v>
      </c>
      <c r="W4343" t="s">
        <v>10952</v>
      </c>
    </row>
    <row r="4344" spans="1:23"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s="5">
        <v>19.824000000000002</v>
      </c>
      <c r="T4344">
        <v>6</v>
      </c>
      <c r="U4344">
        <v>0.2</v>
      </c>
      <c r="V4344" s="5">
        <v>6.6905999999999999</v>
      </c>
      <c r="W4344" t="s">
        <v>10957</v>
      </c>
    </row>
    <row r="4345" spans="1:23"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s="5">
        <v>657.50400000000002</v>
      </c>
      <c r="T4345">
        <v>6</v>
      </c>
      <c r="U4345">
        <v>0.2</v>
      </c>
      <c r="V4345" s="5">
        <v>-131.5008</v>
      </c>
      <c r="W4345" t="s">
        <v>10957</v>
      </c>
    </row>
    <row r="4346" spans="1:23"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s="5">
        <v>99.54</v>
      </c>
      <c r="T4346">
        <v>2</v>
      </c>
      <c r="U4346">
        <v>0</v>
      </c>
      <c r="V4346" s="5">
        <v>10.949400000000001</v>
      </c>
      <c r="W4346" t="s">
        <v>10957</v>
      </c>
    </row>
    <row r="4347" spans="1:23"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s="5">
        <v>199.96</v>
      </c>
      <c r="T4347">
        <v>4</v>
      </c>
      <c r="U4347">
        <v>0</v>
      </c>
      <c r="V4347" s="5">
        <v>85.982799999999997</v>
      </c>
      <c r="W4347" t="s">
        <v>10957</v>
      </c>
    </row>
    <row r="4348" spans="1:23"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s="5">
        <v>631.78200000000004</v>
      </c>
      <c r="T4348">
        <v>2</v>
      </c>
      <c r="U4348">
        <v>0.1</v>
      </c>
      <c r="V4348" s="5">
        <v>140.39599999999999</v>
      </c>
      <c r="W4348" t="s">
        <v>10955</v>
      </c>
    </row>
    <row r="4349" spans="1:23"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s="5">
        <v>60.72</v>
      </c>
      <c r="T4349">
        <v>3</v>
      </c>
      <c r="U4349">
        <v>0</v>
      </c>
      <c r="V4349" s="5">
        <v>26.1096</v>
      </c>
      <c r="W4349" t="s">
        <v>10955</v>
      </c>
    </row>
    <row r="4350" spans="1:23"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s="5">
        <v>20.724</v>
      </c>
      <c r="T4350">
        <v>2</v>
      </c>
      <c r="U4350">
        <v>0.7</v>
      </c>
      <c r="V4350" s="5">
        <v>-15.1976</v>
      </c>
      <c r="W4350" t="s">
        <v>10948</v>
      </c>
    </row>
    <row r="4351" spans="1:23"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s="5">
        <v>415.87200000000001</v>
      </c>
      <c r="T4351">
        <v>8</v>
      </c>
      <c r="U4351">
        <v>0.2</v>
      </c>
      <c r="V4351" s="5">
        <v>-41.587200000000003</v>
      </c>
      <c r="W4351" t="s">
        <v>10948</v>
      </c>
    </row>
    <row r="4352" spans="1:23"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s="5">
        <v>16.768000000000001</v>
      </c>
      <c r="T4352">
        <v>2</v>
      </c>
      <c r="U4352">
        <v>0.2</v>
      </c>
      <c r="V4352" s="5">
        <v>1.4672000000000001</v>
      </c>
      <c r="W4352" t="s">
        <v>10951</v>
      </c>
    </row>
    <row r="4353" spans="1:23"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s="5">
        <v>27.12</v>
      </c>
      <c r="T4353">
        <v>2</v>
      </c>
      <c r="U4353">
        <v>0.2</v>
      </c>
      <c r="V4353" s="5">
        <v>-4.7460000000000004</v>
      </c>
      <c r="W4353" t="s">
        <v>10951</v>
      </c>
    </row>
    <row r="4354" spans="1:23"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s="5">
        <v>95.84</v>
      </c>
      <c r="T4354">
        <v>4</v>
      </c>
      <c r="U4354">
        <v>0.2</v>
      </c>
      <c r="V4354" s="5">
        <v>34.741999999999997</v>
      </c>
      <c r="W4354" t="s">
        <v>10952</v>
      </c>
    </row>
    <row r="4355" spans="1:23"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s="5">
        <v>12.96</v>
      </c>
      <c r="T4355">
        <v>2</v>
      </c>
      <c r="U4355">
        <v>0</v>
      </c>
      <c r="V4355" s="5">
        <v>6.2207999999999997</v>
      </c>
      <c r="W4355" t="s">
        <v>10952</v>
      </c>
    </row>
    <row r="4356" spans="1:23"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s="5">
        <v>19.007999999999999</v>
      </c>
      <c r="T4356">
        <v>8</v>
      </c>
      <c r="U4356">
        <v>0.7</v>
      </c>
      <c r="V4356" s="5">
        <v>-12.672000000000001</v>
      </c>
      <c r="W4356" t="s">
        <v>10948</v>
      </c>
    </row>
    <row r="4357" spans="1:23"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s="5">
        <v>1598.058</v>
      </c>
      <c r="T4357">
        <v>7</v>
      </c>
      <c r="U4357">
        <v>0.7</v>
      </c>
      <c r="V4357" s="5">
        <v>-1065.3720000000001</v>
      </c>
      <c r="W4357" t="s">
        <v>10952</v>
      </c>
    </row>
    <row r="4358" spans="1:23"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s="5">
        <v>36.96</v>
      </c>
      <c r="T4358">
        <v>4</v>
      </c>
      <c r="U4358">
        <v>0.2</v>
      </c>
      <c r="V4358" s="5">
        <v>12.012</v>
      </c>
      <c r="W4358" t="s">
        <v>10952</v>
      </c>
    </row>
    <row r="4359" spans="1:23"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s="5">
        <v>10.368</v>
      </c>
      <c r="T4359">
        <v>2</v>
      </c>
      <c r="U4359">
        <v>0.2</v>
      </c>
      <c r="V4359" s="5">
        <v>3.6288</v>
      </c>
      <c r="W4359" t="s">
        <v>10952</v>
      </c>
    </row>
    <row r="4360" spans="1:23"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s="5">
        <v>77.72</v>
      </c>
      <c r="T4360">
        <v>1</v>
      </c>
      <c r="U4360">
        <v>0.6</v>
      </c>
      <c r="V4360" s="5">
        <v>-66.061999999999998</v>
      </c>
      <c r="W4360" t="s">
        <v>10952</v>
      </c>
    </row>
    <row r="4361" spans="1:23"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s="5">
        <v>520.46400000000006</v>
      </c>
      <c r="T4361">
        <v>2</v>
      </c>
      <c r="U4361">
        <v>0.3</v>
      </c>
      <c r="V4361" s="5">
        <v>-14.8704</v>
      </c>
      <c r="W4361" t="s">
        <v>10952</v>
      </c>
    </row>
    <row r="4362" spans="1:23"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s="5">
        <v>111.96</v>
      </c>
      <c r="T4362">
        <v>2</v>
      </c>
      <c r="U4362">
        <v>0</v>
      </c>
      <c r="V4362" s="5">
        <v>54.860399999999998</v>
      </c>
      <c r="W4362" t="s">
        <v>10937</v>
      </c>
    </row>
    <row r="4363" spans="1:23"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s="5">
        <v>29.16</v>
      </c>
      <c r="T4363">
        <v>3</v>
      </c>
      <c r="U4363">
        <v>0</v>
      </c>
      <c r="V4363" s="5">
        <v>8.4564000000000004</v>
      </c>
      <c r="W4363" t="s">
        <v>10958</v>
      </c>
    </row>
    <row r="4364" spans="1:23"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s="5">
        <v>131.94</v>
      </c>
      <c r="T4364">
        <v>3</v>
      </c>
      <c r="U4364">
        <v>0</v>
      </c>
      <c r="V4364" s="5">
        <v>35.623800000000003</v>
      </c>
      <c r="W4364" t="s">
        <v>10937</v>
      </c>
    </row>
    <row r="4365" spans="1:23"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s="5">
        <v>25.92</v>
      </c>
      <c r="T4365">
        <v>4</v>
      </c>
      <c r="U4365">
        <v>0</v>
      </c>
      <c r="V4365" s="5">
        <v>8.2943999999999996</v>
      </c>
      <c r="W4365" t="s">
        <v>10937</v>
      </c>
    </row>
    <row r="4366" spans="1:23"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s="5">
        <v>704.76</v>
      </c>
      <c r="T4366">
        <v>4</v>
      </c>
      <c r="U4366">
        <v>0</v>
      </c>
      <c r="V4366" s="5">
        <v>162.09479999999999</v>
      </c>
      <c r="W4366" t="s">
        <v>10937</v>
      </c>
    </row>
    <row r="4367" spans="1:23"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s="5">
        <v>7.41</v>
      </c>
      <c r="T4367">
        <v>3</v>
      </c>
      <c r="U4367">
        <v>0</v>
      </c>
      <c r="V4367" s="5">
        <v>3.4826999999999999</v>
      </c>
      <c r="W4367" t="s">
        <v>10937</v>
      </c>
    </row>
    <row r="4368" spans="1:23"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s="5">
        <v>21.5</v>
      </c>
      <c r="T4368">
        <v>10</v>
      </c>
      <c r="U4368">
        <v>0</v>
      </c>
      <c r="V4368" s="5">
        <v>7.0949999999999998</v>
      </c>
      <c r="W4368" t="s">
        <v>10937</v>
      </c>
    </row>
    <row r="4369" spans="1:23"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s="5">
        <v>10.528</v>
      </c>
      <c r="T4369">
        <v>4</v>
      </c>
      <c r="U4369">
        <v>0.2</v>
      </c>
      <c r="V4369" s="5">
        <v>3.29</v>
      </c>
      <c r="W4369" t="s">
        <v>10955</v>
      </c>
    </row>
    <row r="4370" spans="1:23"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s="5">
        <v>20.544</v>
      </c>
      <c r="T4370">
        <v>6</v>
      </c>
      <c r="U4370">
        <v>0.2</v>
      </c>
      <c r="V4370" s="5">
        <v>6.42</v>
      </c>
      <c r="W4370" t="s">
        <v>10955</v>
      </c>
    </row>
    <row r="4371" spans="1:23"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s="5">
        <v>104.9</v>
      </c>
      <c r="T4371">
        <v>5</v>
      </c>
      <c r="U4371">
        <v>0</v>
      </c>
      <c r="V4371" s="5">
        <v>50.351999999999997</v>
      </c>
      <c r="W4371" t="s">
        <v>10948</v>
      </c>
    </row>
    <row r="4372" spans="1:23"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s="5">
        <v>39.68</v>
      </c>
      <c r="T4372">
        <v>2</v>
      </c>
      <c r="U4372">
        <v>0</v>
      </c>
      <c r="V4372" s="5">
        <v>16.268799999999999</v>
      </c>
      <c r="W4372" t="s">
        <v>10948</v>
      </c>
    </row>
    <row r="4373" spans="1:23"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s="5">
        <v>51.75</v>
      </c>
      <c r="T4373">
        <v>5</v>
      </c>
      <c r="U4373">
        <v>0</v>
      </c>
      <c r="V4373" s="5">
        <v>24.84</v>
      </c>
      <c r="W4373" t="s">
        <v>10948</v>
      </c>
    </row>
    <row r="4374" spans="1:23"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s="5">
        <v>11.68</v>
      </c>
      <c r="T4374">
        <v>2</v>
      </c>
      <c r="U4374">
        <v>0</v>
      </c>
      <c r="V4374" s="5">
        <v>5.4896000000000003</v>
      </c>
      <c r="W4374" t="s">
        <v>10954</v>
      </c>
    </row>
    <row r="4375" spans="1:23"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s="5">
        <v>159.75</v>
      </c>
      <c r="T4375">
        <v>5</v>
      </c>
      <c r="U4375">
        <v>0</v>
      </c>
      <c r="V4375" s="5">
        <v>11.182499999999999</v>
      </c>
      <c r="W4375" t="s">
        <v>10954</v>
      </c>
    </row>
    <row r="4376" spans="1:23"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s="5">
        <v>103.968</v>
      </c>
      <c r="T4376">
        <v>6</v>
      </c>
      <c r="U4376">
        <v>0.2</v>
      </c>
      <c r="V4376" s="5">
        <v>16.8948</v>
      </c>
      <c r="W4376" t="s">
        <v>10948</v>
      </c>
    </row>
    <row r="4377" spans="1:23"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s="5">
        <v>303.25</v>
      </c>
      <c r="T4377">
        <v>5</v>
      </c>
      <c r="U4377">
        <v>0</v>
      </c>
      <c r="V4377" s="5">
        <v>63.682499999999997</v>
      </c>
      <c r="W4377" t="s">
        <v>10951</v>
      </c>
    </row>
    <row r="4378" spans="1:23"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s="5">
        <v>270.72000000000003</v>
      </c>
      <c r="T4378">
        <v>3</v>
      </c>
      <c r="U4378">
        <v>0</v>
      </c>
      <c r="V4378" s="5">
        <v>78.508799999999994</v>
      </c>
      <c r="W4378" t="s">
        <v>10951</v>
      </c>
    </row>
    <row r="4379" spans="1:23"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s="5">
        <v>1487.04</v>
      </c>
      <c r="T4379">
        <v>5</v>
      </c>
      <c r="U4379">
        <v>0.2</v>
      </c>
      <c r="V4379" s="5">
        <v>148.70400000000001</v>
      </c>
      <c r="W4379" t="s">
        <v>10951</v>
      </c>
    </row>
    <row r="4380" spans="1:23"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s="5">
        <v>17.48</v>
      </c>
      <c r="T4380">
        <v>2</v>
      </c>
      <c r="U4380">
        <v>0</v>
      </c>
      <c r="V4380" s="5">
        <v>8.2156000000000002</v>
      </c>
      <c r="W4380" t="s">
        <v>10948</v>
      </c>
    </row>
    <row r="4381" spans="1:23"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s="5">
        <v>71.88</v>
      </c>
      <c r="T4381">
        <v>2</v>
      </c>
      <c r="U4381">
        <v>0</v>
      </c>
      <c r="V4381" s="5">
        <v>32.345999999999997</v>
      </c>
      <c r="W4381" t="s">
        <v>10948</v>
      </c>
    </row>
    <row r="4382" spans="1:23"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s="5">
        <v>60.45</v>
      </c>
      <c r="T4382">
        <v>3</v>
      </c>
      <c r="U4382">
        <v>0</v>
      </c>
      <c r="V4382" s="5">
        <v>16.3215</v>
      </c>
      <c r="W4382" t="s">
        <v>10950</v>
      </c>
    </row>
    <row r="4383" spans="1:23"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s="5">
        <v>253.17599999999999</v>
      </c>
      <c r="T4383">
        <v>3</v>
      </c>
      <c r="U4383">
        <v>0.2</v>
      </c>
      <c r="V4383" s="5">
        <v>-31.646999999999998</v>
      </c>
      <c r="W4383" t="s">
        <v>10950</v>
      </c>
    </row>
    <row r="4384" spans="1:23"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s="5">
        <v>2.88</v>
      </c>
      <c r="T4384">
        <v>5</v>
      </c>
      <c r="U4384">
        <v>0.8</v>
      </c>
      <c r="V4384" s="5">
        <v>-4.4640000000000004</v>
      </c>
      <c r="W4384" t="s">
        <v>10954</v>
      </c>
    </row>
    <row r="4385" spans="1:23"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s="5">
        <v>384.94400000000002</v>
      </c>
      <c r="T4385">
        <v>4</v>
      </c>
      <c r="U4385">
        <v>0.3</v>
      </c>
      <c r="V4385" s="5">
        <v>-126.4816</v>
      </c>
      <c r="W4385" t="s">
        <v>10954</v>
      </c>
    </row>
    <row r="4386" spans="1:23"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s="5">
        <v>153.584</v>
      </c>
      <c r="T4386">
        <v>2</v>
      </c>
      <c r="U4386">
        <v>0.2</v>
      </c>
      <c r="V4386" s="5">
        <v>13.438599999999999</v>
      </c>
      <c r="W4386" t="s">
        <v>10954</v>
      </c>
    </row>
    <row r="4387" spans="1:23"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s="5">
        <v>913.43</v>
      </c>
      <c r="T4387">
        <v>5</v>
      </c>
      <c r="U4387">
        <v>0.3</v>
      </c>
      <c r="V4387" s="5">
        <v>-52.195999999999998</v>
      </c>
      <c r="W4387" t="s">
        <v>10954</v>
      </c>
    </row>
    <row r="4388" spans="1:23"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s="5">
        <v>43.92</v>
      </c>
      <c r="T4388">
        <v>4</v>
      </c>
      <c r="U4388">
        <v>0</v>
      </c>
      <c r="V4388" s="5">
        <v>11.8584</v>
      </c>
      <c r="W4388" t="s">
        <v>10950</v>
      </c>
    </row>
    <row r="4389" spans="1:23"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s="5">
        <v>25.032</v>
      </c>
      <c r="T4389">
        <v>3</v>
      </c>
      <c r="U4389">
        <v>0.2</v>
      </c>
      <c r="V4389" s="5">
        <v>7.8224999999999998</v>
      </c>
      <c r="W4389" t="s">
        <v>10950</v>
      </c>
    </row>
    <row r="4390" spans="1:23"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s="5">
        <v>46.76</v>
      </c>
      <c r="T4390">
        <v>7</v>
      </c>
      <c r="U4390">
        <v>0</v>
      </c>
      <c r="V4390" s="5">
        <v>22.444800000000001</v>
      </c>
      <c r="W4390" t="s">
        <v>10948</v>
      </c>
    </row>
    <row r="4391" spans="1:23"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s="5">
        <v>183.96799999999999</v>
      </c>
      <c r="T4391">
        <v>2</v>
      </c>
      <c r="U4391">
        <v>0.2</v>
      </c>
      <c r="V4391" s="5">
        <v>-25.2956</v>
      </c>
      <c r="W4391" t="s">
        <v>10948</v>
      </c>
    </row>
    <row r="4392" spans="1:23"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s="5">
        <v>1259.97</v>
      </c>
      <c r="T4392">
        <v>3</v>
      </c>
      <c r="U4392">
        <v>0</v>
      </c>
      <c r="V4392" s="5">
        <v>327.59219999999999</v>
      </c>
      <c r="W4392" t="s">
        <v>10948</v>
      </c>
    </row>
    <row r="4393" spans="1:23"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s="5">
        <v>68.97</v>
      </c>
      <c r="T4393">
        <v>3</v>
      </c>
      <c r="U4393">
        <v>0</v>
      </c>
      <c r="V4393" s="5">
        <v>19.311599999999999</v>
      </c>
      <c r="W4393" t="s">
        <v>10948</v>
      </c>
    </row>
    <row r="4394" spans="1:23"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s="5">
        <v>70.367999999999995</v>
      </c>
      <c r="T4394">
        <v>2</v>
      </c>
      <c r="U4394">
        <v>0.2</v>
      </c>
      <c r="V4394" s="5">
        <v>6.1571999999999996</v>
      </c>
      <c r="W4394" t="s">
        <v>10955</v>
      </c>
    </row>
    <row r="4395" spans="1:23"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s="5">
        <v>59.96</v>
      </c>
      <c r="T4395">
        <v>5</v>
      </c>
      <c r="U4395">
        <v>0.2</v>
      </c>
      <c r="V4395" s="5">
        <v>21.735499999999998</v>
      </c>
      <c r="W4395" t="s">
        <v>10955</v>
      </c>
    </row>
    <row r="4396" spans="1:23"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s="5">
        <v>25.984000000000002</v>
      </c>
      <c r="T4396">
        <v>1</v>
      </c>
      <c r="U4396">
        <v>0.2</v>
      </c>
      <c r="V4396" s="5">
        <v>-5.1967999999999996</v>
      </c>
      <c r="W4396" t="s">
        <v>10954</v>
      </c>
    </row>
    <row r="4397" spans="1:23"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s="5">
        <v>27.36</v>
      </c>
      <c r="T4397">
        <v>3</v>
      </c>
      <c r="U4397">
        <v>0.7</v>
      </c>
      <c r="V4397" s="5">
        <v>-21.888000000000002</v>
      </c>
      <c r="W4397" t="s">
        <v>10954</v>
      </c>
    </row>
    <row r="4398" spans="1:23"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s="5">
        <v>361.37599999999998</v>
      </c>
      <c r="T4398">
        <v>2</v>
      </c>
      <c r="U4398">
        <v>0.2</v>
      </c>
      <c r="V4398" s="5">
        <v>27.103200000000001</v>
      </c>
      <c r="W4398" t="s">
        <v>10948</v>
      </c>
    </row>
    <row r="4399" spans="1:23"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s="5">
        <v>172.18600000000001</v>
      </c>
      <c r="T4399">
        <v>2</v>
      </c>
      <c r="U4399">
        <v>0.3</v>
      </c>
      <c r="V4399" s="5">
        <v>-46.736199999999997</v>
      </c>
      <c r="W4399" t="s">
        <v>10954</v>
      </c>
    </row>
    <row r="4400" spans="1:23"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s="5">
        <v>69.007999999999996</v>
      </c>
      <c r="T4400">
        <v>2</v>
      </c>
      <c r="U4400">
        <v>0.2</v>
      </c>
      <c r="V4400" s="5">
        <v>12.0764</v>
      </c>
      <c r="W4400" t="s">
        <v>10954</v>
      </c>
    </row>
    <row r="4401" spans="1:23"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s="5">
        <v>199.9</v>
      </c>
      <c r="T4401">
        <v>5</v>
      </c>
      <c r="U4401">
        <v>0</v>
      </c>
      <c r="V4401" s="5">
        <v>89.954999999999998</v>
      </c>
      <c r="W4401" t="s">
        <v>10957</v>
      </c>
    </row>
    <row r="4402" spans="1:23"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s="5">
        <v>901.95</v>
      </c>
      <c r="T4402">
        <v>3</v>
      </c>
      <c r="U4402">
        <v>0</v>
      </c>
      <c r="V4402" s="5">
        <v>297.64350000000002</v>
      </c>
      <c r="W4402" t="s">
        <v>10957</v>
      </c>
    </row>
    <row r="4403" spans="1:23"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s="5">
        <v>971.5</v>
      </c>
      <c r="T4403">
        <v>5</v>
      </c>
      <c r="U4403">
        <v>0</v>
      </c>
      <c r="V4403" s="5">
        <v>252.59</v>
      </c>
      <c r="W4403" t="s">
        <v>10957</v>
      </c>
    </row>
    <row r="4404" spans="1:23"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s="5">
        <v>11.327999999999999</v>
      </c>
      <c r="T4404">
        <v>2</v>
      </c>
      <c r="U4404">
        <v>0.2</v>
      </c>
      <c r="V4404" s="5">
        <v>2.5488</v>
      </c>
      <c r="W4404" t="s">
        <v>10952</v>
      </c>
    </row>
    <row r="4405" spans="1:23"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s="5">
        <v>21.24</v>
      </c>
      <c r="T4405">
        <v>3</v>
      </c>
      <c r="U4405">
        <v>0</v>
      </c>
      <c r="V4405" s="5">
        <v>8.0711999999999993</v>
      </c>
      <c r="W4405" t="s">
        <v>10955</v>
      </c>
    </row>
    <row r="4406" spans="1:23"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s="5">
        <v>34.799999999999997</v>
      </c>
      <c r="T4406">
        <v>3</v>
      </c>
      <c r="U4406">
        <v>0.2</v>
      </c>
      <c r="V4406" s="5">
        <v>2.1749999999999998</v>
      </c>
      <c r="W4406" t="s">
        <v>10954</v>
      </c>
    </row>
    <row r="4407" spans="1:23"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s="5">
        <v>38.975999999999999</v>
      </c>
      <c r="T4407">
        <v>3</v>
      </c>
      <c r="U4407">
        <v>0.2</v>
      </c>
      <c r="V4407" s="5">
        <v>-2.4359999999999999</v>
      </c>
      <c r="W4407" t="s">
        <v>10954</v>
      </c>
    </row>
    <row r="4408" spans="1:23"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s="5">
        <v>9.08</v>
      </c>
      <c r="T4408">
        <v>2</v>
      </c>
      <c r="U4408">
        <v>0</v>
      </c>
      <c r="V4408" s="5">
        <v>4.0860000000000003</v>
      </c>
      <c r="W4408" t="s">
        <v>10948</v>
      </c>
    </row>
    <row r="4409" spans="1:23"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s="5">
        <v>314.55</v>
      </c>
      <c r="T4409">
        <v>3</v>
      </c>
      <c r="U4409">
        <v>0</v>
      </c>
      <c r="V4409" s="5">
        <v>150.98400000000001</v>
      </c>
      <c r="W4409" t="s">
        <v>10948</v>
      </c>
    </row>
    <row r="4410" spans="1:23"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s="5">
        <v>4.91</v>
      </c>
      <c r="T4410">
        <v>1</v>
      </c>
      <c r="U4410">
        <v>0</v>
      </c>
      <c r="V4410" s="5">
        <v>2.3077000000000001</v>
      </c>
      <c r="W4410" t="s">
        <v>10948</v>
      </c>
    </row>
    <row r="4411" spans="1:23"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s="5">
        <v>5.78</v>
      </c>
      <c r="T4411">
        <v>2</v>
      </c>
      <c r="U4411">
        <v>0</v>
      </c>
      <c r="V4411" s="5">
        <v>2.7166000000000001</v>
      </c>
      <c r="W4411" t="s">
        <v>10937</v>
      </c>
    </row>
    <row r="4412" spans="1:23"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s="5">
        <v>107.94</v>
      </c>
      <c r="T4412">
        <v>6</v>
      </c>
      <c r="U4412">
        <v>0</v>
      </c>
      <c r="V4412" s="5">
        <v>30.223199999999999</v>
      </c>
      <c r="W4412" t="s">
        <v>10937</v>
      </c>
    </row>
    <row r="4413" spans="1:23"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s="5">
        <v>19.649999999999999</v>
      </c>
      <c r="T4413">
        <v>3</v>
      </c>
      <c r="U4413">
        <v>0</v>
      </c>
      <c r="V4413" s="5">
        <v>9.0389999999999997</v>
      </c>
      <c r="W4413" t="s">
        <v>10949</v>
      </c>
    </row>
    <row r="4414" spans="1:23"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s="5">
        <v>617.97</v>
      </c>
      <c r="T4414">
        <v>3</v>
      </c>
      <c r="U4414">
        <v>0</v>
      </c>
      <c r="V4414" s="5">
        <v>160.6722</v>
      </c>
      <c r="W4414" t="s">
        <v>10949</v>
      </c>
    </row>
    <row r="4415" spans="1:23"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s="5">
        <v>59.7</v>
      </c>
      <c r="T4415">
        <v>3</v>
      </c>
      <c r="U4415">
        <v>0</v>
      </c>
      <c r="V4415" s="5">
        <v>26.864999999999998</v>
      </c>
      <c r="W4415" t="s">
        <v>10949</v>
      </c>
    </row>
    <row r="4416" spans="1:23"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s="5">
        <v>387.99</v>
      </c>
      <c r="T4416">
        <v>1</v>
      </c>
      <c r="U4416">
        <v>0</v>
      </c>
      <c r="V4416" s="5">
        <v>182.3553</v>
      </c>
      <c r="W4416" t="s">
        <v>10953</v>
      </c>
    </row>
    <row r="4417" spans="1:23"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s="5">
        <v>575.91999999999996</v>
      </c>
      <c r="T4417">
        <v>2</v>
      </c>
      <c r="U4417">
        <v>0.2</v>
      </c>
      <c r="V4417" s="5">
        <v>71.989999999999995</v>
      </c>
      <c r="W4417" t="s">
        <v>10948</v>
      </c>
    </row>
    <row r="4418" spans="1:23"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s="5">
        <v>30.4</v>
      </c>
      <c r="T4418">
        <v>5</v>
      </c>
      <c r="U4418">
        <v>0</v>
      </c>
      <c r="V4418" s="5">
        <v>15.2</v>
      </c>
      <c r="W4418" t="s">
        <v>10948</v>
      </c>
    </row>
    <row r="4419" spans="1:23"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s="5">
        <v>478.24</v>
      </c>
      <c r="T4419">
        <v>8</v>
      </c>
      <c r="U4419">
        <v>0</v>
      </c>
      <c r="V4419" s="5">
        <v>219.99039999999999</v>
      </c>
      <c r="W4419" t="s">
        <v>10951</v>
      </c>
    </row>
    <row r="4420" spans="1:23"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s="5">
        <v>190.84800000000001</v>
      </c>
      <c r="T4420">
        <v>3</v>
      </c>
      <c r="U4420">
        <v>0.2</v>
      </c>
      <c r="V4420" s="5">
        <v>-21.470400000000001</v>
      </c>
      <c r="W4420" t="s">
        <v>10952</v>
      </c>
    </row>
    <row r="4421" spans="1:23"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s="5">
        <v>5.484</v>
      </c>
      <c r="T4421">
        <v>4</v>
      </c>
      <c r="U4421">
        <v>0.7</v>
      </c>
      <c r="V4421" s="5">
        <v>-4.0216000000000003</v>
      </c>
      <c r="W4421" t="s">
        <v>10952</v>
      </c>
    </row>
    <row r="4422" spans="1:23"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s="5">
        <v>40.92</v>
      </c>
      <c r="T4422">
        <v>5</v>
      </c>
      <c r="U4422">
        <v>0.2</v>
      </c>
      <c r="V4422" s="5">
        <v>3.069</v>
      </c>
      <c r="W4422" t="s">
        <v>10948</v>
      </c>
    </row>
    <row r="4423" spans="1:23"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s="5">
        <v>15.552</v>
      </c>
      <c r="T4423">
        <v>3</v>
      </c>
      <c r="U4423">
        <v>0.2</v>
      </c>
      <c r="V4423" s="5">
        <v>2.3328000000000002</v>
      </c>
      <c r="W4423" t="s">
        <v>10957</v>
      </c>
    </row>
    <row r="4424" spans="1:23"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s="5">
        <v>17.239999999999998</v>
      </c>
      <c r="T4424">
        <v>2</v>
      </c>
      <c r="U4424">
        <v>0</v>
      </c>
      <c r="V4424" s="5">
        <v>4.4824000000000002</v>
      </c>
      <c r="W4424" t="s">
        <v>10937</v>
      </c>
    </row>
    <row r="4425" spans="1:23"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s="5">
        <v>302.94</v>
      </c>
      <c r="T4425">
        <v>3</v>
      </c>
      <c r="U4425">
        <v>0</v>
      </c>
      <c r="V4425" s="5">
        <v>75.734999999999999</v>
      </c>
      <c r="W4425" t="s">
        <v>10937</v>
      </c>
    </row>
    <row r="4426" spans="1:23"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s="5">
        <v>34.75</v>
      </c>
      <c r="T4426">
        <v>5</v>
      </c>
      <c r="U4426">
        <v>0</v>
      </c>
      <c r="V4426" s="5">
        <v>15.637499999999999</v>
      </c>
      <c r="W4426" t="s">
        <v>10937</v>
      </c>
    </row>
    <row r="4427" spans="1:23"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s="5">
        <v>113.94</v>
      </c>
      <c r="T4427">
        <v>6</v>
      </c>
      <c r="U4427">
        <v>0</v>
      </c>
      <c r="V4427" s="5">
        <v>54.691200000000002</v>
      </c>
      <c r="W4427" t="s">
        <v>10937</v>
      </c>
    </row>
    <row r="4428" spans="1:23"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s="5">
        <v>55.98</v>
      </c>
      <c r="T4428">
        <v>2</v>
      </c>
      <c r="U4428">
        <v>0</v>
      </c>
      <c r="V4428" s="5">
        <v>15.6744</v>
      </c>
      <c r="W4428" t="s">
        <v>10937</v>
      </c>
    </row>
    <row r="4429" spans="1:23"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s="5">
        <v>27.18</v>
      </c>
      <c r="T4429">
        <v>3</v>
      </c>
      <c r="U4429">
        <v>0</v>
      </c>
      <c r="V4429" s="5">
        <v>12.231</v>
      </c>
      <c r="W4429" t="s">
        <v>10955</v>
      </c>
    </row>
    <row r="4430" spans="1:23"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s="5">
        <v>1805.88</v>
      </c>
      <c r="T4430">
        <v>6</v>
      </c>
      <c r="U4430">
        <v>0</v>
      </c>
      <c r="V4430" s="5">
        <v>523.70519999999999</v>
      </c>
      <c r="W4430" t="s">
        <v>10957</v>
      </c>
    </row>
    <row r="4431" spans="1:23"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s="5">
        <v>70.95</v>
      </c>
      <c r="T4431">
        <v>3</v>
      </c>
      <c r="U4431">
        <v>0</v>
      </c>
      <c r="V4431" s="5">
        <v>18.446999999999999</v>
      </c>
      <c r="W4431" t="s">
        <v>10955</v>
      </c>
    </row>
    <row r="4432" spans="1:23"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s="5">
        <v>20</v>
      </c>
      <c r="T4432">
        <v>4</v>
      </c>
      <c r="U4432">
        <v>0</v>
      </c>
      <c r="V4432" s="5">
        <v>9.6</v>
      </c>
      <c r="W4432" t="s">
        <v>10948</v>
      </c>
    </row>
    <row r="4433" spans="1:23"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s="5">
        <v>7.98</v>
      </c>
      <c r="T4433">
        <v>3</v>
      </c>
      <c r="U4433">
        <v>0</v>
      </c>
      <c r="V4433" s="5">
        <v>2.0748000000000002</v>
      </c>
      <c r="W4433" t="s">
        <v>10948</v>
      </c>
    </row>
    <row r="4434" spans="1:23"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s="5">
        <v>24.1</v>
      </c>
      <c r="T4434">
        <v>5</v>
      </c>
      <c r="U4434">
        <v>0</v>
      </c>
      <c r="V4434" s="5">
        <v>9.1579999999999995</v>
      </c>
      <c r="W4434" t="s">
        <v>10948</v>
      </c>
    </row>
    <row r="4435" spans="1:23"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s="5">
        <v>8.75</v>
      </c>
      <c r="T4435">
        <v>1</v>
      </c>
      <c r="U4435">
        <v>0</v>
      </c>
      <c r="V4435" s="5">
        <v>2.625</v>
      </c>
      <c r="W4435" t="s">
        <v>10948</v>
      </c>
    </row>
    <row r="4436" spans="1:23"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s="5">
        <v>842.94</v>
      </c>
      <c r="T4436">
        <v>3</v>
      </c>
      <c r="U4436">
        <v>0</v>
      </c>
      <c r="V4436" s="5">
        <v>160.15860000000001</v>
      </c>
      <c r="W4436" t="s">
        <v>10948</v>
      </c>
    </row>
    <row r="4437" spans="1:23"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s="5">
        <v>2.1819999999999999</v>
      </c>
      <c r="T4437">
        <v>1</v>
      </c>
      <c r="U4437">
        <v>0.8</v>
      </c>
      <c r="V4437" s="5">
        <v>-3.6002999999999998</v>
      </c>
      <c r="W4437" t="s">
        <v>10937</v>
      </c>
    </row>
    <row r="4438" spans="1:23"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s="5">
        <v>27.384</v>
      </c>
      <c r="T4438">
        <v>7</v>
      </c>
      <c r="U4438">
        <v>0.2</v>
      </c>
      <c r="V4438" s="5">
        <v>2.7383999999999999</v>
      </c>
      <c r="W4438" t="s">
        <v>10937</v>
      </c>
    </row>
    <row r="4439" spans="1:23"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s="5">
        <v>26.405999999999999</v>
      </c>
      <c r="T4439">
        <v>3</v>
      </c>
      <c r="U4439">
        <v>0.8</v>
      </c>
      <c r="V4439" s="5">
        <v>-71.296199999999999</v>
      </c>
      <c r="W4439" t="s">
        <v>10937</v>
      </c>
    </row>
    <row r="4440" spans="1:23"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s="5">
        <v>10.368</v>
      </c>
      <c r="T4440">
        <v>2</v>
      </c>
      <c r="U4440">
        <v>0.2</v>
      </c>
      <c r="V4440" s="5">
        <v>3.6288</v>
      </c>
      <c r="W4440" t="s">
        <v>10952</v>
      </c>
    </row>
    <row r="4441" spans="1:23"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s="5">
        <v>23.68</v>
      </c>
      <c r="T4441">
        <v>4</v>
      </c>
      <c r="U4441">
        <v>0.2</v>
      </c>
      <c r="V4441" s="5">
        <v>7.4</v>
      </c>
      <c r="W4441" t="s">
        <v>10952</v>
      </c>
    </row>
    <row r="4442" spans="1:23"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s="5">
        <v>109.95</v>
      </c>
      <c r="T4442">
        <v>1</v>
      </c>
      <c r="U4442">
        <v>0</v>
      </c>
      <c r="V4442" s="5">
        <v>36.283499999999997</v>
      </c>
      <c r="W4442" t="s">
        <v>10954</v>
      </c>
    </row>
    <row r="4443" spans="1:23"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s="5">
        <v>965.85</v>
      </c>
      <c r="T4443">
        <v>5</v>
      </c>
      <c r="U4443">
        <v>0</v>
      </c>
      <c r="V4443" s="5">
        <v>135.21899999999999</v>
      </c>
      <c r="W4443" t="s">
        <v>10954</v>
      </c>
    </row>
    <row r="4444" spans="1:23"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s="5">
        <v>29.2</v>
      </c>
      <c r="T4444">
        <v>5</v>
      </c>
      <c r="U4444">
        <v>0</v>
      </c>
      <c r="V4444" s="5">
        <v>10.512</v>
      </c>
      <c r="W4444" t="s">
        <v>10954</v>
      </c>
    </row>
    <row r="4445" spans="1:23"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s="5">
        <v>32.4</v>
      </c>
      <c r="T4445">
        <v>5</v>
      </c>
      <c r="U4445">
        <v>0</v>
      </c>
      <c r="V4445" s="5">
        <v>15.552</v>
      </c>
      <c r="W4445" t="s">
        <v>10954</v>
      </c>
    </row>
    <row r="4446" spans="1:23"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s="5">
        <v>78.349999999999994</v>
      </c>
      <c r="T4446">
        <v>5</v>
      </c>
      <c r="U4446">
        <v>0</v>
      </c>
      <c r="V4446" s="5">
        <v>36.8245</v>
      </c>
      <c r="W4446" t="s">
        <v>10948</v>
      </c>
    </row>
    <row r="4447" spans="1:23"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s="5">
        <v>31.68</v>
      </c>
      <c r="T4447">
        <v>6</v>
      </c>
      <c r="U4447">
        <v>0</v>
      </c>
      <c r="V4447" s="5">
        <v>14.256</v>
      </c>
      <c r="W4447" t="s">
        <v>10948</v>
      </c>
    </row>
    <row r="4448" spans="1:23"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s="5">
        <v>29.12</v>
      </c>
      <c r="T4448">
        <v>4</v>
      </c>
      <c r="U4448">
        <v>0</v>
      </c>
      <c r="V4448" s="5">
        <v>14.268800000000001</v>
      </c>
      <c r="W4448" t="s">
        <v>10948</v>
      </c>
    </row>
    <row r="4449" spans="1:23"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s="5">
        <v>169.45</v>
      </c>
      <c r="T4449">
        <v>5</v>
      </c>
      <c r="U4449">
        <v>0</v>
      </c>
      <c r="V4449" s="5">
        <v>42.362499999999997</v>
      </c>
      <c r="W4449" t="s">
        <v>10948</v>
      </c>
    </row>
    <row r="4450" spans="1:23"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s="5">
        <v>12.56</v>
      </c>
      <c r="T4450">
        <v>2</v>
      </c>
      <c r="U4450">
        <v>0</v>
      </c>
      <c r="V4450" s="5">
        <v>4.0191999999999997</v>
      </c>
      <c r="W4450" t="s">
        <v>10949</v>
      </c>
    </row>
    <row r="4451" spans="1:23"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s="5">
        <v>6.48</v>
      </c>
      <c r="T4451">
        <v>1</v>
      </c>
      <c r="U4451">
        <v>0</v>
      </c>
      <c r="V4451" s="5">
        <v>3.1103999999999998</v>
      </c>
      <c r="W4451" t="s">
        <v>10949</v>
      </c>
    </row>
    <row r="4452" spans="1:23"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s="5">
        <v>186.69</v>
      </c>
      <c r="T4452">
        <v>3</v>
      </c>
      <c r="U4452">
        <v>0</v>
      </c>
      <c r="V4452" s="5">
        <v>87.744299999999996</v>
      </c>
      <c r="W4452" t="s">
        <v>10949</v>
      </c>
    </row>
    <row r="4453" spans="1:23"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s="5">
        <v>25.4</v>
      </c>
      <c r="T4453">
        <v>5</v>
      </c>
      <c r="U4453">
        <v>0</v>
      </c>
      <c r="V4453" s="5">
        <v>8.6359999999999992</v>
      </c>
      <c r="W4453" t="s">
        <v>10954</v>
      </c>
    </row>
    <row r="4454" spans="1:23"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s="5">
        <v>43.96</v>
      </c>
      <c r="T4454">
        <v>2</v>
      </c>
      <c r="U4454">
        <v>0</v>
      </c>
      <c r="V4454" s="5">
        <v>20.661200000000001</v>
      </c>
      <c r="W4454" t="s">
        <v>10954</v>
      </c>
    </row>
    <row r="4455" spans="1:23"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s="5">
        <v>1279.165</v>
      </c>
      <c r="T4455">
        <v>5</v>
      </c>
      <c r="U4455">
        <v>0.15</v>
      </c>
      <c r="V4455" s="5">
        <v>225.73500000000001</v>
      </c>
      <c r="W4455" t="s">
        <v>10954</v>
      </c>
    </row>
    <row r="4456" spans="1:23"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s="5">
        <v>27.92</v>
      </c>
      <c r="T4456">
        <v>4</v>
      </c>
      <c r="U4456">
        <v>0</v>
      </c>
      <c r="V4456" s="5">
        <v>0.55840000000000001</v>
      </c>
      <c r="W4456" t="s">
        <v>10954</v>
      </c>
    </row>
    <row r="4457" spans="1:23"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s="5">
        <v>129.56800000000001</v>
      </c>
      <c r="T4457">
        <v>2</v>
      </c>
      <c r="U4457">
        <v>0.2</v>
      </c>
      <c r="V4457" s="5">
        <v>-12.956799999999999</v>
      </c>
      <c r="W4457" t="s">
        <v>10955</v>
      </c>
    </row>
    <row r="4458" spans="1:23"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s="5">
        <v>6.3680000000000003</v>
      </c>
      <c r="T4458">
        <v>2</v>
      </c>
      <c r="U4458">
        <v>0.2</v>
      </c>
      <c r="V4458" s="5">
        <v>2.1492</v>
      </c>
      <c r="W4458" t="s">
        <v>10955</v>
      </c>
    </row>
    <row r="4459" spans="1:23"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s="5">
        <v>244.55</v>
      </c>
      <c r="T4459">
        <v>5</v>
      </c>
      <c r="U4459">
        <v>0</v>
      </c>
      <c r="V4459" s="5">
        <v>114.9385</v>
      </c>
      <c r="W4459" t="s">
        <v>10953</v>
      </c>
    </row>
    <row r="4460" spans="1:23"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s="5">
        <v>1332.4960000000001</v>
      </c>
      <c r="T4460">
        <v>2</v>
      </c>
      <c r="U4460">
        <v>0.2</v>
      </c>
      <c r="V4460" s="5">
        <v>-299.8116</v>
      </c>
      <c r="W4460" t="s">
        <v>10957</v>
      </c>
    </row>
    <row r="4461" spans="1:23"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s="5">
        <v>32.776000000000003</v>
      </c>
      <c r="T4461">
        <v>1</v>
      </c>
      <c r="U4461">
        <v>0.2</v>
      </c>
      <c r="V4461" s="5">
        <v>3.2776000000000001</v>
      </c>
      <c r="W4461" t="s">
        <v>10955</v>
      </c>
    </row>
    <row r="4462" spans="1:23"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s="5">
        <v>147.184</v>
      </c>
      <c r="T4462">
        <v>2</v>
      </c>
      <c r="U4462">
        <v>0.2</v>
      </c>
      <c r="V4462" s="5">
        <v>-29.436800000000002</v>
      </c>
      <c r="W4462" t="s">
        <v>10955</v>
      </c>
    </row>
    <row r="4463" spans="1:23"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s="5">
        <v>54.384</v>
      </c>
      <c r="T4463">
        <v>2</v>
      </c>
      <c r="U4463">
        <v>0.2</v>
      </c>
      <c r="V4463" s="5">
        <v>1.3595999999999999</v>
      </c>
      <c r="W4463" t="s">
        <v>10955</v>
      </c>
    </row>
    <row r="4464" spans="1:23"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s="5">
        <v>76.775999999999996</v>
      </c>
      <c r="T4464">
        <v>4</v>
      </c>
      <c r="U4464">
        <v>0.7</v>
      </c>
      <c r="V4464" s="5">
        <v>-58.861600000000003</v>
      </c>
      <c r="W4464" t="s">
        <v>10955</v>
      </c>
    </row>
    <row r="4465" spans="1:23"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s="5">
        <v>14.352</v>
      </c>
      <c r="T4465">
        <v>3</v>
      </c>
      <c r="U4465">
        <v>0.2</v>
      </c>
      <c r="V4465" s="5">
        <v>5.2026000000000003</v>
      </c>
      <c r="W4465" t="s">
        <v>10955</v>
      </c>
    </row>
    <row r="4466" spans="1:23"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s="5">
        <v>209.792</v>
      </c>
      <c r="T4466">
        <v>2</v>
      </c>
      <c r="U4466">
        <v>0.2</v>
      </c>
      <c r="V4466" s="5">
        <v>26.224</v>
      </c>
      <c r="W4466" t="s">
        <v>10955</v>
      </c>
    </row>
    <row r="4467" spans="1:23"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s="5">
        <v>3.3039999999999998</v>
      </c>
      <c r="T4467">
        <v>1</v>
      </c>
      <c r="U4467">
        <v>0.2</v>
      </c>
      <c r="V4467" s="5">
        <v>1.1151</v>
      </c>
      <c r="W4467" t="s">
        <v>10953</v>
      </c>
    </row>
    <row r="4468" spans="1:23"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s="5">
        <v>16.38</v>
      </c>
      <c r="T4468">
        <v>9</v>
      </c>
      <c r="U4468">
        <v>0</v>
      </c>
      <c r="V4468" s="5">
        <v>7.3710000000000004</v>
      </c>
      <c r="W4468" t="s">
        <v>10948</v>
      </c>
    </row>
    <row r="4469" spans="1:23"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s="5">
        <v>167.96</v>
      </c>
      <c r="T4469">
        <v>2</v>
      </c>
      <c r="U4469">
        <v>0</v>
      </c>
      <c r="V4469" s="5">
        <v>78.941199999999995</v>
      </c>
      <c r="W4469" t="s">
        <v>10948</v>
      </c>
    </row>
    <row r="4470" spans="1:23"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s="5">
        <v>321.56799999999998</v>
      </c>
      <c r="T4470">
        <v>2</v>
      </c>
      <c r="U4470">
        <v>0.2</v>
      </c>
      <c r="V4470" s="5">
        <v>-16.078399999999998</v>
      </c>
      <c r="W4470" t="s">
        <v>10948</v>
      </c>
    </row>
    <row r="4471" spans="1:23"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s="5">
        <v>12.96</v>
      </c>
      <c r="T4471">
        <v>2</v>
      </c>
      <c r="U4471">
        <v>0</v>
      </c>
      <c r="V4471" s="5">
        <v>6.2207999999999997</v>
      </c>
      <c r="W4471" t="s">
        <v>10948</v>
      </c>
    </row>
    <row r="4472" spans="1:23"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s="5">
        <v>128.05799999999999</v>
      </c>
      <c r="T4472">
        <v>3</v>
      </c>
      <c r="U4472">
        <v>0.3</v>
      </c>
      <c r="V4472" s="5">
        <v>-23.7822</v>
      </c>
      <c r="W4472" t="s">
        <v>10937</v>
      </c>
    </row>
    <row r="4473" spans="1:23"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s="5">
        <v>63.686</v>
      </c>
      <c r="T4473">
        <v>1</v>
      </c>
      <c r="U4473">
        <v>0.3</v>
      </c>
      <c r="V4473" s="5">
        <v>-15.4666</v>
      </c>
      <c r="W4473" t="s">
        <v>10955</v>
      </c>
    </row>
    <row r="4474" spans="1:23"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s="5">
        <v>239.976</v>
      </c>
      <c r="T4474">
        <v>3</v>
      </c>
      <c r="U4474">
        <v>0.2</v>
      </c>
      <c r="V4474" s="5">
        <v>65.993399999999994</v>
      </c>
      <c r="W4474" t="s">
        <v>10955</v>
      </c>
    </row>
    <row r="4475" spans="1:23"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s="5">
        <v>344.22</v>
      </c>
      <c r="T4475">
        <v>2</v>
      </c>
      <c r="U4475">
        <v>0.4</v>
      </c>
      <c r="V4475" s="5">
        <v>-189.321</v>
      </c>
      <c r="W4475" t="s">
        <v>10955</v>
      </c>
    </row>
    <row r="4476" spans="1:23"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s="5">
        <v>15.552</v>
      </c>
      <c r="T4476">
        <v>3</v>
      </c>
      <c r="U4476">
        <v>0.2</v>
      </c>
      <c r="V4476" s="5">
        <v>5.4432</v>
      </c>
      <c r="W4476" t="s">
        <v>10955</v>
      </c>
    </row>
    <row r="4477" spans="1:23"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s="5">
        <v>21.248000000000001</v>
      </c>
      <c r="T4477">
        <v>4</v>
      </c>
      <c r="U4477">
        <v>0.2</v>
      </c>
      <c r="V4477" s="5">
        <v>7.4367999999999999</v>
      </c>
      <c r="W4477" t="s">
        <v>10955</v>
      </c>
    </row>
    <row r="4478" spans="1:23"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s="5">
        <v>8.4480000000000004</v>
      </c>
      <c r="T4478">
        <v>2</v>
      </c>
      <c r="U4478">
        <v>0.2</v>
      </c>
      <c r="V4478" s="5">
        <v>2.64</v>
      </c>
      <c r="W4478" t="s">
        <v>10955</v>
      </c>
    </row>
    <row r="4479" spans="1:23"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s="5">
        <v>333.09</v>
      </c>
      <c r="T4479">
        <v>3</v>
      </c>
      <c r="U4479">
        <v>0</v>
      </c>
      <c r="V4479" s="5">
        <v>23.316299999999998</v>
      </c>
      <c r="W4479" t="s">
        <v>10950</v>
      </c>
    </row>
    <row r="4480" spans="1:23"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s="5">
        <v>248.98</v>
      </c>
      <c r="T4480">
        <v>2</v>
      </c>
      <c r="U4480">
        <v>0</v>
      </c>
      <c r="V4480" s="5">
        <v>54.775599999999997</v>
      </c>
      <c r="W4480" t="s">
        <v>10950</v>
      </c>
    </row>
    <row r="4481" spans="1:23"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s="5">
        <v>24.9</v>
      </c>
      <c r="T4481">
        <v>5</v>
      </c>
      <c r="U4481">
        <v>0</v>
      </c>
      <c r="V4481" s="5">
        <v>11.702999999999999</v>
      </c>
      <c r="W4481" t="s">
        <v>10957</v>
      </c>
    </row>
    <row r="4482" spans="1:23"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s="5">
        <v>15.26</v>
      </c>
      <c r="T4482">
        <v>7</v>
      </c>
      <c r="U4482">
        <v>0</v>
      </c>
      <c r="V4482" s="5">
        <v>5.0358000000000001</v>
      </c>
      <c r="W4482" t="s">
        <v>10948</v>
      </c>
    </row>
    <row r="4483" spans="1:23"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s="5">
        <v>43.32</v>
      </c>
      <c r="T4483">
        <v>2</v>
      </c>
      <c r="U4483">
        <v>0</v>
      </c>
      <c r="V4483" s="5">
        <v>14.2956</v>
      </c>
      <c r="W4483" t="s">
        <v>10948</v>
      </c>
    </row>
    <row r="4484" spans="1:23"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s="5">
        <v>43.584000000000003</v>
      </c>
      <c r="T4484">
        <v>12</v>
      </c>
      <c r="U4484">
        <v>0.2</v>
      </c>
      <c r="V4484" s="5">
        <v>15.799200000000001</v>
      </c>
      <c r="W4484" t="s">
        <v>10948</v>
      </c>
    </row>
    <row r="4485" spans="1:23"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s="5">
        <v>116.28</v>
      </c>
      <c r="T4485">
        <v>3</v>
      </c>
      <c r="U4485">
        <v>0</v>
      </c>
      <c r="V4485" s="5">
        <v>56.977200000000003</v>
      </c>
      <c r="W4485" t="s">
        <v>10948</v>
      </c>
    </row>
    <row r="4486" spans="1:23"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s="5">
        <v>9.2959999999999994</v>
      </c>
      <c r="T4486">
        <v>2</v>
      </c>
      <c r="U4486">
        <v>0.2</v>
      </c>
      <c r="V4486" s="5">
        <v>3.0211999999999999</v>
      </c>
      <c r="W4486" t="s">
        <v>10948</v>
      </c>
    </row>
    <row r="4487" spans="1:23"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s="5">
        <v>19.440000000000001</v>
      </c>
      <c r="T4487">
        <v>3</v>
      </c>
      <c r="U4487">
        <v>0</v>
      </c>
      <c r="V4487" s="5">
        <v>9.3312000000000008</v>
      </c>
      <c r="W4487" t="s">
        <v>10948</v>
      </c>
    </row>
    <row r="4488" spans="1:23"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s="5">
        <v>314.55</v>
      </c>
      <c r="T4488">
        <v>3</v>
      </c>
      <c r="U4488">
        <v>0</v>
      </c>
      <c r="V4488" s="5">
        <v>150.98400000000001</v>
      </c>
      <c r="W4488" t="s">
        <v>10948</v>
      </c>
    </row>
    <row r="4489" spans="1:23"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s="5">
        <v>16.27</v>
      </c>
      <c r="T4489">
        <v>5</v>
      </c>
      <c r="U4489">
        <v>0.8</v>
      </c>
      <c r="V4489" s="5">
        <v>-25.218499999999999</v>
      </c>
      <c r="W4489" t="s">
        <v>10955</v>
      </c>
    </row>
    <row r="4490" spans="1:23"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s="5">
        <v>69.12</v>
      </c>
      <c r="T4490">
        <v>9</v>
      </c>
      <c r="U4490">
        <v>0.2</v>
      </c>
      <c r="V4490" s="5">
        <v>-14.688000000000001</v>
      </c>
      <c r="W4490" t="s">
        <v>10955</v>
      </c>
    </row>
    <row r="4491" spans="1:23"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s="5">
        <v>4.47</v>
      </c>
      <c r="T4491">
        <v>3</v>
      </c>
      <c r="U4491">
        <v>0.8</v>
      </c>
      <c r="V4491" s="5">
        <v>-7.8224999999999998</v>
      </c>
      <c r="W4491" t="s">
        <v>10955</v>
      </c>
    </row>
    <row r="4492" spans="1:23"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s="5">
        <v>418.29599999999999</v>
      </c>
      <c r="T4492">
        <v>3</v>
      </c>
      <c r="U4492">
        <v>0.2</v>
      </c>
      <c r="V4492" s="5">
        <v>5.2286999999999999</v>
      </c>
      <c r="W4492" t="s">
        <v>10953</v>
      </c>
    </row>
    <row r="4493" spans="1:23"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s="5">
        <v>659.98800000000006</v>
      </c>
      <c r="T4493">
        <v>2</v>
      </c>
      <c r="U4493">
        <v>0.4</v>
      </c>
      <c r="V4493" s="5">
        <v>109.998</v>
      </c>
      <c r="W4493" t="s">
        <v>10952</v>
      </c>
    </row>
    <row r="4494" spans="1:23"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s="5">
        <v>8.1280000000000001</v>
      </c>
      <c r="T4494">
        <v>2</v>
      </c>
      <c r="U4494">
        <v>0.2</v>
      </c>
      <c r="V4494" s="5">
        <v>1.4224000000000001</v>
      </c>
      <c r="W4494" t="s">
        <v>10952</v>
      </c>
    </row>
    <row r="4495" spans="1:23"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s="5">
        <v>36.287999999999997</v>
      </c>
      <c r="T4495">
        <v>7</v>
      </c>
      <c r="U4495">
        <v>0.2</v>
      </c>
      <c r="V4495" s="5">
        <v>12.700799999999999</v>
      </c>
      <c r="W4495" t="s">
        <v>10952</v>
      </c>
    </row>
    <row r="4496" spans="1:23"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s="5">
        <v>909.72</v>
      </c>
      <c r="T4496">
        <v>6</v>
      </c>
      <c r="U4496">
        <v>0.3</v>
      </c>
      <c r="V4496" s="5">
        <v>-51.984000000000002</v>
      </c>
      <c r="W4496" t="s">
        <v>10952</v>
      </c>
    </row>
    <row r="4497" spans="1:23"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s="5">
        <v>917.92349999999999</v>
      </c>
      <c r="T4497">
        <v>9</v>
      </c>
      <c r="U4497">
        <v>0.15</v>
      </c>
      <c r="V4497" s="5">
        <v>75.593699999999998</v>
      </c>
      <c r="W4497" t="s">
        <v>10949</v>
      </c>
    </row>
    <row r="4498" spans="1:23"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s="5">
        <v>38.880000000000003</v>
      </c>
      <c r="T4498">
        <v>6</v>
      </c>
      <c r="U4498">
        <v>0</v>
      </c>
      <c r="V4498" s="5">
        <v>19.051200000000001</v>
      </c>
      <c r="W4498" t="s">
        <v>10949</v>
      </c>
    </row>
    <row r="4499" spans="1:23"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s="5">
        <v>631.17600000000004</v>
      </c>
      <c r="T4499">
        <v>4</v>
      </c>
      <c r="U4499">
        <v>0.7</v>
      </c>
      <c r="V4499" s="5">
        <v>-462.86239999999998</v>
      </c>
      <c r="W4499" t="s">
        <v>10952</v>
      </c>
    </row>
    <row r="4500" spans="1:23"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s="5">
        <v>12.96</v>
      </c>
      <c r="T4500">
        <v>2</v>
      </c>
      <c r="U4500">
        <v>0</v>
      </c>
      <c r="V4500" s="5">
        <v>6.2207999999999997</v>
      </c>
      <c r="W4500" t="s">
        <v>10948</v>
      </c>
    </row>
    <row r="4501" spans="1:23"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s="5">
        <v>12.96</v>
      </c>
      <c r="T4501">
        <v>2</v>
      </c>
      <c r="U4501">
        <v>0</v>
      </c>
      <c r="V4501" s="5">
        <v>6.2207999999999997</v>
      </c>
      <c r="W4501" t="s">
        <v>10951</v>
      </c>
    </row>
    <row r="4502" spans="1:23"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s="5">
        <v>23.2</v>
      </c>
      <c r="T4502">
        <v>5</v>
      </c>
      <c r="U4502">
        <v>0.2</v>
      </c>
      <c r="V4502" s="5">
        <v>8.1199999999999992</v>
      </c>
      <c r="W4502" t="s">
        <v>10951</v>
      </c>
    </row>
    <row r="4503" spans="1:23"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s="5">
        <v>25.92</v>
      </c>
      <c r="T4503">
        <v>5</v>
      </c>
      <c r="U4503">
        <v>0.2</v>
      </c>
      <c r="V4503" s="5">
        <v>9.0719999999999992</v>
      </c>
      <c r="W4503" t="s">
        <v>10949</v>
      </c>
    </row>
    <row r="4504" spans="1:23"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s="5">
        <v>21.312000000000001</v>
      </c>
      <c r="T4504">
        <v>6</v>
      </c>
      <c r="U4504">
        <v>0.2</v>
      </c>
      <c r="V4504" s="5">
        <v>7.1928000000000001</v>
      </c>
      <c r="W4504" t="s">
        <v>10949</v>
      </c>
    </row>
    <row r="4505" spans="1:23"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s="5">
        <v>173.65600000000001</v>
      </c>
      <c r="T4505">
        <v>7</v>
      </c>
      <c r="U4505">
        <v>0.2</v>
      </c>
      <c r="V4505" s="5">
        <v>17.365600000000001</v>
      </c>
      <c r="W4505" t="s">
        <v>10952</v>
      </c>
    </row>
    <row r="4506" spans="1:23"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s="5">
        <v>361.96</v>
      </c>
      <c r="T4506">
        <v>2</v>
      </c>
      <c r="U4506">
        <v>0</v>
      </c>
      <c r="V4506" s="5">
        <v>101.3488</v>
      </c>
      <c r="W4506" t="s">
        <v>10952</v>
      </c>
    </row>
    <row r="4507" spans="1:23"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s="5">
        <v>62.85</v>
      </c>
      <c r="T4507">
        <v>3</v>
      </c>
      <c r="U4507">
        <v>0</v>
      </c>
      <c r="V4507" s="5">
        <v>13.198499999999999</v>
      </c>
      <c r="W4507" t="s">
        <v>10952</v>
      </c>
    </row>
    <row r="4508" spans="1:23"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s="5">
        <v>818.37599999999998</v>
      </c>
      <c r="T4508">
        <v>3</v>
      </c>
      <c r="U4508">
        <v>0.2</v>
      </c>
      <c r="V4508" s="5">
        <v>51.148499999999999</v>
      </c>
      <c r="W4508" t="s">
        <v>10952</v>
      </c>
    </row>
    <row r="4509" spans="1:23"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s="5">
        <v>20.34</v>
      </c>
      <c r="T4509">
        <v>1</v>
      </c>
      <c r="U4509">
        <v>0</v>
      </c>
      <c r="V4509" s="5">
        <v>0.2034</v>
      </c>
      <c r="W4509" t="s">
        <v>10952</v>
      </c>
    </row>
    <row r="4510" spans="1:23"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s="5">
        <v>23.99</v>
      </c>
      <c r="T4510">
        <v>1</v>
      </c>
      <c r="U4510">
        <v>0</v>
      </c>
      <c r="V4510" s="5">
        <v>5.5176999999999996</v>
      </c>
      <c r="W4510" t="s">
        <v>10952</v>
      </c>
    </row>
    <row r="4511" spans="1:23"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s="5">
        <v>171.28800000000001</v>
      </c>
      <c r="T4511">
        <v>3</v>
      </c>
      <c r="U4511">
        <v>0.2</v>
      </c>
      <c r="V4511" s="5">
        <v>-6.4233000000000002</v>
      </c>
      <c r="W4511" t="s">
        <v>10937</v>
      </c>
    </row>
    <row r="4512" spans="1:23"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s="5">
        <v>37.299999999999997</v>
      </c>
      <c r="T4512">
        <v>2</v>
      </c>
      <c r="U4512">
        <v>0</v>
      </c>
      <c r="V4512" s="5">
        <v>17.158000000000001</v>
      </c>
      <c r="W4512" t="s">
        <v>10948</v>
      </c>
    </row>
    <row r="4513" spans="1:23"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s="5">
        <v>81.96</v>
      </c>
      <c r="T4513">
        <v>2</v>
      </c>
      <c r="U4513">
        <v>0</v>
      </c>
      <c r="V4513" s="5">
        <v>39.340800000000002</v>
      </c>
      <c r="W4513" t="s">
        <v>10948</v>
      </c>
    </row>
    <row r="4514" spans="1:23"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s="5">
        <v>54.792000000000002</v>
      </c>
      <c r="T4514">
        <v>6</v>
      </c>
      <c r="U4514">
        <v>0.7</v>
      </c>
      <c r="V4514" s="5">
        <v>-40.180799999999998</v>
      </c>
      <c r="W4514" t="s">
        <v>10950</v>
      </c>
    </row>
    <row r="4515" spans="1:23"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s="5">
        <v>10.784000000000001</v>
      </c>
      <c r="T4515">
        <v>1</v>
      </c>
      <c r="U4515">
        <v>0.2</v>
      </c>
      <c r="V4515" s="5">
        <v>0.80879999999999996</v>
      </c>
      <c r="W4515" t="s">
        <v>10955</v>
      </c>
    </row>
    <row r="4516" spans="1:23"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s="5">
        <v>290.98</v>
      </c>
      <c r="T4516">
        <v>1</v>
      </c>
      <c r="U4516">
        <v>0</v>
      </c>
      <c r="V4516" s="5">
        <v>75.654799999999994</v>
      </c>
      <c r="W4516" t="s">
        <v>10950</v>
      </c>
    </row>
    <row r="4517" spans="1:23"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s="5">
        <v>36.44</v>
      </c>
      <c r="T4517">
        <v>4</v>
      </c>
      <c r="U4517">
        <v>0</v>
      </c>
      <c r="V4517" s="5">
        <v>12.0252</v>
      </c>
      <c r="W4517" t="s">
        <v>10950</v>
      </c>
    </row>
    <row r="4518" spans="1:23"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s="5">
        <v>21.4</v>
      </c>
      <c r="T4518">
        <v>5</v>
      </c>
      <c r="U4518">
        <v>0</v>
      </c>
      <c r="V4518" s="5">
        <v>10.058</v>
      </c>
      <c r="W4518" t="s">
        <v>10955</v>
      </c>
    </row>
    <row r="4519" spans="1:23"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s="5">
        <v>48.664000000000001</v>
      </c>
      <c r="T4519">
        <v>7</v>
      </c>
      <c r="U4519">
        <v>0.2</v>
      </c>
      <c r="V4519" s="5">
        <v>15.815799999999999</v>
      </c>
      <c r="W4519" t="s">
        <v>10955</v>
      </c>
    </row>
    <row r="4520" spans="1:23"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s="5">
        <v>16.559999999999999</v>
      </c>
      <c r="T4520">
        <v>4</v>
      </c>
      <c r="U4520">
        <v>0</v>
      </c>
      <c r="V4520" s="5">
        <v>6.9551999999999996</v>
      </c>
      <c r="W4520" t="s">
        <v>10955</v>
      </c>
    </row>
    <row r="4521" spans="1:23"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s="5">
        <v>1347.52</v>
      </c>
      <c r="T4521">
        <v>8</v>
      </c>
      <c r="U4521">
        <v>0.2</v>
      </c>
      <c r="V4521" s="5">
        <v>84.22</v>
      </c>
      <c r="W4521" t="s">
        <v>10949</v>
      </c>
    </row>
    <row r="4522" spans="1:23"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s="5">
        <v>62.31</v>
      </c>
      <c r="T4522">
        <v>3</v>
      </c>
      <c r="U4522">
        <v>0</v>
      </c>
      <c r="V4522" s="5">
        <v>22.4316</v>
      </c>
      <c r="W4522" t="s">
        <v>10958</v>
      </c>
    </row>
    <row r="4523" spans="1:23"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s="5">
        <v>20.32</v>
      </c>
      <c r="T4523">
        <v>4</v>
      </c>
      <c r="U4523">
        <v>0</v>
      </c>
      <c r="V4523" s="5">
        <v>6.9088000000000003</v>
      </c>
      <c r="W4523" t="s">
        <v>10958</v>
      </c>
    </row>
    <row r="4524" spans="1:23"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s="5">
        <v>9.4320000000000004</v>
      </c>
      <c r="T4524">
        <v>3</v>
      </c>
      <c r="U4524">
        <v>0.2</v>
      </c>
      <c r="V4524" s="5">
        <v>3.0653999999999999</v>
      </c>
      <c r="W4524" t="s">
        <v>10958</v>
      </c>
    </row>
    <row r="4525" spans="1:23"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s="5">
        <v>34.86</v>
      </c>
      <c r="T4525">
        <v>7</v>
      </c>
      <c r="U4525">
        <v>0</v>
      </c>
      <c r="V4525" s="5">
        <v>16.035599999999999</v>
      </c>
      <c r="W4525" t="s">
        <v>10948</v>
      </c>
    </row>
    <row r="4526" spans="1:23"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s="5">
        <v>89.34</v>
      </c>
      <c r="T4526">
        <v>6</v>
      </c>
      <c r="U4526">
        <v>0</v>
      </c>
      <c r="V4526" s="5">
        <v>24.1218</v>
      </c>
      <c r="W4526" t="s">
        <v>10948</v>
      </c>
    </row>
    <row r="4527" spans="1:23"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s="5">
        <v>269.98</v>
      </c>
      <c r="T4527">
        <v>2</v>
      </c>
      <c r="U4527">
        <v>0</v>
      </c>
      <c r="V4527" s="5">
        <v>67.495000000000005</v>
      </c>
      <c r="W4527" t="s">
        <v>10954</v>
      </c>
    </row>
    <row r="4528" spans="1:23"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s="5">
        <v>99.9</v>
      </c>
      <c r="T4528">
        <v>5</v>
      </c>
      <c r="U4528">
        <v>0</v>
      </c>
      <c r="V4528" s="5">
        <v>47.951999999999998</v>
      </c>
      <c r="W4528" t="s">
        <v>10954</v>
      </c>
    </row>
    <row r="4529" spans="1:23"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s="5">
        <v>39.08</v>
      </c>
      <c r="T4529">
        <v>4</v>
      </c>
      <c r="U4529">
        <v>0</v>
      </c>
      <c r="V4529" s="5">
        <v>14.4596</v>
      </c>
      <c r="W4529" t="s">
        <v>10954</v>
      </c>
    </row>
    <row r="4530" spans="1:23"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s="5">
        <v>116.83199999999999</v>
      </c>
      <c r="T4530">
        <v>4</v>
      </c>
      <c r="U4530">
        <v>0.2</v>
      </c>
      <c r="V4530" s="5">
        <v>33.589199999999998</v>
      </c>
      <c r="W4530" t="s">
        <v>10955</v>
      </c>
    </row>
    <row r="4531" spans="1:23"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s="5">
        <v>2.2959999999999998</v>
      </c>
      <c r="T4531">
        <v>2</v>
      </c>
      <c r="U4531">
        <v>0.8</v>
      </c>
      <c r="V4531" s="5">
        <v>-3.9032</v>
      </c>
      <c r="W4531" t="s">
        <v>10948</v>
      </c>
    </row>
    <row r="4532" spans="1:23"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s="5">
        <v>408.00599999999997</v>
      </c>
      <c r="T4532">
        <v>2</v>
      </c>
      <c r="U4532">
        <v>0.1</v>
      </c>
      <c r="V4532" s="5">
        <v>72.534400000000005</v>
      </c>
      <c r="W4532" t="s">
        <v>10948</v>
      </c>
    </row>
    <row r="4533" spans="1:23"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s="5">
        <v>40.44</v>
      </c>
      <c r="T4533">
        <v>3</v>
      </c>
      <c r="U4533">
        <v>0</v>
      </c>
      <c r="V4533" s="5">
        <v>10.5144</v>
      </c>
      <c r="W4533" t="s">
        <v>10948</v>
      </c>
    </row>
    <row r="4534" spans="1:23"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s="5">
        <v>122.352</v>
      </c>
      <c r="T4534">
        <v>3</v>
      </c>
      <c r="U4534">
        <v>0.2</v>
      </c>
      <c r="V4534" s="5">
        <v>13.7646</v>
      </c>
      <c r="W4534" t="s">
        <v>10950</v>
      </c>
    </row>
    <row r="4535" spans="1:23"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s="5">
        <v>15.28</v>
      </c>
      <c r="T4535">
        <v>2</v>
      </c>
      <c r="U4535">
        <v>0</v>
      </c>
      <c r="V4535" s="5">
        <v>7.4871999999999996</v>
      </c>
      <c r="W4535" t="s">
        <v>10950</v>
      </c>
    </row>
    <row r="4536" spans="1:23"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s="5">
        <v>11.96</v>
      </c>
      <c r="T4536">
        <v>2</v>
      </c>
      <c r="U4536">
        <v>0</v>
      </c>
      <c r="V4536" s="5">
        <v>5.8604000000000003</v>
      </c>
      <c r="W4536" t="s">
        <v>10957</v>
      </c>
    </row>
    <row r="4537" spans="1:23"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s="5">
        <v>15.84</v>
      </c>
      <c r="T4537">
        <v>3</v>
      </c>
      <c r="U4537">
        <v>0</v>
      </c>
      <c r="V4537" s="5">
        <v>4.9104000000000001</v>
      </c>
      <c r="W4537" t="s">
        <v>10954</v>
      </c>
    </row>
    <row r="4538" spans="1:23"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s="5">
        <v>86.376000000000005</v>
      </c>
      <c r="T4538">
        <v>3</v>
      </c>
      <c r="U4538">
        <v>0.2</v>
      </c>
      <c r="V4538" s="5">
        <v>30.2316</v>
      </c>
      <c r="W4538" t="s">
        <v>10954</v>
      </c>
    </row>
    <row r="4539" spans="1:23"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s="5">
        <v>18.239999999999998</v>
      </c>
      <c r="T4539">
        <v>3</v>
      </c>
      <c r="U4539">
        <v>0</v>
      </c>
      <c r="V4539" s="5">
        <v>6.2016</v>
      </c>
      <c r="W4539" t="s">
        <v>10954</v>
      </c>
    </row>
    <row r="4540" spans="1:23"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s="5">
        <v>13.12</v>
      </c>
      <c r="T4540">
        <v>4</v>
      </c>
      <c r="U4540">
        <v>0</v>
      </c>
      <c r="V4540" s="5">
        <v>4.3296000000000001</v>
      </c>
      <c r="W4540" t="s">
        <v>10954</v>
      </c>
    </row>
    <row r="4541" spans="1:23"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s="5">
        <v>105.98</v>
      </c>
      <c r="T4541">
        <v>2</v>
      </c>
      <c r="U4541">
        <v>0</v>
      </c>
      <c r="V4541" s="5">
        <v>1.0598000000000001</v>
      </c>
      <c r="W4541" t="s">
        <v>10958</v>
      </c>
    </row>
    <row r="4542" spans="1:23"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s="5">
        <v>493.92</v>
      </c>
      <c r="T4542">
        <v>7</v>
      </c>
      <c r="U4542">
        <v>0.3</v>
      </c>
      <c r="V4542" s="5">
        <v>-28.224</v>
      </c>
      <c r="W4542" t="s">
        <v>10958</v>
      </c>
    </row>
    <row r="4543" spans="1:23"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s="5">
        <v>5.9359999999999999</v>
      </c>
      <c r="T4543">
        <v>7</v>
      </c>
      <c r="U4543">
        <v>0.8</v>
      </c>
      <c r="V4543" s="5">
        <v>-8.9039999999999999</v>
      </c>
      <c r="W4543" t="s">
        <v>10949</v>
      </c>
    </row>
    <row r="4544" spans="1:23"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s="5">
        <v>325.86</v>
      </c>
      <c r="T4544">
        <v>2</v>
      </c>
      <c r="U4544">
        <v>0</v>
      </c>
      <c r="V4544" s="5">
        <v>149.8956</v>
      </c>
      <c r="W4544" t="s">
        <v>10957</v>
      </c>
    </row>
    <row r="4545" spans="1:23"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s="5">
        <v>383.60700000000003</v>
      </c>
      <c r="T4545">
        <v>9</v>
      </c>
      <c r="U4545">
        <v>0.3</v>
      </c>
      <c r="V4545" s="5">
        <v>-5.4801000000000002</v>
      </c>
      <c r="W4545" t="s">
        <v>10954</v>
      </c>
    </row>
    <row r="4546" spans="1:23"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s="5">
        <v>148.47999999999999</v>
      </c>
      <c r="T4546">
        <v>2</v>
      </c>
      <c r="U4546">
        <v>0.2</v>
      </c>
      <c r="V4546" s="5">
        <v>16.704000000000001</v>
      </c>
      <c r="W4546" t="s">
        <v>10954</v>
      </c>
    </row>
    <row r="4547" spans="1:23"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s="5">
        <v>537.54399999999998</v>
      </c>
      <c r="T4547">
        <v>7</v>
      </c>
      <c r="U4547">
        <v>0.2</v>
      </c>
      <c r="V4547" s="5">
        <v>53.754399999999997</v>
      </c>
      <c r="W4547" t="s">
        <v>10954</v>
      </c>
    </row>
    <row r="4548" spans="1:23"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s="5">
        <v>1.9279999999999999</v>
      </c>
      <c r="T4548">
        <v>2</v>
      </c>
      <c r="U4548">
        <v>0.8</v>
      </c>
      <c r="V4548" s="5">
        <v>-2.9883999999999999</v>
      </c>
      <c r="W4548" t="s">
        <v>10954</v>
      </c>
    </row>
    <row r="4549" spans="1:23"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s="5">
        <v>6.9119999999999999</v>
      </c>
      <c r="T4549">
        <v>3</v>
      </c>
      <c r="U4549">
        <v>0.2</v>
      </c>
      <c r="V4549" s="5">
        <v>0.69120000000000004</v>
      </c>
      <c r="W4549" t="s">
        <v>10954</v>
      </c>
    </row>
    <row r="4550" spans="1:23"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s="5">
        <v>7.76</v>
      </c>
      <c r="T4550">
        <v>1</v>
      </c>
      <c r="U4550">
        <v>0.6</v>
      </c>
      <c r="V4550" s="5">
        <v>-2.1339999999999999</v>
      </c>
      <c r="W4550" t="s">
        <v>10954</v>
      </c>
    </row>
    <row r="4551" spans="1:23"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s="5">
        <v>659.16800000000001</v>
      </c>
      <c r="T4551">
        <v>4</v>
      </c>
      <c r="U4551">
        <v>0.2</v>
      </c>
      <c r="V4551" s="5">
        <v>49.437600000000003</v>
      </c>
      <c r="W4551" t="s">
        <v>10954</v>
      </c>
    </row>
    <row r="4552" spans="1:23"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s="5">
        <v>5.76</v>
      </c>
      <c r="T4552">
        <v>2</v>
      </c>
      <c r="U4552">
        <v>0</v>
      </c>
      <c r="V4552" s="5">
        <v>2.8224</v>
      </c>
      <c r="W4552" t="s">
        <v>10937</v>
      </c>
    </row>
    <row r="4553" spans="1:23"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s="5">
        <v>351.21600000000001</v>
      </c>
      <c r="T4553">
        <v>3</v>
      </c>
      <c r="U4553">
        <v>0.2</v>
      </c>
      <c r="V4553" s="5">
        <v>4.3902000000000001</v>
      </c>
      <c r="W4553" t="s">
        <v>10954</v>
      </c>
    </row>
    <row r="4554" spans="1:23"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s="5">
        <v>230.28</v>
      </c>
      <c r="T4554">
        <v>3</v>
      </c>
      <c r="U4554">
        <v>0.2</v>
      </c>
      <c r="V4554" s="5">
        <v>23.027999999999999</v>
      </c>
      <c r="W4554" t="s">
        <v>10952</v>
      </c>
    </row>
    <row r="4555" spans="1:23"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s="5">
        <v>12.84</v>
      </c>
      <c r="T4555">
        <v>3</v>
      </c>
      <c r="U4555">
        <v>0</v>
      </c>
      <c r="V4555" s="5">
        <v>5.7779999999999996</v>
      </c>
      <c r="W4555" t="s">
        <v>10952</v>
      </c>
    </row>
    <row r="4556" spans="1:23"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s="5">
        <v>56.82</v>
      </c>
      <c r="T4556">
        <v>3</v>
      </c>
      <c r="U4556">
        <v>0</v>
      </c>
      <c r="V4556" s="5">
        <v>28.41</v>
      </c>
      <c r="W4556" t="s">
        <v>10958</v>
      </c>
    </row>
    <row r="4557" spans="1:23"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s="5">
        <v>31.56</v>
      </c>
      <c r="T4557">
        <v>4</v>
      </c>
      <c r="U4557">
        <v>0</v>
      </c>
      <c r="V4557" s="5">
        <v>14.202</v>
      </c>
      <c r="W4557" t="s">
        <v>10957</v>
      </c>
    </row>
    <row r="4558" spans="1:23"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s="5">
        <v>27.92</v>
      </c>
      <c r="T4558">
        <v>4</v>
      </c>
      <c r="U4558">
        <v>0</v>
      </c>
      <c r="V4558" s="5">
        <v>0.55840000000000001</v>
      </c>
      <c r="W4558" t="s">
        <v>10957</v>
      </c>
    </row>
    <row r="4559" spans="1:23"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s="5">
        <v>8.5589999999999993</v>
      </c>
      <c r="T4559">
        <v>1</v>
      </c>
      <c r="U4559">
        <v>0.7</v>
      </c>
      <c r="V4559" s="5">
        <v>-6.5618999999999996</v>
      </c>
      <c r="W4559" t="s">
        <v>10950</v>
      </c>
    </row>
    <row r="4560" spans="1:23"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s="5">
        <v>49.567999999999998</v>
      </c>
      <c r="T4560">
        <v>2</v>
      </c>
      <c r="U4560">
        <v>0.2</v>
      </c>
      <c r="V4560" s="5">
        <v>17.968399999999999</v>
      </c>
      <c r="W4560" t="s">
        <v>10952</v>
      </c>
    </row>
    <row r="4561" spans="1:23"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s="5">
        <v>127.869</v>
      </c>
      <c r="T4561">
        <v>3</v>
      </c>
      <c r="U4561">
        <v>0.3</v>
      </c>
      <c r="V4561" s="5">
        <v>-9.1334999999999997</v>
      </c>
      <c r="W4561" t="s">
        <v>10937</v>
      </c>
    </row>
    <row r="4562" spans="1:23"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s="5">
        <v>271.44</v>
      </c>
      <c r="T4562">
        <v>3</v>
      </c>
      <c r="U4562">
        <v>0</v>
      </c>
      <c r="V4562" s="5">
        <v>122.148</v>
      </c>
      <c r="W4562" t="s">
        <v>10952</v>
      </c>
    </row>
    <row r="4563" spans="1:23"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s="5">
        <v>110.352</v>
      </c>
      <c r="T4563">
        <v>3</v>
      </c>
      <c r="U4563">
        <v>0.2</v>
      </c>
      <c r="V4563" s="5">
        <v>8.2764000000000006</v>
      </c>
      <c r="W4563" t="s">
        <v>10952</v>
      </c>
    </row>
    <row r="4564" spans="1:23"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s="5">
        <v>36.4</v>
      </c>
      <c r="T4564">
        <v>5</v>
      </c>
      <c r="U4564">
        <v>0</v>
      </c>
      <c r="V4564" s="5">
        <v>13.832000000000001</v>
      </c>
      <c r="W4564" t="s">
        <v>10952</v>
      </c>
    </row>
    <row r="4565" spans="1:23"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s="5">
        <v>419.13600000000002</v>
      </c>
      <c r="T4565">
        <v>4</v>
      </c>
      <c r="U4565">
        <v>0.2</v>
      </c>
      <c r="V4565" s="5">
        <v>-57.6312</v>
      </c>
      <c r="W4565" t="s">
        <v>10955</v>
      </c>
    </row>
    <row r="4566" spans="1:23"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s="5">
        <v>100.70399999999999</v>
      </c>
      <c r="T4566">
        <v>6</v>
      </c>
      <c r="U4566">
        <v>0.2</v>
      </c>
      <c r="V4566" s="5">
        <v>-1.2587999999999999</v>
      </c>
      <c r="W4566" t="s">
        <v>10952</v>
      </c>
    </row>
    <row r="4567" spans="1:23"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s="5">
        <v>45.216000000000001</v>
      </c>
      <c r="T4567">
        <v>3</v>
      </c>
      <c r="U4567">
        <v>0.2</v>
      </c>
      <c r="V4567" s="5">
        <v>4.5216000000000003</v>
      </c>
      <c r="W4567" t="s">
        <v>10952</v>
      </c>
    </row>
    <row r="4568" spans="1:23"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s="5">
        <v>28.782</v>
      </c>
      <c r="T4568">
        <v>6</v>
      </c>
      <c r="U4568">
        <v>0.7</v>
      </c>
      <c r="V4568" s="5">
        <v>-21.1068</v>
      </c>
      <c r="W4568" t="s">
        <v>10952</v>
      </c>
    </row>
    <row r="4569" spans="1:23"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s="5">
        <v>24.448</v>
      </c>
      <c r="T4569">
        <v>4</v>
      </c>
      <c r="U4569">
        <v>0.2</v>
      </c>
      <c r="V4569" s="5">
        <v>8.8623999999999992</v>
      </c>
      <c r="W4569" t="s">
        <v>10952</v>
      </c>
    </row>
    <row r="4570" spans="1:23"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s="5">
        <v>10.476000000000001</v>
      </c>
      <c r="T4570">
        <v>6</v>
      </c>
      <c r="U4570">
        <v>0.8</v>
      </c>
      <c r="V4570" s="5">
        <v>-17.285399999999999</v>
      </c>
      <c r="W4570" t="s">
        <v>10948</v>
      </c>
    </row>
    <row r="4571" spans="1:23"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s="5">
        <v>76.14</v>
      </c>
      <c r="T4571">
        <v>3</v>
      </c>
      <c r="U4571">
        <v>0</v>
      </c>
      <c r="V4571" s="5">
        <v>26.649000000000001</v>
      </c>
      <c r="W4571" t="s">
        <v>10951</v>
      </c>
    </row>
    <row r="4572" spans="1:23"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s="5">
        <v>21.24</v>
      </c>
      <c r="T4572">
        <v>3</v>
      </c>
      <c r="U4572">
        <v>0</v>
      </c>
      <c r="V4572" s="5">
        <v>8.0711999999999993</v>
      </c>
      <c r="W4572" t="s">
        <v>10937</v>
      </c>
    </row>
    <row r="4573" spans="1:23"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s="5">
        <v>127.96</v>
      </c>
      <c r="T4573">
        <v>2</v>
      </c>
      <c r="U4573">
        <v>0</v>
      </c>
      <c r="V4573" s="5">
        <v>60.141199999999998</v>
      </c>
      <c r="W4573" t="s">
        <v>10937</v>
      </c>
    </row>
    <row r="4574" spans="1:23"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s="5">
        <v>479.98399999999998</v>
      </c>
      <c r="T4574">
        <v>2</v>
      </c>
      <c r="U4574">
        <v>0.2</v>
      </c>
      <c r="V4574" s="5">
        <v>89.997</v>
      </c>
      <c r="W4574" t="s">
        <v>10954</v>
      </c>
    </row>
    <row r="4575" spans="1:23"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s="5">
        <v>657.93</v>
      </c>
      <c r="T4575">
        <v>7</v>
      </c>
      <c r="U4575">
        <v>0</v>
      </c>
      <c r="V4575" s="5">
        <v>184.22040000000001</v>
      </c>
      <c r="W4575" t="s">
        <v>10952</v>
      </c>
    </row>
    <row r="4576" spans="1:23"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s="5">
        <v>33.479999999999997</v>
      </c>
      <c r="T4576">
        <v>4</v>
      </c>
      <c r="U4576">
        <v>0</v>
      </c>
      <c r="V4576" s="5">
        <v>8.7048000000000005</v>
      </c>
      <c r="W4576" t="s">
        <v>10952</v>
      </c>
    </row>
    <row r="4577" spans="1:23"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s="5">
        <v>13.9</v>
      </c>
      <c r="T4577">
        <v>5</v>
      </c>
      <c r="U4577">
        <v>0</v>
      </c>
      <c r="V4577" s="5">
        <v>3.6139999999999999</v>
      </c>
      <c r="W4577" t="s">
        <v>10952</v>
      </c>
    </row>
    <row r="4578" spans="1:23"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s="5">
        <v>26.86</v>
      </c>
      <c r="T4578">
        <v>2</v>
      </c>
      <c r="U4578">
        <v>0</v>
      </c>
      <c r="V4578" s="5">
        <v>6.7149999999999999</v>
      </c>
      <c r="W4578" t="s">
        <v>10952</v>
      </c>
    </row>
    <row r="4579" spans="1:23"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s="5">
        <v>9.5839999999999996</v>
      </c>
      <c r="T4579">
        <v>1</v>
      </c>
      <c r="U4579">
        <v>0.2</v>
      </c>
      <c r="V4579" s="5">
        <v>3.3544</v>
      </c>
      <c r="W4579" t="s">
        <v>10951</v>
      </c>
    </row>
    <row r="4580" spans="1:23"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s="5">
        <v>113.1</v>
      </c>
      <c r="T4580">
        <v>3</v>
      </c>
      <c r="U4580">
        <v>0</v>
      </c>
      <c r="V4580" s="5">
        <v>56.55</v>
      </c>
      <c r="W4580" t="s">
        <v>10949</v>
      </c>
    </row>
    <row r="4581" spans="1:23"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s="5">
        <v>65.78</v>
      </c>
      <c r="T4581">
        <v>11</v>
      </c>
      <c r="U4581">
        <v>0</v>
      </c>
      <c r="V4581" s="5">
        <v>32.232199999999999</v>
      </c>
      <c r="W4581" t="s">
        <v>10954</v>
      </c>
    </row>
    <row r="4582" spans="1:23"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s="5">
        <v>239.7</v>
      </c>
      <c r="T4582">
        <v>6</v>
      </c>
      <c r="U4582">
        <v>0</v>
      </c>
      <c r="V4582" s="5">
        <v>105.468</v>
      </c>
      <c r="W4582" t="s">
        <v>10954</v>
      </c>
    </row>
    <row r="4583" spans="1:23"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s="5">
        <v>25.632000000000001</v>
      </c>
      <c r="T4583">
        <v>3</v>
      </c>
      <c r="U4583">
        <v>0.2</v>
      </c>
      <c r="V4583" s="5">
        <v>3.8448000000000002</v>
      </c>
      <c r="W4583" t="s">
        <v>10955</v>
      </c>
    </row>
    <row r="4584" spans="1:23"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s="5">
        <v>23.616</v>
      </c>
      <c r="T4584">
        <v>8</v>
      </c>
      <c r="U4584">
        <v>0.2</v>
      </c>
      <c r="V4584" s="5">
        <v>7.9703999999999997</v>
      </c>
      <c r="W4584" t="s">
        <v>10949</v>
      </c>
    </row>
    <row r="4585" spans="1:23"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s="5">
        <v>8.26</v>
      </c>
      <c r="T4585">
        <v>2</v>
      </c>
      <c r="U4585">
        <v>0</v>
      </c>
      <c r="V4585" s="5">
        <v>3.7995999999999999</v>
      </c>
      <c r="W4585" t="s">
        <v>10953</v>
      </c>
    </row>
    <row r="4586" spans="1:23"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s="5">
        <v>76.58</v>
      </c>
      <c r="T4586">
        <v>7</v>
      </c>
      <c r="U4586">
        <v>0</v>
      </c>
      <c r="V4586" s="5">
        <v>38.29</v>
      </c>
      <c r="W4586" t="s">
        <v>10948</v>
      </c>
    </row>
    <row r="4587" spans="1:23"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s="5">
        <v>8.8000000000000007</v>
      </c>
      <c r="T4587">
        <v>5</v>
      </c>
      <c r="U4587">
        <v>0</v>
      </c>
      <c r="V4587" s="5">
        <v>4.2240000000000002</v>
      </c>
      <c r="W4587" t="s">
        <v>10948</v>
      </c>
    </row>
    <row r="4588" spans="1:23"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s="5">
        <v>590.35199999999998</v>
      </c>
      <c r="T4588">
        <v>6</v>
      </c>
      <c r="U4588">
        <v>0.2</v>
      </c>
      <c r="V4588" s="5">
        <v>206.6232</v>
      </c>
      <c r="W4588" t="s">
        <v>10948</v>
      </c>
    </row>
    <row r="4589" spans="1:23"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s="5">
        <v>5.58</v>
      </c>
      <c r="T4589">
        <v>3</v>
      </c>
      <c r="U4589">
        <v>0</v>
      </c>
      <c r="V4589" s="5">
        <v>0.16739999999999999</v>
      </c>
      <c r="W4589" t="s">
        <v>10948</v>
      </c>
    </row>
    <row r="4590" spans="1:23"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s="5">
        <v>25.02</v>
      </c>
      <c r="T4590">
        <v>3</v>
      </c>
      <c r="U4590">
        <v>0</v>
      </c>
      <c r="V4590" s="5">
        <v>10.5084</v>
      </c>
      <c r="W4590" t="s">
        <v>10948</v>
      </c>
    </row>
    <row r="4591" spans="1:23"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s="5">
        <v>452.55</v>
      </c>
      <c r="T4591">
        <v>7</v>
      </c>
      <c r="U4591">
        <v>0</v>
      </c>
      <c r="V4591" s="5">
        <v>22.627500000000001</v>
      </c>
      <c r="W4591" t="s">
        <v>10948</v>
      </c>
    </row>
    <row r="4592" spans="1:23"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s="5">
        <v>17.760000000000002</v>
      </c>
      <c r="T4592">
        <v>2</v>
      </c>
      <c r="U4592">
        <v>0</v>
      </c>
      <c r="V4592" s="5">
        <v>4.9728000000000003</v>
      </c>
      <c r="W4592" t="s">
        <v>10952</v>
      </c>
    </row>
    <row r="4593" spans="1:23"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s="5">
        <v>302.38400000000001</v>
      </c>
      <c r="T4593">
        <v>2</v>
      </c>
      <c r="U4593">
        <v>0.2</v>
      </c>
      <c r="V4593" s="5">
        <v>30.238399999999999</v>
      </c>
      <c r="W4593" t="s">
        <v>10952</v>
      </c>
    </row>
    <row r="4594" spans="1:23"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s="5">
        <v>146.352</v>
      </c>
      <c r="T4594">
        <v>3</v>
      </c>
      <c r="U4594">
        <v>0.2</v>
      </c>
      <c r="V4594" s="5">
        <v>-5.4882</v>
      </c>
      <c r="W4594" t="s">
        <v>10952</v>
      </c>
    </row>
    <row r="4595" spans="1:23"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s="5">
        <v>7.9</v>
      </c>
      <c r="T4595">
        <v>2</v>
      </c>
      <c r="U4595">
        <v>0</v>
      </c>
      <c r="V4595" s="5">
        <v>2.0539999999999998</v>
      </c>
      <c r="W4595" t="s">
        <v>10952</v>
      </c>
    </row>
    <row r="4596" spans="1:23"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s="5">
        <v>902.71199999999999</v>
      </c>
      <c r="T4596">
        <v>3</v>
      </c>
      <c r="U4596">
        <v>0.2</v>
      </c>
      <c r="V4596" s="5">
        <v>33.851700000000001</v>
      </c>
      <c r="W4596" t="s">
        <v>10952</v>
      </c>
    </row>
    <row r="4597" spans="1:23"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s="5">
        <v>53.97</v>
      </c>
      <c r="T4597">
        <v>3</v>
      </c>
      <c r="U4597">
        <v>0</v>
      </c>
      <c r="V4597" s="5">
        <v>15.111599999999999</v>
      </c>
      <c r="W4597" t="s">
        <v>10952</v>
      </c>
    </row>
    <row r="4598" spans="1:23"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s="5">
        <v>33.92</v>
      </c>
      <c r="T4598">
        <v>8</v>
      </c>
      <c r="U4598">
        <v>0</v>
      </c>
      <c r="V4598" s="5">
        <v>13.2288</v>
      </c>
      <c r="W4598" t="s">
        <v>10952</v>
      </c>
    </row>
    <row r="4599" spans="1:23"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s="5">
        <v>21.81</v>
      </c>
      <c r="T4599">
        <v>3</v>
      </c>
      <c r="U4599">
        <v>0</v>
      </c>
      <c r="V4599" s="5">
        <v>5.8887</v>
      </c>
      <c r="W4599" t="s">
        <v>10953</v>
      </c>
    </row>
    <row r="4600" spans="1:23"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s="5">
        <v>91.6</v>
      </c>
      <c r="T4600">
        <v>5</v>
      </c>
      <c r="U4600">
        <v>0</v>
      </c>
      <c r="V4600" s="5">
        <v>26.564</v>
      </c>
      <c r="W4600" t="s">
        <v>10953</v>
      </c>
    </row>
    <row r="4601" spans="1:23"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s="5">
        <v>150.97999999999999</v>
      </c>
      <c r="T4601">
        <v>1</v>
      </c>
      <c r="U4601">
        <v>0</v>
      </c>
      <c r="V4601" s="5">
        <v>43.784199999999998</v>
      </c>
      <c r="W4601" t="s">
        <v>10954</v>
      </c>
    </row>
    <row r="4602" spans="1:23"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s="5">
        <v>137.25</v>
      </c>
      <c r="T4602">
        <v>9</v>
      </c>
      <c r="U4602">
        <v>0</v>
      </c>
      <c r="V4602" s="5">
        <v>63.134999999999998</v>
      </c>
      <c r="W4602" t="s">
        <v>10954</v>
      </c>
    </row>
    <row r="4603" spans="1:23"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s="5">
        <v>11.52</v>
      </c>
      <c r="T4603">
        <v>4</v>
      </c>
      <c r="U4603">
        <v>0</v>
      </c>
      <c r="V4603" s="5">
        <v>5.4143999999999997</v>
      </c>
      <c r="W4603" t="s">
        <v>10954</v>
      </c>
    </row>
    <row r="4604" spans="1:23"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s="5">
        <v>18.271999999999998</v>
      </c>
      <c r="T4604">
        <v>1</v>
      </c>
      <c r="U4604">
        <v>0.2</v>
      </c>
      <c r="V4604" s="5">
        <v>5.9383999999999997</v>
      </c>
      <c r="W4604" t="s">
        <v>10937</v>
      </c>
    </row>
    <row r="4605" spans="1:23"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s="5">
        <v>153.72800000000001</v>
      </c>
      <c r="T4605">
        <v>4</v>
      </c>
      <c r="U4605">
        <v>0.2</v>
      </c>
      <c r="V4605" s="5">
        <v>53.8048</v>
      </c>
      <c r="W4605" t="s">
        <v>10937</v>
      </c>
    </row>
    <row r="4606" spans="1:23"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s="5">
        <v>12.224</v>
      </c>
      <c r="T4606">
        <v>2</v>
      </c>
      <c r="U4606">
        <v>0.2</v>
      </c>
      <c r="V4606" s="5">
        <v>4.4311999999999996</v>
      </c>
      <c r="W4606" t="s">
        <v>10937</v>
      </c>
    </row>
    <row r="4607" spans="1:23"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s="5">
        <v>167.94399999999999</v>
      </c>
      <c r="T4607">
        <v>7</v>
      </c>
      <c r="U4607">
        <v>0.2</v>
      </c>
      <c r="V4607" s="5">
        <v>50.383200000000002</v>
      </c>
      <c r="W4607" t="s">
        <v>10937</v>
      </c>
    </row>
    <row r="4608" spans="1:23"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s="5">
        <v>45.99</v>
      </c>
      <c r="T4608">
        <v>1</v>
      </c>
      <c r="U4608">
        <v>0</v>
      </c>
      <c r="V4608" s="5">
        <v>13.3371</v>
      </c>
      <c r="W4608" t="s">
        <v>10937</v>
      </c>
    </row>
    <row r="4609" spans="1:23"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s="5">
        <v>535.41</v>
      </c>
      <c r="T4609">
        <v>3</v>
      </c>
      <c r="U4609">
        <v>0</v>
      </c>
      <c r="V4609" s="5">
        <v>160.62299999999999</v>
      </c>
      <c r="W4609" t="s">
        <v>10937</v>
      </c>
    </row>
    <row r="4610" spans="1:23"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s="5">
        <v>6.0960000000000001</v>
      </c>
      <c r="T4610">
        <v>2</v>
      </c>
      <c r="U4610">
        <v>0.2</v>
      </c>
      <c r="V4610" s="5">
        <v>2.0573999999999999</v>
      </c>
      <c r="W4610" t="s">
        <v>10937</v>
      </c>
    </row>
    <row r="4611" spans="1:23"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s="5">
        <v>45.36</v>
      </c>
      <c r="T4611">
        <v>7</v>
      </c>
      <c r="U4611">
        <v>0</v>
      </c>
      <c r="V4611" s="5">
        <v>21.7728</v>
      </c>
      <c r="W4611" t="s">
        <v>10937</v>
      </c>
    </row>
    <row r="4612" spans="1:23"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s="5">
        <v>47.12</v>
      </c>
      <c r="T4612">
        <v>8</v>
      </c>
      <c r="U4612">
        <v>0</v>
      </c>
      <c r="V4612" s="5">
        <v>20.732800000000001</v>
      </c>
      <c r="W4612" t="s">
        <v>10948</v>
      </c>
    </row>
    <row r="4613" spans="1:23"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s="5">
        <v>31.36</v>
      </c>
      <c r="T4613">
        <v>4</v>
      </c>
      <c r="U4613">
        <v>0</v>
      </c>
      <c r="V4613" s="5">
        <v>15.68</v>
      </c>
      <c r="W4613" t="s">
        <v>10956</v>
      </c>
    </row>
    <row r="4614" spans="1:23"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s="5">
        <v>47.616</v>
      </c>
      <c r="T4614">
        <v>3</v>
      </c>
      <c r="U4614">
        <v>0.2</v>
      </c>
      <c r="V4614" s="5">
        <v>3.5712000000000002</v>
      </c>
      <c r="W4614" t="s">
        <v>10956</v>
      </c>
    </row>
    <row r="4615" spans="1:23"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s="5">
        <v>23.48</v>
      </c>
      <c r="T4615">
        <v>5</v>
      </c>
      <c r="U4615">
        <v>0.2</v>
      </c>
      <c r="V4615" s="5">
        <v>8.218</v>
      </c>
      <c r="W4615" t="s">
        <v>10956</v>
      </c>
    </row>
    <row r="4616" spans="1:23"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s="5">
        <v>62.79</v>
      </c>
      <c r="T4616">
        <v>3</v>
      </c>
      <c r="U4616">
        <v>0.8</v>
      </c>
      <c r="V4616" s="5">
        <v>-166.39349999999999</v>
      </c>
      <c r="W4616" t="s">
        <v>10955</v>
      </c>
    </row>
    <row r="4617" spans="1:23"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s="5">
        <v>28.44</v>
      </c>
      <c r="T4617">
        <v>9</v>
      </c>
      <c r="U4617">
        <v>0.2</v>
      </c>
      <c r="V4617" s="5">
        <v>4.266</v>
      </c>
      <c r="W4617" t="s">
        <v>10955</v>
      </c>
    </row>
    <row r="4618" spans="1:23"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s="5">
        <v>134.376</v>
      </c>
      <c r="T4618">
        <v>3</v>
      </c>
      <c r="U4618">
        <v>0.2</v>
      </c>
      <c r="V4618" s="5">
        <v>6.7187999999999999</v>
      </c>
      <c r="W4618" t="s">
        <v>10955</v>
      </c>
    </row>
    <row r="4619" spans="1:23"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s="5">
        <v>589.9</v>
      </c>
      <c r="T4619">
        <v>2</v>
      </c>
      <c r="U4619">
        <v>0</v>
      </c>
      <c r="V4619" s="5">
        <v>147.47499999999999</v>
      </c>
      <c r="W4619" t="s">
        <v>10955</v>
      </c>
    </row>
    <row r="4620" spans="1:23"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s="5">
        <v>542.94000000000005</v>
      </c>
      <c r="T4620">
        <v>3</v>
      </c>
      <c r="U4620">
        <v>0</v>
      </c>
      <c r="V4620" s="5">
        <v>141.1644</v>
      </c>
      <c r="W4620" t="s">
        <v>10955</v>
      </c>
    </row>
    <row r="4621" spans="1:23"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s="5">
        <v>2879.9520000000002</v>
      </c>
      <c r="T4621">
        <v>6</v>
      </c>
      <c r="U4621">
        <v>0.2</v>
      </c>
      <c r="V4621" s="5">
        <v>1007.9832</v>
      </c>
      <c r="W4621" t="s">
        <v>10952</v>
      </c>
    </row>
    <row r="4622" spans="1:23"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s="5">
        <v>90.48</v>
      </c>
      <c r="T4622">
        <v>3</v>
      </c>
      <c r="U4622">
        <v>0.2</v>
      </c>
      <c r="V4622" s="5">
        <v>33.93</v>
      </c>
      <c r="W4622" t="s">
        <v>10952</v>
      </c>
    </row>
    <row r="4623" spans="1:23"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s="5">
        <v>77.55</v>
      </c>
      <c r="T4623">
        <v>5</v>
      </c>
      <c r="U4623">
        <v>0</v>
      </c>
      <c r="V4623" s="5">
        <v>21.713999999999999</v>
      </c>
      <c r="W4623" t="s">
        <v>10950</v>
      </c>
    </row>
    <row r="4624" spans="1:23"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s="5">
        <v>8.8320000000000007</v>
      </c>
      <c r="T4624">
        <v>3</v>
      </c>
      <c r="U4624">
        <v>0.2</v>
      </c>
      <c r="V4624" s="5">
        <v>-1.9872000000000001</v>
      </c>
      <c r="W4624" t="s">
        <v>10955</v>
      </c>
    </row>
    <row r="4625" spans="1:23"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s="5">
        <v>177.536</v>
      </c>
      <c r="T4625">
        <v>4</v>
      </c>
      <c r="U4625">
        <v>0.2</v>
      </c>
      <c r="V4625" s="5">
        <v>62.137599999999999</v>
      </c>
      <c r="W4625" t="s">
        <v>10955</v>
      </c>
    </row>
    <row r="4626" spans="1:23"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s="5">
        <v>258.48</v>
      </c>
      <c r="T4626">
        <v>2</v>
      </c>
      <c r="U4626">
        <v>0.2</v>
      </c>
      <c r="V4626" s="5">
        <v>-3.2309999999999999</v>
      </c>
      <c r="W4626" t="s">
        <v>10955</v>
      </c>
    </row>
    <row r="4627" spans="1:23"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s="5">
        <v>14.135999999999999</v>
      </c>
      <c r="T4627">
        <v>3</v>
      </c>
      <c r="U4627">
        <v>0.2</v>
      </c>
      <c r="V4627" s="5">
        <v>4.2408000000000001</v>
      </c>
      <c r="W4627" t="s">
        <v>10955</v>
      </c>
    </row>
    <row r="4628" spans="1:23"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s="5">
        <v>77.55</v>
      </c>
      <c r="T4628">
        <v>5</v>
      </c>
      <c r="U4628">
        <v>0</v>
      </c>
      <c r="V4628" s="5">
        <v>20.163</v>
      </c>
      <c r="W4628" t="s">
        <v>10948</v>
      </c>
    </row>
    <row r="4629" spans="1:23"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s="5">
        <v>24.88</v>
      </c>
      <c r="T4629">
        <v>2</v>
      </c>
      <c r="U4629">
        <v>0</v>
      </c>
      <c r="V4629" s="5">
        <v>6.9664000000000001</v>
      </c>
      <c r="W4629" t="s">
        <v>10948</v>
      </c>
    </row>
    <row r="4630" spans="1:23"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s="5">
        <v>140.75</v>
      </c>
      <c r="T4630">
        <v>5</v>
      </c>
      <c r="U4630">
        <v>0</v>
      </c>
      <c r="V4630" s="5">
        <v>39.409999999999997</v>
      </c>
      <c r="W4630" t="s">
        <v>10948</v>
      </c>
    </row>
    <row r="4631" spans="1:23"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s="5">
        <v>36.630000000000003</v>
      </c>
      <c r="T4631">
        <v>3</v>
      </c>
      <c r="U4631">
        <v>0</v>
      </c>
      <c r="V4631" s="5">
        <v>9.8901000000000003</v>
      </c>
      <c r="W4631" t="s">
        <v>10948</v>
      </c>
    </row>
    <row r="4632" spans="1:23"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s="5">
        <v>17.14</v>
      </c>
      <c r="T4632">
        <v>2</v>
      </c>
      <c r="U4632">
        <v>0</v>
      </c>
      <c r="V4632" s="5">
        <v>6.1703999999999999</v>
      </c>
      <c r="W4632" t="s">
        <v>10950</v>
      </c>
    </row>
    <row r="4633" spans="1:23"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s="5">
        <v>51.75</v>
      </c>
      <c r="T4633">
        <v>5</v>
      </c>
      <c r="U4633">
        <v>0</v>
      </c>
      <c r="V4633" s="5">
        <v>24.84</v>
      </c>
      <c r="W4633" t="s">
        <v>10953</v>
      </c>
    </row>
    <row r="4634" spans="1:23"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s="5">
        <v>123.96</v>
      </c>
      <c r="T4634">
        <v>3</v>
      </c>
      <c r="U4634">
        <v>0</v>
      </c>
      <c r="V4634" s="5">
        <v>11.1564</v>
      </c>
      <c r="W4634" t="s">
        <v>10953</v>
      </c>
    </row>
    <row r="4635" spans="1:23"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s="5">
        <v>586.39800000000002</v>
      </c>
      <c r="T4635">
        <v>6</v>
      </c>
      <c r="U4635">
        <v>0.15</v>
      </c>
      <c r="V4635" s="5">
        <v>34.494</v>
      </c>
      <c r="W4635" t="s">
        <v>10953</v>
      </c>
    </row>
    <row r="4636" spans="1:23"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s="5">
        <v>80.98</v>
      </c>
      <c r="T4636">
        <v>1</v>
      </c>
      <c r="U4636">
        <v>0</v>
      </c>
      <c r="V4636" s="5">
        <v>3.2391999999999999</v>
      </c>
      <c r="W4636" t="s">
        <v>10953</v>
      </c>
    </row>
    <row r="4637" spans="1:23"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s="5">
        <v>242.94</v>
      </c>
      <c r="T4637">
        <v>3</v>
      </c>
      <c r="U4637">
        <v>0</v>
      </c>
      <c r="V4637" s="5">
        <v>9.7175999999999991</v>
      </c>
      <c r="W4637" t="s">
        <v>10957</v>
      </c>
    </row>
    <row r="4638" spans="1:23"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s="5">
        <v>123.92</v>
      </c>
      <c r="T4638">
        <v>4</v>
      </c>
      <c r="U4638">
        <v>0</v>
      </c>
      <c r="V4638" s="5">
        <v>33.458399999999997</v>
      </c>
      <c r="W4638" t="s">
        <v>10951</v>
      </c>
    </row>
    <row r="4639" spans="1:23"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s="5">
        <v>12.39</v>
      </c>
      <c r="T4639">
        <v>3</v>
      </c>
      <c r="U4639">
        <v>0</v>
      </c>
      <c r="V4639" s="5">
        <v>5.6993999999999998</v>
      </c>
      <c r="W4639" t="s">
        <v>10951</v>
      </c>
    </row>
    <row r="4640" spans="1:23"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s="5">
        <v>47.3</v>
      </c>
      <c r="T4640">
        <v>2</v>
      </c>
      <c r="U4640">
        <v>0</v>
      </c>
      <c r="V4640" s="5">
        <v>12.298</v>
      </c>
      <c r="W4640" t="s">
        <v>10951</v>
      </c>
    </row>
    <row r="4641" spans="1:23"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s="5">
        <v>1599.92</v>
      </c>
      <c r="T4641">
        <v>8</v>
      </c>
      <c r="U4641">
        <v>0</v>
      </c>
      <c r="V4641" s="5">
        <v>751.9624</v>
      </c>
      <c r="W4641" t="s">
        <v>10955</v>
      </c>
    </row>
    <row r="4642" spans="1:23"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s="5">
        <v>11.09</v>
      </c>
      <c r="T4642">
        <v>1</v>
      </c>
      <c r="U4642">
        <v>0</v>
      </c>
      <c r="V4642" s="5">
        <v>5.4340999999999999</v>
      </c>
      <c r="W4642" t="s">
        <v>10955</v>
      </c>
    </row>
    <row r="4643" spans="1:23"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s="5">
        <v>3.1680000000000001</v>
      </c>
      <c r="T4643">
        <v>4</v>
      </c>
      <c r="U4643">
        <v>0.7</v>
      </c>
      <c r="V4643" s="5">
        <v>-2.5344000000000002</v>
      </c>
      <c r="W4643" t="s">
        <v>10950</v>
      </c>
    </row>
    <row r="4644" spans="1:23"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s="5">
        <v>579.13599999999997</v>
      </c>
      <c r="T4644">
        <v>4</v>
      </c>
      <c r="U4644">
        <v>0.2</v>
      </c>
      <c r="V4644" s="5">
        <v>-28.956800000000001</v>
      </c>
      <c r="W4644" t="s">
        <v>10950</v>
      </c>
    </row>
    <row r="4645" spans="1:23"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s="5">
        <v>6.3680000000000003</v>
      </c>
      <c r="T4645">
        <v>2</v>
      </c>
      <c r="U4645">
        <v>0.2</v>
      </c>
      <c r="V4645" s="5">
        <v>2.1492</v>
      </c>
      <c r="W4645" t="s">
        <v>10953</v>
      </c>
    </row>
    <row r="4646" spans="1:23"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s="5">
        <v>558.4</v>
      </c>
      <c r="T4646">
        <v>2</v>
      </c>
      <c r="U4646">
        <v>0.2</v>
      </c>
      <c r="V4646" s="5">
        <v>41.88</v>
      </c>
      <c r="W4646" t="s">
        <v>10953</v>
      </c>
    </row>
    <row r="4647" spans="1:23"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s="5">
        <v>145.76400000000001</v>
      </c>
      <c r="T4647">
        <v>2</v>
      </c>
      <c r="U4647">
        <v>0.1</v>
      </c>
      <c r="V4647" s="5">
        <v>-8.0980000000000008</v>
      </c>
      <c r="W4647" t="s">
        <v>10953</v>
      </c>
    </row>
    <row r="4648" spans="1:23"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s="5">
        <v>13.62</v>
      </c>
      <c r="T4648">
        <v>3</v>
      </c>
      <c r="U4648">
        <v>0</v>
      </c>
      <c r="V4648" s="5">
        <v>6.1289999999999996</v>
      </c>
      <c r="W4648" t="s">
        <v>10937</v>
      </c>
    </row>
    <row r="4649" spans="1:23"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s="5">
        <v>434.64600000000002</v>
      </c>
      <c r="T4649">
        <v>3</v>
      </c>
      <c r="U4649">
        <v>0.1</v>
      </c>
      <c r="V4649" s="5">
        <v>62.782200000000003</v>
      </c>
      <c r="W4649" t="s">
        <v>10951</v>
      </c>
    </row>
    <row r="4650" spans="1:23"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s="5">
        <v>440.19</v>
      </c>
      <c r="T4650">
        <v>9</v>
      </c>
      <c r="U4650">
        <v>0</v>
      </c>
      <c r="V4650" s="5">
        <v>206.88929999999999</v>
      </c>
      <c r="W4650" t="s">
        <v>10937</v>
      </c>
    </row>
    <row r="4651" spans="1:23"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s="5">
        <v>64.400000000000006</v>
      </c>
      <c r="T4651">
        <v>5</v>
      </c>
      <c r="U4651">
        <v>0</v>
      </c>
      <c r="V4651" s="5">
        <v>1.9319999999999999</v>
      </c>
      <c r="W4651" t="s">
        <v>10937</v>
      </c>
    </row>
    <row r="4652" spans="1:23"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s="5">
        <v>244.55</v>
      </c>
      <c r="T4652">
        <v>5</v>
      </c>
      <c r="U4652">
        <v>0</v>
      </c>
      <c r="V4652" s="5">
        <v>114.9385</v>
      </c>
      <c r="W4652" t="s">
        <v>10951</v>
      </c>
    </row>
    <row r="4653" spans="1:23"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s="5">
        <v>195.76</v>
      </c>
      <c r="T4653">
        <v>4</v>
      </c>
      <c r="U4653">
        <v>0</v>
      </c>
      <c r="V4653" s="5">
        <v>97.88</v>
      </c>
      <c r="W4653" t="s">
        <v>10951</v>
      </c>
    </row>
    <row r="4654" spans="1:23"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s="5">
        <v>11.76</v>
      </c>
      <c r="T4654">
        <v>2</v>
      </c>
      <c r="U4654">
        <v>0</v>
      </c>
      <c r="V4654" s="5">
        <v>5.7624000000000004</v>
      </c>
      <c r="W4654" t="s">
        <v>10958</v>
      </c>
    </row>
    <row r="4655" spans="1:23"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s="5">
        <v>166.45</v>
      </c>
      <c r="T4655">
        <v>5</v>
      </c>
      <c r="U4655">
        <v>0</v>
      </c>
      <c r="V4655" s="5">
        <v>39.948</v>
      </c>
      <c r="W4655" t="s">
        <v>10958</v>
      </c>
    </row>
    <row r="4656" spans="1:23"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s="5">
        <v>2.88</v>
      </c>
      <c r="T4656">
        <v>1</v>
      </c>
      <c r="U4656">
        <v>0</v>
      </c>
      <c r="V4656" s="5">
        <v>1.3535999999999999</v>
      </c>
      <c r="W4656" t="s">
        <v>10949</v>
      </c>
    </row>
    <row r="4657" spans="1:23"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s="5">
        <v>45.247999999999998</v>
      </c>
      <c r="T4657">
        <v>2</v>
      </c>
      <c r="U4657">
        <v>0.2</v>
      </c>
      <c r="V4657" s="5">
        <v>3.9592000000000001</v>
      </c>
      <c r="W4657" t="s">
        <v>10937</v>
      </c>
    </row>
    <row r="4658" spans="1:23"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s="5">
        <v>59.904000000000003</v>
      </c>
      <c r="T4658">
        <v>2</v>
      </c>
      <c r="U4658">
        <v>0.2</v>
      </c>
      <c r="V4658" s="5">
        <v>14.2272</v>
      </c>
      <c r="W4658" t="s">
        <v>10937</v>
      </c>
    </row>
    <row r="4659" spans="1:23"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s="5">
        <v>23.696000000000002</v>
      </c>
      <c r="T4659">
        <v>2</v>
      </c>
      <c r="U4659">
        <v>0.2</v>
      </c>
      <c r="V4659" s="5">
        <v>6.5164</v>
      </c>
      <c r="W4659" t="s">
        <v>10937</v>
      </c>
    </row>
    <row r="4660" spans="1:23"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s="5">
        <v>7.968</v>
      </c>
      <c r="T4660">
        <v>2</v>
      </c>
      <c r="U4660">
        <v>0.2</v>
      </c>
      <c r="V4660" s="5">
        <v>2.8883999999999999</v>
      </c>
      <c r="W4660" t="s">
        <v>10937</v>
      </c>
    </row>
    <row r="4661" spans="1:23"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s="5">
        <v>18.2</v>
      </c>
      <c r="T4661">
        <v>7</v>
      </c>
      <c r="U4661">
        <v>0.2</v>
      </c>
      <c r="V4661" s="5">
        <v>2.0474999999999999</v>
      </c>
      <c r="W4661" t="s">
        <v>10937</v>
      </c>
    </row>
    <row r="4662" spans="1:23"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s="5">
        <v>27.552</v>
      </c>
      <c r="T4662">
        <v>3</v>
      </c>
      <c r="U4662">
        <v>0.2</v>
      </c>
      <c r="V4662" s="5">
        <v>-0.34439999999999998</v>
      </c>
      <c r="W4662" t="s">
        <v>10937</v>
      </c>
    </row>
    <row r="4663" spans="1:23"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s="5">
        <v>844.11599999999999</v>
      </c>
      <c r="T4663">
        <v>6</v>
      </c>
      <c r="U4663">
        <v>0.3</v>
      </c>
      <c r="V4663" s="5">
        <v>-36.176400000000001</v>
      </c>
      <c r="W4663" t="s">
        <v>10937</v>
      </c>
    </row>
    <row r="4664" spans="1:23"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s="5">
        <v>76.751999999999995</v>
      </c>
      <c r="T4664">
        <v>3</v>
      </c>
      <c r="U4664">
        <v>0.2</v>
      </c>
      <c r="V4664" s="5">
        <v>-9.5939999999999994</v>
      </c>
      <c r="W4664" t="s">
        <v>10937</v>
      </c>
    </row>
    <row r="4665" spans="1:23"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s="5">
        <v>3</v>
      </c>
      <c r="T4665">
        <v>1</v>
      </c>
      <c r="U4665">
        <v>0.2</v>
      </c>
      <c r="V4665" s="5">
        <v>1.05</v>
      </c>
      <c r="W4665" t="s">
        <v>10955</v>
      </c>
    </row>
    <row r="4666" spans="1:23"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s="5">
        <v>7.5060000000000002</v>
      </c>
      <c r="T4666">
        <v>9</v>
      </c>
      <c r="U4666">
        <v>0.7</v>
      </c>
      <c r="V4666" s="5">
        <v>-6.0048000000000004</v>
      </c>
      <c r="W4666" t="s">
        <v>10955</v>
      </c>
    </row>
    <row r="4667" spans="1:23"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s="5">
        <v>16.559999999999999</v>
      </c>
      <c r="T4667">
        <v>2</v>
      </c>
      <c r="U4667">
        <v>0.2</v>
      </c>
      <c r="V4667" s="5">
        <v>5.7960000000000003</v>
      </c>
      <c r="W4667" t="s">
        <v>10955</v>
      </c>
    </row>
    <row r="4668" spans="1:23"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s="5">
        <v>79.92</v>
      </c>
      <c r="T4668">
        <v>4</v>
      </c>
      <c r="U4668">
        <v>0</v>
      </c>
      <c r="V4668" s="5">
        <v>34.365600000000001</v>
      </c>
      <c r="W4668" t="s">
        <v>10956</v>
      </c>
    </row>
    <row r="4669" spans="1:23"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s="5">
        <v>69.98</v>
      </c>
      <c r="T4669">
        <v>2</v>
      </c>
      <c r="U4669">
        <v>0</v>
      </c>
      <c r="V4669" s="5">
        <v>13.296200000000001</v>
      </c>
      <c r="W4669" t="s">
        <v>10956</v>
      </c>
    </row>
    <row r="4670" spans="1:23"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s="5">
        <v>11.06</v>
      </c>
      <c r="T4670">
        <v>10</v>
      </c>
      <c r="U4670">
        <v>0.8</v>
      </c>
      <c r="V4670" s="5">
        <v>-18.802</v>
      </c>
      <c r="W4670" t="s">
        <v>10937</v>
      </c>
    </row>
    <row r="4671" spans="1:23"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s="5">
        <v>623.46479999999997</v>
      </c>
      <c r="T4671">
        <v>7</v>
      </c>
      <c r="U4671">
        <v>0.32</v>
      </c>
      <c r="V4671" s="5">
        <v>-119.1918</v>
      </c>
      <c r="W4671" t="s">
        <v>10937</v>
      </c>
    </row>
    <row r="4672" spans="1:23"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s="5">
        <v>772.68</v>
      </c>
      <c r="T4672">
        <v>5</v>
      </c>
      <c r="U4672">
        <v>0.2</v>
      </c>
      <c r="V4672" s="5">
        <v>-57.951000000000001</v>
      </c>
      <c r="W4672" t="s">
        <v>10937</v>
      </c>
    </row>
    <row r="4673" spans="1:23"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s="5">
        <v>283.14</v>
      </c>
      <c r="T4673">
        <v>4</v>
      </c>
      <c r="U4673">
        <v>0.1</v>
      </c>
      <c r="V4673" s="5">
        <v>72.358000000000004</v>
      </c>
      <c r="W4673" t="s">
        <v>10953</v>
      </c>
    </row>
    <row r="4674" spans="1:23"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s="5">
        <v>635.96</v>
      </c>
      <c r="T4674">
        <v>4</v>
      </c>
      <c r="U4674">
        <v>0</v>
      </c>
      <c r="V4674" s="5">
        <v>165.34960000000001</v>
      </c>
      <c r="W4674" t="s">
        <v>10953</v>
      </c>
    </row>
    <row r="4675" spans="1:23"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s="5">
        <v>118.99</v>
      </c>
      <c r="T4675">
        <v>1</v>
      </c>
      <c r="U4675">
        <v>0</v>
      </c>
      <c r="V4675" s="5">
        <v>33.3172</v>
      </c>
      <c r="W4675" t="s">
        <v>10953</v>
      </c>
    </row>
    <row r="4676" spans="1:23"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s="5">
        <v>272.94</v>
      </c>
      <c r="T4676">
        <v>3</v>
      </c>
      <c r="U4676">
        <v>0</v>
      </c>
      <c r="V4676" s="5">
        <v>30.023399999999999</v>
      </c>
      <c r="W4676" t="s">
        <v>10953</v>
      </c>
    </row>
    <row r="4677" spans="1:23"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s="5">
        <v>15.007999999999999</v>
      </c>
      <c r="T4677">
        <v>2</v>
      </c>
      <c r="U4677">
        <v>0.2</v>
      </c>
      <c r="V4677" s="5">
        <v>1.5007999999999999</v>
      </c>
      <c r="W4677" t="s">
        <v>10957</v>
      </c>
    </row>
    <row r="4678" spans="1:23"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s="5">
        <v>33.088000000000001</v>
      </c>
      <c r="T4678">
        <v>4</v>
      </c>
      <c r="U4678">
        <v>0.2</v>
      </c>
      <c r="V4678" s="5">
        <v>11.167199999999999</v>
      </c>
      <c r="W4678" t="s">
        <v>10957</v>
      </c>
    </row>
    <row r="4679" spans="1:23"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s="5">
        <v>80.98</v>
      </c>
      <c r="T4679">
        <v>1</v>
      </c>
      <c r="U4679">
        <v>0</v>
      </c>
      <c r="V4679" s="5">
        <v>3.2391999999999999</v>
      </c>
      <c r="W4679" t="s">
        <v>10957</v>
      </c>
    </row>
    <row r="4680" spans="1:23"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s="5">
        <v>82.8</v>
      </c>
      <c r="T4680">
        <v>12</v>
      </c>
      <c r="U4680">
        <v>0</v>
      </c>
      <c r="V4680" s="5">
        <v>6.6239999999999997</v>
      </c>
      <c r="W4680" t="s">
        <v>10957</v>
      </c>
    </row>
    <row r="4681" spans="1:23"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s="5">
        <v>21.36</v>
      </c>
      <c r="T4681">
        <v>2</v>
      </c>
      <c r="U4681">
        <v>0</v>
      </c>
      <c r="V4681" s="5">
        <v>5.7671999999999999</v>
      </c>
      <c r="W4681" t="s">
        <v>10957</v>
      </c>
    </row>
    <row r="4682" spans="1:23"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s="5">
        <v>62.048000000000002</v>
      </c>
      <c r="T4682">
        <v>2</v>
      </c>
      <c r="U4682">
        <v>0.2</v>
      </c>
      <c r="V4682" s="5">
        <v>20.165600000000001</v>
      </c>
      <c r="W4682" t="s">
        <v>10957</v>
      </c>
    </row>
    <row r="4683" spans="1:23"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s="5">
        <v>29.61</v>
      </c>
      <c r="T4683">
        <v>9</v>
      </c>
      <c r="U4683">
        <v>0</v>
      </c>
      <c r="V4683" s="5">
        <v>13.3245</v>
      </c>
      <c r="W4683" t="s">
        <v>10954</v>
      </c>
    </row>
    <row r="4684" spans="1:23"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s="5">
        <v>863.928</v>
      </c>
      <c r="T4684">
        <v>9</v>
      </c>
      <c r="U4684">
        <v>0.2</v>
      </c>
      <c r="V4684" s="5">
        <v>86.392799999999994</v>
      </c>
      <c r="W4684" t="s">
        <v>10952</v>
      </c>
    </row>
    <row r="4685" spans="1:23"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s="5">
        <v>241.92</v>
      </c>
      <c r="T4685">
        <v>4</v>
      </c>
      <c r="U4685">
        <v>0.4</v>
      </c>
      <c r="V4685" s="5">
        <v>-56.448</v>
      </c>
      <c r="W4685" t="s">
        <v>10953</v>
      </c>
    </row>
    <row r="4686" spans="1:23"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s="5">
        <v>163.88</v>
      </c>
      <c r="T4686">
        <v>4</v>
      </c>
      <c r="U4686">
        <v>0.5</v>
      </c>
      <c r="V4686" s="5">
        <v>-81.94</v>
      </c>
      <c r="W4686" t="s">
        <v>10953</v>
      </c>
    </row>
    <row r="4687" spans="1:23"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s="5">
        <v>3.4860000000000002</v>
      </c>
      <c r="T4687">
        <v>2</v>
      </c>
      <c r="U4687">
        <v>0.7</v>
      </c>
      <c r="V4687" s="5">
        <v>-2.7888000000000002</v>
      </c>
      <c r="W4687" t="s">
        <v>10953</v>
      </c>
    </row>
    <row r="4688" spans="1:23"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s="5">
        <v>10.584</v>
      </c>
      <c r="T4688">
        <v>7</v>
      </c>
      <c r="U4688">
        <v>0.2</v>
      </c>
      <c r="V4688" s="5">
        <v>-2.3814000000000002</v>
      </c>
      <c r="W4688" t="s">
        <v>10953</v>
      </c>
    </row>
    <row r="4689" spans="1:23"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s="5">
        <v>440.91</v>
      </c>
      <c r="T4689">
        <v>9</v>
      </c>
      <c r="U4689">
        <v>0</v>
      </c>
      <c r="V4689" s="5">
        <v>123.45480000000001</v>
      </c>
      <c r="W4689" t="s">
        <v>10949</v>
      </c>
    </row>
    <row r="4690" spans="1:23"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s="5">
        <v>5.7149999999999999</v>
      </c>
      <c r="T4690">
        <v>5</v>
      </c>
      <c r="U4690">
        <v>0.7</v>
      </c>
      <c r="V4690" s="5">
        <v>-4.7625000000000002</v>
      </c>
      <c r="W4690" t="s">
        <v>10957</v>
      </c>
    </row>
    <row r="4691" spans="1:23"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s="5">
        <v>51.968000000000004</v>
      </c>
      <c r="T4691">
        <v>2</v>
      </c>
      <c r="U4691">
        <v>0.2</v>
      </c>
      <c r="V4691" s="5">
        <v>10.393599999999999</v>
      </c>
      <c r="W4691" t="s">
        <v>10952</v>
      </c>
    </row>
    <row r="4692" spans="1:23"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s="5">
        <v>71.975999999999999</v>
      </c>
      <c r="T4692">
        <v>3</v>
      </c>
      <c r="U4692">
        <v>0.2</v>
      </c>
      <c r="V4692" s="5">
        <v>21.5928</v>
      </c>
      <c r="W4692" t="s">
        <v>10952</v>
      </c>
    </row>
    <row r="4693" spans="1:23"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s="5">
        <v>242.352</v>
      </c>
      <c r="T4693">
        <v>3</v>
      </c>
      <c r="U4693">
        <v>0.2</v>
      </c>
      <c r="V4693" s="5">
        <v>-42.4116</v>
      </c>
      <c r="W4693" t="s">
        <v>10952</v>
      </c>
    </row>
    <row r="4694" spans="1:23"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s="5">
        <v>221.92</v>
      </c>
      <c r="T4694">
        <v>5</v>
      </c>
      <c r="U4694">
        <v>0.2</v>
      </c>
      <c r="V4694" s="5">
        <v>77.671999999999997</v>
      </c>
      <c r="W4694" t="s">
        <v>10952</v>
      </c>
    </row>
    <row r="4695" spans="1:23"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s="5">
        <v>8.4480000000000004</v>
      </c>
      <c r="T4695">
        <v>2</v>
      </c>
      <c r="U4695">
        <v>0.2</v>
      </c>
      <c r="V4695" s="5">
        <v>2.64</v>
      </c>
      <c r="W4695" t="s">
        <v>10952</v>
      </c>
    </row>
    <row r="4696" spans="1:23"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s="5">
        <v>29.52</v>
      </c>
      <c r="T4696">
        <v>4</v>
      </c>
      <c r="U4696">
        <v>0</v>
      </c>
      <c r="V4696" s="5">
        <v>14.4648</v>
      </c>
      <c r="W4696" t="s">
        <v>10952</v>
      </c>
    </row>
    <row r="4697" spans="1:23"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s="5">
        <v>302.94</v>
      </c>
      <c r="T4697">
        <v>3</v>
      </c>
      <c r="U4697">
        <v>0</v>
      </c>
      <c r="V4697" s="5">
        <v>48.470399999999998</v>
      </c>
      <c r="W4697" t="s">
        <v>10952</v>
      </c>
    </row>
    <row r="4698" spans="1:23"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s="5">
        <v>142.36000000000001</v>
      </c>
      <c r="T4698">
        <v>2</v>
      </c>
      <c r="U4698">
        <v>0</v>
      </c>
      <c r="V4698" s="5">
        <v>38.437199999999997</v>
      </c>
      <c r="W4698" t="s">
        <v>10952</v>
      </c>
    </row>
    <row r="4699" spans="1:23"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s="5">
        <v>546.66</v>
      </c>
      <c r="T4699">
        <v>9</v>
      </c>
      <c r="U4699">
        <v>0</v>
      </c>
      <c r="V4699" s="5">
        <v>136.66499999999999</v>
      </c>
      <c r="W4699" t="s">
        <v>10952</v>
      </c>
    </row>
    <row r="4700" spans="1:23"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s="5">
        <v>212.13</v>
      </c>
      <c r="T4700">
        <v>3</v>
      </c>
      <c r="U4700">
        <v>0</v>
      </c>
      <c r="V4700" s="5">
        <v>14.8491</v>
      </c>
      <c r="W4700" t="s">
        <v>10952</v>
      </c>
    </row>
    <row r="4701" spans="1:23"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s="5">
        <v>5.2480000000000002</v>
      </c>
      <c r="T4701">
        <v>2</v>
      </c>
      <c r="U4701">
        <v>0.2</v>
      </c>
      <c r="V4701" s="5">
        <v>0.59040000000000004</v>
      </c>
      <c r="W4701" t="s">
        <v>10937</v>
      </c>
    </row>
    <row r="4702" spans="1:23"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s="5">
        <v>74.415999999999997</v>
      </c>
      <c r="T4702">
        <v>2</v>
      </c>
      <c r="U4702">
        <v>0.2</v>
      </c>
      <c r="V4702" s="5">
        <v>-14.8832</v>
      </c>
      <c r="W4702" t="s">
        <v>10937</v>
      </c>
    </row>
    <row r="4703" spans="1:23"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s="5">
        <v>6.8479999999999999</v>
      </c>
      <c r="T4703">
        <v>2</v>
      </c>
      <c r="U4703">
        <v>0.2</v>
      </c>
      <c r="V4703" s="5">
        <v>2.14</v>
      </c>
      <c r="W4703" t="s">
        <v>10937</v>
      </c>
    </row>
    <row r="4704" spans="1:23"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s="5">
        <v>7.9960000000000004</v>
      </c>
      <c r="T4704">
        <v>1</v>
      </c>
      <c r="U4704">
        <v>0.6</v>
      </c>
      <c r="V4704" s="5">
        <v>-6.9965000000000002</v>
      </c>
      <c r="W4704" t="s">
        <v>10937</v>
      </c>
    </row>
    <row r="4705" spans="1:23"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s="5">
        <v>8.7119999999999997</v>
      </c>
      <c r="T4705">
        <v>2</v>
      </c>
      <c r="U4705">
        <v>0.8</v>
      </c>
      <c r="V4705" s="5">
        <v>-19.602</v>
      </c>
      <c r="W4705" t="s">
        <v>10949</v>
      </c>
    </row>
    <row r="4706" spans="1:23"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s="5">
        <v>65.17</v>
      </c>
      <c r="T4706">
        <v>7</v>
      </c>
      <c r="U4706">
        <v>0</v>
      </c>
      <c r="V4706" s="5">
        <v>18.8993</v>
      </c>
      <c r="W4706" t="s">
        <v>10937</v>
      </c>
    </row>
    <row r="4707" spans="1:23"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s="5">
        <v>14.62</v>
      </c>
      <c r="T4707">
        <v>2</v>
      </c>
      <c r="U4707">
        <v>0</v>
      </c>
      <c r="V4707" s="5">
        <v>6.8714000000000004</v>
      </c>
      <c r="W4707" t="s">
        <v>10937</v>
      </c>
    </row>
    <row r="4708" spans="1:23"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s="5">
        <v>173.24</v>
      </c>
      <c r="T4708">
        <v>4</v>
      </c>
      <c r="U4708">
        <v>0</v>
      </c>
      <c r="V4708" s="5">
        <v>17.324000000000002</v>
      </c>
      <c r="W4708" t="s">
        <v>10937</v>
      </c>
    </row>
    <row r="4709" spans="1:23"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s="5">
        <v>895.92</v>
      </c>
      <c r="T4709">
        <v>5</v>
      </c>
      <c r="U4709">
        <v>0.2</v>
      </c>
      <c r="V4709" s="5">
        <v>302.37299999999999</v>
      </c>
      <c r="W4709" t="s">
        <v>10949</v>
      </c>
    </row>
    <row r="4710" spans="1:23"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s="5">
        <v>130.71</v>
      </c>
      <c r="T4710">
        <v>3</v>
      </c>
      <c r="U4710">
        <v>0</v>
      </c>
      <c r="V4710" s="5">
        <v>39.213000000000001</v>
      </c>
      <c r="W4710" t="s">
        <v>10949</v>
      </c>
    </row>
    <row r="4711" spans="1:23"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s="5">
        <v>11.68</v>
      </c>
      <c r="T4711">
        <v>2</v>
      </c>
      <c r="U4711">
        <v>0</v>
      </c>
      <c r="V4711" s="5">
        <v>3.0367999999999999</v>
      </c>
      <c r="W4711" t="s">
        <v>10949</v>
      </c>
    </row>
    <row r="4712" spans="1:23"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s="5">
        <v>62.31</v>
      </c>
      <c r="T4712">
        <v>3</v>
      </c>
      <c r="U4712">
        <v>0</v>
      </c>
      <c r="V4712" s="5">
        <v>22.4316</v>
      </c>
      <c r="W4712" t="s">
        <v>10949</v>
      </c>
    </row>
    <row r="4713" spans="1:23"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s="5">
        <v>0.85199999999999998</v>
      </c>
      <c r="T4713">
        <v>1</v>
      </c>
      <c r="U4713">
        <v>0.7</v>
      </c>
      <c r="V4713" s="5">
        <v>-0.59640000000000004</v>
      </c>
      <c r="W4713" t="s">
        <v>10957</v>
      </c>
    </row>
    <row r="4714" spans="1:23"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s="5">
        <v>36.287999999999997</v>
      </c>
      <c r="T4714">
        <v>7</v>
      </c>
      <c r="U4714">
        <v>0.2</v>
      </c>
      <c r="V4714" s="5">
        <v>12.700799999999999</v>
      </c>
      <c r="W4714" t="s">
        <v>10952</v>
      </c>
    </row>
    <row r="4715" spans="1:23"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s="5">
        <v>56.567999999999998</v>
      </c>
      <c r="T4715">
        <v>2</v>
      </c>
      <c r="U4715">
        <v>0.6</v>
      </c>
      <c r="V4715" s="5">
        <v>-74.952600000000004</v>
      </c>
      <c r="W4715" t="s">
        <v>10952</v>
      </c>
    </row>
    <row r="4716" spans="1:23"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s="5">
        <v>344.70400000000001</v>
      </c>
      <c r="T4716">
        <v>2</v>
      </c>
      <c r="U4716">
        <v>0.2</v>
      </c>
      <c r="V4716" s="5">
        <v>38.779200000000003</v>
      </c>
      <c r="W4716" t="s">
        <v>10937</v>
      </c>
    </row>
    <row r="4717" spans="1:23"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s="5">
        <v>201.584</v>
      </c>
      <c r="T4717">
        <v>2</v>
      </c>
      <c r="U4717">
        <v>0.2</v>
      </c>
      <c r="V4717" s="5">
        <v>20.1584</v>
      </c>
      <c r="W4717" t="s">
        <v>10937</v>
      </c>
    </row>
    <row r="4718" spans="1:23"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s="5">
        <v>521.96</v>
      </c>
      <c r="T4718">
        <v>2</v>
      </c>
      <c r="U4718">
        <v>0</v>
      </c>
      <c r="V4718" s="5">
        <v>88.733199999999997</v>
      </c>
      <c r="W4718" t="s">
        <v>10952</v>
      </c>
    </row>
    <row r="4719" spans="1:23"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s="5">
        <v>8.2200000000000006</v>
      </c>
      <c r="T4719">
        <v>3</v>
      </c>
      <c r="U4719">
        <v>0</v>
      </c>
      <c r="V4719" s="5">
        <v>2.2193999999999998</v>
      </c>
      <c r="W4719" t="s">
        <v>10952</v>
      </c>
    </row>
    <row r="4720" spans="1:23"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s="5">
        <v>45.36</v>
      </c>
      <c r="T4720">
        <v>7</v>
      </c>
      <c r="U4720">
        <v>0</v>
      </c>
      <c r="V4720" s="5">
        <v>21.7728</v>
      </c>
      <c r="W4720" t="s">
        <v>10950</v>
      </c>
    </row>
    <row r="4721" spans="1:23"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s="5">
        <v>947.17</v>
      </c>
      <c r="T4721">
        <v>7</v>
      </c>
      <c r="U4721">
        <v>0</v>
      </c>
      <c r="V4721" s="5">
        <v>9.4717000000000002</v>
      </c>
      <c r="W4721" t="s">
        <v>10951</v>
      </c>
    </row>
    <row r="4722" spans="1:23"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s="5">
        <v>61.96</v>
      </c>
      <c r="T4722">
        <v>2</v>
      </c>
      <c r="U4722">
        <v>0</v>
      </c>
      <c r="V4722" s="5">
        <v>27.882000000000001</v>
      </c>
      <c r="W4722" t="s">
        <v>10951</v>
      </c>
    </row>
    <row r="4723" spans="1:23"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s="5">
        <v>268.935</v>
      </c>
      <c r="T4723">
        <v>3</v>
      </c>
      <c r="U4723">
        <v>0.5</v>
      </c>
      <c r="V4723" s="5">
        <v>-209.76929999999999</v>
      </c>
      <c r="W4723" t="s">
        <v>10949</v>
      </c>
    </row>
    <row r="4724" spans="1:23"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s="5">
        <v>7.58</v>
      </c>
      <c r="T4724">
        <v>1</v>
      </c>
      <c r="U4724">
        <v>0</v>
      </c>
      <c r="V4724" s="5">
        <v>2.9561999999999999</v>
      </c>
      <c r="W4724" t="s">
        <v>10955</v>
      </c>
    </row>
    <row r="4725" spans="1:23"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s="5">
        <v>14.73</v>
      </c>
      <c r="T4725">
        <v>3</v>
      </c>
      <c r="U4725">
        <v>0</v>
      </c>
      <c r="V4725" s="5">
        <v>7.2176999999999998</v>
      </c>
      <c r="W4725" t="s">
        <v>10937</v>
      </c>
    </row>
    <row r="4726" spans="1:23"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s="5">
        <v>9.8879999999999999</v>
      </c>
      <c r="T4726">
        <v>2</v>
      </c>
      <c r="U4726">
        <v>0.7</v>
      </c>
      <c r="V4726" s="5">
        <v>-6.9215999999999998</v>
      </c>
      <c r="W4726" t="s">
        <v>10948</v>
      </c>
    </row>
    <row r="4727" spans="1:23"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s="5">
        <v>671.54399999999998</v>
      </c>
      <c r="T4727">
        <v>3</v>
      </c>
      <c r="U4727">
        <v>0.2</v>
      </c>
      <c r="V4727" s="5">
        <v>50.3658</v>
      </c>
      <c r="W4727" t="s">
        <v>10948</v>
      </c>
    </row>
    <row r="4728" spans="1:23"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s="5">
        <v>1117.92</v>
      </c>
      <c r="T4728">
        <v>4</v>
      </c>
      <c r="U4728">
        <v>0</v>
      </c>
      <c r="V4728" s="5">
        <v>55.896000000000001</v>
      </c>
      <c r="W4728" t="s">
        <v>10948</v>
      </c>
    </row>
    <row r="4729" spans="1:23"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s="5">
        <v>275.952</v>
      </c>
      <c r="T4729">
        <v>3</v>
      </c>
      <c r="U4729">
        <v>0.2</v>
      </c>
      <c r="V4729" s="5">
        <v>-37.943399999999997</v>
      </c>
      <c r="W4729" t="s">
        <v>10948</v>
      </c>
    </row>
    <row r="4730" spans="1:23"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s="5">
        <v>123.14400000000001</v>
      </c>
      <c r="T4730">
        <v>7</v>
      </c>
      <c r="U4730">
        <v>0.2</v>
      </c>
      <c r="V4730" s="5">
        <v>46.179000000000002</v>
      </c>
      <c r="W4730" t="s">
        <v>10948</v>
      </c>
    </row>
    <row r="4731" spans="1:23"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s="5">
        <v>15.576000000000001</v>
      </c>
      <c r="T4731">
        <v>3</v>
      </c>
      <c r="U4731">
        <v>0.2</v>
      </c>
      <c r="V4731" s="5">
        <v>3.3098999999999998</v>
      </c>
      <c r="W4731" t="s">
        <v>10954</v>
      </c>
    </row>
    <row r="4732" spans="1:23"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s="5">
        <v>212.64</v>
      </c>
      <c r="T4732">
        <v>6</v>
      </c>
      <c r="U4732">
        <v>0</v>
      </c>
      <c r="V4732" s="5">
        <v>99.940799999999996</v>
      </c>
      <c r="W4732" t="s">
        <v>10957</v>
      </c>
    </row>
    <row r="4733" spans="1:23"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s="5">
        <v>9.8699999999999992</v>
      </c>
      <c r="T4733">
        <v>3</v>
      </c>
      <c r="U4733">
        <v>0</v>
      </c>
      <c r="V4733" s="5">
        <v>4.5401999999999996</v>
      </c>
      <c r="W4733" t="s">
        <v>10957</v>
      </c>
    </row>
    <row r="4734" spans="1:23"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s="5">
        <v>53.25</v>
      </c>
      <c r="T4734">
        <v>3</v>
      </c>
      <c r="U4734">
        <v>0</v>
      </c>
      <c r="V4734" s="5">
        <v>20.767499999999998</v>
      </c>
      <c r="W4734" t="s">
        <v>10957</v>
      </c>
    </row>
    <row r="4735" spans="1:23"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s="5">
        <v>19.920000000000002</v>
      </c>
      <c r="T4735">
        <v>3</v>
      </c>
      <c r="U4735">
        <v>0</v>
      </c>
      <c r="V4735" s="5">
        <v>9.5616000000000003</v>
      </c>
      <c r="W4735" t="s">
        <v>10957</v>
      </c>
    </row>
    <row r="4736" spans="1:23"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s="5">
        <v>658.74599999999998</v>
      </c>
      <c r="T4736">
        <v>3</v>
      </c>
      <c r="U4736">
        <v>0.1</v>
      </c>
      <c r="V4736" s="5">
        <v>146.38800000000001</v>
      </c>
      <c r="W4736" t="s">
        <v>10951</v>
      </c>
    </row>
    <row r="4737" spans="1:23"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s="5">
        <v>8.26</v>
      </c>
      <c r="T4737">
        <v>2</v>
      </c>
      <c r="U4737">
        <v>0</v>
      </c>
      <c r="V4737" s="5">
        <v>3.8822000000000001</v>
      </c>
      <c r="W4737" t="s">
        <v>10949</v>
      </c>
    </row>
    <row r="4738" spans="1:23"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s="5">
        <v>29.84</v>
      </c>
      <c r="T4738">
        <v>2</v>
      </c>
      <c r="U4738">
        <v>0</v>
      </c>
      <c r="V4738" s="5">
        <v>13.428000000000001</v>
      </c>
      <c r="W4738" t="s">
        <v>10949</v>
      </c>
    </row>
    <row r="4739" spans="1:23"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s="5">
        <v>67.98</v>
      </c>
      <c r="T4739">
        <v>2</v>
      </c>
      <c r="U4739">
        <v>0</v>
      </c>
      <c r="V4739" s="5">
        <v>14.9556</v>
      </c>
      <c r="W4739" t="s">
        <v>10949</v>
      </c>
    </row>
    <row r="4740" spans="1:23"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s="5">
        <v>61.06</v>
      </c>
      <c r="T4740">
        <v>2</v>
      </c>
      <c r="U4740">
        <v>0</v>
      </c>
      <c r="V4740" s="5">
        <v>28.087599999999998</v>
      </c>
      <c r="W4740" t="s">
        <v>10958</v>
      </c>
    </row>
    <row r="4741" spans="1:23"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s="5">
        <v>35.543999999999997</v>
      </c>
      <c r="T4741">
        <v>1</v>
      </c>
      <c r="U4741">
        <v>0.2</v>
      </c>
      <c r="V4741" s="5">
        <v>-0.88859999999999995</v>
      </c>
      <c r="W4741" t="s">
        <v>10958</v>
      </c>
    </row>
    <row r="4742" spans="1:23"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s="5">
        <v>9.9600000000000009</v>
      </c>
      <c r="T4742">
        <v>2</v>
      </c>
      <c r="U4742">
        <v>0</v>
      </c>
      <c r="V4742" s="5">
        <v>4.5815999999999999</v>
      </c>
      <c r="W4742" t="s">
        <v>10948</v>
      </c>
    </row>
    <row r="4743" spans="1:23"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s="5">
        <v>9.2100000000000009</v>
      </c>
      <c r="T4743">
        <v>3</v>
      </c>
      <c r="U4743">
        <v>0</v>
      </c>
      <c r="V4743" s="5">
        <v>2.3025000000000002</v>
      </c>
      <c r="W4743" t="s">
        <v>10948</v>
      </c>
    </row>
    <row r="4744" spans="1:23"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s="5">
        <v>27.93</v>
      </c>
      <c r="T4744">
        <v>3</v>
      </c>
      <c r="U4744">
        <v>0</v>
      </c>
      <c r="V4744" s="5">
        <v>8.0997000000000003</v>
      </c>
      <c r="W4744" t="s">
        <v>10948</v>
      </c>
    </row>
    <row r="4745" spans="1:23"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s="5">
        <v>7.9</v>
      </c>
      <c r="T4745">
        <v>2</v>
      </c>
      <c r="U4745">
        <v>0</v>
      </c>
      <c r="V4745" s="5">
        <v>2.528</v>
      </c>
      <c r="W4745" t="s">
        <v>10957</v>
      </c>
    </row>
    <row r="4746" spans="1:23"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s="5">
        <v>221.16</v>
      </c>
      <c r="T4746">
        <v>4</v>
      </c>
      <c r="U4746">
        <v>0</v>
      </c>
      <c r="V4746" s="5">
        <v>57.501600000000003</v>
      </c>
      <c r="W4746" t="s">
        <v>10957</v>
      </c>
    </row>
    <row r="4747" spans="1:23"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s="5">
        <v>127.96</v>
      </c>
      <c r="T4747">
        <v>2</v>
      </c>
      <c r="U4747">
        <v>0</v>
      </c>
      <c r="V4747" s="5">
        <v>62.700400000000002</v>
      </c>
      <c r="W4747" t="s">
        <v>10957</v>
      </c>
    </row>
    <row r="4748" spans="1:23"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s="5">
        <v>18.690000000000001</v>
      </c>
      <c r="T4748">
        <v>3</v>
      </c>
      <c r="U4748">
        <v>0</v>
      </c>
      <c r="V4748" s="5">
        <v>9.1580999999999992</v>
      </c>
      <c r="W4748" t="s">
        <v>10957</v>
      </c>
    </row>
    <row r="4749" spans="1:23"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s="5">
        <v>25.35</v>
      </c>
      <c r="T4749">
        <v>3</v>
      </c>
      <c r="U4749">
        <v>0</v>
      </c>
      <c r="V4749" s="5">
        <v>7.6050000000000004</v>
      </c>
      <c r="W4749" t="s">
        <v>10957</v>
      </c>
    </row>
    <row r="4750" spans="1:23"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s="5">
        <v>35.28</v>
      </c>
      <c r="T4750">
        <v>3</v>
      </c>
      <c r="U4750">
        <v>0</v>
      </c>
      <c r="V4750" s="5">
        <v>11.995200000000001</v>
      </c>
      <c r="W4750" t="s">
        <v>10957</v>
      </c>
    </row>
    <row r="4751" spans="1:23"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s="5">
        <v>33.4</v>
      </c>
      <c r="T4751">
        <v>5</v>
      </c>
      <c r="U4751">
        <v>0</v>
      </c>
      <c r="V4751" s="5">
        <v>16.032</v>
      </c>
      <c r="W4751" t="s">
        <v>10952</v>
      </c>
    </row>
    <row r="4752" spans="1:23"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s="5">
        <v>837.6</v>
      </c>
      <c r="T4752">
        <v>3</v>
      </c>
      <c r="U4752">
        <v>0.2</v>
      </c>
      <c r="V4752" s="5">
        <v>62.82</v>
      </c>
      <c r="W4752" t="s">
        <v>10950</v>
      </c>
    </row>
    <row r="4753" spans="1:23"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s="5">
        <v>40.68</v>
      </c>
      <c r="T4753">
        <v>3</v>
      </c>
      <c r="U4753">
        <v>0.2</v>
      </c>
      <c r="V4753" s="5">
        <v>-9.1530000000000005</v>
      </c>
      <c r="W4753" t="s">
        <v>10952</v>
      </c>
    </row>
    <row r="4754" spans="1:23"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s="5">
        <v>209.56800000000001</v>
      </c>
      <c r="T4754">
        <v>2</v>
      </c>
      <c r="U4754">
        <v>0.2</v>
      </c>
      <c r="V4754" s="5">
        <v>-23.5764</v>
      </c>
      <c r="W4754" t="s">
        <v>10948</v>
      </c>
    </row>
    <row r="4755" spans="1:23"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s="5">
        <v>22.367999999999999</v>
      </c>
      <c r="T4755">
        <v>4</v>
      </c>
      <c r="U4755">
        <v>0.2</v>
      </c>
      <c r="V4755" s="5">
        <v>6.4307999999999996</v>
      </c>
      <c r="W4755" t="s">
        <v>10952</v>
      </c>
    </row>
    <row r="4756" spans="1:23"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s="5">
        <v>3.8820000000000001</v>
      </c>
      <c r="T4756">
        <v>2</v>
      </c>
      <c r="U4756">
        <v>0.7</v>
      </c>
      <c r="V4756" s="5">
        <v>-2.5880000000000001</v>
      </c>
      <c r="W4756" t="s">
        <v>10958</v>
      </c>
    </row>
    <row r="4757" spans="1:23"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s="5">
        <v>115.29600000000001</v>
      </c>
      <c r="T4757">
        <v>3</v>
      </c>
      <c r="U4757">
        <v>0.2</v>
      </c>
      <c r="V4757" s="5">
        <v>40.3536</v>
      </c>
      <c r="W4757" t="s">
        <v>10958</v>
      </c>
    </row>
    <row r="4758" spans="1:23"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s="5">
        <v>1.9079999999999999</v>
      </c>
      <c r="T4758">
        <v>2</v>
      </c>
      <c r="U4758">
        <v>0.7</v>
      </c>
      <c r="V4758" s="5">
        <v>-1.5264</v>
      </c>
      <c r="W4758" t="s">
        <v>10955</v>
      </c>
    </row>
    <row r="4759" spans="1:23"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s="5">
        <v>43.372</v>
      </c>
      <c r="T4759">
        <v>7</v>
      </c>
      <c r="U4759">
        <v>0.8</v>
      </c>
      <c r="V4759" s="5">
        <v>-69.395200000000003</v>
      </c>
      <c r="W4759" t="s">
        <v>10937</v>
      </c>
    </row>
    <row r="4760" spans="1:23"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s="5">
        <v>783.96</v>
      </c>
      <c r="T4760">
        <v>4</v>
      </c>
      <c r="U4760">
        <v>0</v>
      </c>
      <c r="V4760" s="5">
        <v>219.50880000000001</v>
      </c>
      <c r="W4760" t="s">
        <v>10948</v>
      </c>
    </row>
    <row r="4761" spans="1:23"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s="5">
        <v>48.896000000000001</v>
      </c>
      <c r="T4761">
        <v>2</v>
      </c>
      <c r="U4761">
        <v>0.2</v>
      </c>
      <c r="V4761" s="5">
        <v>18.335999999999999</v>
      </c>
      <c r="W4761" t="s">
        <v>10948</v>
      </c>
    </row>
    <row r="4762" spans="1:23"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s="5">
        <v>7.8559999999999999</v>
      </c>
      <c r="T4762">
        <v>2</v>
      </c>
      <c r="U4762">
        <v>0.2</v>
      </c>
      <c r="V4762" s="5">
        <v>2.8477999999999999</v>
      </c>
      <c r="W4762" t="s">
        <v>10948</v>
      </c>
    </row>
    <row r="4763" spans="1:23"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s="5">
        <v>5.9039999999999999</v>
      </c>
      <c r="T4763">
        <v>2</v>
      </c>
      <c r="U4763">
        <v>0.2</v>
      </c>
      <c r="V4763" s="5">
        <v>1.9925999999999999</v>
      </c>
      <c r="W4763" t="s">
        <v>10952</v>
      </c>
    </row>
    <row r="4764" spans="1:23"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s="5">
        <v>13.712</v>
      </c>
      <c r="T4764">
        <v>2</v>
      </c>
      <c r="U4764">
        <v>0.2</v>
      </c>
      <c r="V4764" s="5">
        <v>1.0284</v>
      </c>
      <c r="W4764" t="s">
        <v>10952</v>
      </c>
    </row>
    <row r="4765" spans="1:23"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s="5">
        <v>182.94</v>
      </c>
      <c r="T4765">
        <v>3</v>
      </c>
      <c r="U4765">
        <v>0</v>
      </c>
      <c r="V4765" s="5">
        <v>85.981800000000007</v>
      </c>
      <c r="W4765" t="s">
        <v>10955</v>
      </c>
    </row>
    <row r="4766" spans="1:23"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s="5">
        <v>27.76</v>
      </c>
      <c r="T4766">
        <v>4</v>
      </c>
      <c r="U4766">
        <v>0</v>
      </c>
      <c r="V4766" s="5">
        <v>9.9936000000000007</v>
      </c>
      <c r="W4766" t="s">
        <v>10948</v>
      </c>
    </row>
    <row r="4767" spans="1:23"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s="5">
        <v>25.99</v>
      </c>
      <c r="T4767">
        <v>1</v>
      </c>
      <c r="U4767">
        <v>0</v>
      </c>
      <c r="V4767" s="5">
        <v>7.5370999999999997</v>
      </c>
      <c r="W4767" t="s">
        <v>10951</v>
      </c>
    </row>
    <row r="4768" spans="1:23"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s="5">
        <v>113.52</v>
      </c>
      <c r="T4768">
        <v>5</v>
      </c>
      <c r="U4768">
        <v>0.2</v>
      </c>
      <c r="V4768" s="5">
        <v>29.798999999999999</v>
      </c>
      <c r="W4768" t="s">
        <v>10957</v>
      </c>
    </row>
    <row r="4769" spans="1:23"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s="5">
        <v>359.88</v>
      </c>
      <c r="T4769">
        <v>3</v>
      </c>
      <c r="U4769">
        <v>0.2</v>
      </c>
      <c r="V4769" s="5">
        <v>22.4925</v>
      </c>
      <c r="W4769" t="s">
        <v>10957</v>
      </c>
    </row>
    <row r="4770" spans="1:23"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s="5">
        <v>25.344000000000001</v>
      </c>
      <c r="T4770">
        <v>4</v>
      </c>
      <c r="U4770">
        <v>0.2</v>
      </c>
      <c r="V4770" s="5">
        <v>9.1872000000000007</v>
      </c>
      <c r="W4770" t="s">
        <v>10949</v>
      </c>
    </row>
    <row r="4771" spans="1:23"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s="5">
        <v>11.952</v>
      </c>
      <c r="T4771">
        <v>3</v>
      </c>
      <c r="U4771">
        <v>0.2</v>
      </c>
      <c r="V4771" s="5">
        <v>4.1832000000000003</v>
      </c>
      <c r="W4771" t="s">
        <v>10955</v>
      </c>
    </row>
    <row r="4772" spans="1:23"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s="5">
        <v>6.24</v>
      </c>
      <c r="T4772">
        <v>3</v>
      </c>
      <c r="U4772">
        <v>0</v>
      </c>
      <c r="V4772" s="5">
        <v>1.8720000000000001</v>
      </c>
      <c r="W4772" t="s">
        <v>10955</v>
      </c>
    </row>
    <row r="4773" spans="1:23"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s="5">
        <v>742.33600000000001</v>
      </c>
      <c r="T4773">
        <v>8</v>
      </c>
      <c r="U4773">
        <v>0.2</v>
      </c>
      <c r="V4773" s="5">
        <v>83.512799999999999</v>
      </c>
      <c r="W4773" t="s">
        <v>10950</v>
      </c>
    </row>
    <row r="4774" spans="1:23"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s="5">
        <v>6.4640000000000004</v>
      </c>
      <c r="T4774">
        <v>1</v>
      </c>
      <c r="U4774">
        <v>0.6</v>
      </c>
      <c r="V4774" s="5">
        <v>-4.04</v>
      </c>
      <c r="W4774" t="s">
        <v>10948</v>
      </c>
    </row>
    <row r="4775" spans="1:23"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s="5">
        <v>11.52</v>
      </c>
      <c r="T4775">
        <v>5</v>
      </c>
      <c r="U4775">
        <v>0.2</v>
      </c>
      <c r="V4775" s="5">
        <v>4.1760000000000002</v>
      </c>
      <c r="W4775" t="s">
        <v>10948</v>
      </c>
    </row>
    <row r="4776" spans="1:23"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s="5">
        <v>222.38399999999999</v>
      </c>
      <c r="T4776">
        <v>2</v>
      </c>
      <c r="U4776">
        <v>0.2</v>
      </c>
      <c r="V4776" s="5">
        <v>16.678799999999999</v>
      </c>
      <c r="W4776" t="s">
        <v>10948</v>
      </c>
    </row>
    <row r="4777" spans="1:23"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s="5">
        <v>23.36</v>
      </c>
      <c r="T4777">
        <v>4</v>
      </c>
      <c r="U4777">
        <v>0</v>
      </c>
      <c r="V4777" s="5">
        <v>6.0735999999999999</v>
      </c>
      <c r="W4777" t="s">
        <v>10948</v>
      </c>
    </row>
    <row r="4778" spans="1:23"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s="5">
        <v>8.67</v>
      </c>
      <c r="T4778">
        <v>3</v>
      </c>
      <c r="U4778">
        <v>0</v>
      </c>
      <c r="V4778" s="5">
        <v>4.0749000000000004</v>
      </c>
      <c r="W4778" t="s">
        <v>10958</v>
      </c>
    </row>
    <row r="4779" spans="1:23"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s="5">
        <v>25.71</v>
      </c>
      <c r="T4779">
        <v>3</v>
      </c>
      <c r="U4779">
        <v>0</v>
      </c>
      <c r="V4779" s="5">
        <v>6.6845999999999997</v>
      </c>
      <c r="W4779" t="s">
        <v>10958</v>
      </c>
    </row>
    <row r="4780" spans="1:23"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s="5">
        <v>100.94</v>
      </c>
      <c r="T4780">
        <v>7</v>
      </c>
      <c r="U4780">
        <v>0</v>
      </c>
      <c r="V4780" s="5">
        <v>33.310200000000002</v>
      </c>
      <c r="W4780" t="s">
        <v>10948</v>
      </c>
    </row>
    <row r="4781" spans="1:23"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s="5">
        <v>63.881999999999998</v>
      </c>
      <c r="T4781">
        <v>1</v>
      </c>
      <c r="U4781">
        <v>0.1</v>
      </c>
      <c r="V4781" s="5">
        <v>10.647</v>
      </c>
      <c r="W4781" t="s">
        <v>10954</v>
      </c>
    </row>
    <row r="4782" spans="1:23"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s="5">
        <v>683.14400000000001</v>
      </c>
      <c r="T4782">
        <v>4</v>
      </c>
      <c r="U4782">
        <v>0.3</v>
      </c>
      <c r="V4782" s="5">
        <v>0</v>
      </c>
      <c r="W4782" t="s">
        <v>10948</v>
      </c>
    </row>
    <row r="4783" spans="1:23"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s="5">
        <v>1.476</v>
      </c>
      <c r="T4783">
        <v>3</v>
      </c>
      <c r="U4783">
        <v>0.8</v>
      </c>
      <c r="V4783" s="5">
        <v>-2.214</v>
      </c>
      <c r="W4783" t="s">
        <v>10948</v>
      </c>
    </row>
    <row r="4784" spans="1:23"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s="5">
        <v>40.712000000000003</v>
      </c>
      <c r="T4784">
        <v>7</v>
      </c>
      <c r="U4784">
        <v>0.2</v>
      </c>
      <c r="V4784" s="5">
        <v>3.5623</v>
      </c>
      <c r="W4784" t="s">
        <v>10948</v>
      </c>
    </row>
    <row r="4785" spans="1:23"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s="5">
        <v>279.89999999999998</v>
      </c>
      <c r="T4785">
        <v>5</v>
      </c>
      <c r="U4785">
        <v>0</v>
      </c>
      <c r="V4785" s="5">
        <v>137.15100000000001</v>
      </c>
      <c r="W4785" t="s">
        <v>10956</v>
      </c>
    </row>
    <row r="4786" spans="1:23"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s="5">
        <v>13.12</v>
      </c>
      <c r="T4786">
        <v>5</v>
      </c>
      <c r="U4786">
        <v>0.2</v>
      </c>
      <c r="V4786" s="5">
        <v>1.1479999999999999</v>
      </c>
      <c r="W4786" t="s">
        <v>10952</v>
      </c>
    </row>
    <row r="4787" spans="1:23"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s="5">
        <v>69.575999999999993</v>
      </c>
      <c r="T4787">
        <v>4</v>
      </c>
      <c r="U4787">
        <v>0.7</v>
      </c>
      <c r="V4787" s="5">
        <v>-143.79040000000001</v>
      </c>
      <c r="W4787" t="s">
        <v>10952</v>
      </c>
    </row>
    <row r="4788" spans="1:23"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s="5">
        <v>4.2240000000000002</v>
      </c>
      <c r="T4788">
        <v>3</v>
      </c>
      <c r="U4788">
        <v>0.2</v>
      </c>
      <c r="V4788" s="5">
        <v>0.47520000000000001</v>
      </c>
      <c r="W4788" t="s">
        <v>10952</v>
      </c>
    </row>
    <row r="4789" spans="1:23"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s="5">
        <v>58.08</v>
      </c>
      <c r="T4789">
        <v>4</v>
      </c>
      <c r="U4789">
        <v>0.2</v>
      </c>
      <c r="V4789" s="5">
        <v>-6.5339999999999998</v>
      </c>
      <c r="W4789" t="s">
        <v>10952</v>
      </c>
    </row>
    <row r="4790" spans="1:23"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s="5">
        <v>52.415999999999997</v>
      </c>
      <c r="T4790">
        <v>9</v>
      </c>
      <c r="U4790">
        <v>0.2</v>
      </c>
      <c r="V4790" s="5">
        <v>15.069599999999999</v>
      </c>
      <c r="W4790" t="s">
        <v>10952</v>
      </c>
    </row>
    <row r="4791" spans="1:23"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s="5">
        <v>54.92</v>
      </c>
      <c r="T4791">
        <v>5</v>
      </c>
      <c r="U4791">
        <v>0.2</v>
      </c>
      <c r="V4791" s="5">
        <v>10.984</v>
      </c>
      <c r="W4791" t="s">
        <v>10952</v>
      </c>
    </row>
    <row r="4792" spans="1:23"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s="5">
        <v>364.95</v>
      </c>
      <c r="T4792">
        <v>5</v>
      </c>
      <c r="U4792">
        <v>0.5</v>
      </c>
      <c r="V4792" s="5">
        <v>-248.166</v>
      </c>
      <c r="W4792" t="s">
        <v>10952</v>
      </c>
    </row>
    <row r="4793" spans="1:23"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s="5">
        <v>85.055999999999997</v>
      </c>
      <c r="T4793">
        <v>3</v>
      </c>
      <c r="U4793">
        <v>0.2</v>
      </c>
      <c r="V4793" s="5">
        <v>28.706399999999999</v>
      </c>
      <c r="W4793" t="s">
        <v>10952</v>
      </c>
    </row>
    <row r="4794" spans="1:23"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s="5">
        <v>27.696000000000002</v>
      </c>
      <c r="T4794">
        <v>3</v>
      </c>
      <c r="U4794">
        <v>0.2</v>
      </c>
      <c r="V4794" s="5">
        <v>9.6936</v>
      </c>
      <c r="W4794" t="s">
        <v>10952</v>
      </c>
    </row>
    <row r="4795" spans="1:23"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s="5">
        <v>24.96</v>
      </c>
      <c r="T4795">
        <v>4</v>
      </c>
      <c r="U4795">
        <v>0</v>
      </c>
      <c r="V4795" s="5">
        <v>11.231999999999999</v>
      </c>
      <c r="W4795" t="s">
        <v>10949</v>
      </c>
    </row>
    <row r="4796" spans="1:23"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s="5">
        <v>43.13</v>
      </c>
      <c r="T4796">
        <v>1</v>
      </c>
      <c r="U4796">
        <v>0</v>
      </c>
      <c r="V4796" s="5">
        <v>18.114599999999999</v>
      </c>
      <c r="W4796" t="s">
        <v>10957</v>
      </c>
    </row>
    <row r="4797" spans="1:23"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s="5">
        <v>5.64</v>
      </c>
      <c r="T4797">
        <v>3</v>
      </c>
      <c r="U4797">
        <v>0</v>
      </c>
      <c r="V4797" s="5">
        <v>2.7071999999999998</v>
      </c>
      <c r="W4797" t="s">
        <v>10953</v>
      </c>
    </row>
    <row r="4798" spans="1:23"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s="5">
        <v>57.582000000000001</v>
      </c>
      <c r="T4798">
        <v>3</v>
      </c>
      <c r="U4798">
        <v>0.7</v>
      </c>
      <c r="V4798" s="5">
        <v>-44.1462</v>
      </c>
      <c r="W4798" t="s">
        <v>10937</v>
      </c>
    </row>
    <row r="4799" spans="1:23"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s="5">
        <v>31.103999999999999</v>
      </c>
      <c r="T4799">
        <v>6</v>
      </c>
      <c r="U4799">
        <v>0.2</v>
      </c>
      <c r="V4799" s="5">
        <v>10.8864</v>
      </c>
      <c r="W4799" t="s">
        <v>10937</v>
      </c>
    </row>
    <row r="4800" spans="1:23"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s="5">
        <v>30.192</v>
      </c>
      <c r="T4800">
        <v>3</v>
      </c>
      <c r="U4800">
        <v>0.2</v>
      </c>
      <c r="V4800" s="5">
        <v>8.3027999999999995</v>
      </c>
      <c r="W4800" t="s">
        <v>10937</v>
      </c>
    </row>
    <row r="4801" spans="1:23"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s="5">
        <v>43.6</v>
      </c>
      <c r="T4801">
        <v>5</v>
      </c>
      <c r="U4801">
        <v>0.2</v>
      </c>
      <c r="V4801" s="5">
        <v>4.3600000000000003</v>
      </c>
      <c r="W4801" t="s">
        <v>10937</v>
      </c>
    </row>
    <row r="4802" spans="1:23"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s="5">
        <v>4.7679999999999998</v>
      </c>
      <c r="T4802">
        <v>2</v>
      </c>
      <c r="U4802">
        <v>0.2</v>
      </c>
      <c r="V4802" s="5">
        <v>0.41720000000000002</v>
      </c>
      <c r="W4802" t="s">
        <v>10937</v>
      </c>
    </row>
    <row r="4803" spans="1:23"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s="5">
        <v>10.38</v>
      </c>
      <c r="T4803">
        <v>2</v>
      </c>
      <c r="U4803">
        <v>0.7</v>
      </c>
      <c r="V4803" s="5">
        <v>-7.6120000000000001</v>
      </c>
      <c r="W4803" t="s">
        <v>10937</v>
      </c>
    </row>
    <row r="4804" spans="1:23"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s="5">
        <v>13.391999999999999</v>
      </c>
      <c r="T4804">
        <v>8</v>
      </c>
      <c r="U4804">
        <v>0.7</v>
      </c>
      <c r="V4804" s="5">
        <v>-9.8208000000000002</v>
      </c>
      <c r="W4804" t="s">
        <v>10937</v>
      </c>
    </row>
    <row r="4805" spans="1:23"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s="5">
        <v>39.594000000000001</v>
      </c>
      <c r="T4805">
        <v>1</v>
      </c>
      <c r="U4805">
        <v>0.4</v>
      </c>
      <c r="V4805" s="5">
        <v>-7.2588999999999997</v>
      </c>
      <c r="W4805" t="s">
        <v>10954</v>
      </c>
    </row>
    <row r="4806" spans="1:23"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s="5">
        <v>91.007999999999996</v>
      </c>
      <c r="T4806">
        <v>9</v>
      </c>
      <c r="U4806">
        <v>0.2</v>
      </c>
      <c r="V4806" s="5">
        <v>19.339200000000002</v>
      </c>
      <c r="W4806" t="s">
        <v>10954</v>
      </c>
    </row>
    <row r="4807" spans="1:23"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s="5">
        <v>37.94</v>
      </c>
      <c r="T4807">
        <v>2</v>
      </c>
      <c r="U4807">
        <v>0</v>
      </c>
      <c r="V4807" s="5">
        <v>18.211200000000002</v>
      </c>
      <c r="W4807" t="s">
        <v>10948</v>
      </c>
    </row>
    <row r="4808" spans="1:23"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s="5">
        <v>42.8</v>
      </c>
      <c r="T4808">
        <v>10</v>
      </c>
      <c r="U4808">
        <v>0</v>
      </c>
      <c r="V4808" s="5">
        <v>19.260000000000002</v>
      </c>
      <c r="W4808" t="s">
        <v>10948</v>
      </c>
    </row>
    <row r="4809" spans="1:23"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s="5">
        <v>33.630000000000003</v>
      </c>
      <c r="T4809">
        <v>3</v>
      </c>
      <c r="U4809">
        <v>0</v>
      </c>
      <c r="V4809" s="5">
        <v>10.089</v>
      </c>
      <c r="W4809" t="s">
        <v>10948</v>
      </c>
    </row>
    <row r="4810" spans="1:23"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s="5">
        <v>62.808</v>
      </c>
      <c r="T4810">
        <v>3</v>
      </c>
      <c r="U4810">
        <v>0.2</v>
      </c>
      <c r="V4810" s="5">
        <v>21.197700000000001</v>
      </c>
      <c r="W4810" t="s">
        <v>10948</v>
      </c>
    </row>
    <row r="4811" spans="1:23"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s="5">
        <v>195.64</v>
      </c>
      <c r="T4811">
        <v>4</v>
      </c>
      <c r="U4811">
        <v>0</v>
      </c>
      <c r="V4811" s="5">
        <v>91.950800000000001</v>
      </c>
      <c r="W4811" t="s">
        <v>10952</v>
      </c>
    </row>
    <row r="4812" spans="1:23"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s="5">
        <v>239.9</v>
      </c>
      <c r="T4812">
        <v>2</v>
      </c>
      <c r="U4812">
        <v>0</v>
      </c>
      <c r="V4812" s="5">
        <v>71.97</v>
      </c>
      <c r="W4812" t="s">
        <v>10952</v>
      </c>
    </row>
    <row r="4813" spans="1:23"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s="5">
        <v>380.05799999999999</v>
      </c>
      <c r="T4813">
        <v>3</v>
      </c>
      <c r="U4813">
        <v>0.3</v>
      </c>
      <c r="V4813" s="5">
        <v>-21.717600000000001</v>
      </c>
      <c r="W4813" t="s">
        <v>10948</v>
      </c>
    </row>
    <row r="4814" spans="1:23"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s="5">
        <v>1199.9760000000001</v>
      </c>
      <c r="T4814">
        <v>4</v>
      </c>
      <c r="U4814">
        <v>0.4</v>
      </c>
      <c r="V4814" s="5">
        <v>179.99639999999999</v>
      </c>
      <c r="W4814" t="s">
        <v>10948</v>
      </c>
    </row>
    <row r="4815" spans="1:23"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s="5">
        <v>48.576000000000001</v>
      </c>
      <c r="T4815">
        <v>3</v>
      </c>
      <c r="U4815">
        <v>0.2</v>
      </c>
      <c r="V4815" s="5">
        <v>9.7151999999999994</v>
      </c>
      <c r="W4815" t="s">
        <v>10948</v>
      </c>
    </row>
    <row r="4816" spans="1:23"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s="5">
        <v>17.940000000000001</v>
      </c>
      <c r="T4816">
        <v>3</v>
      </c>
      <c r="U4816">
        <v>0</v>
      </c>
      <c r="V4816" s="5">
        <v>8.0730000000000004</v>
      </c>
      <c r="W4816" t="s">
        <v>10937</v>
      </c>
    </row>
    <row r="4817" spans="1:23"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s="5">
        <v>18.263999999999999</v>
      </c>
      <c r="T4817">
        <v>3</v>
      </c>
      <c r="U4817">
        <v>0.2</v>
      </c>
      <c r="V4817" s="5">
        <v>6.1641000000000004</v>
      </c>
      <c r="W4817" t="s">
        <v>10952</v>
      </c>
    </row>
    <row r="4818" spans="1:23"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s="5">
        <v>34.655999999999999</v>
      </c>
      <c r="T4818">
        <v>2</v>
      </c>
      <c r="U4818">
        <v>0.2</v>
      </c>
      <c r="V4818" s="5">
        <v>5.6315999999999997</v>
      </c>
      <c r="W4818" t="s">
        <v>10952</v>
      </c>
    </row>
    <row r="4819" spans="1:23"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s="5">
        <v>81.552000000000007</v>
      </c>
      <c r="T4819">
        <v>2</v>
      </c>
      <c r="U4819">
        <v>0.2</v>
      </c>
      <c r="V4819" s="5">
        <v>8.1552000000000007</v>
      </c>
      <c r="W4819" t="s">
        <v>10952</v>
      </c>
    </row>
    <row r="4820" spans="1:23"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s="5">
        <v>227.136</v>
      </c>
      <c r="T4820">
        <v>4</v>
      </c>
      <c r="U4820">
        <v>0.2</v>
      </c>
      <c r="V4820" s="5">
        <v>-42.588000000000001</v>
      </c>
      <c r="W4820" t="s">
        <v>10952</v>
      </c>
    </row>
    <row r="4821" spans="1:23"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s="5">
        <v>10.36</v>
      </c>
      <c r="T4821">
        <v>2</v>
      </c>
      <c r="U4821">
        <v>0</v>
      </c>
      <c r="V4821" s="5">
        <v>5.0763999999999996</v>
      </c>
      <c r="W4821" t="s">
        <v>10949</v>
      </c>
    </row>
    <row r="4822" spans="1:23"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s="5">
        <v>463.24799999999999</v>
      </c>
      <c r="T4822">
        <v>8</v>
      </c>
      <c r="U4822">
        <v>0.8</v>
      </c>
      <c r="V4822" s="5">
        <v>-1181.2824000000001</v>
      </c>
      <c r="W4822" t="s">
        <v>10951</v>
      </c>
    </row>
    <row r="4823" spans="1:23"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s="5">
        <v>383.952</v>
      </c>
      <c r="T4823">
        <v>6</v>
      </c>
      <c r="U4823">
        <v>0.2</v>
      </c>
      <c r="V4823" s="5">
        <v>47.994</v>
      </c>
      <c r="W4823" t="s">
        <v>10951</v>
      </c>
    </row>
    <row r="4824" spans="1:23"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s="5">
        <v>44.856000000000002</v>
      </c>
      <c r="T4824">
        <v>6</v>
      </c>
      <c r="U4824">
        <v>0.7</v>
      </c>
      <c r="V4824" s="5">
        <v>-35.884799999999998</v>
      </c>
      <c r="W4824" t="s">
        <v>10954</v>
      </c>
    </row>
    <row r="4825" spans="1:23"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s="5">
        <v>30.344999999999999</v>
      </c>
      <c r="T4825">
        <v>7</v>
      </c>
      <c r="U4825">
        <v>0.7</v>
      </c>
      <c r="V4825" s="5">
        <v>-24.276</v>
      </c>
      <c r="W4825" t="s">
        <v>10948</v>
      </c>
    </row>
    <row r="4826" spans="1:23"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s="5">
        <v>127.554</v>
      </c>
      <c r="T4826">
        <v>3</v>
      </c>
      <c r="U4826">
        <v>0.3</v>
      </c>
      <c r="V4826" s="5">
        <v>-9.1110000000000007</v>
      </c>
      <c r="W4826" t="s">
        <v>10948</v>
      </c>
    </row>
    <row r="4827" spans="1:23"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s="5">
        <v>77.951999999999998</v>
      </c>
      <c r="T4827">
        <v>3</v>
      </c>
      <c r="U4827">
        <v>0.2</v>
      </c>
      <c r="V4827" s="5">
        <v>15.590400000000001</v>
      </c>
      <c r="W4827" t="s">
        <v>10948</v>
      </c>
    </row>
    <row r="4828" spans="1:23"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s="5">
        <v>14.016</v>
      </c>
      <c r="T4828">
        <v>4</v>
      </c>
      <c r="U4828">
        <v>0.2</v>
      </c>
      <c r="V4828" s="5">
        <v>4.9055999999999997</v>
      </c>
      <c r="W4828" t="s">
        <v>10948</v>
      </c>
    </row>
    <row r="4829" spans="1:23"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s="5">
        <v>69.52</v>
      </c>
      <c r="T4829">
        <v>2</v>
      </c>
      <c r="U4829">
        <v>0</v>
      </c>
      <c r="V4829" s="5">
        <v>19.465599999999998</v>
      </c>
      <c r="W4829" t="s">
        <v>10948</v>
      </c>
    </row>
    <row r="4830" spans="1:23"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s="5">
        <v>5.64</v>
      </c>
      <c r="T4830">
        <v>3</v>
      </c>
      <c r="U4830">
        <v>0</v>
      </c>
      <c r="V4830" s="5">
        <v>1.6355999999999999</v>
      </c>
      <c r="W4830" t="s">
        <v>10948</v>
      </c>
    </row>
    <row r="4831" spans="1:23"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s="5">
        <v>13.776</v>
      </c>
      <c r="T4831">
        <v>3</v>
      </c>
      <c r="U4831">
        <v>0.2</v>
      </c>
      <c r="V4831" s="5">
        <v>4.4771999999999998</v>
      </c>
      <c r="W4831" t="s">
        <v>10937</v>
      </c>
    </row>
    <row r="4832" spans="1:23"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s="5">
        <v>245.88</v>
      </c>
      <c r="T4832">
        <v>6</v>
      </c>
      <c r="U4832">
        <v>0</v>
      </c>
      <c r="V4832" s="5">
        <v>68.846400000000003</v>
      </c>
      <c r="W4832" t="s">
        <v>10948</v>
      </c>
    </row>
    <row r="4833" spans="1:23"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s="5">
        <v>36.630000000000003</v>
      </c>
      <c r="T4833">
        <v>3</v>
      </c>
      <c r="U4833">
        <v>0</v>
      </c>
      <c r="V4833" s="5">
        <v>9.8901000000000003</v>
      </c>
      <c r="W4833" t="s">
        <v>10948</v>
      </c>
    </row>
    <row r="4834" spans="1:23"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s="5">
        <v>22.58</v>
      </c>
      <c r="T4834">
        <v>2</v>
      </c>
      <c r="U4834">
        <v>0</v>
      </c>
      <c r="V4834" s="5">
        <v>5.8708</v>
      </c>
      <c r="W4834" t="s">
        <v>10948</v>
      </c>
    </row>
    <row r="4835" spans="1:23"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s="5">
        <v>12.39</v>
      </c>
      <c r="T4835">
        <v>3</v>
      </c>
      <c r="U4835">
        <v>0</v>
      </c>
      <c r="V4835" s="5">
        <v>5.8232999999999997</v>
      </c>
      <c r="W4835" t="s">
        <v>10948</v>
      </c>
    </row>
    <row r="4836" spans="1:23"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s="5">
        <v>39.92</v>
      </c>
      <c r="T4836">
        <v>5</v>
      </c>
      <c r="U4836">
        <v>0.2</v>
      </c>
      <c r="V4836" s="5">
        <v>13.473000000000001</v>
      </c>
      <c r="W4836" t="s">
        <v>10950</v>
      </c>
    </row>
    <row r="4837" spans="1:23"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s="5">
        <v>61.96</v>
      </c>
      <c r="T4837">
        <v>2</v>
      </c>
      <c r="U4837">
        <v>0</v>
      </c>
      <c r="V4837" s="5">
        <v>27.882000000000001</v>
      </c>
      <c r="W4837" t="s">
        <v>10950</v>
      </c>
    </row>
    <row r="4838" spans="1:23"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s="5">
        <v>19.936</v>
      </c>
      <c r="T4838">
        <v>4</v>
      </c>
      <c r="U4838">
        <v>0.2</v>
      </c>
      <c r="V4838" s="5">
        <v>7.2267999999999999</v>
      </c>
      <c r="W4838" t="s">
        <v>10950</v>
      </c>
    </row>
    <row r="4839" spans="1:23"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s="5">
        <v>3.798</v>
      </c>
      <c r="T4839">
        <v>2</v>
      </c>
      <c r="U4839">
        <v>0.7</v>
      </c>
      <c r="V4839" s="5">
        <v>-2.6585999999999999</v>
      </c>
      <c r="W4839" t="s">
        <v>10949</v>
      </c>
    </row>
    <row r="4840" spans="1:23"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s="5">
        <v>27.744</v>
      </c>
      <c r="T4840">
        <v>6</v>
      </c>
      <c r="U4840">
        <v>0.2</v>
      </c>
      <c r="V4840" s="5">
        <v>10.0572</v>
      </c>
      <c r="W4840" t="s">
        <v>10949</v>
      </c>
    </row>
    <row r="4841" spans="1:23"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s="5">
        <v>158.376</v>
      </c>
      <c r="T4841">
        <v>4</v>
      </c>
      <c r="U4841">
        <v>0.4</v>
      </c>
      <c r="V4841" s="5">
        <v>-34.314799999999998</v>
      </c>
      <c r="W4841" t="s">
        <v>10949</v>
      </c>
    </row>
    <row r="4842" spans="1:23"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s="5">
        <v>27.58</v>
      </c>
      <c r="T4842">
        <v>2</v>
      </c>
      <c r="U4842">
        <v>0</v>
      </c>
      <c r="V4842" s="5">
        <v>11.583600000000001</v>
      </c>
      <c r="W4842" t="s">
        <v>10948</v>
      </c>
    </row>
    <row r="4843" spans="1:23"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s="5">
        <v>5.5529999999999999</v>
      </c>
      <c r="T4843">
        <v>3</v>
      </c>
      <c r="U4843">
        <v>0.7</v>
      </c>
      <c r="V4843" s="5">
        <v>-4.0721999999999996</v>
      </c>
      <c r="W4843" t="s">
        <v>10952</v>
      </c>
    </row>
    <row r="4844" spans="1:23"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s="5">
        <v>243.92</v>
      </c>
      <c r="T4844">
        <v>5</v>
      </c>
      <c r="U4844">
        <v>0.2</v>
      </c>
      <c r="V4844" s="5">
        <v>-54.881999999999998</v>
      </c>
      <c r="W4844" t="s">
        <v>10955</v>
      </c>
    </row>
    <row r="4845" spans="1:23"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s="5">
        <v>14.96</v>
      </c>
      <c r="T4845">
        <v>4</v>
      </c>
      <c r="U4845">
        <v>0</v>
      </c>
      <c r="V4845" s="5">
        <v>0.29920000000000002</v>
      </c>
      <c r="W4845" t="s">
        <v>10948</v>
      </c>
    </row>
    <row r="4846" spans="1:23"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s="5">
        <v>7.1840000000000002</v>
      </c>
      <c r="T4846">
        <v>2</v>
      </c>
      <c r="U4846">
        <v>0.2</v>
      </c>
      <c r="V4846" s="5">
        <v>2.2450000000000001</v>
      </c>
      <c r="W4846" t="s">
        <v>10951</v>
      </c>
    </row>
    <row r="4847" spans="1:23"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s="5">
        <v>10.512</v>
      </c>
      <c r="T4847">
        <v>3</v>
      </c>
      <c r="U4847">
        <v>0.2</v>
      </c>
      <c r="V4847" s="5">
        <v>3.6791999999999998</v>
      </c>
      <c r="W4847" t="s">
        <v>10954</v>
      </c>
    </row>
    <row r="4848" spans="1:23"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s="5">
        <v>263.95999999999998</v>
      </c>
      <c r="T4848">
        <v>5</v>
      </c>
      <c r="U4848">
        <v>0.2</v>
      </c>
      <c r="V4848" s="5">
        <v>19.797000000000001</v>
      </c>
      <c r="W4848" t="s">
        <v>10949</v>
      </c>
    </row>
    <row r="4849" spans="1:23"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s="5">
        <v>71.632000000000005</v>
      </c>
      <c r="T4849">
        <v>11</v>
      </c>
      <c r="U4849">
        <v>0.2</v>
      </c>
      <c r="V4849" s="5">
        <v>17.908000000000001</v>
      </c>
      <c r="W4849" t="s">
        <v>10949</v>
      </c>
    </row>
    <row r="4850" spans="1:23"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s="5">
        <v>9.3279999999999994</v>
      </c>
      <c r="T4850">
        <v>1</v>
      </c>
      <c r="U4850">
        <v>0.2</v>
      </c>
      <c r="V4850" s="5">
        <v>0.81620000000000004</v>
      </c>
      <c r="W4850" t="s">
        <v>10949</v>
      </c>
    </row>
    <row r="4851" spans="1:23"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s="5">
        <v>5.88</v>
      </c>
      <c r="T4851">
        <v>2</v>
      </c>
      <c r="U4851">
        <v>0</v>
      </c>
      <c r="V4851" s="5">
        <v>2.6459999999999999</v>
      </c>
      <c r="W4851" t="s">
        <v>10955</v>
      </c>
    </row>
    <row r="4852" spans="1:23"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s="5">
        <v>975.92</v>
      </c>
      <c r="T4852">
        <v>5</v>
      </c>
      <c r="U4852">
        <v>0.2</v>
      </c>
      <c r="V4852" s="5">
        <v>121.99</v>
      </c>
      <c r="W4852" t="s">
        <v>10955</v>
      </c>
    </row>
    <row r="4853" spans="1:23"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s="5">
        <v>303.83999999999997</v>
      </c>
      <c r="T4853">
        <v>8</v>
      </c>
      <c r="U4853">
        <v>0</v>
      </c>
      <c r="V4853" s="5">
        <v>91.152000000000001</v>
      </c>
      <c r="W4853" t="s">
        <v>10955</v>
      </c>
    </row>
    <row r="4854" spans="1:23"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s="5">
        <v>485.88</v>
      </c>
      <c r="T4854">
        <v>6</v>
      </c>
      <c r="U4854">
        <v>0</v>
      </c>
      <c r="V4854" s="5">
        <v>19.435199999999998</v>
      </c>
      <c r="W4854" t="s">
        <v>10955</v>
      </c>
    </row>
    <row r="4855" spans="1:23"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s="5">
        <v>12.54</v>
      </c>
      <c r="T4855">
        <v>3</v>
      </c>
      <c r="U4855">
        <v>0</v>
      </c>
      <c r="V4855" s="5">
        <v>4.5144000000000002</v>
      </c>
      <c r="W4855" t="s">
        <v>10952</v>
      </c>
    </row>
    <row r="4856" spans="1:23"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s="5">
        <v>8.94</v>
      </c>
      <c r="T4856">
        <v>3</v>
      </c>
      <c r="U4856">
        <v>0</v>
      </c>
      <c r="V4856" s="5">
        <v>0.62580000000000002</v>
      </c>
      <c r="W4856" t="s">
        <v>10952</v>
      </c>
    </row>
    <row r="4857" spans="1:23"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s="5">
        <v>9.24</v>
      </c>
      <c r="T4857">
        <v>3</v>
      </c>
      <c r="U4857">
        <v>0</v>
      </c>
      <c r="V4857" s="5">
        <v>4.4352</v>
      </c>
      <c r="W4857" t="s">
        <v>10952</v>
      </c>
    </row>
    <row r="4858" spans="1:23"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s="5">
        <v>70.007999999999996</v>
      </c>
      <c r="T4858">
        <v>3</v>
      </c>
      <c r="U4858">
        <v>0.2</v>
      </c>
      <c r="V4858" s="5">
        <v>24.502800000000001</v>
      </c>
      <c r="W4858" t="s">
        <v>10956</v>
      </c>
    </row>
    <row r="4859" spans="1:23"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s="5">
        <v>77.599999999999994</v>
      </c>
      <c r="T4859">
        <v>4</v>
      </c>
      <c r="U4859">
        <v>0</v>
      </c>
      <c r="V4859" s="5">
        <v>38.024000000000001</v>
      </c>
      <c r="W4859" t="s">
        <v>10956</v>
      </c>
    </row>
    <row r="4860" spans="1:23"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s="5">
        <v>464.85</v>
      </c>
      <c r="T4860">
        <v>9</v>
      </c>
      <c r="U4860">
        <v>0</v>
      </c>
      <c r="V4860" s="5">
        <v>92.97</v>
      </c>
      <c r="W4860" t="s">
        <v>10956</v>
      </c>
    </row>
    <row r="4861" spans="1:23"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s="5">
        <v>10.192</v>
      </c>
      <c r="T4861">
        <v>7</v>
      </c>
      <c r="U4861">
        <v>0.2</v>
      </c>
      <c r="V4861" s="5">
        <v>1.0192000000000001</v>
      </c>
      <c r="W4861" t="s">
        <v>10952</v>
      </c>
    </row>
    <row r="4862" spans="1:23"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s="5">
        <v>1793.98</v>
      </c>
      <c r="T4862">
        <v>2</v>
      </c>
      <c r="U4862">
        <v>0</v>
      </c>
      <c r="V4862" s="5">
        <v>843.17060000000004</v>
      </c>
      <c r="W4862" t="s">
        <v>10952</v>
      </c>
    </row>
    <row r="4863" spans="1:23"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s="5">
        <v>758.35199999999998</v>
      </c>
      <c r="T4863">
        <v>6</v>
      </c>
      <c r="U4863">
        <v>0.2</v>
      </c>
      <c r="V4863" s="5">
        <v>265.42320000000001</v>
      </c>
      <c r="W4863" t="s">
        <v>10951</v>
      </c>
    </row>
    <row r="4864" spans="1:23"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s="5">
        <v>20.367999999999999</v>
      </c>
      <c r="T4864">
        <v>1</v>
      </c>
      <c r="U4864">
        <v>0.2</v>
      </c>
      <c r="V4864" s="5">
        <v>7.3834</v>
      </c>
      <c r="W4864" t="s">
        <v>10948</v>
      </c>
    </row>
    <row r="4865" spans="1:23"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s="5">
        <v>49.847999999999999</v>
      </c>
      <c r="T4865">
        <v>3</v>
      </c>
      <c r="U4865">
        <v>0.2</v>
      </c>
      <c r="V4865" s="5">
        <v>16.823699999999999</v>
      </c>
      <c r="W4865" t="s">
        <v>10948</v>
      </c>
    </row>
    <row r="4866" spans="1:23"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s="5">
        <v>239.97</v>
      </c>
      <c r="T4866">
        <v>3</v>
      </c>
      <c r="U4866">
        <v>0</v>
      </c>
      <c r="V4866" s="5">
        <v>67.191599999999994</v>
      </c>
      <c r="W4866" t="s">
        <v>10949</v>
      </c>
    </row>
    <row r="4867" spans="1:23"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s="5">
        <v>2404.7040000000002</v>
      </c>
      <c r="T4867">
        <v>6</v>
      </c>
      <c r="U4867">
        <v>0.2</v>
      </c>
      <c r="V4867" s="5">
        <v>150.29400000000001</v>
      </c>
      <c r="W4867" t="s">
        <v>10948</v>
      </c>
    </row>
    <row r="4868" spans="1:23"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s="5">
        <v>563.024</v>
      </c>
      <c r="T4868">
        <v>11</v>
      </c>
      <c r="U4868">
        <v>0.2</v>
      </c>
      <c r="V4868" s="5">
        <v>190.0206</v>
      </c>
      <c r="W4868" t="s">
        <v>10948</v>
      </c>
    </row>
    <row r="4869" spans="1:23"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s="5">
        <v>344.91</v>
      </c>
      <c r="T4869">
        <v>3</v>
      </c>
      <c r="U4869">
        <v>0</v>
      </c>
      <c r="V4869" s="5">
        <v>10.347300000000001</v>
      </c>
      <c r="W4869" t="s">
        <v>10948</v>
      </c>
    </row>
    <row r="4870" spans="1:23"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s="5">
        <v>8.64</v>
      </c>
      <c r="T4870">
        <v>3</v>
      </c>
      <c r="U4870">
        <v>0</v>
      </c>
      <c r="V4870" s="5">
        <v>4.2336</v>
      </c>
      <c r="W4870" t="s">
        <v>10948</v>
      </c>
    </row>
    <row r="4871" spans="1:23"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s="5">
        <v>89.988</v>
      </c>
      <c r="T4871">
        <v>2</v>
      </c>
      <c r="U4871">
        <v>0.4</v>
      </c>
      <c r="V4871" s="5">
        <v>-14.997999999999999</v>
      </c>
      <c r="W4871" t="s">
        <v>10948</v>
      </c>
    </row>
    <row r="4872" spans="1:23"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s="5">
        <v>229.54400000000001</v>
      </c>
      <c r="T4872">
        <v>7</v>
      </c>
      <c r="U4872">
        <v>0.2</v>
      </c>
      <c r="V4872" s="5">
        <v>83.209699999999998</v>
      </c>
      <c r="W4872" t="s">
        <v>10948</v>
      </c>
    </row>
    <row r="4873" spans="1:23"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s="5">
        <v>1.8240000000000001</v>
      </c>
      <c r="T4873">
        <v>2</v>
      </c>
      <c r="U4873">
        <v>0.2</v>
      </c>
      <c r="V4873" s="5">
        <v>0.61560000000000004</v>
      </c>
      <c r="W4873" t="s">
        <v>10937</v>
      </c>
    </row>
    <row r="4874" spans="1:23"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s="5">
        <v>18.32</v>
      </c>
      <c r="T4874">
        <v>5</v>
      </c>
      <c r="U4874">
        <v>0.8</v>
      </c>
      <c r="V4874" s="5">
        <v>-46.716000000000001</v>
      </c>
      <c r="W4874" t="s">
        <v>10937</v>
      </c>
    </row>
    <row r="4875" spans="1:23"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s="5">
        <v>48.816000000000003</v>
      </c>
      <c r="T4875">
        <v>3</v>
      </c>
      <c r="U4875">
        <v>0.2</v>
      </c>
      <c r="V4875" s="5">
        <v>-11.5938</v>
      </c>
      <c r="W4875" t="s">
        <v>10937</v>
      </c>
    </row>
    <row r="4876" spans="1:23"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s="5">
        <v>1.1879999999999999</v>
      </c>
      <c r="T4876">
        <v>1</v>
      </c>
      <c r="U4876">
        <v>0.8</v>
      </c>
      <c r="V4876" s="5">
        <v>-1.9601999999999999</v>
      </c>
      <c r="W4876" t="s">
        <v>10937</v>
      </c>
    </row>
    <row r="4877" spans="1:23"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s="5">
        <v>119.8</v>
      </c>
      <c r="T4877">
        <v>5</v>
      </c>
      <c r="U4877">
        <v>0.2</v>
      </c>
      <c r="V4877" s="5">
        <v>29.95</v>
      </c>
      <c r="W4877" t="s">
        <v>10952</v>
      </c>
    </row>
    <row r="4878" spans="1:23"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s="5">
        <v>61.567999999999998</v>
      </c>
      <c r="T4878">
        <v>2</v>
      </c>
      <c r="U4878">
        <v>0.2</v>
      </c>
      <c r="V4878" s="5">
        <v>4.6176000000000004</v>
      </c>
      <c r="W4878" t="s">
        <v>10950</v>
      </c>
    </row>
    <row r="4879" spans="1:23"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s="5">
        <v>6.1920000000000002</v>
      </c>
      <c r="T4879">
        <v>3</v>
      </c>
      <c r="U4879">
        <v>0.2</v>
      </c>
      <c r="V4879" s="5">
        <v>0.46439999999999998</v>
      </c>
      <c r="W4879" t="s">
        <v>10950</v>
      </c>
    </row>
    <row r="4880" spans="1:23"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s="5">
        <v>2.214</v>
      </c>
      <c r="T4880">
        <v>3</v>
      </c>
      <c r="U4880">
        <v>0.7</v>
      </c>
      <c r="V4880" s="5">
        <v>-1.476</v>
      </c>
      <c r="W4880" t="s">
        <v>10954</v>
      </c>
    </row>
    <row r="4881" spans="1:23"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s="5">
        <v>5.32</v>
      </c>
      <c r="T4881">
        <v>2</v>
      </c>
      <c r="U4881">
        <v>0</v>
      </c>
      <c r="V4881" s="5">
        <v>2.6067999999999998</v>
      </c>
      <c r="W4881" t="s">
        <v>10948</v>
      </c>
    </row>
    <row r="4882" spans="1:23"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s="5">
        <v>975.92</v>
      </c>
      <c r="T4882">
        <v>4</v>
      </c>
      <c r="U4882">
        <v>0</v>
      </c>
      <c r="V4882" s="5">
        <v>292.77600000000001</v>
      </c>
      <c r="W4882" t="s">
        <v>10948</v>
      </c>
    </row>
    <row r="4883" spans="1:23"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s="5">
        <v>2249.91</v>
      </c>
      <c r="T4883">
        <v>9</v>
      </c>
      <c r="U4883">
        <v>0</v>
      </c>
      <c r="V4883" s="5">
        <v>517.47929999999997</v>
      </c>
      <c r="W4883" t="s">
        <v>10948</v>
      </c>
    </row>
    <row r="4884" spans="1:23"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s="5">
        <v>59.92</v>
      </c>
      <c r="T4884">
        <v>4</v>
      </c>
      <c r="U4884">
        <v>0</v>
      </c>
      <c r="V4884" s="5">
        <v>16.7776</v>
      </c>
      <c r="W4884" t="s">
        <v>10948</v>
      </c>
    </row>
    <row r="4885" spans="1:23"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s="5">
        <v>171.2</v>
      </c>
      <c r="T4885">
        <v>5</v>
      </c>
      <c r="U4885">
        <v>0.2</v>
      </c>
      <c r="V4885" s="5">
        <v>64.2</v>
      </c>
      <c r="W4885" t="s">
        <v>10957</v>
      </c>
    </row>
    <row r="4886" spans="1:23"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s="5">
        <v>3.36</v>
      </c>
      <c r="T4886">
        <v>2</v>
      </c>
      <c r="U4886">
        <v>0</v>
      </c>
      <c r="V4886" s="5">
        <v>0.87360000000000004</v>
      </c>
      <c r="W4886" t="s">
        <v>10957</v>
      </c>
    </row>
    <row r="4887" spans="1:23"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s="5">
        <v>114.2</v>
      </c>
      <c r="T4887">
        <v>5</v>
      </c>
      <c r="U4887">
        <v>0</v>
      </c>
      <c r="V4887" s="5">
        <v>52.531999999999996</v>
      </c>
      <c r="W4887" t="s">
        <v>10952</v>
      </c>
    </row>
    <row r="4888" spans="1:23"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s="5">
        <v>182.67</v>
      </c>
      <c r="T4888">
        <v>3</v>
      </c>
      <c r="U4888">
        <v>0</v>
      </c>
      <c r="V4888" s="5">
        <v>52.974299999999999</v>
      </c>
      <c r="W4888" t="s">
        <v>10948</v>
      </c>
    </row>
    <row r="4889" spans="1:23"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s="5">
        <v>101.7</v>
      </c>
      <c r="T4889">
        <v>6</v>
      </c>
      <c r="U4889">
        <v>0</v>
      </c>
      <c r="V4889" s="5">
        <v>6.1020000000000003</v>
      </c>
      <c r="W4889" t="s">
        <v>10948</v>
      </c>
    </row>
    <row r="4890" spans="1:23"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s="5">
        <v>1126.02</v>
      </c>
      <c r="T4890">
        <v>3</v>
      </c>
      <c r="U4890">
        <v>0</v>
      </c>
      <c r="V4890" s="5">
        <v>56.301000000000002</v>
      </c>
      <c r="W4890" t="s">
        <v>10948</v>
      </c>
    </row>
    <row r="4891" spans="1:23"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s="5">
        <v>1263.3</v>
      </c>
      <c r="T4891">
        <v>6</v>
      </c>
      <c r="U4891">
        <v>0</v>
      </c>
      <c r="V4891" s="5">
        <v>315.82499999999999</v>
      </c>
      <c r="W4891" t="s">
        <v>10948</v>
      </c>
    </row>
    <row r="4892" spans="1:23"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s="5">
        <v>8.82</v>
      </c>
      <c r="T4892">
        <v>3</v>
      </c>
      <c r="U4892">
        <v>0</v>
      </c>
      <c r="V4892" s="5">
        <v>2.5577999999999999</v>
      </c>
      <c r="W4892" t="s">
        <v>10952</v>
      </c>
    </row>
    <row r="4893" spans="1:23"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s="5">
        <v>37.94</v>
      </c>
      <c r="T4893">
        <v>2</v>
      </c>
      <c r="U4893">
        <v>0</v>
      </c>
      <c r="V4893" s="5">
        <v>18.211200000000002</v>
      </c>
      <c r="W4893" t="s">
        <v>10952</v>
      </c>
    </row>
    <row r="4894" spans="1:23"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s="5">
        <v>4.2</v>
      </c>
      <c r="T4894">
        <v>2</v>
      </c>
      <c r="U4894">
        <v>0</v>
      </c>
      <c r="V4894" s="5">
        <v>1.1759999999999999</v>
      </c>
      <c r="W4894" t="s">
        <v>10952</v>
      </c>
    </row>
    <row r="4895" spans="1:23"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s="5">
        <v>227.28</v>
      </c>
      <c r="T4895">
        <v>2</v>
      </c>
      <c r="U4895">
        <v>0</v>
      </c>
      <c r="V4895" s="5">
        <v>2.2728000000000002</v>
      </c>
      <c r="W4895" t="s">
        <v>10952</v>
      </c>
    </row>
    <row r="4896" spans="1:23"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s="5">
        <v>47.9</v>
      </c>
      <c r="T4896">
        <v>1</v>
      </c>
      <c r="U4896">
        <v>0</v>
      </c>
      <c r="V4896" s="5">
        <v>22.992000000000001</v>
      </c>
      <c r="W4896" t="s">
        <v>10952</v>
      </c>
    </row>
    <row r="4897" spans="1:23"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s="5">
        <v>61.96</v>
      </c>
      <c r="T4897">
        <v>2</v>
      </c>
      <c r="U4897">
        <v>0</v>
      </c>
      <c r="V4897" s="5">
        <v>30.360399999999998</v>
      </c>
      <c r="W4897" t="s">
        <v>10952</v>
      </c>
    </row>
    <row r="4898" spans="1:23"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s="5">
        <v>1117.92</v>
      </c>
      <c r="T4898">
        <v>4</v>
      </c>
      <c r="U4898">
        <v>0</v>
      </c>
      <c r="V4898" s="5">
        <v>55.896000000000001</v>
      </c>
      <c r="W4898" t="s">
        <v>10952</v>
      </c>
    </row>
    <row r="4899" spans="1:23"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s="5">
        <v>183.37200000000001</v>
      </c>
      <c r="T4899">
        <v>2</v>
      </c>
      <c r="U4899">
        <v>0.3</v>
      </c>
      <c r="V4899" s="5">
        <v>-7.8587999999999996</v>
      </c>
      <c r="W4899" t="s">
        <v>10950</v>
      </c>
    </row>
    <row r="4900" spans="1:23"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s="5">
        <v>7.968</v>
      </c>
      <c r="T4900">
        <v>2</v>
      </c>
      <c r="U4900">
        <v>0.2</v>
      </c>
      <c r="V4900" s="5">
        <v>2.8883999999999999</v>
      </c>
      <c r="W4900" t="s">
        <v>10950</v>
      </c>
    </row>
    <row r="4901" spans="1:23"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s="5">
        <v>26.352</v>
      </c>
      <c r="T4901">
        <v>8</v>
      </c>
      <c r="U4901">
        <v>0.7</v>
      </c>
      <c r="V4901" s="5">
        <v>-18.446400000000001</v>
      </c>
      <c r="W4901" t="s">
        <v>10953</v>
      </c>
    </row>
    <row r="4902" spans="1:23"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s="5">
        <v>481.32</v>
      </c>
      <c r="T4902">
        <v>4</v>
      </c>
      <c r="U4902">
        <v>0</v>
      </c>
      <c r="V4902" s="5">
        <v>125.14319999999999</v>
      </c>
      <c r="W4902" t="s">
        <v>10952</v>
      </c>
    </row>
    <row r="4903" spans="1:23"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s="5">
        <v>13.98</v>
      </c>
      <c r="T4903">
        <v>1</v>
      </c>
      <c r="U4903">
        <v>0</v>
      </c>
      <c r="V4903" s="5">
        <v>3.6347999999999998</v>
      </c>
      <c r="W4903" t="s">
        <v>10952</v>
      </c>
    </row>
    <row r="4904" spans="1:23"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s="5">
        <v>25.92</v>
      </c>
      <c r="T4904">
        <v>6</v>
      </c>
      <c r="U4904">
        <v>0.2</v>
      </c>
      <c r="V4904" s="5">
        <v>9.0719999999999992</v>
      </c>
      <c r="W4904" t="s">
        <v>10957</v>
      </c>
    </row>
    <row r="4905" spans="1:23"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s="5">
        <v>91.59</v>
      </c>
      <c r="T4905">
        <v>3</v>
      </c>
      <c r="U4905">
        <v>0</v>
      </c>
      <c r="V4905" s="5">
        <v>42.131399999999999</v>
      </c>
      <c r="W4905" t="s">
        <v>10957</v>
      </c>
    </row>
    <row r="4906" spans="1:23"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s="5">
        <v>674.05799999999999</v>
      </c>
      <c r="T4906">
        <v>3</v>
      </c>
      <c r="U4906">
        <v>0.3</v>
      </c>
      <c r="V4906" s="5">
        <v>-19.258800000000001</v>
      </c>
      <c r="W4906" t="s">
        <v>10952</v>
      </c>
    </row>
    <row r="4907" spans="1:23"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s="5">
        <v>22.92</v>
      </c>
      <c r="T4907">
        <v>4</v>
      </c>
      <c r="U4907">
        <v>0</v>
      </c>
      <c r="V4907" s="5">
        <v>11.0016</v>
      </c>
      <c r="W4907" t="s">
        <v>10950</v>
      </c>
    </row>
    <row r="4908" spans="1:23"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s="5">
        <v>269.89999999999998</v>
      </c>
      <c r="T4908">
        <v>5</v>
      </c>
      <c r="U4908">
        <v>0</v>
      </c>
      <c r="V4908" s="5">
        <v>16.193999999999999</v>
      </c>
      <c r="W4908" t="s">
        <v>10950</v>
      </c>
    </row>
    <row r="4909" spans="1:23"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s="5">
        <v>11.808</v>
      </c>
      <c r="T4909">
        <v>8</v>
      </c>
      <c r="U4909">
        <v>0.7</v>
      </c>
      <c r="V4909" s="5">
        <v>-8.6592000000000002</v>
      </c>
      <c r="W4909" t="s">
        <v>10948</v>
      </c>
    </row>
    <row r="4910" spans="1:23"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s="5">
        <v>9.5879999999999992</v>
      </c>
      <c r="T4910">
        <v>2</v>
      </c>
      <c r="U4910">
        <v>0.4</v>
      </c>
      <c r="V4910" s="5">
        <v>-2.0773999999999999</v>
      </c>
      <c r="W4910" t="s">
        <v>10948</v>
      </c>
    </row>
    <row r="4911" spans="1:23"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s="5">
        <v>18.335999999999999</v>
      </c>
      <c r="T4911">
        <v>3</v>
      </c>
      <c r="U4911">
        <v>0.2</v>
      </c>
      <c r="V4911" s="5">
        <v>6.6467999999999998</v>
      </c>
      <c r="W4911" t="s">
        <v>10956</v>
      </c>
    </row>
    <row r="4912" spans="1:23"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s="5">
        <v>36.287999999999997</v>
      </c>
      <c r="T4912">
        <v>7</v>
      </c>
      <c r="U4912">
        <v>0.2</v>
      </c>
      <c r="V4912" s="5">
        <v>12.700799999999999</v>
      </c>
      <c r="W4912" t="s">
        <v>10956</v>
      </c>
    </row>
    <row r="4913" spans="1:23"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s="5">
        <v>111.98399999999999</v>
      </c>
      <c r="T4913">
        <v>2</v>
      </c>
      <c r="U4913">
        <v>0.2</v>
      </c>
      <c r="V4913" s="5">
        <v>6.9989999999999997</v>
      </c>
      <c r="W4913" t="s">
        <v>10956</v>
      </c>
    </row>
    <row r="4914" spans="1:23"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s="5">
        <v>5.97</v>
      </c>
      <c r="T4914">
        <v>5</v>
      </c>
      <c r="U4914">
        <v>0.7</v>
      </c>
      <c r="V4914" s="5">
        <v>-4.577</v>
      </c>
      <c r="W4914" t="s">
        <v>10956</v>
      </c>
    </row>
    <row r="4915" spans="1:23"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s="5">
        <v>2.508</v>
      </c>
      <c r="T4915">
        <v>2</v>
      </c>
      <c r="U4915">
        <v>0.7</v>
      </c>
      <c r="V4915" s="5">
        <v>-1.8391999999999999</v>
      </c>
      <c r="W4915" t="s">
        <v>10956</v>
      </c>
    </row>
    <row r="4916" spans="1:23"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s="5">
        <v>35.96</v>
      </c>
      <c r="T4916">
        <v>2</v>
      </c>
      <c r="U4916">
        <v>0</v>
      </c>
      <c r="V4916" s="5">
        <v>10.4284</v>
      </c>
      <c r="W4916" t="s">
        <v>10955</v>
      </c>
    </row>
    <row r="4917" spans="1:23"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s="5">
        <v>14.952</v>
      </c>
      <c r="T4917">
        <v>3</v>
      </c>
      <c r="U4917">
        <v>0.2</v>
      </c>
      <c r="V4917" s="5">
        <v>5.4200999999999997</v>
      </c>
      <c r="W4917" t="s">
        <v>10955</v>
      </c>
    </row>
    <row r="4918" spans="1:23"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s="5">
        <v>67.144000000000005</v>
      </c>
      <c r="T4918">
        <v>7</v>
      </c>
      <c r="U4918">
        <v>0.2</v>
      </c>
      <c r="V4918" s="5">
        <v>5.8750999999999998</v>
      </c>
      <c r="W4918" t="s">
        <v>10950</v>
      </c>
    </row>
    <row r="4919" spans="1:23"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s="5">
        <v>254.05799999999999</v>
      </c>
      <c r="T4919">
        <v>3</v>
      </c>
      <c r="U4919">
        <v>0.3</v>
      </c>
      <c r="V4919" s="5">
        <v>-32.6646</v>
      </c>
      <c r="W4919" t="s">
        <v>10950</v>
      </c>
    </row>
    <row r="4920" spans="1:23"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s="5">
        <v>173.94</v>
      </c>
      <c r="T4920">
        <v>3</v>
      </c>
      <c r="U4920">
        <v>0</v>
      </c>
      <c r="V4920" s="5">
        <v>38.266800000000003</v>
      </c>
      <c r="W4920" t="s">
        <v>10956</v>
      </c>
    </row>
    <row r="4921" spans="1:23"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s="5">
        <v>231.98</v>
      </c>
      <c r="T4921">
        <v>2</v>
      </c>
      <c r="U4921">
        <v>0</v>
      </c>
      <c r="V4921" s="5">
        <v>67.274199999999993</v>
      </c>
      <c r="W4921" t="s">
        <v>10956</v>
      </c>
    </row>
    <row r="4922" spans="1:23"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s="5">
        <v>2.2959999999999998</v>
      </c>
      <c r="T4922">
        <v>2</v>
      </c>
      <c r="U4922">
        <v>0.8</v>
      </c>
      <c r="V4922" s="5">
        <v>-3.9032</v>
      </c>
      <c r="W4922" t="s">
        <v>10953</v>
      </c>
    </row>
    <row r="4923" spans="1:23"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s="5">
        <v>96.08</v>
      </c>
      <c r="T4923">
        <v>2</v>
      </c>
      <c r="U4923">
        <v>0</v>
      </c>
      <c r="V4923" s="5">
        <v>46.118400000000001</v>
      </c>
      <c r="W4923" t="s">
        <v>10952</v>
      </c>
    </row>
    <row r="4924" spans="1:23"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s="5">
        <v>3.62</v>
      </c>
      <c r="T4924">
        <v>2</v>
      </c>
      <c r="U4924">
        <v>0</v>
      </c>
      <c r="V4924" s="5">
        <v>1.1946000000000001</v>
      </c>
      <c r="W4924" t="s">
        <v>10952</v>
      </c>
    </row>
    <row r="4925" spans="1:23"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s="5">
        <v>629.1</v>
      </c>
      <c r="T4925">
        <v>6</v>
      </c>
      <c r="U4925">
        <v>0</v>
      </c>
      <c r="V4925" s="5">
        <v>301.96800000000002</v>
      </c>
      <c r="W4925" t="s">
        <v>10952</v>
      </c>
    </row>
    <row r="4926" spans="1:23"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s="5">
        <v>90.48</v>
      </c>
      <c r="T4926">
        <v>2</v>
      </c>
      <c r="U4926">
        <v>0</v>
      </c>
      <c r="V4926" s="5">
        <v>23.524799999999999</v>
      </c>
      <c r="W4926" t="s">
        <v>10952</v>
      </c>
    </row>
    <row r="4927" spans="1:23"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s="5">
        <v>14.88</v>
      </c>
      <c r="T4927">
        <v>2</v>
      </c>
      <c r="U4927">
        <v>0</v>
      </c>
      <c r="V4927" s="5">
        <v>3.72</v>
      </c>
      <c r="W4927" t="s">
        <v>10955</v>
      </c>
    </row>
    <row r="4928" spans="1:23"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s="5">
        <v>91.275000000000006</v>
      </c>
      <c r="T4928">
        <v>1</v>
      </c>
      <c r="U4928">
        <v>0.5</v>
      </c>
      <c r="V4928" s="5">
        <v>-67.543499999999995</v>
      </c>
      <c r="W4928" t="s">
        <v>10950</v>
      </c>
    </row>
    <row r="4929" spans="1:23"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s="5">
        <v>19.440000000000001</v>
      </c>
      <c r="T4929">
        <v>3</v>
      </c>
      <c r="U4929">
        <v>0</v>
      </c>
      <c r="V4929" s="5">
        <v>9.3312000000000008</v>
      </c>
      <c r="W4929" t="s">
        <v>10952</v>
      </c>
    </row>
    <row r="4930" spans="1:23"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s="5">
        <v>897.15</v>
      </c>
      <c r="T4930">
        <v>3</v>
      </c>
      <c r="U4930">
        <v>0</v>
      </c>
      <c r="V4930" s="5">
        <v>251.202</v>
      </c>
      <c r="W4930" t="s">
        <v>10952</v>
      </c>
    </row>
    <row r="4931" spans="1:23"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s="5">
        <v>57.75</v>
      </c>
      <c r="T4931">
        <v>5</v>
      </c>
      <c r="U4931">
        <v>0</v>
      </c>
      <c r="V4931" s="5">
        <v>16.170000000000002</v>
      </c>
      <c r="W4931" t="s">
        <v>10955</v>
      </c>
    </row>
    <row r="4932" spans="1:23"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s="5">
        <v>14.94</v>
      </c>
      <c r="T4932">
        <v>3</v>
      </c>
      <c r="U4932">
        <v>0</v>
      </c>
      <c r="V4932" s="5">
        <v>7.0217999999999998</v>
      </c>
      <c r="W4932" t="s">
        <v>10955</v>
      </c>
    </row>
    <row r="4933" spans="1:23"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s="5">
        <v>23.1</v>
      </c>
      <c r="T4933">
        <v>2</v>
      </c>
      <c r="U4933">
        <v>0</v>
      </c>
      <c r="V4933" s="5">
        <v>6.93</v>
      </c>
      <c r="W4933" t="s">
        <v>10957</v>
      </c>
    </row>
    <row r="4934" spans="1:23"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s="5">
        <v>12.536</v>
      </c>
      <c r="T4934">
        <v>1</v>
      </c>
      <c r="U4934">
        <v>0.2</v>
      </c>
      <c r="V4934" s="5">
        <v>4.2309000000000001</v>
      </c>
      <c r="W4934" t="s">
        <v>10955</v>
      </c>
    </row>
    <row r="4935" spans="1:23"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s="5">
        <v>1.08</v>
      </c>
      <c r="T4935">
        <v>2</v>
      </c>
      <c r="U4935">
        <v>0.7</v>
      </c>
      <c r="V4935" s="5">
        <v>-0.79200000000000004</v>
      </c>
      <c r="W4935" t="s">
        <v>10955</v>
      </c>
    </row>
    <row r="4936" spans="1:23"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s="5">
        <v>4.5119999999999996</v>
      </c>
      <c r="T4936">
        <v>3</v>
      </c>
      <c r="U4936">
        <v>0.2</v>
      </c>
      <c r="V4936" s="5">
        <v>0.84599999999999997</v>
      </c>
      <c r="W4936" t="s">
        <v>10955</v>
      </c>
    </row>
    <row r="4937" spans="1:23"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s="5">
        <v>16.776</v>
      </c>
      <c r="T4937">
        <v>3</v>
      </c>
      <c r="U4937">
        <v>0.2</v>
      </c>
      <c r="V4937" s="5">
        <v>1.6776</v>
      </c>
      <c r="W4937" t="s">
        <v>10957</v>
      </c>
    </row>
    <row r="4938" spans="1:23"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s="5">
        <v>33.74</v>
      </c>
      <c r="T4938">
        <v>7</v>
      </c>
      <c r="U4938">
        <v>0</v>
      </c>
      <c r="V4938" s="5">
        <v>15.5204</v>
      </c>
      <c r="W4938" t="s">
        <v>10956</v>
      </c>
    </row>
    <row r="4939" spans="1:23"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s="5">
        <v>1325.85</v>
      </c>
      <c r="T4939">
        <v>5</v>
      </c>
      <c r="U4939">
        <v>0</v>
      </c>
      <c r="V4939" s="5">
        <v>238.65299999999999</v>
      </c>
      <c r="W4939" t="s">
        <v>10956</v>
      </c>
    </row>
    <row r="4940" spans="1:23"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s="5">
        <v>333.99900000000002</v>
      </c>
      <c r="T4940">
        <v>3</v>
      </c>
      <c r="U4940">
        <v>0.15</v>
      </c>
      <c r="V4940" s="5">
        <v>3.9293999999999998</v>
      </c>
      <c r="W4940" t="s">
        <v>10956</v>
      </c>
    </row>
    <row r="4941" spans="1:23"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s="5">
        <v>19.899999999999999</v>
      </c>
      <c r="T4941">
        <v>5</v>
      </c>
      <c r="U4941">
        <v>0</v>
      </c>
      <c r="V4941" s="5">
        <v>6.5670000000000002</v>
      </c>
      <c r="W4941" t="s">
        <v>10956</v>
      </c>
    </row>
    <row r="4942" spans="1:23"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s="5">
        <v>1268.82</v>
      </c>
      <c r="T4942">
        <v>9</v>
      </c>
      <c r="U4942">
        <v>0</v>
      </c>
      <c r="V4942" s="5">
        <v>266.4522</v>
      </c>
      <c r="W4942" t="s">
        <v>10958</v>
      </c>
    </row>
    <row r="4943" spans="1:23"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s="5">
        <v>283.92</v>
      </c>
      <c r="T4943">
        <v>4</v>
      </c>
      <c r="U4943">
        <v>0</v>
      </c>
      <c r="V4943" s="5">
        <v>82.336799999999997</v>
      </c>
      <c r="W4943" t="s">
        <v>10958</v>
      </c>
    </row>
    <row r="4944" spans="1:23"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s="5">
        <v>5.68</v>
      </c>
      <c r="T4944">
        <v>2</v>
      </c>
      <c r="U4944">
        <v>0</v>
      </c>
      <c r="V4944" s="5">
        <v>1.7607999999999999</v>
      </c>
      <c r="W4944" t="s">
        <v>10958</v>
      </c>
    </row>
    <row r="4945" spans="1:23"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s="5">
        <v>375.34</v>
      </c>
      <c r="T4945">
        <v>1</v>
      </c>
      <c r="U4945">
        <v>0</v>
      </c>
      <c r="V4945" s="5">
        <v>18.766999999999999</v>
      </c>
      <c r="W4945" t="s">
        <v>10952</v>
      </c>
    </row>
    <row r="4946" spans="1:23"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s="5">
        <v>96.08</v>
      </c>
      <c r="T4946">
        <v>2</v>
      </c>
      <c r="U4946">
        <v>0</v>
      </c>
      <c r="V4946" s="5">
        <v>46.118400000000001</v>
      </c>
      <c r="W4946" t="s">
        <v>10955</v>
      </c>
    </row>
    <row r="4947" spans="1:23"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s="5">
        <v>11.68</v>
      </c>
      <c r="T4947">
        <v>2</v>
      </c>
      <c r="U4947">
        <v>0.2</v>
      </c>
      <c r="V4947" s="5">
        <v>3.9420000000000002</v>
      </c>
      <c r="W4947" t="s">
        <v>10955</v>
      </c>
    </row>
    <row r="4948" spans="1:23"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s="5">
        <v>4.3600000000000003</v>
      </c>
      <c r="T4948">
        <v>2</v>
      </c>
      <c r="U4948">
        <v>0</v>
      </c>
      <c r="V4948" s="5">
        <v>1.7876000000000001</v>
      </c>
      <c r="W4948" t="s">
        <v>10955</v>
      </c>
    </row>
    <row r="4949" spans="1:23"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s="5">
        <v>29.24</v>
      </c>
      <c r="T4949">
        <v>4</v>
      </c>
      <c r="U4949">
        <v>0</v>
      </c>
      <c r="V4949" s="5">
        <v>13.742800000000001</v>
      </c>
      <c r="W4949" t="s">
        <v>10950</v>
      </c>
    </row>
    <row r="4950" spans="1:23"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s="5">
        <v>117.488</v>
      </c>
      <c r="T4950">
        <v>7</v>
      </c>
      <c r="U4950">
        <v>0.2</v>
      </c>
      <c r="V4950" s="5">
        <v>41.120800000000003</v>
      </c>
      <c r="W4950" t="s">
        <v>10948</v>
      </c>
    </row>
    <row r="4951" spans="1:23"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s="5">
        <v>18.84</v>
      </c>
      <c r="T4951">
        <v>3</v>
      </c>
      <c r="U4951">
        <v>0</v>
      </c>
      <c r="V4951" s="5">
        <v>6.0288000000000004</v>
      </c>
      <c r="W4951" t="s">
        <v>10948</v>
      </c>
    </row>
    <row r="4952" spans="1:23"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s="5">
        <v>12.42</v>
      </c>
      <c r="T4952">
        <v>3</v>
      </c>
      <c r="U4952">
        <v>0</v>
      </c>
      <c r="V4952" s="5">
        <v>5.2164000000000001</v>
      </c>
      <c r="W4952" t="s">
        <v>10950</v>
      </c>
    </row>
    <row r="4953" spans="1:23"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s="5">
        <v>12.96</v>
      </c>
      <c r="T4953">
        <v>2</v>
      </c>
      <c r="U4953">
        <v>0</v>
      </c>
      <c r="V4953" s="5">
        <v>6.2207999999999997</v>
      </c>
      <c r="W4953" t="s">
        <v>10949</v>
      </c>
    </row>
    <row r="4954" spans="1:23"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s="5">
        <v>69.48</v>
      </c>
      <c r="T4954">
        <v>1</v>
      </c>
      <c r="U4954">
        <v>0</v>
      </c>
      <c r="V4954" s="5">
        <v>20.844000000000001</v>
      </c>
      <c r="W4954" t="s">
        <v>10952</v>
      </c>
    </row>
    <row r="4955" spans="1:23"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s="5">
        <v>85.9</v>
      </c>
      <c r="T4955">
        <v>2</v>
      </c>
      <c r="U4955">
        <v>0</v>
      </c>
      <c r="V4955" s="5">
        <v>2.577</v>
      </c>
      <c r="W4955" t="s">
        <v>10957</v>
      </c>
    </row>
    <row r="4956" spans="1:23"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s="5">
        <v>18.059999999999999</v>
      </c>
      <c r="T4956">
        <v>7</v>
      </c>
      <c r="U4956">
        <v>0</v>
      </c>
      <c r="V4956" s="5">
        <v>4.6955999999999998</v>
      </c>
      <c r="W4956" t="s">
        <v>10949</v>
      </c>
    </row>
    <row r="4957" spans="1:23"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s="5">
        <v>79.14</v>
      </c>
      <c r="T4957">
        <v>3</v>
      </c>
      <c r="U4957">
        <v>0</v>
      </c>
      <c r="V4957" s="5">
        <v>36.404400000000003</v>
      </c>
      <c r="W4957" t="s">
        <v>10949</v>
      </c>
    </row>
    <row r="4958" spans="1:23"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s="5">
        <v>37.4</v>
      </c>
      <c r="T4958">
        <v>2</v>
      </c>
      <c r="U4958">
        <v>0</v>
      </c>
      <c r="V4958" s="5">
        <v>14.212</v>
      </c>
      <c r="W4958" t="s">
        <v>10949</v>
      </c>
    </row>
    <row r="4959" spans="1:23"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s="5">
        <v>2.512</v>
      </c>
      <c r="T4959">
        <v>2</v>
      </c>
      <c r="U4959">
        <v>0.8</v>
      </c>
      <c r="V4959" s="5">
        <v>-4.3959999999999999</v>
      </c>
      <c r="W4959" t="s">
        <v>10957</v>
      </c>
    </row>
    <row r="4960" spans="1:23"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s="5">
        <v>18.864000000000001</v>
      </c>
      <c r="T4960">
        <v>9</v>
      </c>
      <c r="U4960">
        <v>0.2</v>
      </c>
      <c r="V4960" s="5">
        <v>6.1307999999999998</v>
      </c>
      <c r="W4960" t="s">
        <v>10957</v>
      </c>
    </row>
    <row r="4961" spans="1:23"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s="5">
        <v>61.192</v>
      </c>
      <c r="T4961">
        <v>1</v>
      </c>
      <c r="U4961">
        <v>0.2</v>
      </c>
      <c r="V4961" s="5">
        <v>6.1192000000000002</v>
      </c>
      <c r="W4961" t="s">
        <v>10948</v>
      </c>
    </row>
    <row r="4962" spans="1:23"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s="5">
        <v>67.84</v>
      </c>
      <c r="T4962">
        <v>1</v>
      </c>
      <c r="U4962">
        <v>0</v>
      </c>
      <c r="V4962" s="5">
        <v>18.316800000000001</v>
      </c>
      <c r="W4962" t="s">
        <v>10948</v>
      </c>
    </row>
    <row r="4963" spans="1:23"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s="5">
        <v>48.712000000000003</v>
      </c>
      <c r="T4963">
        <v>1</v>
      </c>
      <c r="U4963">
        <v>0.2</v>
      </c>
      <c r="V4963" s="5">
        <v>5.4801000000000002</v>
      </c>
      <c r="W4963" t="s">
        <v>10957</v>
      </c>
    </row>
    <row r="4964" spans="1:23"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s="5">
        <v>17.940000000000001</v>
      </c>
      <c r="T4964">
        <v>3</v>
      </c>
      <c r="U4964">
        <v>0</v>
      </c>
      <c r="V4964" s="5">
        <v>4.6643999999999997</v>
      </c>
      <c r="W4964" t="s">
        <v>10957</v>
      </c>
    </row>
    <row r="4965" spans="1:23"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s="5">
        <v>242.94</v>
      </c>
      <c r="T4965">
        <v>3</v>
      </c>
      <c r="U4965">
        <v>0</v>
      </c>
      <c r="V4965" s="5">
        <v>4.8587999999999996</v>
      </c>
      <c r="W4965" t="s">
        <v>10957</v>
      </c>
    </row>
    <row r="4966" spans="1:23"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s="5">
        <v>7.7640000000000002</v>
      </c>
      <c r="T4966">
        <v>4</v>
      </c>
      <c r="U4966">
        <v>0.7</v>
      </c>
      <c r="V4966" s="5">
        <v>-5.1760000000000002</v>
      </c>
      <c r="W4966" t="s">
        <v>10937</v>
      </c>
    </row>
    <row r="4967" spans="1:23"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s="5">
        <v>467.04</v>
      </c>
      <c r="T4967">
        <v>4</v>
      </c>
      <c r="U4967">
        <v>0.2</v>
      </c>
      <c r="V4967" s="5">
        <v>58.38</v>
      </c>
      <c r="W4967" t="s">
        <v>10937</v>
      </c>
    </row>
    <row r="4968" spans="1:23"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s="5">
        <v>128.85</v>
      </c>
      <c r="T4968">
        <v>3</v>
      </c>
      <c r="U4968">
        <v>0</v>
      </c>
      <c r="V4968" s="5">
        <v>3.8654999999999999</v>
      </c>
      <c r="W4968" t="s">
        <v>10953</v>
      </c>
    </row>
    <row r="4969" spans="1:23"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s="5">
        <v>8.4</v>
      </c>
      <c r="T4969">
        <v>2</v>
      </c>
      <c r="U4969">
        <v>0</v>
      </c>
      <c r="V4969" s="5">
        <v>4.1159999999999997</v>
      </c>
      <c r="W4969" t="s">
        <v>10953</v>
      </c>
    </row>
    <row r="4970" spans="1:23"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s="5">
        <v>199.98</v>
      </c>
      <c r="T4970">
        <v>2</v>
      </c>
      <c r="U4970">
        <v>0</v>
      </c>
      <c r="V4970" s="5">
        <v>83.991600000000005</v>
      </c>
      <c r="W4970" t="s">
        <v>10953</v>
      </c>
    </row>
    <row r="4971" spans="1:23"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s="5">
        <v>110.98</v>
      </c>
      <c r="T4971">
        <v>1</v>
      </c>
      <c r="U4971">
        <v>0</v>
      </c>
      <c r="V4971" s="5">
        <v>15.5372</v>
      </c>
      <c r="W4971" t="s">
        <v>10953</v>
      </c>
    </row>
    <row r="4972" spans="1:23"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s="5">
        <v>207.98400000000001</v>
      </c>
      <c r="T4972">
        <v>2</v>
      </c>
      <c r="U4972">
        <v>0.2</v>
      </c>
      <c r="V4972" s="5">
        <v>-28.597799999999999</v>
      </c>
      <c r="W4972" t="s">
        <v>10948</v>
      </c>
    </row>
    <row r="4973" spans="1:23"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s="5">
        <v>36.112000000000002</v>
      </c>
      <c r="T4973">
        <v>2</v>
      </c>
      <c r="U4973">
        <v>0.2</v>
      </c>
      <c r="V4973" s="5">
        <v>12.639200000000001</v>
      </c>
      <c r="W4973" t="s">
        <v>10948</v>
      </c>
    </row>
    <row r="4974" spans="1:23"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s="5">
        <v>35.567999999999998</v>
      </c>
      <c r="T4974">
        <v>2</v>
      </c>
      <c r="U4974">
        <v>0.2</v>
      </c>
      <c r="V4974" s="5">
        <v>5.7797999999999998</v>
      </c>
      <c r="W4974" t="s">
        <v>10948</v>
      </c>
    </row>
    <row r="4975" spans="1:23"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s="5">
        <v>88.768000000000001</v>
      </c>
      <c r="T4975">
        <v>2</v>
      </c>
      <c r="U4975">
        <v>0.2</v>
      </c>
      <c r="V4975" s="5">
        <v>31.0688</v>
      </c>
      <c r="W4975" t="s">
        <v>10948</v>
      </c>
    </row>
    <row r="4976" spans="1:23"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s="5">
        <v>12.9</v>
      </c>
      <c r="T4976">
        <v>2</v>
      </c>
      <c r="U4976">
        <v>0</v>
      </c>
      <c r="V4976" s="5">
        <v>6.3209999999999997</v>
      </c>
      <c r="W4976" t="s">
        <v>10948</v>
      </c>
    </row>
    <row r="4977" spans="1:23"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s="5">
        <v>717.12</v>
      </c>
      <c r="T4977">
        <v>9</v>
      </c>
      <c r="U4977">
        <v>0.2</v>
      </c>
      <c r="V4977" s="5">
        <v>152.38800000000001</v>
      </c>
      <c r="W4977" t="s">
        <v>10955</v>
      </c>
    </row>
    <row r="4978" spans="1:23"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s="5">
        <v>21.36</v>
      </c>
      <c r="T4978">
        <v>5</v>
      </c>
      <c r="U4978">
        <v>0.2</v>
      </c>
      <c r="V4978" s="5">
        <v>7.2089999999999996</v>
      </c>
      <c r="W4978" t="s">
        <v>10952</v>
      </c>
    </row>
    <row r="4979" spans="1:23"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s="5">
        <v>6.6879999999999997</v>
      </c>
      <c r="T4979">
        <v>2</v>
      </c>
      <c r="U4979">
        <v>0.2</v>
      </c>
      <c r="V4979" s="5">
        <v>2.3408000000000002</v>
      </c>
      <c r="W4979" t="s">
        <v>10952</v>
      </c>
    </row>
    <row r="4980" spans="1:23"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s="5">
        <v>773.94</v>
      </c>
      <c r="T4980">
        <v>6</v>
      </c>
      <c r="U4980">
        <v>0</v>
      </c>
      <c r="V4980" s="5">
        <v>224.4426</v>
      </c>
      <c r="W4980" t="s">
        <v>10952</v>
      </c>
    </row>
    <row r="4981" spans="1:23"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s="5">
        <v>20.568000000000001</v>
      </c>
      <c r="T4981">
        <v>3</v>
      </c>
      <c r="U4981">
        <v>0.2</v>
      </c>
      <c r="V4981" s="5">
        <v>1.5426</v>
      </c>
      <c r="W4981" t="s">
        <v>10952</v>
      </c>
    </row>
    <row r="4982" spans="1:23"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s="5">
        <v>4.3559999999999999</v>
      </c>
      <c r="T4982">
        <v>2</v>
      </c>
      <c r="U4982">
        <v>0.8</v>
      </c>
      <c r="V4982" s="5">
        <v>-11.761200000000001</v>
      </c>
      <c r="W4982" t="s">
        <v>10952</v>
      </c>
    </row>
    <row r="4983" spans="1:23"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s="5">
        <v>19.04</v>
      </c>
      <c r="T4983">
        <v>4</v>
      </c>
      <c r="U4983">
        <v>0.2</v>
      </c>
      <c r="V4983" s="5">
        <v>-1.4279999999999999</v>
      </c>
      <c r="W4983" t="s">
        <v>10952</v>
      </c>
    </row>
    <row r="4984" spans="1:23"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s="5">
        <v>5.22</v>
      </c>
      <c r="T4984">
        <v>2</v>
      </c>
      <c r="U4984">
        <v>0</v>
      </c>
      <c r="V4984" s="5">
        <v>2.4011999999999998</v>
      </c>
      <c r="W4984" t="s">
        <v>10948</v>
      </c>
    </row>
    <row r="4985" spans="1:23"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s="5">
        <v>84.84</v>
      </c>
      <c r="T4985">
        <v>3</v>
      </c>
      <c r="U4985">
        <v>0</v>
      </c>
      <c r="V4985" s="5">
        <v>22.9068</v>
      </c>
      <c r="W4985" t="s">
        <v>10948</v>
      </c>
    </row>
    <row r="4986" spans="1:23"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s="5">
        <v>7.24</v>
      </c>
      <c r="T4986">
        <v>5</v>
      </c>
      <c r="U4986">
        <v>0.2</v>
      </c>
      <c r="V4986" s="5">
        <v>1.1765000000000001</v>
      </c>
      <c r="W4986" t="s">
        <v>10955</v>
      </c>
    </row>
    <row r="4987" spans="1:23"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s="5">
        <v>14.4</v>
      </c>
      <c r="T4987">
        <v>5</v>
      </c>
      <c r="U4987">
        <v>0</v>
      </c>
      <c r="V4987" s="5">
        <v>7.056</v>
      </c>
      <c r="W4987" t="s">
        <v>10955</v>
      </c>
    </row>
    <row r="4988" spans="1:23"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s="5">
        <v>15.552</v>
      </c>
      <c r="T4988">
        <v>3</v>
      </c>
      <c r="U4988">
        <v>0.2</v>
      </c>
      <c r="V4988" s="5">
        <v>5.4432</v>
      </c>
      <c r="W4988" t="s">
        <v>10951</v>
      </c>
    </row>
    <row r="4989" spans="1:23"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s="5">
        <v>1325.76</v>
      </c>
      <c r="T4989">
        <v>6</v>
      </c>
      <c r="U4989">
        <v>0.2</v>
      </c>
      <c r="V4989" s="5">
        <v>149.148</v>
      </c>
      <c r="W4989" t="s">
        <v>10951</v>
      </c>
    </row>
    <row r="4990" spans="1:23"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s="5">
        <v>3.1080000000000001</v>
      </c>
      <c r="T4990">
        <v>2</v>
      </c>
      <c r="U4990">
        <v>0.7</v>
      </c>
      <c r="V4990" s="5">
        <v>-2.1756000000000002</v>
      </c>
      <c r="W4990" t="s">
        <v>10951</v>
      </c>
    </row>
    <row r="4991" spans="1:23"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s="5">
        <v>6.6719999999999997</v>
      </c>
      <c r="T4991">
        <v>3</v>
      </c>
      <c r="U4991">
        <v>0.2</v>
      </c>
      <c r="V4991" s="5">
        <v>2.1684000000000001</v>
      </c>
      <c r="W4991" t="s">
        <v>10955</v>
      </c>
    </row>
    <row r="4992" spans="1:23"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s="5">
        <v>689.40800000000002</v>
      </c>
      <c r="T4992">
        <v>4</v>
      </c>
      <c r="U4992">
        <v>0.2</v>
      </c>
      <c r="V4992" s="5">
        <v>77.558400000000006</v>
      </c>
      <c r="W4992" t="s">
        <v>10955</v>
      </c>
    </row>
    <row r="4993" spans="1:23"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s="5">
        <v>1889.99</v>
      </c>
      <c r="T4993">
        <v>5</v>
      </c>
      <c r="U4993">
        <v>0.8</v>
      </c>
      <c r="V4993" s="5">
        <v>-2929.4845</v>
      </c>
      <c r="W4993" t="s">
        <v>10952</v>
      </c>
    </row>
    <row r="4994" spans="1:23"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s="5">
        <v>55.936</v>
      </c>
      <c r="T4994">
        <v>8</v>
      </c>
      <c r="U4994">
        <v>0.2</v>
      </c>
      <c r="V4994" s="5">
        <v>18.878399999999999</v>
      </c>
      <c r="W4994" t="s">
        <v>10952</v>
      </c>
    </row>
    <row r="4995" spans="1:23"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s="5">
        <v>18.431999999999999</v>
      </c>
      <c r="T4995">
        <v>8</v>
      </c>
      <c r="U4995">
        <v>0.2</v>
      </c>
      <c r="V4995" s="5">
        <v>5.9904000000000002</v>
      </c>
      <c r="W4995" t="s">
        <v>10952</v>
      </c>
    </row>
    <row r="4996" spans="1:23"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s="5">
        <v>20.32</v>
      </c>
      <c r="T4996">
        <v>5</v>
      </c>
      <c r="U4996">
        <v>0.2</v>
      </c>
      <c r="V4996" s="5">
        <v>3.556</v>
      </c>
      <c r="W4996" t="s">
        <v>10952</v>
      </c>
    </row>
    <row r="4997" spans="1:23"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s="5">
        <v>52.064</v>
      </c>
      <c r="T4997">
        <v>4</v>
      </c>
      <c r="U4997">
        <v>0.2</v>
      </c>
      <c r="V4997" s="5">
        <v>18.873200000000001</v>
      </c>
      <c r="W4997" t="s">
        <v>10948</v>
      </c>
    </row>
    <row r="4998" spans="1:23"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s="5">
        <v>48.783999999999999</v>
      </c>
      <c r="T4998">
        <v>1</v>
      </c>
      <c r="U4998">
        <v>0.2</v>
      </c>
      <c r="V4998" s="5">
        <v>3.6587999999999998</v>
      </c>
      <c r="W4998" t="s">
        <v>10957</v>
      </c>
    </row>
    <row r="4999" spans="1:23"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s="5">
        <v>13.092000000000001</v>
      </c>
      <c r="T4999">
        <v>4</v>
      </c>
      <c r="U4999">
        <v>0.7</v>
      </c>
      <c r="V4999" s="5">
        <v>-10.0372</v>
      </c>
      <c r="W4999" t="s">
        <v>10957</v>
      </c>
    </row>
    <row r="5000" spans="1:23"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s="5">
        <v>109.592</v>
      </c>
      <c r="T5000">
        <v>1</v>
      </c>
      <c r="U5000">
        <v>0.2</v>
      </c>
      <c r="V5000" s="5">
        <v>8.2194000000000003</v>
      </c>
      <c r="W5000" t="s">
        <v>10956</v>
      </c>
    </row>
    <row r="5001" spans="1:23"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s="5">
        <v>56.7</v>
      </c>
      <c r="T5001">
        <v>5</v>
      </c>
      <c r="U5001">
        <v>0</v>
      </c>
      <c r="V5001" s="5">
        <v>27.783000000000001</v>
      </c>
      <c r="W5001" t="s">
        <v>10956</v>
      </c>
    </row>
    <row r="5002" spans="1:23"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s="5">
        <v>79.989999999999995</v>
      </c>
      <c r="T5002">
        <v>1</v>
      </c>
      <c r="U5002">
        <v>0</v>
      </c>
      <c r="V5002" s="5">
        <v>28.796399999999998</v>
      </c>
      <c r="W5002" t="s">
        <v>10937</v>
      </c>
    </row>
    <row r="5003" spans="1:23"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s="5">
        <v>69.5</v>
      </c>
      <c r="T5003">
        <v>5</v>
      </c>
      <c r="U5003">
        <v>0</v>
      </c>
      <c r="V5003" s="5">
        <v>20.155000000000001</v>
      </c>
      <c r="W5003" t="s">
        <v>10937</v>
      </c>
    </row>
    <row r="5004" spans="1:23"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s="5">
        <v>191.6</v>
      </c>
      <c r="T5004">
        <v>4</v>
      </c>
      <c r="U5004">
        <v>0</v>
      </c>
      <c r="V5004" s="5">
        <v>91.968000000000004</v>
      </c>
      <c r="W5004" t="s">
        <v>10937</v>
      </c>
    </row>
    <row r="5005" spans="1:23"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s="5">
        <v>10.56</v>
      </c>
      <c r="T5005">
        <v>2</v>
      </c>
      <c r="U5005">
        <v>0</v>
      </c>
      <c r="V5005" s="5">
        <v>5.0688000000000004</v>
      </c>
      <c r="W5005" t="s">
        <v>10950</v>
      </c>
    </row>
    <row r="5006" spans="1:23"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s="5">
        <v>47.79</v>
      </c>
      <c r="T5006">
        <v>3</v>
      </c>
      <c r="U5006">
        <v>0</v>
      </c>
      <c r="V5006" s="5">
        <v>16.2486</v>
      </c>
      <c r="W5006" t="s">
        <v>10951</v>
      </c>
    </row>
    <row r="5007" spans="1:23"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s="5">
        <v>714.3</v>
      </c>
      <c r="T5007">
        <v>5</v>
      </c>
      <c r="U5007">
        <v>0</v>
      </c>
      <c r="V5007" s="5">
        <v>207.14699999999999</v>
      </c>
      <c r="W5007" t="s">
        <v>10948</v>
      </c>
    </row>
    <row r="5008" spans="1:23"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s="5">
        <v>2321.9</v>
      </c>
      <c r="T5008">
        <v>2</v>
      </c>
      <c r="U5008">
        <v>0</v>
      </c>
      <c r="V5008" s="5">
        <v>1114.5119999999999</v>
      </c>
      <c r="W5008" t="s">
        <v>10948</v>
      </c>
    </row>
    <row r="5009" spans="1:23"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s="5">
        <v>17.940000000000001</v>
      </c>
      <c r="T5009">
        <v>3</v>
      </c>
      <c r="U5009">
        <v>0</v>
      </c>
      <c r="V5009" s="5">
        <v>3.0497999999999998</v>
      </c>
      <c r="W5009" t="s">
        <v>10948</v>
      </c>
    </row>
    <row r="5010" spans="1:23"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s="5">
        <v>9.5220000000000002</v>
      </c>
      <c r="T5010">
        <v>1</v>
      </c>
      <c r="U5010">
        <v>0.7</v>
      </c>
      <c r="V5010" s="5">
        <v>-6.9828000000000001</v>
      </c>
      <c r="W5010" t="s">
        <v>10955</v>
      </c>
    </row>
    <row r="5011" spans="1:23"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s="5">
        <v>791.96400000000006</v>
      </c>
      <c r="T5011">
        <v>6</v>
      </c>
      <c r="U5011">
        <v>0.4</v>
      </c>
      <c r="V5011" s="5">
        <v>-131.994</v>
      </c>
      <c r="W5011" t="s">
        <v>10955</v>
      </c>
    </row>
    <row r="5012" spans="1:23"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s="5">
        <v>4.923</v>
      </c>
      <c r="T5012">
        <v>3</v>
      </c>
      <c r="U5012">
        <v>0.7</v>
      </c>
      <c r="V5012" s="5">
        <v>-3.9384000000000001</v>
      </c>
      <c r="W5012" t="s">
        <v>10955</v>
      </c>
    </row>
    <row r="5013" spans="1:23"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s="5">
        <v>209.97900000000001</v>
      </c>
      <c r="T5013">
        <v>7</v>
      </c>
      <c r="U5013">
        <v>0.7</v>
      </c>
      <c r="V5013" s="5">
        <v>-356.96429999999998</v>
      </c>
      <c r="W5013" t="s">
        <v>10937</v>
      </c>
    </row>
    <row r="5014" spans="1:23"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s="5">
        <v>33.93</v>
      </c>
      <c r="T5014">
        <v>3</v>
      </c>
      <c r="U5014">
        <v>0.7</v>
      </c>
      <c r="V5014" s="5">
        <v>-22.62</v>
      </c>
      <c r="W5014" t="s">
        <v>10954</v>
      </c>
    </row>
    <row r="5015" spans="1:23"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s="5">
        <v>222.32</v>
      </c>
      <c r="T5015">
        <v>7</v>
      </c>
      <c r="U5015">
        <v>0.2</v>
      </c>
      <c r="V5015" s="5">
        <v>25.010999999999999</v>
      </c>
      <c r="W5015" t="s">
        <v>10954</v>
      </c>
    </row>
    <row r="5016" spans="1:23"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s="5">
        <v>210.56399999999999</v>
      </c>
      <c r="T5016">
        <v>6</v>
      </c>
      <c r="U5016">
        <v>0.4</v>
      </c>
      <c r="V5016" s="5">
        <v>-52.640999999999998</v>
      </c>
      <c r="W5016" t="s">
        <v>10954</v>
      </c>
    </row>
    <row r="5017" spans="1:23"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s="5">
        <v>35.167999999999999</v>
      </c>
      <c r="T5017">
        <v>7</v>
      </c>
      <c r="U5017">
        <v>0.2</v>
      </c>
      <c r="V5017" s="5">
        <v>9.6712000000000007</v>
      </c>
      <c r="W5017" t="s">
        <v>10948</v>
      </c>
    </row>
    <row r="5018" spans="1:23"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s="5">
        <v>1502.376</v>
      </c>
      <c r="T5018">
        <v>4</v>
      </c>
      <c r="U5018">
        <v>0.4</v>
      </c>
      <c r="V5018" s="5">
        <v>-250.39599999999999</v>
      </c>
      <c r="W5018" t="s">
        <v>10948</v>
      </c>
    </row>
    <row r="5019" spans="1:23"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s="5">
        <v>10.11</v>
      </c>
      <c r="T5019">
        <v>3</v>
      </c>
      <c r="U5019">
        <v>0</v>
      </c>
      <c r="V5019" s="5">
        <v>3.2351999999999999</v>
      </c>
      <c r="W5019" t="s">
        <v>10948</v>
      </c>
    </row>
    <row r="5020" spans="1:23"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s="5">
        <v>772.47</v>
      </c>
      <c r="T5020">
        <v>3</v>
      </c>
      <c r="U5020">
        <v>0</v>
      </c>
      <c r="V5020" s="5">
        <v>146.76929999999999</v>
      </c>
      <c r="W5020" t="s">
        <v>10948</v>
      </c>
    </row>
    <row r="5021" spans="1:23"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s="5">
        <v>20.46</v>
      </c>
      <c r="T5021">
        <v>2</v>
      </c>
      <c r="U5021">
        <v>0</v>
      </c>
      <c r="V5021" s="5">
        <v>5.3196000000000003</v>
      </c>
      <c r="W5021" t="s">
        <v>10948</v>
      </c>
    </row>
    <row r="5022" spans="1:23"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s="5">
        <v>347.58</v>
      </c>
      <c r="T5022">
        <v>3</v>
      </c>
      <c r="U5022">
        <v>0</v>
      </c>
      <c r="V5022" s="5">
        <v>17.379000000000001</v>
      </c>
      <c r="W5022" t="s">
        <v>10957</v>
      </c>
    </row>
    <row r="5023" spans="1:23"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s="5">
        <v>72.64</v>
      </c>
      <c r="T5023">
        <v>2</v>
      </c>
      <c r="U5023">
        <v>0</v>
      </c>
      <c r="V5023" s="5">
        <v>21.792000000000002</v>
      </c>
      <c r="W5023" t="s">
        <v>10952</v>
      </c>
    </row>
    <row r="5024" spans="1:23"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s="5">
        <v>772.47</v>
      </c>
      <c r="T5024">
        <v>3</v>
      </c>
      <c r="U5024">
        <v>0</v>
      </c>
      <c r="V5024" s="5">
        <v>146.76929999999999</v>
      </c>
      <c r="W5024" t="s">
        <v>10952</v>
      </c>
    </row>
    <row r="5025" spans="1:23"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s="5">
        <v>39.92</v>
      </c>
      <c r="T5025">
        <v>4</v>
      </c>
      <c r="U5025">
        <v>0</v>
      </c>
      <c r="V5025" s="5">
        <v>11.1776</v>
      </c>
      <c r="W5025" t="s">
        <v>10952</v>
      </c>
    </row>
    <row r="5026" spans="1:23"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s="5">
        <v>33.479999999999997</v>
      </c>
      <c r="T5026">
        <v>2</v>
      </c>
      <c r="U5026">
        <v>0</v>
      </c>
      <c r="V5026" s="5">
        <v>16.405200000000001</v>
      </c>
      <c r="W5026" t="s">
        <v>10954</v>
      </c>
    </row>
    <row r="5027" spans="1:23"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s="5">
        <v>461.97</v>
      </c>
      <c r="T5027">
        <v>3</v>
      </c>
      <c r="U5027">
        <v>0</v>
      </c>
      <c r="V5027" s="5">
        <v>133.97130000000001</v>
      </c>
      <c r="W5027" t="s">
        <v>10954</v>
      </c>
    </row>
    <row r="5028" spans="1:23"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s="5">
        <v>137.62</v>
      </c>
      <c r="T5028">
        <v>2</v>
      </c>
      <c r="U5028">
        <v>0</v>
      </c>
      <c r="V5028" s="5">
        <v>60.552799999999998</v>
      </c>
      <c r="W5028" t="s">
        <v>10954</v>
      </c>
    </row>
    <row r="5029" spans="1:23"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s="5">
        <v>302.67</v>
      </c>
      <c r="T5029">
        <v>3</v>
      </c>
      <c r="U5029">
        <v>0</v>
      </c>
      <c r="V5029" s="5">
        <v>72.640799999999999</v>
      </c>
      <c r="W5029" t="s">
        <v>10954</v>
      </c>
    </row>
    <row r="5030" spans="1:23"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s="5">
        <v>239.976</v>
      </c>
      <c r="T5030">
        <v>3</v>
      </c>
      <c r="U5030">
        <v>0.2</v>
      </c>
      <c r="V5030" s="5">
        <v>53.994599999999998</v>
      </c>
      <c r="W5030" t="s">
        <v>10955</v>
      </c>
    </row>
    <row r="5031" spans="1:23"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s="5">
        <v>8.34</v>
      </c>
      <c r="T5031">
        <v>3</v>
      </c>
      <c r="U5031">
        <v>0</v>
      </c>
      <c r="V5031" s="5">
        <v>2.1684000000000001</v>
      </c>
      <c r="W5031" t="s">
        <v>10956</v>
      </c>
    </row>
    <row r="5032" spans="1:23"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s="5">
        <v>8.57</v>
      </c>
      <c r="T5032">
        <v>1</v>
      </c>
      <c r="U5032">
        <v>0</v>
      </c>
      <c r="V5032" s="5">
        <v>2.2282000000000002</v>
      </c>
      <c r="W5032" t="s">
        <v>10956</v>
      </c>
    </row>
    <row r="5033" spans="1:23"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s="5">
        <v>119.616</v>
      </c>
      <c r="T5033">
        <v>8</v>
      </c>
      <c r="U5033">
        <v>0.2</v>
      </c>
      <c r="V5033" s="5">
        <v>40.370399999999997</v>
      </c>
      <c r="W5033" t="s">
        <v>10956</v>
      </c>
    </row>
    <row r="5034" spans="1:23"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s="5">
        <v>212.94</v>
      </c>
      <c r="T5034">
        <v>3</v>
      </c>
      <c r="U5034">
        <v>0</v>
      </c>
      <c r="V5034" s="5">
        <v>25.552800000000001</v>
      </c>
      <c r="W5034" t="s">
        <v>10952</v>
      </c>
    </row>
    <row r="5035" spans="1:23"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s="5">
        <v>26.49</v>
      </c>
      <c r="T5035">
        <v>1</v>
      </c>
      <c r="U5035">
        <v>0</v>
      </c>
      <c r="V5035" s="5">
        <v>7.4172000000000002</v>
      </c>
      <c r="W5035" t="s">
        <v>10952</v>
      </c>
    </row>
    <row r="5036" spans="1:23"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s="5">
        <v>687.4</v>
      </c>
      <c r="T5036">
        <v>5</v>
      </c>
      <c r="U5036">
        <v>0</v>
      </c>
      <c r="V5036" s="5">
        <v>48.118000000000002</v>
      </c>
      <c r="W5036" t="s">
        <v>10953</v>
      </c>
    </row>
    <row r="5037" spans="1:23"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s="5">
        <v>653.54999999999995</v>
      </c>
      <c r="T5037">
        <v>3</v>
      </c>
      <c r="U5037">
        <v>0</v>
      </c>
      <c r="V5037" s="5">
        <v>111.1035</v>
      </c>
      <c r="W5037" t="s">
        <v>10951</v>
      </c>
    </row>
    <row r="5038" spans="1:23"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s="5">
        <v>33.9</v>
      </c>
      <c r="T5038">
        <v>2</v>
      </c>
      <c r="U5038">
        <v>0</v>
      </c>
      <c r="V5038" s="5">
        <v>2.0339999999999998</v>
      </c>
      <c r="W5038" t="s">
        <v>10951</v>
      </c>
    </row>
    <row r="5039" spans="1:23"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s="5">
        <v>239.96</v>
      </c>
      <c r="T5039">
        <v>5</v>
      </c>
      <c r="U5039">
        <v>0.2</v>
      </c>
      <c r="V5039" s="5">
        <v>83.986000000000004</v>
      </c>
      <c r="W5039" t="s">
        <v>10948</v>
      </c>
    </row>
    <row r="5040" spans="1:23"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s="5">
        <v>199.83600000000001</v>
      </c>
      <c r="T5040">
        <v>4</v>
      </c>
      <c r="U5040">
        <v>0.3</v>
      </c>
      <c r="V5040" s="5">
        <v>-37.112400000000001</v>
      </c>
      <c r="W5040" t="s">
        <v>10954</v>
      </c>
    </row>
    <row r="5041" spans="1:23"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s="5">
        <v>716</v>
      </c>
      <c r="T5041">
        <v>2</v>
      </c>
      <c r="U5041">
        <v>0</v>
      </c>
      <c r="V5041" s="5">
        <v>193.32</v>
      </c>
      <c r="W5041" t="s">
        <v>10954</v>
      </c>
    </row>
    <row r="5042" spans="1:23"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s="5">
        <v>221.06</v>
      </c>
      <c r="T5042">
        <v>7</v>
      </c>
      <c r="U5042">
        <v>0</v>
      </c>
      <c r="V5042" s="5">
        <v>103.8982</v>
      </c>
      <c r="W5042" t="s">
        <v>10954</v>
      </c>
    </row>
    <row r="5043" spans="1:23"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s="5">
        <v>67.709999999999994</v>
      </c>
      <c r="T5043">
        <v>3</v>
      </c>
      <c r="U5043">
        <v>0</v>
      </c>
      <c r="V5043" s="5">
        <v>32.500799999999998</v>
      </c>
      <c r="W5043" t="s">
        <v>10948</v>
      </c>
    </row>
    <row r="5044" spans="1:23"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s="5">
        <v>129.91999999999999</v>
      </c>
      <c r="T5044">
        <v>4</v>
      </c>
      <c r="U5044">
        <v>0</v>
      </c>
      <c r="V5044" s="5">
        <v>38.975999999999999</v>
      </c>
      <c r="W5044" t="s">
        <v>10948</v>
      </c>
    </row>
    <row r="5045" spans="1:23"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s="5">
        <v>467.46</v>
      </c>
      <c r="T5045">
        <v>9</v>
      </c>
      <c r="U5045">
        <v>0</v>
      </c>
      <c r="V5045" s="5">
        <v>191.65860000000001</v>
      </c>
      <c r="W5045" t="s">
        <v>10948</v>
      </c>
    </row>
    <row r="5046" spans="1:23"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s="5">
        <v>61.4</v>
      </c>
      <c r="T5046">
        <v>5</v>
      </c>
      <c r="U5046">
        <v>0</v>
      </c>
      <c r="V5046" s="5">
        <v>28.858000000000001</v>
      </c>
      <c r="W5046" t="s">
        <v>10948</v>
      </c>
    </row>
    <row r="5047" spans="1:23"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s="5">
        <v>720.76</v>
      </c>
      <c r="T5047">
        <v>4</v>
      </c>
      <c r="U5047">
        <v>0</v>
      </c>
      <c r="V5047" s="5">
        <v>187.39760000000001</v>
      </c>
      <c r="W5047" t="s">
        <v>10948</v>
      </c>
    </row>
    <row r="5048" spans="1:23"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s="5">
        <v>5.1840000000000002</v>
      </c>
      <c r="T5048">
        <v>3</v>
      </c>
      <c r="U5048">
        <v>0.2</v>
      </c>
      <c r="V5048" s="5">
        <v>1.8144</v>
      </c>
      <c r="W5048" t="s">
        <v>10948</v>
      </c>
    </row>
    <row r="5049" spans="1:23"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s="5">
        <v>14.7</v>
      </c>
      <c r="T5049">
        <v>5</v>
      </c>
      <c r="U5049">
        <v>0</v>
      </c>
      <c r="V5049" s="5">
        <v>3.9689999999999999</v>
      </c>
      <c r="W5049" t="s">
        <v>10948</v>
      </c>
    </row>
    <row r="5050" spans="1:23"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s="5">
        <v>8.1340000000000003</v>
      </c>
      <c r="T5050">
        <v>7</v>
      </c>
      <c r="U5050">
        <v>0.8</v>
      </c>
      <c r="V5050" s="5">
        <v>-13.8278</v>
      </c>
      <c r="W5050" t="s">
        <v>10957</v>
      </c>
    </row>
    <row r="5051" spans="1:23"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s="5">
        <v>79.983999999999995</v>
      </c>
      <c r="T5051">
        <v>2</v>
      </c>
      <c r="U5051">
        <v>0.2</v>
      </c>
      <c r="V5051" s="5">
        <v>13.997199999999999</v>
      </c>
      <c r="W5051" t="s">
        <v>10957</v>
      </c>
    </row>
    <row r="5052" spans="1:23"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s="5">
        <v>18.54</v>
      </c>
      <c r="T5052">
        <v>2</v>
      </c>
      <c r="U5052">
        <v>0</v>
      </c>
      <c r="V5052" s="5">
        <v>8.7138000000000009</v>
      </c>
      <c r="W5052" t="s">
        <v>10955</v>
      </c>
    </row>
    <row r="5053" spans="1:23"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s="5">
        <v>24.4</v>
      </c>
      <c r="T5053">
        <v>2</v>
      </c>
      <c r="U5053">
        <v>0.2</v>
      </c>
      <c r="V5053" s="5">
        <v>7.93</v>
      </c>
      <c r="W5053" t="s">
        <v>10948</v>
      </c>
    </row>
    <row r="5054" spans="1:23"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s="5">
        <v>195.64</v>
      </c>
      <c r="T5054">
        <v>4</v>
      </c>
      <c r="U5054">
        <v>0</v>
      </c>
      <c r="V5054" s="5">
        <v>91.950800000000001</v>
      </c>
      <c r="W5054" t="s">
        <v>10937</v>
      </c>
    </row>
    <row r="5055" spans="1:23"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s="5">
        <v>398.4</v>
      </c>
      <c r="T5055">
        <v>5</v>
      </c>
      <c r="U5055">
        <v>0.2</v>
      </c>
      <c r="V5055" s="5">
        <v>84.66</v>
      </c>
      <c r="W5055" t="s">
        <v>10956</v>
      </c>
    </row>
    <row r="5056" spans="1:23"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s="5">
        <v>7.056</v>
      </c>
      <c r="T5056">
        <v>3</v>
      </c>
      <c r="U5056">
        <v>0.2</v>
      </c>
      <c r="V5056" s="5">
        <v>0.79379999999999995</v>
      </c>
      <c r="W5056" t="s">
        <v>10956</v>
      </c>
    </row>
    <row r="5057" spans="1:23"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s="5">
        <v>1352.3976</v>
      </c>
      <c r="T5057">
        <v>9</v>
      </c>
      <c r="U5057">
        <v>0.32</v>
      </c>
      <c r="V5057" s="5">
        <v>-437.54039999999998</v>
      </c>
      <c r="W5057" t="s">
        <v>10956</v>
      </c>
    </row>
    <row r="5058" spans="1:23"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s="5">
        <v>26.4</v>
      </c>
      <c r="T5058">
        <v>5</v>
      </c>
      <c r="U5058">
        <v>0</v>
      </c>
      <c r="V5058" s="5">
        <v>11.88</v>
      </c>
      <c r="W5058" t="s">
        <v>10955</v>
      </c>
    </row>
    <row r="5059" spans="1:23"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s="5">
        <v>41.88</v>
      </c>
      <c r="T5059">
        <v>6</v>
      </c>
      <c r="U5059">
        <v>0</v>
      </c>
      <c r="V5059" s="5">
        <v>0.83760000000000001</v>
      </c>
      <c r="W5059" t="s">
        <v>10955</v>
      </c>
    </row>
    <row r="5060" spans="1:23"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s="5">
        <v>99.846000000000004</v>
      </c>
      <c r="T5060">
        <v>9</v>
      </c>
      <c r="U5060">
        <v>0.7</v>
      </c>
      <c r="V5060" s="5">
        <v>-83.204999999999998</v>
      </c>
      <c r="W5060" t="s">
        <v>10951</v>
      </c>
    </row>
    <row r="5061" spans="1:23"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s="5">
        <v>699.98</v>
      </c>
      <c r="T5061">
        <v>2</v>
      </c>
      <c r="U5061">
        <v>0</v>
      </c>
      <c r="V5061" s="5">
        <v>195.99440000000001</v>
      </c>
      <c r="W5061" t="s">
        <v>10952</v>
      </c>
    </row>
    <row r="5062" spans="1:23"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s="5">
        <v>584.82000000000005</v>
      </c>
      <c r="T5062">
        <v>9</v>
      </c>
      <c r="U5062">
        <v>0</v>
      </c>
      <c r="V5062" s="5">
        <v>70.178399999999996</v>
      </c>
      <c r="W5062" t="s">
        <v>10952</v>
      </c>
    </row>
    <row r="5063" spans="1:23"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s="5">
        <v>43.98</v>
      </c>
      <c r="T5063">
        <v>2</v>
      </c>
      <c r="U5063">
        <v>0</v>
      </c>
      <c r="V5063" s="5">
        <v>21.99</v>
      </c>
      <c r="W5063" t="s">
        <v>10937</v>
      </c>
    </row>
    <row r="5064" spans="1:23"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s="5">
        <v>377.97</v>
      </c>
      <c r="T5064">
        <v>3</v>
      </c>
      <c r="U5064">
        <v>0</v>
      </c>
      <c r="V5064" s="5">
        <v>105.83159999999999</v>
      </c>
      <c r="W5064" t="s">
        <v>10937</v>
      </c>
    </row>
    <row r="5065" spans="1:23"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s="5">
        <v>123.96</v>
      </c>
      <c r="T5065">
        <v>3</v>
      </c>
      <c r="U5065">
        <v>0</v>
      </c>
      <c r="V5065" s="5">
        <v>11.1564</v>
      </c>
      <c r="W5065" t="s">
        <v>10937</v>
      </c>
    </row>
    <row r="5066" spans="1:23"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s="5">
        <v>391.98</v>
      </c>
      <c r="T5066">
        <v>2</v>
      </c>
      <c r="U5066">
        <v>0</v>
      </c>
      <c r="V5066" s="5">
        <v>113.6742</v>
      </c>
      <c r="W5066" t="s">
        <v>10955</v>
      </c>
    </row>
    <row r="5067" spans="1:23"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s="5">
        <v>383.976</v>
      </c>
      <c r="T5067">
        <v>3</v>
      </c>
      <c r="U5067">
        <v>0.2</v>
      </c>
      <c r="V5067" s="5">
        <v>81.594899999999996</v>
      </c>
      <c r="W5067" t="s">
        <v>10952</v>
      </c>
    </row>
    <row r="5068" spans="1:23"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s="5">
        <v>1781.682</v>
      </c>
      <c r="T5068">
        <v>7</v>
      </c>
      <c r="U5068">
        <v>0.4</v>
      </c>
      <c r="V5068" s="5">
        <v>-653.28340000000003</v>
      </c>
      <c r="W5068" t="s">
        <v>10952</v>
      </c>
    </row>
    <row r="5069" spans="1:23"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s="5">
        <v>21.4</v>
      </c>
      <c r="T5069">
        <v>5</v>
      </c>
      <c r="U5069">
        <v>0</v>
      </c>
      <c r="V5069" s="5">
        <v>6.2060000000000004</v>
      </c>
      <c r="W5069" t="s">
        <v>10956</v>
      </c>
    </row>
    <row r="5070" spans="1:23"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s="5">
        <v>549.99</v>
      </c>
      <c r="T5070">
        <v>1</v>
      </c>
      <c r="U5070">
        <v>0</v>
      </c>
      <c r="V5070" s="5">
        <v>274.995</v>
      </c>
      <c r="W5070" t="s">
        <v>10953</v>
      </c>
    </row>
    <row r="5071" spans="1:23"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s="5">
        <v>167.535</v>
      </c>
      <c r="T5071">
        <v>3</v>
      </c>
      <c r="U5071">
        <v>0.1</v>
      </c>
      <c r="V5071" s="5">
        <v>37.229999999999997</v>
      </c>
      <c r="W5071" t="s">
        <v>10953</v>
      </c>
    </row>
    <row r="5072" spans="1:23"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s="5">
        <v>38.340000000000003</v>
      </c>
      <c r="T5072">
        <v>3</v>
      </c>
      <c r="U5072">
        <v>0</v>
      </c>
      <c r="V5072" s="5">
        <v>17.253</v>
      </c>
      <c r="W5072" t="s">
        <v>10953</v>
      </c>
    </row>
    <row r="5073" spans="1:23"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s="5">
        <v>53.88</v>
      </c>
      <c r="T5073">
        <v>6</v>
      </c>
      <c r="U5073">
        <v>0</v>
      </c>
      <c r="V5073" s="5">
        <v>22.6296</v>
      </c>
      <c r="W5073" t="s">
        <v>10953</v>
      </c>
    </row>
    <row r="5074" spans="1:23"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s="5">
        <v>299.98</v>
      </c>
      <c r="T5074">
        <v>2</v>
      </c>
      <c r="U5074">
        <v>0</v>
      </c>
      <c r="V5074" s="5">
        <v>83.994399999999999</v>
      </c>
      <c r="W5074" t="s">
        <v>10953</v>
      </c>
    </row>
    <row r="5075" spans="1:23"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s="5">
        <v>62.8</v>
      </c>
      <c r="T5075">
        <v>4</v>
      </c>
      <c r="U5075">
        <v>0</v>
      </c>
      <c r="V5075" s="5">
        <v>15.7</v>
      </c>
      <c r="W5075" t="s">
        <v>10948</v>
      </c>
    </row>
    <row r="5076" spans="1:23"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s="5">
        <v>13.904</v>
      </c>
      <c r="T5076">
        <v>2</v>
      </c>
      <c r="U5076">
        <v>0.2</v>
      </c>
      <c r="V5076" s="5">
        <v>4.5187999999999997</v>
      </c>
      <c r="W5076" t="s">
        <v>10951</v>
      </c>
    </row>
    <row r="5077" spans="1:23"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s="5">
        <v>744.1</v>
      </c>
      <c r="T5077">
        <v>5</v>
      </c>
      <c r="U5077">
        <v>0.3</v>
      </c>
      <c r="V5077" s="5">
        <v>-95.67</v>
      </c>
      <c r="W5077" t="s">
        <v>10951</v>
      </c>
    </row>
    <row r="5078" spans="1:23"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s="5">
        <v>44.84</v>
      </c>
      <c r="T5078">
        <v>5</v>
      </c>
      <c r="U5078">
        <v>0.2</v>
      </c>
      <c r="V5078" s="5">
        <v>5.6050000000000004</v>
      </c>
      <c r="W5078" t="s">
        <v>10951</v>
      </c>
    </row>
    <row r="5079" spans="1:23"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s="5">
        <v>401.59</v>
      </c>
      <c r="T5079">
        <v>2</v>
      </c>
      <c r="U5079">
        <v>0.3</v>
      </c>
      <c r="V5079" s="5">
        <v>-131.95099999999999</v>
      </c>
      <c r="W5079" t="s">
        <v>10951</v>
      </c>
    </row>
    <row r="5080" spans="1:23"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s="5">
        <v>18.239999999999998</v>
      </c>
      <c r="T5080">
        <v>3</v>
      </c>
      <c r="U5080">
        <v>0</v>
      </c>
      <c r="V5080" s="5">
        <v>8.5728000000000009</v>
      </c>
      <c r="W5080" t="s">
        <v>10948</v>
      </c>
    </row>
    <row r="5081" spans="1:23"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s="5">
        <v>359.49900000000002</v>
      </c>
      <c r="T5081">
        <v>3</v>
      </c>
      <c r="U5081">
        <v>0.15</v>
      </c>
      <c r="V5081" s="5">
        <v>-29.605799999999999</v>
      </c>
      <c r="W5081" t="s">
        <v>10948</v>
      </c>
    </row>
    <row r="5082" spans="1:23"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s="5">
        <v>10.48</v>
      </c>
      <c r="T5082">
        <v>1</v>
      </c>
      <c r="U5082">
        <v>0</v>
      </c>
      <c r="V5082" s="5">
        <v>2.8296000000000001</v>
      </c>
      <c r="W5082" t="s">
        <v>10948</v>
      </c>
    </row>
    <row r="5083" spans="1:23"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s="5">
        <v>20.736000000000001</v>
      </c>
      <c r="T5083">
        <v>4</v>
      </c>
      <c r="U5083">
        <v>0.2</v>
      </c>
      <c r="V5083" s="5">
        <v>7.2576000000000001</v>
      </c>
      <c r="W5083" t="s">
        <v>10952</v>
      </c>
    </row>
    <row r="5084" spans="1:23"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s="5">
        <v>35.167999999999999</v>
      </c>
      <c r="T5084">
        <v>4</v>
      </c>
      <c r="U5084">
        <v>0.2</v>
      </c>
      <c r="V5084" s="5">
        <v>8.3523999999999994</v>
      </c>
      <c r="W5084" t="s">
        <v>10955</v>
      </c>
    </row>
    <row r="5085" spans="1:23"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s="5">
        <v>64.703999999999994</v>
      </c>
      <c r="T5085">
        <v>3</v>
      </c>
      <c r="U5085">
        <v>0.2</v>
      </c>
      <c r="V5085" s="5">
        <v>23.455200000000001</v>
      </c>
      <c r="W5085" t="s">
        <v>10955</v>
      </c>
    </row>
    <row r="5086" spans="1:23"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s="5">
        <v>105.52</v>
      </c>
      <c r="T5086">
        <v>4</v>
      </c>
      <c r="U5086">
        <v>0</v>
      </c>
      <c r="V5086" s="5">
        <v>48.539200000000001</v>
      </c>
      <c r="W5086" t="s">
        <v>10949</v>
      </c>
    </row>
    <row r="5087" spans="1:23"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s="5">
        <v>5.7919999999999998</v>
      </c>
      <c r="T5087">
        <v>2</v>
      </c>
      <c r="U5087">
        <v>0.8</v>
      </c>
      <c r="V5087" s="5">
        <v>-9.5568000000000008</v>
      </c>
      <c r="W5087" t="s">
        <v>10949</v>
      </c>
    </row>
    <row r="5088" spans="1:23"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s="5">
        <v>466.15800000000002</v>
      </c>
      <c r="T5088">
        <v>7</v>
      </c>
      <c r="U5088">
        <v>0.4</v>
      </c>
      <c r="V5088" s="5">
        <v>-93.2316</v>
      </c>
      <c r="W5088" t="s">
        <v>10957</v>
      </c>
    </row>
    <row r="5089" spans="1:23"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s="5">
        <v>10.311999999999999</v>
      </c>
      <c r="T5089">
        <v>1</v>
      </c>
      <c r="U5089">
        <v>0.2</v>
      </c>
      <c r="V5089" s="5">
        <v>-1.2889999999999999</v>
      </c>
      <c r="W5089" t="s">
        <v>10957</v>
      </c>
    </row>
    <row r="5090" spans="1:23"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s="5">
        <v>2.556</v>
      </c>
      <c r="T5090">
        <v>3</v>
      </c>
      <c r="U5090">
        <v>0.7</v>
      </c>
      <c r="V5090" s="5">
        <v>-1.7891999999999999</v>
      </c>
      <c r="W5090" t="s">
        <v>10957</v>
      </c>
    </row>
    <row r="5091" spans="1:23"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s="5">
        <v>7.968</v>
      </c>
      <c r="T5091">
        <v>2</v>
      </c>
      <c r="U5091">
        <v>0.2</v>
      </c>
      <c r="V5091" s="5">
        <v>2.8883999999999999</v>
      </c>
      <c r="W5091" t="s">
        <v>10953</v>
      </c>
    </row>
    <row r="5092" spans="1:23"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s="5">
        <v>8.7840000000000007</v>
      </c>
      <c r="T5092">
        <v>1</v>
      </c>
      <c r="U5092">
        <v>0.2</v>
      </c>
      <c r="V5092" s="5">
        <v>3.1842000000000001</v>
      </c>
      <c r="W5092" t="s">
        <v>10953</v>
      </c>
    </row>
    <row r="5093" spans="1:23"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s="5">
        <v>3.024</v>
      </c>
      <c r="T5093">
        <v>3</v>
      </c>
      <c r="U5093">
        <v>0.2</v>
      </c>
      <c r="V5093" s="5">
        <v>-0.6048</v>
      </c>
      <c r="W5093" t="s">
        <v>10952</v>
      </c>
    </row>
    <row r="5094" spans="1:23"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s="5">
        <v>51.45</v>
      </c>
      <c r="T5094">
        <v>3</v>
      </c>
      <c r="U5094">
        <v>0</v>
      </c>
      <c r="V5094" s="5">
        <v>13.891500000000001</v>
      </c>
      <c r="W5094" t="s">
        <v>10937</v>
      </c>
    </row>
    <row r="5095" spans="1:23"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s="5">
        <v>14.016</v>
      </c>
      <c r="T5095">
        <v>4</v>
      </c>
      <c r="U5095">
        <v>0.8</v>
      </c>
      <c r="V5095" s="5">
        <v>-31.536000000000001</v>
      </c>
      <c r="W5095" t="s">
        <v>10952</v>
      </c>
    </row>
    <row r="5096" spans="1:23"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s="5">
        <v>214.95</v>
      </c>
      <c r="T5096">
        <v>5</v>
      </c>
      <c r="U5096">
        <v>0.5</v>
      </c>
      <c r="V5096" s="5">
        <v>-120.372</v>
      </c>
      <c r="W5096" t="s">
        <v>10952</v>
      </c>
    </row>
    <row r="5097" spans="1:23"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s="5">
        <v>35.04</v>
      </c>
      <c r="T5097">
        <v>4</v>
      </c>
      <c r="U5097">
        <v>0.2</v>
      </c>
      <c r="V5097" s="5">
        <v>-7.008</v>
      </c>
      <c r="W5097" t="s">
        <v>10952</v>
      </c>
    </row>
    <row r="5098" spans="1:23"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s="5">
        <v>10.776</v>
      </c>
      <c r="T5098">
        <v>3</v>
      </c>
      <c r="U5098">
        <v>0.6</v>
      </c>
      <c r="V5098" s="5">
        <v>-4.8491999999999997</v>
      </c>
      <c r="W5098" t="s">
        <v>10952</v>
      </c>
    </row>
    <row r="5099" spans="1:23"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s="5">
        <v>4.5999999999999996</v>
      </c>
      <c r="T5099">
        <v>2</v>
      </c>
      <c r="U5099">
        <v>0.8</v>
      </c>
      <c r="V5099" s="5">
        <v>-8.0500000000000007</v>
      </c>
      <c r="W5099" t="s">
        <v>10952</v>
      </c>
    </row>
    <row r="5100" spans="1:23"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s="5">
        <v>35.167999999999999</v>
      </c>
      <c r="T5100">
        <v>2</v>
      </c>
      <c r="U5100">
        <v>0.2</v>
      </c>
      <c r="V5100" s="5">
        <v>-8.3523999999999994</v>
      </c>
      <c r="W5100" t="s">
        <v>10952</v>
      </c>
    </row>
    <row r="5101" spans="1:23"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s="5">
        <v>19.152000000000001</v>
      </c>
      <c r="T5101">
        <v>3</v>
      </c>
      <c r="U5101">
        <v>0.2</v>
      </c>
      <c r="V5101" s="5">
        <v>6.4638</v>
      </c>
      <c r="W5101" t="s">
        <v>10953</v>
      </c>
    </row>
    <row r="5102" spans="1:23"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s="5">
        <v>4.4480000000000004</v>
      </c>
      <c r="T5102">
        <v>2</v>
      </c>
      <c r="U5102">
        <v>0.2</v>
      </c>
      <c r="V5102" s="5">
        <v>0.33360000000000001</v>
      </c>
      <c r="W5102" t="s">
        <v>10957</v>
      </c>
    </row>
    <row r="5103" spans="1:23"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s="5">
        <v>5.1840000000000002</v>
      </c>
      <c r="T5103">
        <v>1</v>
      </c>
      <c r="U5103">
        <v>0.2</v>
      </c>
      <c r="V5103" s="5">
        <v>1.8792</v>
      </c>
      <c r="W5103" t="s">
        <v>10957</v>
      </c>
    </row>
    <row r="5104" spans="1:23"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s="5">
        <v>15.552</v>
      </c>
      <c r="T5104">
        <v>3</v>
      </c>
      <c r="U5104">
        <v>0.2</v>
      </c>
      <c r="V5104" s="5">
        <v>5.4432</v>
      </c>
      <c r="W5104" t="s">
        <v>10957</v>
      </c>
    </row>
    <row r="5105" spans="1:23"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s="5">
        <v>40.031999999999996</v>
      </c>
      <c r="T5105">
        <v>6</v>
      </c>
      <c r="U5105">
        <v>0.2</v>
      </c>
      <c r="V5105" s="5">
        <v>12.51</v>
      </c>
      <c r="W5105" t="s">
        <v>10957</v>
      </c>
    </row>
    <row r="5106" spans="1:23"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s="5">
        <v>16.776</v>
      </c>
      <c r="T5106">
        <v>3</v>
      </c>
      <c r="U5106">
        <v>0.2</v>
      </c>
      <c r="V5106" s="5">
        <v>5.0327999999999999</v>
      </c>
      <c r="W5106" t="s">
        <v>10957</v>
      </c>
    </row>
    <row r="5107" spans="1:23"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s="5">
        <v>186.304</v>
      </c>
      <c r="T5107">
        <v>4</v>
      </c>
      <c r="U5107">
        <v>0.2</v>
      </c>
      <c r="V5107" s="5">
        <v>13.972799999999999</v>
      </c>
      <c r="W5107" t="s">
        <v>10952</v>
      </c>
    </row>
    <row r="5108" spans="1:23"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s="5">
        <v>66.36</v>
      </c>
      <c r="T5108">
        <v>4</v>
      </c>
      <c r="U5108">
        <v>0</v>
      </c>
      <c r="V5108" s="5">
        <v>23.225999999999999</v>
      </c>
      <c r="W5108" t="s">
        <v>10955</v>
      </c>
    </row>
    <row r="5109" spans="1:23"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s="5">
        <v>42.048000000000002</v>
      </c>
      <c r="T5109">
        <v>9</v>
      </c>
      <c r="U5109">
        <v>0.2</v>
      </c>
      <c r="V5109" s="5">
        <v>5.2560000000000002</v>
      </c>
      <c r="W5109" t="s">
        <v>10951</v>
      </c>
    </row>
    <row r="5110" spans="1:23"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s="5">
        <v>67.92</v>
      </c>
      <c r="T5110">
        <v>5</v>
      </c>
      <c r="U5110">
        <v>0.2</v>
      </c>
      <c r="V5110" s="5">
        <v>6.7919999999999998</v>
      </c>
      <c r="W5110" t="s">
        <v>10951</v>
      </c>
    </row>
    <row r="5111" spans="1:23"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s="5">
        <v>52.512</v>
      </c>
      <c r="T5111">
        <v>6</v>
      </c>
      <c r="U5111">
        <v>0.2</v>
      </c>
      <c r="V5111" s="5">
        <v>19.692</v>
      </c>
      <c r="W5111" t="s">
        <v>10950</v>
      </c>
    </row>
    <row r="5112" spans="1:23"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s="5">
        <v>186.91200000000001</v>
      </c>
      <c r="T5112">
        <v>6</v>
      </c>
      <c r="U5112">
        <v>0.2</v>
      </c>
      <c r="V5112" s="5">
        <v>-35.045999999999999</v>
      </c>
      <c r="W5112" t="s">
        <v>10950</v>
      </c>
    </row>
    <row r="5113" spans="1:23"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s="5">
        <v>10.048</v>
      </c>
      <c r="T5113">
        <v>4</v>
      </c>
      <c r="U5113">
        <v>0.2</v>
      </c>
      <c r="V5113" s="5">
        <v>3.14</v>
      </c>
      <c r="W5113" t="s">
        <v>10950</v>
      </c>
    </row>
    <row r="5114" spans="1:23"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s="5">
        <v>17.495999999999999</v>
      </c>
      <c r="T5114">
        <v>9</v>
      </c>
      <c r="U5114">
        <v>0.6</v>
      </c>
      <c r="V5114" s="5">
        <v>-7.4358000000000004</v>
      </c>
      <c r="W5114" t="s">
        <v>10948</v>
      </c>
    </row>
    <row r="5115" spans="1:23"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s="5">
        <v>15.552</v>
      </c>
      <c r="T5115">
        <v>3</v>
      </c>
      <c r="U5115">
        <v>0.2</v>
      </c>
      <c r="V5115" s="5">
        <v>5.4432</v>
      </c>
      <c r="W5115" t="s">
        <v>10956</v>
      </c>
    </row>
    <row r="5116" spans="1:23"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s="5">
        <v>10.776</v>
      </c>
      <c r="T5116">
        <v>3</v>
      </c>
      <c r="U5116">
        <v>0.2</v>
      </c>
      <c r="V5116" s="5">
        <v>3.3675000000000002</v>
      </c>
      <c r="W5116" t="s">
        <v>10948</v>
      </c>
    </row>
    <row r="5117" spans="1:23"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s="5">
        <v>3.3039999999999998</v>
      </c>
      <c r="T5117">
        <v>1</v>
      </c>
      <c r="U5117">
        <v>0.2</v>
      </c>
      <c r="V5117" s="5">
        <v>1.0738000000000001</v>
      </c>
      <c r="W5117" t="s">
        <v>10954</v>
      </c>
    </row>
    <row r="5118" spans="1:23"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s="5">
        <v>35.479999999999997</v>
      </c>
      <c r="T5118">
        <v>1</v>
      </c>
      <c r="U5118">
        <v>0</v>
      </c>
      <c r="V5118" s="5">
        <v>0</v>
      </c>
      <c r="W5118" t="s">
        <v>10948</v>
      </c>
    </row>
    <row r="5119" spans="1:23"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s="5">
        <v>34.44</v>
      </c>
      <c r="T5119">
        <v>3</v>
      </c>
      <c r="U5119">
        <v>0</v>
      </c>
      <c r="V5119" s="5">
        <v>16.186800000000002</v>
      </c>
      <c r="W5119" t="s">
        <v>10955</v>
      </c>
    </row>
    <row r="5120" spans="1:23"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s="5">
        <v>629.92999999999995</v>
      </c>
      <c r="T5120">
        <v>7</v>
      </c>
      <c r="U5120">
        <v>0</v>
      </c>
      <c r="V5120" s="5">
        <v>296.06709999999998</v>
      </c>
      <c r="W5120" t="s">
        <v>10955</v>
      </c>
    </row>
    <row r="5121" spans="1:23"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s="5">
        <v>79.055999999999997</v>
      </c>
      <c r="T5121">
        <v>9</v>
      </c>
      <c r="U5121">
        <v>0.2</v>
      </c>
      <c r="V5121" s="5">
        <v>28.657800000000002</v>
      </c>
      <c r="W5121" t="s">
        <v>10955</v>
      </c>
    </row>
    <row r="5122" spans="1:23"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s="5">
        <v>232.55</v>
      </c>
      <c r="T5122">
        <v>5</v>
      </c>
      <c r="U5122">
        <v>0</v>
      </c>
      <c r="V5122" s="5">
        <v>9.3019999999999996</v>
      </c>
      <c r="W5122" t="s">
        <v>10951</v>
      </c>
    </row>
    <row r="5123" spans="1:23"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s="5">
        <v>99.98</v>
      </c>
      <c r="T5123">
        <v>2</v>
      </c>
      <c r="U5123">
        <v>0</v>
      </c>
      <c r="V5123" s="5">
        <v>42.991399999999999</v>
      </c>
      <c r="W5123" t="s">
        <v>10951</v>
      </c>
    </row>
    <row r="5124" spans="1:23"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s="5">
        <v>19.440000000000001</v>
      </c>
      <c r="T5124">
        <v>3</v>
      </c>
      <c r="U5124">
        <v>0</v>
      </c>
      <c r="V5124" s="5">
        <v>9.3312000000000008</v>
      </c>
      <c r="W5124" t="s">
        <v>10951</v>
      </c>
    </row>
    <row r="5125" spans="1:23"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s="5">
        <v>12.96</v>
      </c>
      <c r="T5125">
        <v>2</v>
      </c>
      <c r="U5125">
        <v>0</v>
      </c>
      <c r="V5125" s="5">
        <v>6.3503999999999996</v>
      </c>
      <c r="W5125" t="s">
        <v>10951</v>
      </c>
    </row>
    <row r="5126" spans="1:23"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s="5">
        <v>464.29199999999997</v>
      </c>
      <c r="T5126">
        <v>9</v>
      </c>
      <c r="U5126">
        <v>0.4</v>
      </c>
      <c r="V5126" s="5">
        <v>-108.3348</v>
      </c>
      <c r="W5126" t="s">
        <v>10955</v>
      </c>
    </row>
    <row r="5127" spans="1:23"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s="5">
        <v>68.459999999999994</v>
      </c>
      <c r="T5127">
        <v>7</v>
      </c>
      <c r="U5127">
        <v>0</v>
      </c>
      <c r="V5127" s="5">
        <v>31.491599999999998</v>
      </c>
      <c r="W5127" t="s">
        <v>10955</v>
      </c>
    </row>
    <row r="5128" spans="1:23"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s="5">
        <v>2799.96</v>
      </c>
      <c r="T5128">
        <v>4</v>
      </c>
      <c r="U5128">
        <v>0</v>
      </c>
      <c r="V5128" s="5">
        <v>1371.9803999999999</v>
      </c>
      <c r="W5128" t="s">
        <v>10955</v>
      </c>
    </row>
    <row r="5129" spans="1:23"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s="5">
        <v>601.29999999999995</v>
      </c>
      <c r="T5129">
        <v>2</v>
      </c>
      <c r="U5129">
        <v>0</v>
      </c>
      <c r="V5129" s="5">
        <v>198.429</v>
      </c>
      <c r="W5129" t="s">
        <v>10955</v>
      </c>
    </row>
    <row r="5130" spans="1:23"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s="5">
        <v>16.989999999999998</v>
      </c>
      <c r="T5130">
        <v>1</v>
      </c>
      <c r="U5130">
        <v>0</v>
      </c>
      <c r="V5130" s="5">
        <v>4.4173999999999998</v>
      </c>
      <c r="W5130" t="s">
        <v>10955</v>
      </c>
    </row>
    <row r="5131" spans="1:23"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s="5">
        <v>287.97000000000003</v>
      </c>
      <c r="T5131">
        <v>3</v>
      </c>
      <c r="U5131">
        <v>0</v>
      </c>
      <c r="V5131" s="5">
        <v>80.631600000000006</v>
      </c>
      <c r="W5131" t="s">
        <v>10955</v>
      </c>
    </row>
    <row r="5132" spans="1:23"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s="5">
        <v>44.82</v>
      </c>
      <c r="T5132">
        <v>9</v>
      </c>
      <c r="U5132">
        <v>0</v>
      </c>
      <c r="V5132" s="5">
        <v>21.0654</v>
      </c>
      <c r="W5132" t="s">
        <v>10955</v>
      </c>
    </row>
    <row r="5133" spans="1:23"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s="5">
        <v>101.12</v>
      </c>
      <c r="T5133">
        <v>8</v>
      </c>
      <c r="U5133">
        <v>0</v>
      </c>
      <c r="V5133" s="5">
        <v>37.414400000000001</v>
      </c>
      <c r="W5133" t="s">
        <v>10952</v>
      </c>
    </row>
    <row r="5134" spans="1:23"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s="5">
        <v>107.976</v>
      </c>
      <c r="T5134">
        <v>3</v>
      </c>
      <c r="U5134">
        <v>0.2</v>
      </c>
      <c r="V5134" s="5">
        <v>37.791600000000003</v>
      </c>
      <c r="W5134" t="s">
        <v>10949</v>
      </c>
    </row>
    <row r="5135" spans="1:23"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s="5">
        <v>58.73</v>
      </c>
      <c r="T5135">
        <v>7</v>
      </c>
      <c r="U5135">
        <v>0</v>
      </c>
      <c r="V5135" s="5">
        <v>14.682499999999999</v>
      </c>
      <c r="W5135" t="s">
        <v>10948</v>
      </c>
    </row>
    <row r="5136" spans="1:23"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s="5">
        <v>93.343999999999994</v>
      </c>
      <c r="T5136">
        <v>4</v>
      </c>
      <c r="U5136">
        <v>0.2</v>
      </c>
      <c r="V5136" s="5">
        <v>32.670400000000001</v>
      </c>
      <c r="W5136" t="s">
        <v>10948</v>
      </c>
    </row>
    <row r="5137" spans="1:23"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s="5">
        <v>17.05</v>
      </c>
      <c r="T5137">
        <v>5</v>
      </c>
      <c r="U5137">
        <v>0</v>
      </c>
      <c r="V5137" s="5">
        <v>8.1839999999999993</v>
      </c>
      <c r="W5137" t="s">
        <v>10950</v>
      </c>
    </row>
    <row r="5138" spans="1:23"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s="5">
        <v>8.0960000000000001</v>
      </c>
      <c r="T5138">
        <v>2</v>
      </c>
      <c r="U5138">
        <v>0.2</v>
      </c>
      <c r="V5138" s="5">
        <v>2.7324000000000002</v>
      </c>
      <c r="W5138" t="s">
        <v>10952</v>
      </c>
    </row>
    <row r="5139" spans="1:23"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s="5">
        <v>30.36</v>
      </c>
      <c r="T5139">
        <v>4</v>
      </c>
      <c r="U5139">
        <v>0</v>
      </c>
      <c r="V5139" s="5">
        <v>13.0548</v>
      </c>
      <c r="W5139" t="s">
        <v>10948</v>
      </c>
    </row>
    <row r="5140" spans="1:23"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s="5">
        <v>23.34</v>
      </c>
      <c r="T5140">
        <v>3</v>
      </c>
      <c r="U5140">
        <v>0</v>
      </c>
      <c r="V5140" s="5">
        <v>10.969799999999999</v>
      </c>
      <c r="W5140" t="s">
        <v>10955</v>
      </c>
    </row>
    <row r="5141" spans="1:23"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s="5">
        <v>51.55</v>
      </c>
      <c r="T5141">
        <v>5</v>
      </c>
      <c r="U5141">
        <v>0</v>
      </c>
      <c r="V5141" s="5">
        <v>24.2285</v>
      </c>
      <c r="W5141" t="s">
        <v>10955</v>
      </c>
    </row>
    <row r="5142" spans="1:23"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s="5">
        <v>119.9</v>
      </c>
      <c r="T5142">
        <v>2</v>
      </c>
      <c r="U5142">
        <v>0</v>
      </c>
      <c r="V5142" s="5">
        <v>43.164000000000001</v>
      </c>
      <c r="W5142" t="s">
        <v>10948</v>
      </c>
    </row>
    <row r="5143" spans="1:23"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s="5">
        <v>1317.492</v>
      </c>
      <c r="T5143">
        <v>6</v>
      </c>
      <c r="U5143">
        <v>0.1</v>
      </c>
      <c r="V5143" s="5">
        <v>292.77600000000001</v>
      </c>
      <c r="W5143" t="s">
        <v>10951</v>
      </c>
    </row>
    <row r="5144" spans="1:23"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s="5">
        <v>63.84</v>
      </c>
      <c r="T5144">
        <v>8</v>
      </c>
      <c r="U5144">
        <v>0</v>
      </c>
      <c r="V5144" s="5">
        <v>18.5136</v>
      </c>
      <c r="W5144" t="s">
        <v>10951</v>
      </c>
    </row>
    <row r="5145" spans="1:23"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s="5">
        <v>3.5920000000000001</v>
      </c>
      <c r="T5145">
        <v>1</v>
      </c>
      <c r="U5145">
        <v>0.2</v>
      </c>
      <c r="V5145" s="5">
        <v>1.1225000000000001</v>
      </c>
      <c r="W5145" t="s">
        <v>10951</v>
      </c>
    </row>
    <row r="5146" spans="1:23"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s="5">
        <v>86.26</v>
      </c>
      <c r="T5146">
        <v>2</v>
      </c>
      <c r="U5146">
        <v>0</v>
      </c>
      <c r="V5146" s="5">
        <v>29.328399999999998</v>
      </c>
      <c r="W5146" t="s">
        <v>10958</v>
      </c>
    </row>
    <row r="5147" spans="1:23"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s="5">
        <v>139.04</v>
      </c>
      <c r="T5147">
        <v>4</v>
      </c>
      <c r="U5147">
        <v>0</v>
      </c>
      <c r="V5147" s="5">
        <v>38.931199999999997</v>
      </c>
      <c r="W5147" t="s">
        <v>10958</v>
      </c>
    </row>
    <row r="5148" spans="1:23"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s="5">
        <v>46.8</v>
      </c>
      <c r="T5148">
        <v>4</v>
      </c>
      <c r="U5148">
        <v>0</v>
      </c>
      <c r="V5148" s="5">
        <v>16.38</v>
      </c>
      <c r="W5148" t="s">
        <v>10958</v>
      </c>
    </row>
    <row r="5149" spans="1:23"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s="5">
        <v>8.5440000000000005</v>
      </c>
      <c r="T5149">
        <v>4</v>
      </c>
      <c r="U5149">
        <v>0.2</v>
      </c>
      <c r="V5149" s="5">
        <v>1.9224000000000001</v>
      </c>
      <c r="W5149" t="s">
        <v>10952</v>
      </c>
    </row>
    <row r="5150" spans="1:23"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s="5">
        <v>842.37599999999998</v>
      </c>
      <c r="T5150">
        <v>3</v>
      </c>
      <c r="U5150">
        <v>0.2</v>
      </c>
      <c r="V5150" s="5">
        <v>105.297</v>
      </c>
      <c r="W5150" t="s">
        <v>10952</v>
      </c>
    </row>
    <row r="5151" spans="1:23"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s="5">
        <v>1214.8499999999999</v>
      </c>
      <c r="T5151">
        <v>3</v>
      </c>
      <c r="U5151">
        <v>0</v>
      </c>
      <c r="V5151" s="5">
        <v>352.30650000000003</v>
      </c>
      <c r="W5151" t="s">
        <v>10949</v>
      </c>
    </row>
    <row r="5152" spans="1:23"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s="5">
        <v>67.78</v>
      </c>
      <c r="T5152">
        <v>2</v>
      </c>
      <c r="U5152">
        <v>0</v>
      </c>
      <c r="V5152" s="5">
        <v>16.945</v>
      </c>
      <c r="W5152" t="s">
        <v>10957</v>
      </c>
    </row>
    <row r="5153" spans="1:23"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s="5">
        <v>39.9</v>
      </c>
      <c r="T5153">
        <v>5</v>
      </c>
      <c r="U5153">
        <v>0</v>
      </c>
      <c r="V5153" s="5">
        <v>10.374000000000001</v>
      </c>
      <c r="W5153" t="s">
        <v>10955</v>
      </c>
    </row>
    <row r="5154" spans="1:23"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s="5">
        <v>2.6880000000000002</v>
      </c>
      <c r="T5154">
        <v>1</v>
      </c>
      <c r="U5154">
        <v>0.2</v>
      </c>
      <c r="V5154" s="5">
        <v>0.84</v>
      </c>
      <c r="W5154" t="s">
        <v>10949</v>
      </c>
    </row>
    <row r="5155" spans="1:23"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s="5">
        <v>6.6</v>
      </c>
      <c r="T5155">
        <v>3</v>
      </c>
      <c r="U5155">
        <v>0</v>
      </c>
      <c r="V5155" s="5">
        <v>2.9039999999999999</v>
      </c>
      <c r="W5155" t="s">
        <v>10949</v>
      </c>
    </row>
    <row r="5156" spans="1:23"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s="5">
        <v>28.4</v>
      </c>
      <c r="T5156">
        <v>4</v>
      </c>
      <c r="U5156">
        <v>0</v>
      </c>
      <c r="V5156" s="5">
        <v>13.064</v>
      </c>
      <c r="W5156" t="s">
        <v>10953</v>
      </c>
    </row>
    <row r="5157" spans="1:23"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s="5">
        <v>212.94</v>
      </c>
      <c r="T5157">
        <v>3</v>
      </c>
      <c r="U5157">
        <v>0</v>
      </c>
      <c r="V5157" s="5">
        <v>34.070399999999999</v>
      </c>
      <c r="W5157" t="s">
        <v>10953</v>
      </c>
    </row>
    <row r="5158" spans="1:23"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s="5">
        <v>1001.5839999999999</v>
      </c>
      <c r="T5158">
        <v>2</v>
      </c>
      <c r="U5158">
        <v>0.2</v>
      </c>
      <c r="V5158" s="5">
        <v>125.19799999999999</v>
      </c>
      <c r="W5158" t="s">
        <v>10954</v>
      </c>
    </row>
    <row r="5159" spans="1:23"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s="5">
        <v>569.05799999999999</v>
      </c>
      <c r="T5159">
        <v>3</v>
      </c>
      <c r="U5159">
        <v>0.3</v>
      </c>
      <c r="V5159" s="5">
        <v>-178.8468</v>
      </c>
      <c r="W5159" t="s">
        <v>10954</v>
      </c>
    </row>
    <row r="5160" spans="1:23"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s="5">
        <v>14.224</v>
      </c>
      <c r="T5160">
        <v>2</v>
      </c>
      <c r="U5160">
        <v>0.6</v>
      </c>
      <c r="V5160" s="5">
        <v>-10.3124</v>
      </c>
      <c r="W5160" t="s">
        <v>10954</v>
      </c>
    </row>
    <row r="5161" spans="1:23"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s="5">
        <v>105.584</v>
      </c>
      <c r="T5161">
        <v>2</v>
      </c>
      <c r="U5161">
        <v>0.2</v>
      </c>
      <c r="V5161" s="5">
        <v>9.2385999999999999</v>
      </c>
      <c r="W5161" t="s">
        <v>10950</v>
      </c>
    </row>
    <row r="5162" spans="1:23"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s="5">
        <v>68.72</v>
      </c>
      <c r="T5162">
        <v>2</v>
      </c>
      <c r="U5162">
        <v>0.2</v>
      </c>
      <c r="V5162" s="5">
        <v>-14.603</v>
      </c>
      <c r="W5162" t="s">
        <v>10950</v>
      </c>
    </row>
    <row r="5163" spans="1:23"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s="5">
        <v>1367.84</v>
      </c>
      <c r="T5163">
        <v>8</v>
      </c>
      <c r="U5163">
        <v>0</v>
      </c>
      <c r="V5163" s="5">
        <v>259.88959999999997</v>
      </c>
      <c r="W5163" t="s">
        <v>10954</v>
      </c>
    </row>
    <row r="5164" spans="1:23"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s="5">
        <v>301.95999999999998</v>
      </c>
      <c r="T5164">
        <v>2</v>
      </c>
      <c r="U5164">
        <v>0</v>
      </c>
      <c r="V5164" s="5">
        <v>33.215600000000002</v>
      </c>
      <c r="W5164" t="s">
        <v>10948</v>
      </c>
    </row>
    <row r="5165" spans="1:23"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s="5">
        <v>170.352</v>
      </c>
      <c r="T5165">
        <v>3</v>
      </c>
      <c r="U5165">
        <v>0.2</v>
      </c>
      <c r="V5165" s="5">
        <v>-17.0352</v>
      </c>
      <c r="W5165" t="s">
        <v>10954</v>
      </c>
    </row>
    <row r="5166" spans="1:23"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s="5">
        <v>3.9</v>
      </c>
      <c r="T5166">
        <v>2</v>
      </c>
      <c r="U5166">
        <v>0</v>
      </c>
      <c r="V5166" s="5">
        <v>1.5209999999999999</v>
      </c>
      <c r="W5166" t="s">
        <v>10948</v>
      </c>
    </row>
    <row r="5167" spans="1:23"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s="5">
        <v>12.84</v>
      </c>
      <c r="T5167">
        <v>3</v>
      </c>
      <c r="U5167">
        <v>0</v>
      </c>
      <c r="V5167" s="5">
        <v>5.7779999999999996</v>
      </c>
      <c r="W5167" t="s">
        <v>10948</v>
      </c>
    </row>
    <row r="5168" spans="1:23"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s="5">
        <v>15.84</v>
      </c>
      <c r="T5168">
        <v>3</v>
      </c>
      <c r="U5168">
        <v>0</v>
      </c>
      <c r="V5168" s="5">
        <v>7.1280000000000001</v>
      </c>
      <c r="W5168" t="s">
        <v>10948</v>
      </c>
    </row>
    <row r="5169" spans="1:23"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s="5">
        <v>563.94000000000005</v>
      </c>
      <c r="T5169">
        <v>3</v>
      </c>
      <c r="U5169">
        <v>0</v>
      </c>
      <c r="V5169" s="5">
        <v>112.788</v>
      </c>
      <c r="W5169" t="s">
        <v>10948</v>
      </c>
    </row>
    <row r="5170" spans="1:23"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s="5">
        <v>62.94</v>
      </c>
      <c r="T5170">
        <v>3</v>
      </c>
      <c r="U5170">
        <v>0</v>
      </c>
      <c r="V5170" s="5">
        <v>11.958600000000001</v>
      </c>
      <c r="W5170" t="s">
        <v>10948</v>
      </c>
    </row>
    <row r="5171" spans="1:23"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s="5">
        <v>535.41</v>
      </c>
      <c r="T5171">
        <v>3</v>
      </c>
      <c r="U5171">
        <v>0</v>
      </c>
      <c r="V5171" s="5">
        <v>160.62299999999999</v>
      </c>
      <c r="W5171" t="s">
        <v>10948</v>
      </c>
    </row>
    <row r="5172" spans="1:23"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s="5">
        <v>3504.9</v>
      </c>
      <c r="T5172">
        <v>5</v>
      </c>
      <c r="U5172">
        <v>0</v>
      </c>
      <c r="V5172" s="5">
        <v>700.98</v>
      </c>
      <c r="W5172" t="s">
        <v>10937</v>
      </c>
    </row>
    <row r="5173" spans="1:23"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s="5">
        <v>144.12</v>
      </c>
      <c r="T5173">
        <v>3</v>
      </c>
      <c r="U5173">
        <v>0</v>
      </c>
      <c r="V5173" s="5">
        <v>69.177599999999998</v>
      </c>
      <c r="W5173" t="s">
        <v>10937</v>
      </c>
    </row>
    <row r="5174" spans="1:23"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s="5">
        <v>314.55</v>
      </c>
      <c r="T5174">
        <v>3</v>
      </c>
      <c r="U5174">
        <v>0</v>
      </c>
      <c r="V5174" s="5">
        <v>150.98400000000001</v>
      </c>
      <c r="W5174" t="s">
        <v>10937</v>
      </c>
    </row>
    <row r="5175" spans="1:23"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s="5">
        <v>3.4079999999999999</v>
      </c>
      <c r="T5175">
        <v>1</v>
      </c>
      <c r="U5175">
        <v>0.2</v>
      </c>
      <c r="V5175" s="5">
        <v>0.89459999999999995</v>
      </c>
      <c r="W5175" t="s">
        <v>10957</v>
      </c>
    </row>
    <row r="5176" spans="1:23"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s="5">
        <v>2.0720000000000001</v>
      </c>
      <c r="T5176">
        <v>2</v>
      </c>
      <c r="U5176">
        <v>0.8</v>
      </c>
      <c r="V5176" s="5">
        <v>-3.5224000000000002</v>
      </c>
      <c r="W5176" t="s">
        <v>10950</v>
      </c>
    </row>
    <row r="5177" spans="1:23"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s="5">
        <v>328.39920000000001</v>
      </c>
      <c r="T5177">
        <v>3</v>
      </c>
      <c r="U5177">
        <v>0.32</v>
      </c>
      <c r="V5177" s="5">
        <v>-91.758600000000001</v>
      </c>
      <c r="W5177" t="s">
        <v>10950</v>
      </c>
    </row>
    <row r="5178" spans="1:23"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s="5">
        <v>53.247999999999998</v>
      </c>
      <c r="T5178">
        <v>2</v>
      </c>
      <c r="U5178">
        <v>0.2</v>
      </c>
      <c r="V5178" s="5">
        <v>19.968</v>
      </c>
      <c r="W5178" t="s">
        <v>10948</v>
      </c>
    </row>
    <row r="5179" spans="1:23"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s="5">
        <v>4.992</v>
      </c>
      <c r="T5179">
        <v>3</v>
      </c>
      <c r="U5179">
        <v>0.2</v>
      </c>
      <c r="V5179" s="5">
        <v>1.6848000000000001</v>
      </c>
      <c r="W5179" t="s">
        <v>10952</v>
      </c>
    </row>
    <row r="5180" spans="1:23"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s="5">
        <v>37.68</v>
      </c>
      <c r="T5180">
        <v>2</v>
      </c>
      <c r="U5180">
        <v>0</v>
      </c>
      <c r="V5180" s="5">
        <v>15.8256</v>
      </c>
      <c r="W5180" t="s">
        <v>10951</v>
      </c>
    </row>
    <row r="5181" spans="1:23"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s="5">
        <v>258.57600000000002</v>
      </c>
      <c r="T5181">
        <v>2</v>
      </c>
      <c r="U5181">
        <v>0.2</v>
      </c>
      <c r="V5181" s="5">
        <v>19.3932</v>
      </c>
      <c r="W5181" t="s">
        <v>10951</v>
      </c>
    </row>
    <row r="5182" spans="1:23"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s="5">
        <v>75.84</v>
      </c>
      <c r="T5182">
        <v>2</v>
      </c>
      <c r="U5182">
        <v>0</v>
      </c>
      <c r="V5182" s="5">
        <v>29.5776</v>
      </c>
      <c r="W5182" t="s">
        <v>10951</v>
      </c>
    </row>
    <row r="5183" spans="1:23"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s="5">
        <v>45.36</v>
      </c>
      <c r="T5183">
        <v>7</v>
      </c>
      <c r="U5183">
        <v>0</v>
      </c>
      <c r="V5183" s="5">
        <v>21.7728</v>
      </c>
      <c r="W5183" t="s">
        <v>10955</v>
      </c>
    </row>
    <row r="5184" spans="1:23"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s="5">
        <v>45.78</v>
      </c>
      <c r="T5184">
        <v>3</v>
      </c>
      <c r="U5184">
        <v>0</v>
      </c>
      <c r="V5184" s="5">
        <v>22.89</v>
      </c>
      <c r="W5184" t="s">
        <v>10955</v>
      </c>
    </row>
    <row r="5185" spans="1:23"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s="5">
        <v>40.29</v>
      </c>
      <c r="T5185">
        <v>3</v>
      </c>
      <c r="U5185">
        <v>0</v>
      </c>
      <c r="V5185" s="5">
        <v>10.0725</v>
      </c>
      <c r="W5185" t="s">
        <v>10955</v>
      </c>
    </row>
    <row r="5186" spans="1:23"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s="5">
        <v>38.71</v>
      </c>
      <c r="T5186">
        <v>7</v>
      </c>
      <c r="U5186">
        <v>0</v>
      </c>
      <c r="V5186" s="5">
        <v>17.8066</v>
      </c>
      <c r="W5186" t="s">
        <v>10955</v>
      </c>
    </row>
    <row r="5187" spans="1:23"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s="5">
        <v>1801.6320000000001</v>
      </c>
      <c r="T5187">
        <v>6</v>
      </c>
      <c r="U5187">
        <v>0.2</v>
      </c>
      <c r="V5187" s="5">
        <v>-337.80599999999998</v>
      </c>
      <c r="W5187" t="s">
        <v>10950</v>
      </c>
    </row>
    <row r="5188" spans="1:23"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s="5">
        <v>748.75199999999995</v>
      </c>
      <c r="T5188">
        <v>8</v>
      </c>
      <c r="U5188">
        <v>0.4</v>
      </c>
      <c r="V5188" s="5">
        <v>-162.2296</v>
      </c>
      <c r="W5188" t="s">
        <v>10948</v>
      </c>
    </row>
    <row r="5189" spans="1:23"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s="5">
        <v>199.96</v>
      </c>
      <c r="T5189">
        <v>4</v>
      </c>
      <c r="U5189">
        <v>0</v>
      </c>
      <c r="V5189" s="5">
        <v>15.9968</v>
      </c>
      <c r="W5189" t="s">
        <v>10955</v>
      </c>
    </row>
    <row r="5190" spans="1:23"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s="5">
        <v>1516.2</v>
      </c>
      <c r="T5190">
        <v>7</v>
      </c>
      <c r="U5190">
        <v>0</v>
      </c>
      <c r="V5190" s="5">
        <v>394.21199999999999</v>
      </c>
      <c r="W5190" t="s">
        <v>10955</v>
      </c>
    </row>
    <row r="5191" spans="1:23"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s="5">
        <v>167.952</v>
      </c>
      <c r="T5191">
        <v>6</v>
      </c>
      <c r="U5191">
        <v>0.2</v>
      </c>
      <c r="V5191" s="5">
        <v>-27.292200000000001</v>
      </c>
      <c r="W5191" t="s">
        <v>10948</v>
      </c>
    </row>
    <row r="5192" spans="1:23"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s="5">
        <v>45.04</v>
      </c>
      <c r="T5192">
        <v>2</v>
      </c>
      <c r="U5192">
        <v>0.2</v>
      </c>
      <c r="V5192" s="5">
        <v>4.5039999999999996</v>
      </c>
      <c r="W5192" t="s">
        <v>10948</v>
      </c>
    </row>
    <row r="5193" spans="1:23"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s="5">
        <v>23.16</v>
      </c>
      <c r="T5193">
        <v>2</v>
      </c>
      <c r="U5193">
        <v>0</v>
      </c>
      <c r="V5193" s="5">
        <v>11.58</v>
      </c>
      <c r="W5193" t="s">
        <v>10937</v>
      </c>
    </row>
    <row r="5194" spans="1:23"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s="5">
        <v>397.6</v>
      </c>
      <c r="T5194">
        <v>5</v>
      </c>
      <c r="U5194">
        <v>0</v>
      </c>
      <c r="V5194" s="5">
        <v>43.735999999999997</v>
      </c>
      <c r="W5194" t="s">
        <v>10948</v>
      </c>
    </row>
    <row r="5195" spans="1:23"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s="5">
        <v>85.96</v>
      </c>
      <c r="T5195">
        <v>7</v>
      </c>
      <c r="U5195">
        <v>0</v>
      </c>
      <c r="V5195" s="5">
        <v>40.401200000000003</v>
      </c>
      <c r="W5195" t="s">
        <v>10948</v>
      </c>
    </row>
    <row r="5196" spans="1:23"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s="5">
        <v>13.12</v>
      </c>
      <c r="T5196">
        <v>4</v>
      </c>
      <c r="U5196">
        <v>0</v>
      </c>
      <c r="V5196" s="5">
        <v>4.3296000000000001</v>
      </c>
      <c r="W5196" t="s">
        <v>10948</v>
      </c>
    </row>
    <row r="5197" spans="1:23"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s="5">
        <v>45.66</v>
      </c>
      <c r="T5197">
        <v>3</v>
      </c>
      <c r="U5197">
        <v>0</v>
      </c>
      <c r="V5197" s="5">
        <v>22.3734</v>
      </c>
      <c r="W5197" t="s">
        <v>10948</v>
      </c>
    </row>
    <row r="5198" spans="1:23"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s="5">
        <v>158.13</v>
      </c>
      <c r="T5198">
        <v>3</v>
      </c>
      <c r="U5198">
        <v>0</v>
      </c>
      <c r="V5198" s="5">
        <v>77.483699999999999</v>
      </c>
      <c r="W5198" t="s">
        <v>10937</v>
      </c>
    </row>
    <row r="5199" spans="1:23"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s="5">
        <v>43.6</v>
      </c>
      <c r="T5199">
        <v>5</v>
      </c>
      <c r="U5199">
        <v>0.2</v>
      </c>
      <c r="V5199" s="5">
        <v>4.3600000000000003</v>
      </c>
      <c r="W5199" t="s">
        <v>10937</v>
      </c>
    </row>
    <row r="5200" spans="1:23"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s="5">
        <v>3930.0720000000001</v>
      </c>
      <c r="T5200">
        <v>3</v>
      </c>
      <c r="U5200">
        <v>0.2</v>
      </c>
      <c r="V5200" s="5">
        <v>-786.01440000000002</v>
      </c>
      <c r="W5200" t="s">
        <v>10957</v>
      </c>
    </row>
    <row r="5201" spans="1:23"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s="5">
        <v>2.3039999999999998</v>
      </c>
      <c r="T5201">
        <v>1</v>
      </c>
      <c r="U5201">
        <v>0.2</v>
      </c>
      <c r="V5201" s="5">
        <v>0.77759999999999996</v>
      </c>
      <c r="W5201" t="s">
        <v>10957</v>
      </c>
    </row>
    <row r="5202" spans="1:23"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s="5">
        <v>431.976</v>
      </c>
      <c r="T5202">
        <v>3</v>
      </c>
      <c r="U5202">
        <v>0.2</v>
      </c>
      <c r="V5202" s="5">
        <v>32.398200000000003</v>
      </c>
      <c r="W5202" t="s">
        <v>10957</v>
      </c>
    </row>
    <row r="5203" spans="1:23"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s="5">
        <v>41.72</v>
      </c>
      <c r="T5203">
        <v>7</v>
      </c>
      <c r="U5203">
        <v>0.2</v>
      </c>
      <c r="V5203" s="5">
        <v>5.7365000000000004</v>
      </c>
      <c r="W5203" t="s">
        <v>10957</v>
      </c>
    </row>
    <row r="5204" spans="1:23"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s="5">
        <v>104.23</v>
      </c>
      <c r="T5204">
        <v>7</v>
      </c>
      <c r="U5204">
        <v>0</v>
      </c>
      <c r="V5204" s="5">
        <v>28.142099999999999</v>
      </c>
      <c r="W5204" t="s">
        <v>10953</v>
      </c>
    </row>
    <row r="5205" spans="1:23"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s="5">
        <v>70.260000000000005</v>
      </c>
      <c r="T5205">
        <v>3</v>
      </c>
      <c r="U5205">
        <v>0</v>
      </c>
      <c r="V5205" s="5">
        <v>18.970199999999998</v>
      </c>
      <c r="W5205" t="s">
        <v>10953</v>
      </c>
    </row>
    <row r="5206" spans="1:23"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s="5">
        <v>9.26</v>
      </c>
      <c r="T5206">
        <v>2</v>
      </c>
      <c r="U5206">
        <v>0</v>
      </c>
      <c r="V5206" s="5">
        <v>3.0558000000000001</v>
      </c>
      <c r="W5206" t="s">
        <v>10955</v>
      </c>
    </row>
    <row r="5207" spans="1:23"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s="5">
        <v>105.98</v>
      </c>
      <c r="T5207">
        <v>2</v>
      </c>
      <c r="U5207">
        <v>0</v>
      </c>
      <c r="V5207" s="5">
        <v>4.2392000000000003</v>
      </c>
      <c r="W5207" t="s">
        <v>10955</v>
      </c>
    </row>
    <row r="5208" spans="1:23"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s="5">
        <v>1.24</v>
      </c>
      <c r="T5208">
        <v>1</v>
      </c>
      <c r="U5208">
        <v>0</v>
      </c>
      <c r="V5208" s="5">
        <v>0.58279999999999998</v>
      </c>
      <c r="W5208" t="s">
        <v>10955</v>
      </c>
    </row>
    <row r="5209" spans="1:23"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s="5">
        <v>20.7</v>
      </c>
      <c r="T5209">
        <v>2</v>
      </c>
      <c r="U5209">
        <v>0</v>
      </c>
      <c r="V5209" s="5">
        <v>9.9359999999999999</v>
      </c>
      <c r="W5209" t="s">
        <v>10955</v>
      </c>
    </row>
    <row r="5210" spans="1:23"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s="5">
        <v>28.9</v>
      </c>
      <c r="T5210">
        <v>5</v>
      </c>
      <c r="U5210">
        <v>0</v>
      </c>
      <c r="V5210" s="5">
        <v>14.161</v>
      </c>
      <c r="W5210" t="s">
        <v>10955</v>
      </c>
    </row>
    <row r="5211" spans="1:23"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s="5">
        <v>27.18</v>
      </c>
      <c r="T5211">
        <v>1</v>
      </c>
      <c r="U5211">
        <v>0</v>
      </c>
      <c r="V5211" s="5">
        <v>12.7746</v>
      </c>
      <c r="W5211" t="s">
        <v>10955</v>
      </c>
    </row>
    <row r="5212" spans="1:23"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s="5">
        <v>465.18</v>
      </c>
      <c r="T5212">
        <v>3</v>
      </c>
      <c r="U5212">
        <v>0</v>
      </c>
      <c r="V5212" s="5">
        <v>120.9468</v>
      </c>
      <c r="W5212" t="s">
        <v>10956</v>
      </c>
    </row>
    <row r="5213" spans="1:23"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s="5">
        <v>36.630000000000003</v>
      </c>
      <c r="T5213">
        <v>3</v>
      </c>
      <c r="U5213">
        <v>0</v>
      </c>
      <c r="V5213" s="5">
        <v>9.8901000000000003</v>
      </c>
      <c r="W5213" t="s">
        <v>10937</v>
      </c>
    </row>
    <row r="5214" spans="1:23"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s="5">
        <v>51.45</v>
      </c>
      <c r="T5214">
        <v>3</v>
      </c>
      <c r="U5214">
        <v>0</v>
      </c>
      <c r="V5214" s="5">
        <v>13.891500000000001</v>
      </c>
      <c r="W5214" t="s">
        <v>10955</v>
      </c>
    </row>
    <row r="5215" spans="1:23"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s="5">
        <v>7.83</v>
      </c>
      <c r="T5215">
        <v>3</v>
      </c>
      <c r="U5215">
        <v>0</v>
      </c>
      <c r="V5215" s="5">
        <v>3.6017999999999999</v>
      </c>
      <c r="W5215" t="s">
        <v>10955</v>
      </c>
    </row>
    <row r="5216" spans="1:23"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s="5">
        <v>35.4</v>
      </c>
      <c r="T5216">
        <v>5</v>
      </c>
      <c r="U5216">
        <v>0</v>
      </c>
      <c r="V5216" s="5">
        <v>13.452</v>
      </c>
      <c r="W5216" t="s">
        <v>10955</v>
      </c>
    </row>
    <row r="5217" spans="1:23"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s="5">
        <v>29.9</v>
      </c>
      <c r="T5217">
        <v>5</v>
      </c>
      <c r="U5217">
        <v>0</v>
      </c>
      <c r="V5217" s="5">
        <v>13.455</v>
      </c>
      <c r="W5217" t="s">
        <v>10955</v>
      </c>
    </row>
    <row r="5218" spans="1:23"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s="5">
        <v>17.48</v>
      </c>
      <c r="T5218">
        <v>2</v>
      </c>
      <c r="U5218">
        <v>0</v>
      </c>
      <c r="V5218" s="5">
        <v>8.2156000000000002</v>
      </c>
      <c r="W5218" t="s">
        <v>10955</v>
      </c>
    </row>
    <row r="5219" spans="1:23"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s="5">
        <v>79.14</v>
      </c>
      <c r="T5219">
        <v>3</v>
      </c>
      <c r="U5219">
        <v>0</v>
      </c>
      <c r="V5219" s="5">
        <v>36.404400000000003</v>
      </c>
      <c r="W5219" t="s">
        <v>10951</v>
      </c>
    </row>
    <row r="5220" spans="1:23"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s="5">
        <v>8.4</v>
      </c>
      <c r="T5220">
        <v>5</v>
      </c>
      <c r="U5220">
        <v>0</v>
      </c>
      <c r="V5220" s="5">
        <v>4.2</v>
      </c>
      <c r="W5220" t="s">
        <v>10949</v>
      </c>
    </row>
    <row r="5221" spans="1:23"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s="5">
        <v>498.26</v>
      </c>
      <c r="T5221">
        <v>7</v>
      </c>
      <c r="U5221">
        <v>0</v>
      </c>
      <c r="V5221" s="5">
        <v>134.53020000000001</v>
      </c>
      <c r="W5221" t="s">
        <v>10955</v>
      </c>
    </row>
    <row r="5222" spans="1:23"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s="5">
        <v>212.94</v>
      </c>
      <c r="T5222">
        <v>3</v>
      </c>
      <c r="U5222">
        <v>0</v>
      </c>
      <c r="V5222" s="5">
        <v>57.4938</v>
      </c>
      <c r="W5222" t="s">
        <v>10949</v>
      </c>
    </row>
    <row r="5223" spans="1:23"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s="5">
        <v>706.86</v>
      </c>
      <c r="T5223">
        <v>7</v>
      </c>
      <c r="U5223">
        <v>0</v>
      </c>
      <c r="V5223" s="5">
        <v>197.92080000000001</v>
      </c>
      <c r="W5223" t="s">
        <v>10937</v>
      </c>
    </row>
    <row r="5224" spans="1:23"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s="5">
        <v>114.95</v>
      </c>
      <c r="T5224">
        <v>5</v>
      </c>
      <c r="U5224">
        <v>0</v>
      </c>
      <c r="V5224" s="5">
        <v>2.2989999999999999</v>
      </c>
      <c r="W5224" t="s">
        <v>10937</v>
      </c>
    </row>
    <row r="5225" spans="1:23"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s="5">
        <v>43.19</v>
      </c>
      <c r="T5225">
        <v>7</v>
      </c>
      <c r="U5225">
        <v>0</v>
      </c>
      <c r="V5225" s="5">
        <v>20.731200000000001</v>
      </c>
      <c r="W5225" t="s">
        <v>10937</v>
      </c>
    </row>
    <row r="5226" spans="1:23"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s="5">
        <v>166.44</v>
      </c>
      <c r="T5226">
        <v>3</v>
      </c>
      <c r="U5226">
        <v>0</v>
      </c>
      <c r="V5226" s="5">
        <v>79.891199999999998</v>
      </c>
      <c r="W5226" t="s">
        <v>10955</v>
      </c>
    </row>
    <row r="5227" spans="1:23"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s="5">
        <v>36.56</v>
      </c>
      <c r="T5227">
        <v>5</v>
      </c>
      <c r="U5227">
        <v>0.2</v>
      </c>
      <c r="V5227" s="5">
        <v>12.795999999999999</v>
      </c>
      <c r="W5227" t="s">
        <v>10949</v>
      </c>
    </row>
    <row r="5228" spans="1:23"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s="5">
        <v>186.14400000000001</v>
      </c>
      <c r="T5228">
        <v>6</v>
      </c>
      <c r="U5228">
        <v>0.2</v>
      </c>
      <c r="V5228" s="5">
        <v>60.4968</v>
      </c>
      <c r="W5228" t="s">
        <v>10949</v>
      </c>
    </row>
    <row r="5229" spans="1:23"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s="5">
        <v>353.56799999999998</v>
      </c>
      <c r="T5229">
        <v>2</v>
      </c>
      <c r="U5229">
        <v>0.2</v>
      </c>
      <c r="V5229" s="5">
        <v>-44.195999999999998</v>
      </c>
      <c r="W5229" t="s">
        <v>10949</v>
      </c>
    </row>
    <row r="5230" spans="1:23"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s="5">
        <v>81.98</v>
      </c>
      <c r="T5230">
        <v>2</v>
      </c>
      <c r="U5230">
        <v>0</v>
      </c>
      <c r="V5230" s="5">
        <v>40.170200000000001</v>
      </c>
      <c r="W5230" t="s">
        <v>10948</v>
      </c>
    </row>
    <row r="5231" spans="1:23"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s="5">
        <v>14.624000000000001</v>
      </c>
      <c r="T5231">
        <v>2</v>
      </c>
      <c r="U5231">
        <v>0.2</v>
      </c>
      <c r="V5231" s="5">
        <v>5.1184000000000003</v>
      </c>
      <c r="W5231" t="s">
        <v>10957</v>
      </c>
    </row>
    <row r="5232" spans="1:23"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s="5">
        <v>697.16</v>
      </c>
      <c r="T5232">
        <v>5</v>
      </c>
      <c r="U5232">
        <v>0.2</v>
      </c>
      <c r="V5232" s="5">
        <v>8.7144999999999992</v>
      </c>
      <c r="W5232" t="s">
        <v>10957</v>
      </c>
    </row>
    <row r="5233" spans="1:23"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s="5">
        <v>30.93</v>
      </c>
      <c r="T5233">
        <v>1</v>
      </c>
      <c r="U5233">
        <v>0</v>
      </c>
      <c r="V5233" s="5">
        <v>12.6813</v>
      </c>
      <c r="W5233" t="s">
        <v>10957</v>
      </c>
    </row>
    <row r="5234" spans="1:23"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s="5">
        <v>27.495999999999999</v>
      </c>
      <c r="T5234">
        <v>7</v>
      </c>
      <c r="U5234">
        <v>0.2</v>
      </c>
      <c r="V5234" s="5">
        <v>9.2798999999999996</v>
      </c>
      <c r="W5234" t="s">
        <v>10957</v>
      </c>
    </row>
    <row r="5235" spans="1:23"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s="5">
        <v>605.34</v>
      </c>
      <c r="T5235">
        <v>6</v>
      </c>
      <c r="U5235">
        <v>0</v>
      </c>
      <c r="V5235" s="5">
        <v>145.2816</v>
      </c>
      <c r="W5235" t="s">
        <v>10950</v>
      </c>
    </row>
    <row r="5236" spans="1:23"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s="5">
        <v>210.00800000000001</v>
      </c>
      <c r="T5236">
        <v>1</v>
      </c>
      <c r="U5236">
        <v>0.2</v>
      </c>
      <c r="V5236" s="5">
        <v>2.6251000000000002</v>
      </c>
      <c r="W5236" t="s">
        <v>10953</v>
      </c>
    </row>
    <row r="5237" spans="1:23"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s="5">
        <v>54.96</v>
      </c>
      <c r="T5237">
        <v>3</v>
      </c>
      <c r="U5237">
        <v>0</v>
      </c>
      <c r="V5237" s="5">
        <v>15.9384</v>
      </c>
      <c r="W5237" t="s">
        <v>10948</v>
      </c>
    </row>
    <row r="5238" spans="1:23"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s="5">
        <v>164.22</v>
      </c>
      <c r="T5238">
        <v>3</v>
      </c>
      <c r="U5238">
        <v>0</v>
      </c>
      <c r="V5238" s="5">
        <v>50.908200000000001</v>
      </c>
      <c r="W5238" t="s">
        <v>10955</v>
      </c>
    </row>
    <row r="5239" spans="1:23"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s="5">
        <v>362.94</v>
      </c>
      <c r="T5239">
        <v>3</v>
      </c>
      <c r="U5239">
        <v>0</v>
      </c>
      <c r="V5239" s="5">
        <v>36.293999999999997</v>
      </c>
      <c r="W5239" t="s">
        <v>10955</v>
      </c>
    </row>
    <row r="5240" spans="1:23"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s="5">
        <v>59.98</v>
      </c>
      <c r="T5240">
        <v>2</v>
      </c>
      <c r="U5240">
        <v>0</v>
      </c>
      <c r="V5240" s="5">
        <v>26.391200000000001</v>
      </c>
      <c r="W5240" t="s">
        <v>10955</v>
      </c>
    </row>
    <row r="5241" spans="1:23"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s="5">
        <v>332.94</v>
      </c>
      <c r="T5241">
        <v>3</v>
      </c>
      <c r="U5241">
        <v>0</v>
      </c>
      <c r="V5241" s="5">
        <v>6.6588000000000003</v>
      </c>
      <c r="W5241" t="s">
        <v>10955</v>
      </c>
    </row>
    <row r="5242" spans="1:23"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s="5">
        <v>39.872</v>
      </c>
      <c r="T5242">
        <v>2</v>
      </c>
      <c r="U5242">
        <v>0.2</v>
      </c>
      <c r="V5242" s="5">
        <v>12.958399999999999</v>
      </c>
      <c r="W5242" t="s">
        <v>10955</v>
      </c>
    </row>
    <row r="5243" spans="1:23"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s="5">
        <v>13.68</v>
      </c>
      <c r="T5243">
        <v>2</v>
      </c>
      <c r="U5243">
        <v>0</v>
      </c>
      <c r="V5243" s="5">
        <v>3.6936</v>
      </c>
      <c r="W5243" t="s">
        <v>10955</v>
      </c>
    </row>
    <row r="5244" spans="1:23"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s="5">
        <v>3.3180000000000001</v>
      </c>
      <c r="T5244">
        <v>3</v>
      </c>
      <c r="U5244">
        <v>0.8</v>
      </c>
      <c r="V5244" s="5">
        <v>-5.6406000000000001</v>
      </c>
      <c r="W5244" t="s">
        <v>10953</v>
      </c>
    </row>
    <row r="5245" spans="1:23"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s="5">
        <v>10.44</v>
      </c>
      <c r="T5245">
        <v>1</v>
      </c>
      <c r="U5245">
        <v>0</v>
      </c>
      <c r="V5245" s="5">
        <v>4.8023999999999996</v>
      </c>
      <c r="W5245" t="s">
        <v>10954</v>
      </c>
    </row>
    <row r="5246" spans="1:23"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s="5">
        <v>136.464</v>
      </c>
      <c r="T5246">
        <v>2</v>
      </c>
      <c r="U5246">
        <v>0.2</v>
      </c>
      <c r="V5246" s="5">
        <v>15.3522</v>
      </c>
      <c r="W5246" t="s">
        <v>10953</v>
      </c>
    </row>
    <row r="5247" spans="1:23"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s="5">
        <v>333.57600000000002</v>
      </c>
      <c r="T5247">
        <v>3</v>
      </c>
      <c r="U5247">
        <v>0.2</v>
      </c>
      <c r="V5247" s="5">
        <v>33.357599999999998</v>
      </c>
      <c r="W5247" t="s">
        <v>10953</v>
      </c>
    </row>
    <row r="5248" spans="1:23"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s="5">
        <v>12.544</v>
      </c>
      <c r="T5248">
        <v>2</v>
      </c>
      <c r="U5248">
        <v>0.2</v>
      </c>
      <c r="V5248" s="5">
        <v>4.7039999999999997</v>
      </c>
      <c r="W5248" t="s">
        <v>10953</v>
      </c>
    </row>
    <row r="5249" spans="1:23"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s="5">
        <v>20.768000000000001</v>
      </c>
      <c r="T5249">
        <v>8</v>
      </c>
      <c r="U5249">
        <v>0.8</v>
      </c>
      <c r="V5249" s="5">
        <v>-52.958399999999997</v>
      </c>
      <c r="W5249" t="s">
        <v>10937</v>
      </c>
    </row>
    <row r="5250" spans="1:23"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s="5">
        <v>43.5</v>
      </c>
      <c r="T5250">
        <v>3</v>
      </c>
      <c r="U5250">
        <v>0</v>
      </c>
      <c r="V5250" s="5">
        <v>10.875</v>
      </c>
      <c r="W5250" t="s">
        <v>10948</v>
      </c>
    </row>
    <row r="5251" spans="1:23"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s="5">
        <v>12.576000000000001</v>
      </c>
      <c r="T5251">
        <v>4</v>
      </c>
      <c r="U5251">
        <v>0.2</v>
      </c>
      <c r="V5251" s="5">
        <v>4.0872000000000002</v>
      </c>
      <c r="W5251" t="s">
        <v>10951</v>
      </c>
    </row>
    <row r="5252" spans="1:23"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s="5">
        <v>249.95</v>
      </c>
      <c r="T5252">
        <v>5</v>
      </c>
      <c r="U5252">
        <v>0</v>
      </c>
      <c r="V5252" s="5">
        <v>19.995999999999999</v>
      </c>
      <c r="W5252" t="s">
        <v>10952</v>
      </c>
    </row>
    <row r="5253" spans="1:23"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s="5">
        <v>49.12</v>
      </c>
      <c r="T5253">
        <v>4</v>
      </c>
      <c r="U5253">
        <v>0</v>
      </c>
      <c r="V5253" s="5">
        <v>23.086400000000001</v>
      </c>
      <c r="W5253" t="s">
        <v>10952</v>
      </c>
    </row>
    <row r="5254" spans="1:23"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s="5">
        <v>182.91</v>
      </c>
      <c r="T5254">
        <v>3</v>
      </c>
      <c r="U5254">
        <v>0</v>
      </c>
      <c r="V5254" s="5">
        <v>53.043900000000001</v>
      </c>
      <c r="W5254" t="s">
        <v>10950</v>
      </c>
    </row>
    <row r="5255" spans="1:23"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s="5">
        <v>107.648</v>
      </c>
      <c r="T5255">
        <v>2</v>
      </c>
      <c r="U5255">
        <v>0.2</v>
      </c>
      <c r="V5255" s="5">
        <v>33.64</v>
      </c>
      <c r="W5255" t="s">
        <v>10957</v>
      </c>
    </row>
    <row r="5256" spans="1:23"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s="5">
        <v>99.372</v>
      </c>
      <c r="T5256">
        <v>2</v>
      </c>
      <c r="U5256">
        <v>0.3</v>
      </c>
      <c r="V5256" s="5">
        <v>-7.0979999999999999</v>
      </c>
      <c r="W5256" t="s">
        <v>10957</v>
      </c>
    </row>
    <row r="5257" spans="1:23"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s="5">
        <v>33.567999999999998</v>
      </c>
      <c r="T5257">
        <v>2</v>
      </c>
      <c r="U5257">
        <v>0.2</v>
      </c>
      <c r="V5257" s="5">
        <v>-5.4547999999999996</v>
      </c>
      <c r="W5257" t="s">
        <v>10957</v>
      </c>
    </row>
    <row r="5258" spans="1:23"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s="5">
        <v>10.56</v>
      </c>
      <c r="T5258">
        <v>2</v>
      </c>
      <c r="U5258">
        <v>0</v>
      </c>
      <c r="V5258" s="5">
        <v>4.7519999999999998</v>
      </c>
      <c r="W5258" t="s">
        <v>10953</v>
      </c>
    </row>
    <row r="5259" spans="1:23"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s="5">
        <v>38.880000000000003</v>
      </c>
      <c r="T5259">
        <v>6</v>
      </c>
      <c r="U5259">
        <v>0</v>
      </c>
      <c r="V5259" s="5">
        <v>18.662400000000002</v>
      </c>
      <c r="W5259" t="s">
        <v>10956</v>
      </c>
    </row>
    <row r="5260" spans="1:23"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s="5">
        <v>35.200000000000003</v>
      </c>
      <c r="T5260">
        <v>5</v>
      </c>
      <c r="U5260">
        <v>0</v>
      </c>
      <c r="V5260" s="5">
        <v>16.544</v>
      </c>
      <c r="W5260" t="s">
        <v>10950</v>
      </c>
    </row>
    <row r="5261" spans="1:23"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s="5">
        <v>45.527999999999999</v>
      </c>
      <c r="T5261">
        <v>3</v>
      </c>
      <c r="U5261">
        <v>0.2</v>
      </c>
      <c r="V5261" s="5">
        <v>15.934799999999999</v>
      </c>
      <c r="W5261" t="s">
        <v>10950</v>
      </c>
    </row>
    <row r="5262" spans="1:23"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s="5">
        <v>196.77600000000001</v>
      </c>
      <c r="T5262">
        <v>3</v>
      </c>
      <c r="U5262">
        <v>0.2</v>
      </c>
      <c r="V5262" s="5">
        <v>14.7582</v>
      </c>
      <c r="W5262" t="s">
        <v>10955</v>
      </c>
    </row>
    <row r="5263" spans="1:23"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s="5">
        <v>2.92</v>
      </c>
      <c r="T5263">
        <v>2</v>
      </c>
      <c r="U5263">
        <v>0.8</v>
      </c>
      <c r="V5263" s="5">
        <v>-4.8179999999999996</v>
      </c>
      <c r="W5263" t="s">
        <v>10955</v>
      </c>
    </row>
    <row r="5264" spans="1:23"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s="5">
        <v>200.79499999999999</v>
      </c>
      <c r="T5264">
        <v>1</v>
      </c>
      <c r="U5264">
        <v>0.3</v>
      </c>
      <c r="V5264" s="5">
        <v>-22.948</v>
      </c>
      <c r="W5264" t="s">
        <v>10955</v>
      </c>
    </row>
    <row r="5265" spans="1:23"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s="5">
        <v>46.688000000000002</v>
      </c>
      <c r="T5265">
        <v>4</v>
      </c>
      <c r="U5265">
        <v>0.2</v>
      </c>
      <c r="V5265" s="5">
        <v>-2.9180000000000001</v>
      </c>
      <c r="W5265" t="s">
        <v>10955</v>
      </c>
    </row>
    <row r="5266" spans="1:23"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s="5">
        <v>21.864000000000001</v>
      </c>
      <c r="T5266">
        <v>3</v>
      </c>
      <c r="U5266">
        <v>0.2</v>
      </c>
      <c r="V5266" s="5">
        <v>3.5529000000000002</v>
      </c>
      <c r="W5266" t="s">
        <v>10955</v>
      </c>
    </row>
    <row r="5267" spans="1:23"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s="5">
        <v>11.76</v>
      </c>
      <c r="T5267">
        <v>2</v>
      </c>
      <c r="U5267">
        <v>0</v>
      </c>
      <c r="V5267" s="5">
        <v>5.7624000000000004</v>
      </c>
      <c r="W5267" t="s">
        <v>10950</v>
      </c>
    </row>
    <row r="5268" spans="1:23"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s="5">
        <v>167.94</v>
      </c>
      <c r="T5268">
        <v>3</v>
      </c>
      <c r="U5268">
        <v>0</v>
      </c>
      <c r="V5268" s="5">
        <v>82.290599999999998</v>
      </c>
      <c r="W5268" t="s">
        <v>10950</v>
      </c>
    </row>
    <row r="5269" spans="1:23"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s="5">
        <v>3.89</v>
      </c>
      <c r="T5269">
        <v>1</v>
      </c>
      <c r="U5269">
        <v>0</v>
      </c>
      <c r="V5269" s="5">
        <v>1.0114000000000001</v>
      </c>
      <c r="W5269" t="s">
        <v>10950</v>
      </c>
    </row>
    <row r="5270" spans="1:23"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s="5">
        <v>52.44</v>
      </c>
      <c r="T5270">
        <v>4</v>
      </c>
      <c r="U5270">
        <v>0</v>
      </c>
      <c r="V5270" s="5">
        <v>24.122399999999999</v>
      </c>
      <c r="W5270" t="s">
        <v>10948</v>
      </c>
    </row>
    <row r="5271" spans="1:23"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s="5">
        <v>32.36</v>
      </c>
      <c r="T5271">
        <v>4</v>
      </c>
      <c r="U5271">
        <v>0</v>
      </c>
      <c r="V5271" s="5">
        <v>11.6496</v>
      </c>
      <c r="W5271" t="s">
        <v>10955</v>
      </c>
    </row>
    <row r="5272" spans="1:23"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s="5">
        <v>406.6</v>
      </c>
      <c r="T5272">
        <v>5</v>
      </c>
      <c r="U5272">
        <v>0</v>
      </c>
      <c r="V5272" s="5">
        <v>113.848</v>
      </c>
      <c r="W5272" t="s">
        <v>10955</v>
      </c>
    </row>
    <row r="5273" spans="1:23"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s="5">
        <v>27.92</v>
      </c>
      <c r="T5273">
        <v>4</v>
      </c>
      <c r="U5273">
        <v>0</v>
      </c>
      <c r="V5273" s="5">
        <v>8.0968</v>
      </c>
      <c r="W5273" t="s">
        <v>10956</v>
      </c>
    </row>
    <row r="5274" spans="1:23"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s="5">
        <v>399.67200000000003</v>
      </c>
      <c r="T5274">
        <v>7</v>
      </c>
      <c r="U5274">
        <v>0.2</v>
      </c>
      <c r="V5274" s="5">
        <v>-14.9877</v>
      </c>
      <c r="W5274" t="s">
        <v>10956</v>
      </c>
    </row>
    <row r="5275" spans="1:23"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s="5">
        <v>3.7440000000000002</v>
      </c>
      <c r="T5275">
        <v>4</v>
      </c>
      <c r="U5275">
        <v>0.7</v>
      </c>
      <c r="V5275" s="5">
        <v>-2.6208</v>
      </c>
      <c r="W5275" t="s">
        <v>10948</v>
      </c>
    </row>
    <row r="5276" spans="1:23"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s="5">
        <v>715.2</v>
      </c>
      <c r="T5276">
        <v>3</v>
      </c>
      <c r="U5276">
        <v>0</v>
      </c>
      <c r="V5276" s="5">
        <v>178.8</v>
      </c>
      <c r="W5276" t="s">
        <v>10948</v>
      </c>
    </row>
    <row r="5277" spans="1:23"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s="5">
        <v>159.80000000000001</v>
      </c>
      <c r="T5277">
        <v>4</v>
      </c>
      <c r="U5277">
        <v>0</v>
      </c>
      <c r="V5277" s="5">
        <v>70.311999999999998</v>
      </c>
      <c r="W5277" t="s">
        <v>10952</v>
      </c>
    </row>
    <row r="5278" spans="1:23"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s="5">
        <v>44.75</v>
      </c>
      <c r="T5278">
        <v>5</v>
      </c>
      <c r="U5278">
        <v>0</v>
      </c>
      <c r="V5278" s="5">
        <v>8.5024999999999995</v>
      </c>
      <c r="W5278" t="s">
        <v>10952</v>
      </c>
    </row>
    <row r="5279" spans="1:23"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s="5">
        <v>340.11599999999999</v>
      </c>
      <c r="T5279">
        <v>6</v>
      </c>
      <c r="U5279">
        <v>0.3</v>
      </c>
      <c r="V5279" s="5">
        <v>-9.7175999999999991</v>
      </c>
      <c r="W5279" t="s">
        <v>10955</v>
      </c>
    </row>
    <row r="5280" spans="1:23"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s="5">
        <v>105.52</v>
      </c>
      <c r="T5280">
        <v>4</v>
      </c>
      <c r="U5280">
        <v>0</v>
      </c>
      <c r="V5280" s="5">
        <v>48.539200000000001</v>
      </c>
      <c r="W5280" t="s">
        <v>10952</v>
      </c>
    </row>
    <row r="5281" spans="1:23"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s="5">
        <v>13.48</v>
      </c>
      <c r="T5281">
        <v>1</v>
      </c>
      <c r="U5281">
        <v>0</v>
      </c>
      <c r="V5281" s="5">
        <v>1.8872</v>
      </c>
      <c r="W5281" t="s">
        <v>10955</v>
      </c>
    </row>
    <row r="5282" spans="1:23"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s="5">
        <v>85.52</v>
      </c>
      <c r="T5282">
        <v>2</v>
      </c>
      <c r="U5282">
        <v>0</v>
      </c>
      <c r="V5282" s="5">
        <v>22.235199999999999</v>
      </c>
      <c r="W5282" t="s">
        <v>10950</v>
      </c>
    </row>
    <row r="5283" spans="1:23"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s="5">
        <v>6.16</v>
      </c>
      <c r="T5283">
        <v>2</v>
      </c>
      <c r="U5283">
        <v>0</v>
      </c>
      <c r="V5283" s="5">
        <v>2.9567999999999999</v>
      </c>
      <c r="W5283" t="s">
        <v>10955</v>
      </c>
    </row>
    <row r="5284" spans="1:23"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s="5">
        <v>36.840000000000003</v>
      </c>
      <c r="T5284">
        <v>3</v>
      </c>
      <c r="U5284">
        <v>0</v>
      </c>
      <c r="V5284" s="5">
        <v>17.314800000000002</v>
      </c>
      <c r="W5284" t="s">
        <v>10955</v>
      </c>
    </row>
    <row r="5285" spans="1:23"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s="5">
        <v>15.84</v>
      </c>
      <c r="T5285">
        <v>3</v>
      </c>
      <c r="U5285">
        <v>0</v>
      </c>
      <c r="V5285" s="5">
        <v>0</v>
      </c>
      <c r="W5285" t="s">
        <v>10957</v>
      </c>
    </row>
    <row r="5286" spans="1:23"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s="5">
        <v>44.4</v>
      </c>
      <c r="T5286">
        <v>3</v>
      </c>
      <c r="U5286">
        <v>0</v>
      </c>
      <c r="V5286" s="5">
        <v>22.2</v>
      </c>
      <c r="W5286" t="s">
        <v>10957</v>
      </c>
    </row>
    <row r="5287" spans="1:23"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s="5">
        <v>21.24</v>
      </c>
      <c r="T5287">
        <v>9</v>
      </c>
      <c r="U5287">
        <v>0.2</v>
      </c>
      <c r="V5287" s="5">
        <v>7.4340000000000002</v>
      </c>
      <c r="W5287" t="s">
        <v>10937</v>
      </c>
    </row>
    <row r="5288" spans="1:23"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s="5">
        <v>9.5519999999999996</v>
      </c>
      <c r="T5288">
        <v>8</v>
      </c>
      <c r="U5288">
        <v>0.7</v>
      </c>
      <c r="V5288" s="5">
        <v>-7.3231999999999999</v>
      </c>
      <c r="W5288" t="s">
        <v>10937</v>
      </c>
    </row>
    <row r="5289" spans="1:23"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s="5">
        <v>89.991</v>
      </c>
      <c r="T5289">
        <v>3</v>
      </c>
      <c r="U5289">
        <v>0.7</v>
      </c>
      <c r="V5289" s="5">
        <v>-152.9847</v>
      </c>
      <c r="W5289" t="s">
        <v>10937</v>
      </c>
    </row>
    <row r="5290" spans="1:23"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s="5">
        <v>163.96</v>
      </c>
      <c r="T5290">
        <v>4</v>
      </c>
      <c r="U5290">
        <v>0</v>
      </c>
      <c r="V5290" s="5">
        <v>80.340400000000002</v>
      </c>
      <c r="W5290" t="s">
        <v>10937</v>
      </c>
    </row>
    <row r="5291" spans="1:23"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s="5">
        <v>17.904</v>
      </c>
      <c r="T5291">
        <v>2</v>
      </c>
      <c r="U5291">
        <v>0.2</v>
      </c>
      <c r="V5291" s="5">
        <v>6.2664</v>
      </c>
      <c r="W5291" t="s">
        <v>10955</v>
      </c>
    </row>
    <row r="5292" spans="1:23"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s="5">
        <v>966.7</v>
      </c>
      <c r="T5292">
        <v>5</v>
      </c>
      <c r="U5292">
        <v>0.3</v>
      </c>
      <c r="V5292" s="5">
        <v>-13.81</v>
      </c>
      <c r="W5292" t="s">
        <v>10955</v>
      </c>
    </row>
    <row r="5293" spans="1:23"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s="5">
        <v>182.11199999999999</v>
      </c>
      <c r="T5293">
        <v>6</v>
      </c>
      <c r="U5293">
        <v>0.2</v>
      </c>
      <c r="V5293" s="5">
        <v>61.462800000000001</v>
      </c>
      <c r="W5293" t="s">
        <v>10955</v>
      </c>
    </row>
    <row r="5294" spans="1:23"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s="5">
        <v>4.4640000000000004</v>
      </c>
      <c r="T5294">
        <v>1</v>
      </c>
      <c r="U5294">
        <v>0.2</v>
      </c>
      <c r="V5294" s="5">
        <v>0.33479999999999999</v>
      </c>
      <c r="W5294" t="s">
        <v>10949</v>
      </c>
    </row>
    <row r="5295" spans="1:23"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s="5">
        <v>51.588000000000001</v>
      </c>
      <c r="T5295">
        <v>1</v>
      </c>
      <c r="U5295">
        <v>0.4</v>
      </c>
      <c r="V5295" s="5">
        <v>-15.4764</v>
      </c>
      <c r="W5295" t="s">
        <v>10952</v>
      </c>
    </row>
    <row r="5296" spans="1:23"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s="5">
        <v>50.4</v>
      </c>
      <c r="T5296">
        <v>8</v>
      </c>
      <c r="U5296">
        <v>0</v>
      </c>
      <c r="V5296" s="5">
        <v>23.184000000000001</v>
      </c>
      <c r="W5296" t="s">
        <v>10953</v>
      </c>
    </row>
    <row r="5297" spans="1:23"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s="5">
        <v>89.567999999999998</v>
      </c>
      <c r="T5297">
        <v>2</v>
      </c>
      <c r="U5297">
        <v>0.2</v>
      </c>
      <c r="V5297" s="5">
        <v>32.468400000000003</v>
      </c>
      <c r="W5297" t="s">
        <v>10957</v>
      </c>
    </row>
    <row r="5298" spans="1:23"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s="5">
        <v>14.89</v>
      </c>
      <c r="T5298">
        <v>1</v>
      </c>
      <c r="U5298">
        <v>0</v>
      </c>
      <c r="V5298" s="5">
        <v>4.0202999999999998</v>
      </c>
      <c r="W5298" t="s">
        <v>10954</v>
      </c>
    </row>
    <row r="5299" spans="1:23"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s="5">
        <v>543.91999999999996</v>
      </c>
      <c r="T5299">
        <v>8</v>
      </c>
      <c r="U5299">
        <v>0</v>
      </c>
      <c r="V5299" s="5">
        <v>135.97999999999999</v>
      </c>
      <c r="W5299" t="s">
        <v>10954</v>
      </c>
    </row>
    <row r="5300" spans="1:23"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s="5">
        <v>4.08</v>
      </c>
      <c r="T5300">
        <v>2</v>
      </c>
      <c r="U5300">
        <v>0</v>
      </c>
      <c r="V5300" s="5">
        <v>1.9176</v>
      </c>
      <c r="W5300" t="s">
        <v>10955</v>
      </c>
    </row>
    <row r="5301" spans="1:23"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s="5">
        <v>18.899999999999999</v>
      </c>
      <c r="T5301">
        <v>3</v>
      </c>
      <c r="U5301">
        <v>0</v>
      </c>
      <c r="V5301" s="5">
        <v>8.6940000000000008</v>
      </c>
      <c r="W5301" t="s">
        <v>10955</v>
      </c>
    </row>
    <row r="5302" spans="1:23"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s="5">
        <v>2275.5</v>
      </c>
      <c r="T5302">
        <v>10</v>
      </c>
      <c r="U5302">
        <v>0</v>
      </c>
      <c r="V5302" s="5">
        <v>386.83499999999998</v>
      </c>
      <c r="W5302" t="s">
        <v>10937</v>
      </c>
    </row>
    <row r="5303" spans="1:23"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s="5">
        <v>1979.7</v>
      </c>
      <c r="T5303">
        <v>6</v>
      </c>
      <c r="U5303">
        <v>0</v>
      </c>
      <c r="V5303" s="5">
        <v>653.30100000000004</v>
      </c>
      <c r="W5303" t="s">
        <v>10937</v>
      </c>
    </row>
    <row r="5304" spans="1:23"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s="5">
        <v>62.1</v>
      </c>
      <c r="T5304">
        <v>6</v>
      </c>
      <c r="U5304">
        <v>0</v>
      </c>
      <c r="V5304" s="5">
        <v>29.808</v>
      </c>
      <c r="W5304" t="s">
        <v>10937</v>
      </c>
    </row>
    <row r="5305" spans="1:23"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s="5">
        <v>37.295999999999999</v>
      </c>
      <c r="T5305">
        <v>2</v>
      </c>
      <c r="U5305">
        <v>0.3</v>
      </c>
      <c r="V5305" s="5">
        <v>-1.0656000000000001</v>
      </c>
      <c r="W5305" t="s">
        <v>10948</v>
      </c>
    </row>
    <row r="5306" spans="1:23"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s="5">
        <v>8.5440000000000005</v>
      </c>
      <c r="T5306">
        <v>2</v>
      </c>
      <c r="U5306">
        <v>0.6</v>
      </c>
      <c r="V5306" s="5">
        <v>-7.476</v>
      </c>
      <c r="W5306" t="s">
        <v>10955</v>
      </c>
    </row>
    <row r="5307" spans="1:23"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s="5">
        <v>68.95</v>
      </c>
      <c r="T5307">
        <v>5</v>
      </c>
      <c r="U5307">
        <v>0</v>
      </c>
      <c r="V5307" s="5">
        <v>28.959</v>
      </c>
      <c r="W5307" t="s">
        <v>10958</v>
      </c>
    </row>
    <row r="5308" spans="1:23"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s="5">
        <v>296.37</v>
      </c>
      <c r="T5308">
        <v>3</v>
      </c>
      <c r="U5308">
        <v>0</v>
      </c>
      <c r="V5308" s="5">
        <v>80.019900000000007</v>
      </c>
      <c r="W5308" t="s">
        <v>10958</v>
      </c>
    </row>
    <row r="5309" spans="1:23"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s="5">
        <v>39.979999999999997</v>
      </c>
      <c r="T5309">
        <v>2</v>
      </c>
      <c r="U5309">
        <v>0</v>
      </c>
      <c r="V5309" s="5">
        <v>1.9990000000000001</v>
      </c>
      <c r="W5309" t="s">
        <v>10958</v>
      </c>
    </row>
    <row r="5310" spans="1:23"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s="5">
        <v>191.05799999999999</v>
      </c>
      <c r="T5310">
        <v>3</v>
      </c>
      <c r="U5310">
        <v>0.3</v>
      </c>
      <c r="V5310" s="5">
        <v>-46.399799999999999</v>
      </c>
      <c r="W5310" t="s">
        <v>10948</v>
      </c>
    </row>
    <row r="5311" spans="1:23"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s="5">
        <v>13.04</v>
      </c>
      <c r="T5311">
        <v>5</v>
      </c>
      <c r="U5311">
        <v>0.2</v>
      </c>
      <c r="V5311" s="5">
        <v>3.9119999999999999</v>
      </c>
      <c r="W5311" t="s">
        <v>10948</v>
      </c>
    </row>
    <row r="5312" spans="1:23"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s="5">
        <v>1525.1880000000001</v>
      </c>
      <c r="T5312">
        <v>6</v>
      </c>
      <c r="U5312">
        <v>0.8</v>
      </c>
      <c r="V5312" s="5">
        <v>-2287.7820000000002</v>
      </c>
      <c r="W5312" t="s">
        <v>10948</v>
      </c>
    </row>
    <row r="5313" spans="1:23"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s="5">
        <v>9.2159999999999993</v>
      </c>
      <c r="T5313">
        <v>4</v>
      </c>
      <c r="U5313">
        <v>0.2</v>
      </c>
      <c r="V5313" s="5">
        <v>3.3408000000000002</v>
      </c>
      <c r="W5313" t="s">
        <v>10953</v>
      </c>
    </row>
    <row r="5314" spans="1:23"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s="5">
        <v>28.047999999999998</v>
      </c>
      <c r="T5314">
        <v>2</v>
      </c>
      <c r="U5314">
        <v>0.2</v>
      </c>
      <c r="V5314" s="5">
        <v>3.5059999999999998</v>
      </c>
      <c r="W5314" t="s">
        <v>10953</v>
      </c>
    </row>
    <row r="5315" spans="1:23"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s="5">
        <v>64.959999999999994</v>
      </c>
      <c r="T5315">
        <v>2</v>
      </c>
      <c r="U5315">
        <v>0</v>
      </c>
      <c r="V5315" s="5">
        <v>21.436800000000002</v>
      </c>
      <c r="W5315" t="s">
        <v>10937</v>
      </c>
    </row>
    <row r="5316" spans="1:23"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s="5">
        <v>30.56</v>
      </c>
      <c r="T5316">
        <v>4</v>
      </c>
      <c r="U5316">
        <v>0</v>
      </c>
      <c r="V5316" s="5">
        <v>14.974399999999999</v>
      </c>
      <c r="W5316" t="s">
        <v>10937</v>
      </c>
    </row>
    <row r="5317" spans="1:23"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s="5">
        <v>187.05600000000001</v>
      </c>
      <c r="T5317">
        <v>9</v>
      </c>
      <c r="U5317">
        <v>0.2</v>
      </c>
      <c r="V5317" s="5">
        <v>11.691000000000001</v>
      </c>
      <c r="W5317" t="s">
        <v>10937</v>
      </c>
    </row>
    <row r="5318" spans="1:23"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s="5">
        <v>11.808</v>
      </c>
      <c r="T5318">
        <v>2</v>
      </c>
      <c r="U5318">
        <v>0.2</v>
      </c>
      <c r="V5318" s="5">
        <v>1.3284</v>
      </c>
      <c r="W5318" t="s">
        <v>10950</v>
      </c>
    </row>
    <row r="5319" spans="1:23"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s="5">
        <v>9.6560000000000006</v>
      </c>
      <c r="T5319">
        <v>1</v>
      </c>
      <c r="U5319">
        <v>0.2</v>
      </c>
      <c r="V5319" s="5">
        <v>1.5690999999999999</v>
      </c>
      <c r="W5319" t="s">
        <v>10950</v>
      </c>
    </row>
    <row r="5320" spans="1:23"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s="5">
        <v>20.736000000000001</v>
      </c>
      <c r="T5320">
        <v>4</v>
      </c>
      <c r="U5320">
        <v>0.2</v>
      </c>
      <c r="V5320" s="5">
        <v>7.2576000000000001</v>
      </c>
      <c r="W5320" t="s">
        <v>10950</v>
      </c>
    </row>
    <row r="5321" spans="1:23"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s="5">
        <v>27.36</v>
      </c>
      <c r="T5321">
        <v>3</v>
      </c>
      <c r="U5321">
        <v>0.7</v>
      </c>
      <c r="V5321" s="5">
        <v>-21.888000000000002</v>
      </c>
      <c r="W5321" t="s">
        <v>10950</v>
      </c>
    </row>
    <row r="5322" spans="1:23"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s="5">
        <v>2314.116</v>
      </c>
      <c r="T5322">
        <v>7</v>
      </c>
      <c r="U5322">
        <v>0.4</v>
      </c>
      <c r="V5322" s="5">
        <v>-1002.7836</v>
      </c>
      <c r="W5322" t="s">
        <v>10950</v>
      </c>
    </row>
    <row r="5323" spans="1:23"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s="5">
        <v>34.235999999999997</v>
      </c>
      <c r="T5323">
        <v>4</v>
      </c>
      <c r="U5323">
        <v>0.7</v>
      </c>
      <c r="V5323" s="5">
        <v>-26.247599999999998</v>
      </c>
      <c r="W5323" t="s">
        <v>10950</v>
      </c>
    </row>
    <row r="5324" spans="1:23"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s="5">
        <v>19.760000000000002</v>
      </c>
      <c r="T5324">
        <v>2</v>
      </c>
      <c r="U5324">
        <v>0.2</v>
      </c>
      <c r="V5324" s="5">
        <v>5.9279999999999999</v>
      </c>
      <c r="W5324" t="s">
        <v>10950</v>
      </c>
    </row>
    <row r="5325" spans="1:23"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s="5">
        <v>15.96</v>
      </c>
      <c r="T5325">
        <v>2</v>
      </c>
      <c r="U5325">
        <v>0</v>
      </c>
      <c r="V5325" s="5">
        <v>7.98</v>
      </c>
      <c r="W5325" t="s">
        <v>10955</v>
      </c>
    </row>
    <row r="5326" spans="1:23"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s="5">
        <v>16.899999999999999</v>
      </c>
      <c r="T5326">
        <v>5</v>
      </c>
      <c r="U5326">
        <v>0</v>
      </c>
      <c r="V5326" s="5">
        <v>6.2530000000000001</v>
      </c>
      <c r="W5326" t="s">
        <v>10952</v>
      </c>
    </row>
    <row r="5327" spans="1:23"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s="5">
        <v>25.08</v>
      </c>
      <c r="T5327">
        <v>6</v>
      </c>
      <c r="U5327">
        <v>0</v>
      </c>
      <c r="V5327" s="5">
        <v>9.0288000000000004</v>
      </c>
      <c r="W5327" t="s">
        <v>10952</v>
      </c>
    </row>
    <row r="5328" spans="1:23"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s="5">
        <v>6.68</v>
      </c>
      <c r="T5328">
        <v>2</v>
      </c>
      <c r="U5328">
        <v>0</v>
      </c>
      <c r="V5328" s="5">
        <v>2.004</v>
      </c>
      <c r="W5328" t="s">
        <v>10956</v>
      </c>
    </row>
    <row r="5329" spans="1:23"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s="5">
        <v>19.440000000000001</v>
      </c>
      <c r="T5329">
        <v>3</v>
      </c>
      <c r="U5329">
        <v>0</v>
      </c>
      <c r="V5329" s="5">
        <v>9.3312000000000008</v>
      </c>
      <c r="W5329" t="s">
        <v>10956</v>
      </c>
    </row>
    <row r="5330" spans="1:23"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s="5">
        <v>31.92</v>
      </c>
      <c r="T5330">
        <v>2</v>
      </c>
      <c r="U5330">
        <v>0.2</v>
      </c>
      <c r="V5330" s="5">
        <v>2.3940000000000001</v>
      </c>
      <c r="W5330" t="s">
        <v>10957</v>
      </c>
    </row>
    <row r="5331" spans="1:23"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s="5">
        <v>33.567999999999998</v>
      </c>
      <c r="T5331">
        <v>2</v>
      </c>
      <c r="U5331">
        <v>0.2</v>
      </c>
      <c r="V5331" s="5">
        <v>11.748799999999999</v>
      </c>
      <c r="W5331" t="s">
        <v>10952</v>
      </c>
    </row>
    <row r="5332" spans="1:23"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s="5">
        <v>63.94</v>
      </c>
      <c r="T5332">
        <v>1</v>
      </c>
      <c r="U5332">
        <v>0</v>
      </c>
      <c r="V5332" s="5">
        <v>24.936599999999999</v>
      </c>
      <c r="W5332" t="s">
        <v>10955</v>
      </c>
    </row>
    <row r="5333" spans="1:23"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s="5">
        <v>60.6</v>
      </c>
      <c r="T5333">
        <v>5</v>
      </c>
      <c r="U5333">
        <v>0.2</v>
      </c>
      <c r="V5333" s="5">
        <v>20.452500000000001</v>
      </c>
      <c r="W5333" t="s">
        <v>10955</v>
      </c>
    </row>
    <row r="5334" spans="1:23"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s="5">
        <v>22.72</v>
      </c>
      <c r="T5334">
        <v>4</v>
      </c>
      <c r="U5334">
        <v>0</v>
      </c>
      <c r="V5334" s="5">
        <v>6.5888</v>
      </c>
      <c r="W5334" t="s">
        <v>10955</v>
      </c>
    </row>
    <row r="5335" spans="1:23"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s="5">
        <v>10.68</v>
      </c>
      <c r="T5335">
        <v>4</v>
      </c>
      <c r="U5335">
        <v>0</v>
      </c>
      <c r="V5335" s="5">
        <v>4.0583999999999998</v>
      </c>
      <c r="W5335" t="s">
        <v>10953</v>
      </c>
    </row>
    <row r="5336" spans="1:23"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s="5">
        <v>17.34</v>
      </c>
      <c r="T5336">
        <v>3</v>
      </c>
      <c r="U5336">
        <v>0</v>
      </c>
      <c r="V5336" s="5">
        <v>8.4966000000000008</v>
      </c>
      <c r="W5336" t="s">
        <v>10953</v>
      </c>
    </row>
    <row r="5337" spans="1:23"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s="5">
        <v>3.38</v>
      </c>
      <c r="T5337">
        <v>1</v>
      </c>
      <c r="U5337">
        <v>0</v>
      </c>
      <c r="V5337" s="5">
        <v>1.5548</v>
      </c>
      <c r="W5337" t="s">
        <v>10953</v>
      </c>
    </row>
    <row r="5338" spans="1:23"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s="5">
        <v>26.975999999999999</v>
      </c>
      <c r="T5338">
        <v>4</v>
      </c>
      <c r="U5338">
        <v>0.2</v>
      </c>
      <c r="V5338" s="5">
        <v>8.7672000000000008</v>
      </c>
      <c r="W5338" t="s">
        <v>10937</v>
      </c>
    </row>
    <row r="5339" spans="1:23"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s="5">
        <v>307.77600000000001</v>
      </c>
      <c r="T5339">
        <v>7</v>
      </c>
      <c r="U5339">
        <v>0.2</v>
      </c>
      <c r="V5339" s="5">
        <v>111.5688</v>
      </c>
      <c r="W5339" t="s">
        <v>10950</v>
      </c>
    </row>
    <row r="5340" spans="1:23"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s="5">
        <v>244.55</v>
      </c>
      <c r="T5340">
        <v>5</v>
      </c>
      <c r="U5340">
        <v>0</v>
      </c>
      <c r="V5340" s="5">
        <v>4.891</v>
      </c>
      <c r="W5340" t="s">
        <v>10948</v>
      </c>
    </row>
    <row r="5341" spans="1:23"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s="5">
        <v>12.24</v>
      </c>
      <c r="T5341">
        <v>6</v>
      </c>
      <c r="U5341">
        <v>0</v>
      </c>
      <c r="V5341" s="5">
        <v>5.7527999999999997</v>
      </c>
      <c r="W5341" t="s">
        <v>10948</v>
      </c>
    </row>
    <row r="5342" spans="1:23"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s="5">
        <v>13.98</v>
      </c>
      <c r="T5342">
        <v>2</v>
      </c>
      <c r="U5342">
        <v>0</v>
      </c>
      <c r="V5342" s="5">
        <v>6.0114000000000001</v>
      </c>
      <c r="W5342" t="s">
        <v>10948</v>
      </c>
    </row>
    <row r="5343" spans="1:23"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s="5">
        <v>899.95</v>
      </c>
      <c r="T5343">
        <v>5</v>
      </c>
      <c r="U5343">
        <v>0</v>
      </c>
      <c r="V5343" s="5">
        <v>53.997</v>
      </c>
      <c r="W5343" t="s">
        <v>10948</v>
      </c>
    </row>
    <row r="5344" spans="1:23"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s="5">
        <v>1.6319999999999999</v>
      </c>
      <c r="T5344">
        <v>1</v>
      </c>
      <c r="U5344">
        <v>0.2</v>
      </c>
      <c r="V5344" s="5">
        <v>0.55079999999999996</v>
      </c>
      <c r="W5344" t="s">
        <v>10948</v>
      </c>
    </row>
    <row r="5345" spans="1:23"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s="5">
        <v>267.95999999999998</v>
      </c>
      <c r="T5345">
        <v>5</v>
      </c>
      <c r="U5345">
        <v>0.2</v>
      </c>
      <c r="V5345" s="5">
        <v>16.747499999999999</v>
      </c>
      <c r="W5345" t="s">
        <v>10948</v>
      </c>
    </row>
    <row r="5346" spans="1:23"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s="5">
        <v>31.95</v>
      </c>
      <c r="T5346">
        <v>1</v>
      </c>
      <c r="U5346">
        <v>0</v>
      </c>
      <c r="V5346" s="5">
        <v>2.2364999999999999</v>
      </c>
      <c r="W5346" t="s">
        <v>10950</v>
      </c>
    </row>
    <row r="5347" spans="1:23"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s="5">
        <v>725.84</v>
      </c>
      <c r="T5347">
        <v>4</v>
      </c>
      <c r="U5347">
        <v>0</v>
      </c>
      <c r="V5347" s="5">
        <v>210.49359999999999</v>
      </c>
      <c r="W5347" t="s">
        <v>10957</v>
      </c>
    </row>
    <row r="5348" spans="1:23"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s="5">
        <v>10.896000000000001</v>
      </c>
      <c r="T5348">
        <v>3</v>
      </c>
      <c r="U5348">
        <v>0.2</v>
      </c>
      <c r="V5348" s="5">
        <v>3.9498000000000002</v>
      </c>
      <c r="W5348" t="s">
        <v>10957</v>
      </c>
    </row>
    <row r="5349" spans="1:23"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s="5">
        <v>8.5440000000000005</v>
      </c>
      <c r="T5349">
        <v>2</v>
      </c>
      <c r="U5349">
        <v>0.2</v>
      </c>
      <c r="V5349" s="5">
        <v>2.8835999999999999</v>
      </c>
      <c r="W5349" t="s">
        <v>10957</v>
      </c>
    </row>
    <row r="5350" spans="1:23"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s="5">
        <v>32.340000000000003</v>
      </c>
      <c r="T5350">
        <v>3</v>
      </c>
      <c r="U5350">
        <v>0</v>
      </c>
      <c r="V5350" s="5">
        <v>15.523199999999999</v>
      </c>
      <c r="W5350" t="s">
        <v>10956</v>
      </c>
    </row>
    <row r="5351" spans="1:23"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s="5">
        <v>39.9</v>
      </c>
      <c r="T5351">
        <v>5</v>
      </c>
      <c r="U5351">
        <v>0</v>
      </c>
      <c r="V5351" s="5">
        <v>19.95</v>
      </c>
      <c r="W5351" t="s">
        <v>10956</v>
      </c>
    </row>
    <row r="5352" spans="1:23"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s="5">
        <v>143.85599999999999</v>
      </c>
      <c r="T5352">
        <v>9</v>
      </c>
      <c r="U5352">
        <v>0.2</v>
      </c>
      <c r="V5352" s="5">
        <v>48.551400000000001</v>
      </c>
      <c r="W5352" t="s">
        <v>10952</v>
      </c>
    </row>
    <row r="5353" spans="1:23"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s="5">
        <v>41.92</v>
      </c>
      <c r="T5353">
        <v>4</v>
      </c>
      <c r="U5353">
        <v>0.2</v>
      </c>
      <c r="V5353" s="5">
        <v>15.196</v>
      </c>
      <c r="W5353" t="s">
        <v>10955</v>
      </c>
    </row>
    <row r="5354" spans="1:23"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s="5">
        <v>329.584</v>
      </c>
      <c r="T5354">
        <v>2</v>
      </c>
      <c r="U5354">
        <v>0.2</v>
      </c>
      <c r="V5354" s="5">
        <v>37.078200000000002</v>
      </c>
      <c r="W5354" t="s">
        <v>10955</v>
      </c>
    </row>
    <row r="5355" spans="1:23"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s="5">
        <v>87.28</v>
      </c>
      <c r="T5355">
        <v>8</v>
      </c>
      <c r="U5355">
        <v>0</v>
      </c>
      <c r="V5355" s="5">
        <v>41.021599999999999</v>
      </c>
      <c r="W5355" t="s">
        <v>10955</v>
      </c>
    </row>
    <row r="5356" spans="1:23"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s="5">
        <v>279.45600000000002</v>
      </c>
      <c r="T5356">
        <v>6</v>
      </c>
      <c r="U5356">
        <v>0.2</v>
      </c>
      <c r="V5356" s="5">
        <v>20.959199999999999</v>
      </c>
      <c r="W5356" t="s">
        <v>10937</v>
      </c>
    </row>
    <row r="5357" spans="1:23"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s="5">
        <v>8</v>
      </c>
      <c r="T5357">
        <v>2</v>
      </c>
      <c r="U5357">
        <v>0</v>
      </c>
      <c r="V5357" s="5">
        <v>3.84</v>
      </c>
      <c r="W5357" t="s">
        <v>10937</v>
      </c>
    </row>
    <row r="5358" spans="1:23"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s="5">
        <v>27.24</v>
      </c>
      <c r="T5358">
        <v>5</v>
      </c>
      <c r="U5358">
        <v>0.2</v>
      </c>
      <c r="V5358" s="5">
        <v>9.5340000000000007</v>
      </c>
      <c r="W5358" t="s">
        <v>10955</v>
      </c>
    </row>
    <row r="5359" spans="1:23"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s="5">
        <v>16.36</v>
      </c>
      <c r="T5359">
        <v>1</v>
      </c>
      <c r="U5359">
        <v>0</v>
      </c>
      <c r="V5359" s="5">
        <v>1.6359999999999999</v>
      </c>
      <c r="W5359" t="s">
        <v>10953</v>
      </c>
    </row>
    <row r="5360" spans="1:23"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s="5">
        <v>15.78</v>
      </c>
      <c r="T5360">
        <v>2</v>
      </c>
      <c r="U5360">
        <v>0</v>
      </c>
      <c r="V5360" s="5">
        <v>0.63119999999999998</v>
      </c>
      <c r="W5360" t="s">
        <v>10953</v>
      </c>
    </row>
    <row r="5361" spans="1:23"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s="5">
        <v>45.98</v>
      </c>
      <c r="T5361">
        <v>2</v>
      </c>
      <c r="U5361">
        <v>0</v>
      </c>
      <c r="V5361" s="5">
        <v>12.8744</v>
      </c>
      <c r="W5361" t="s">
        <v>10953</v>
      </c>
    </row>
    <row r="5362" spans="1:23"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s="5">
        <v>198.27199999999999</v>
      </c>
      <c r="T5362">
        <v>8</v>
      </c>
      <c r="U5362">
        <v>0.2</v>
      </c>
      <c r="V5362" s="5">
        <v>-32.219200000000001</v>
      </c>
      <c r="W5362" t="s">
        <v>10951</v>
      </c>
    </row>
    <row r="5363" spans="1:23"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s="5">
        <v>720.76</v>
      </c>
      <c r="T5363">
        <v>5</v>
      </c>
      <c r="U5363">
        <v>0.2</v>
      </c>
      <c r="V5363" s="5">
        <v>54.057000000000002</v>
      </c>
      <c r="W5363" t="s">
        <v>10949</v>
      </c>
    </row>
    <row r="5364" spans="1:23"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s="5">
        <v>70.56</v>
      </c>
      <c r="T5364">
        <v>6</v>
      </c>
      <c r="U5364">
        <v>0</v>
      </c>
      <c r="V5364" s="5">
        <v>23.990400000000001</v>
      </c>
      <c r="W5364" t="s">
        <v>10952</v>
      </c>
    </row>
    <row r="5365" spans="1:23"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s="5">
        <v>81.96</v>
      </c>
      <c r="T5365">
        <v>2</v>
      </c>
      <c r="U5365">
        <v>0</v>
      </c>
      <c r="V5365" s="5">
        <v>22.948799999999999</v>
      </c>
      <c r="W5365" t="s">
        <v>10952</v>
      </c>
    </row>
    <row r="5366" spans="1:23"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s="5">
        <v>64.864000000000004</v>
      </c>
      <c r="T5366">
        <v>4</v>
      </c>
      <c r="U5366">
        <v>0.2</v>
      </c>
      <c r="V5366" s="5">
        <v>6.4863999999999997</v>
      </c>
      <c r="W5366" t="s">
        <v>10956</v>
      </c>
    </row>
    <row r="5367" spans="1:23"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s="5">
        <v>151.19200000000001</v>
      </c>
      <c r="T5367">
        <v>1</v>
      </c>
      <c r="U5367">
        <v>0.2</v>
      </c>
      <c r="V5367" s="5">
        <v>13.2293</v>
      </c>
      <c r="W5367" t="s">
        <v>10948</v>
      </c>
    </row>
    <row r="5368" spans="1:23"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s="5">
        <v>88.775999999999996</v>
      </c>
      <c r="T5368">
        <v>3</v>
      </c>
      <c r="U5368">
        <v>0.2</v>
      </c>
      <c r="V5368" s="5">
        <v>7.7679</v>
      </c>
      <c r="W5368" t="s">
        <v>10949</v>
      </c>
    </row>
    <row r="5369" spans="1:23"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s="5">
        <v>11.56</v>
      </c>
      <c r="T5369">
        <v>4</v>
      </c>
      <c r="U5369">
        <v>0</v>
      </c>
      <c r="V5369" s="5">
        <v>5.4332000000000003</v>
      </c>
      <c r="W5369" t="s">
        <v>10949</v>
      </c>
    </row>
    <row r="5370" spans="1:23"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s="5">
        <v>15.58</v>
      </c>
      <c r="T5370">
        <v>1</v>
      </c>
      <c r="U5370">
        <v>0</v>
      </c>
      <c r="V5370" s="5">
        <v>3.895</v>
      </c>
      <c r="W5370" t="s">
        <v>10949</v>
      </c>
    </row>
    <row r="5371" spans="1:23"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s="5">
        <v>85.055999999999997</v>
      </c>
      <c r="T5371">
        <v>3</v>
      </c>
      <c r="U5371">
        <v>0.2</v>
      </c>
      <c r="V5371" s="5">
        <v>28.706399999999999</v>
      </c>
      <c r="W5371" t="s">
        <v>10955</v>
      </c>
    </row>
    <row r="5372" spans="1:23"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s="5">
        <v>273.95999999999998</v>
      </c>
      <c r="T5372">
        <v>2</v>
      </c>
      <c r="U5372">
        <v>0</v>
      </c>
      <c r="V5372" s="5">
        <v>71.229600000000005</v>
      </c>
      <c r="W5372" t="s">
        <v>10951</v>
      </c>
    </row>
    <row r="5373" spans="1:23"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s="5">
        <v>306.89999999999998</v>
      </c>
      <c r="T5373">
        <v>3</v>
      </c>
      <c r="U5373">
        <v>0</v>
      </c>
      <c r="V5373" s="5">
        <v>79.793999999999997</v>
      </c>
      <c r="W5373" t="s">
        <v>10951</v>
      </c>
    </row>
    <row r="5374" spans="1:23"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s="5">
        <v>15.552</v>
      </c>
      <c r="T5374">
        <v>3</v>
      </c>
      <c r="U5374">
        <v>0.2</v>
      </c>
      <c r="V5374" s="5">
        <v>5.4432</v>
      </c>
      <c r="W5374" t="s">
        <v>10950</v>
      </c>
    </row>
    <row r="5375" spans="1:23"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s="5">
        <v>347.36099999999999</v>
      </c>
      <c r="T5375">
        <v>7</v>
      </c>
      <c r="U5375">
        <v>0.3</v>
      </c>
      <c r="V5375" s="5">
        <v>-69.472200000000001</v>
      </c>
      <c r="W5375" t="s">
        <v>10950</v>
      </c>
    </row>
    <row r="5376" spans="1:23"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s="5">
        <v>10.368</v>
      </c>
      <c r="T5376">
        <v>2</v>
      </c>
      <c r="U5376">
        <v>0.2</v>
      </c>
      <c r="V5376" s="5">
        <v>3.6288</v>
      </c>
      <c r="W5376" t="s">
        <v>10950</v>
      </c>
    </row>
    <row r="5377" spans="1:23"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s="5">
        <v>98.16</v>
      </c>
      <c r="T5377">
        <v>6</v>
      </c>
      <c r="U5377">
        <v>0</v>
      </c>
      <c r="V5377" s="5">
        <v>9.8160000000000007</v>
      </c>
      <c r="W5377" t="s">
        <v>10937</v>
      </c>
    </row>
    <row r="5378" spans="1:23"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s="5">
        <v>31.44</v>
      </c>
      <c r="T5378">
        <v>3</v>
      </c>
      <c r="U5378">
        <v>0</v>
      </c>
      <c r="V5378" s="5">
        <v>7.86</v>
      </c>
      <c r="W5378" t="s">
        <v>10937</v>
      </c>
    </row>
    <row r="5379" spans="1:23"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s="5">
        <v>348.488</v>
      </c>
      <c r="T5379">
        <v>7</v>
      </c>
      <c r="U5379">
        <v>0.2</v>
      </c>
      <c r="V5379" s="5">
        <v>117.6147</v>
      </c>
      <c r="W5379" t="s">
        <v>10952</v>
      </c>
    </row>
    <row r="5380" spans="1:23"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s="5">
        <v>172.73599999999999</v>
      </c>
      <c r="T5380">
        <v>4</v>
      </c>
      <c r="U5380">
        <v>0.2</v>
      </c>
      <c r="V5380" s="5">
        <v>-30.2288</v>
      </c>
      <c r="W5380" t="s">
        <v>10952</v>
      </c>
    </row>
    <row r="5381" spans="1:23"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s="5">
        <v>15.54</v>
      </c>
      <c r="T5381">
        <v>3</v>
      </c>
      <c r="U5381">
        <v>0</v>
      </c>
      <c r="V5381" s="5">
        <v>7.6146000000000003</v>
      </c>
      <c r="W5381" t="s">
        <v>10953</v>
      </c>
    </row>
    <row r="5382" spans="1:23"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s="5">
        <v>105.55200000000001</v>
      </c>
      <c r="T5382">
        <v>6</v>
      </c>
      <c r="U5382">
        <v>0.2</v>
      </c>
      <c r="V5382" s="5">
        <v>35.623800000000003</v>
      </c>
      <c r="W5382" t="s">
        <v>10953</v>
      </c>
    </row>
    <row r="5383" spans="1:23"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s="5">
        <v>25.92</v>
      </c>
      <c r="T5383">
        <v>5</v>
      </c>
      <c r="U5383">
        <v>0.2</v>
      </c>
      <c r="V5383" s="5">
        <v>9.0719999999999992</v>
      </c>
      <c r="W5383" t="s">
        <v>10955</v>
      </c>
    </row>
    <row r="5384" spans="1:23"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s="5">
        <v>15.808</v>
      </c>
      <c r="T5384">
        <v>8</v>
      </c>
      <c r="U5384">
        <v>0.2</v>
      </c>
      <c r="V5384" s="5">
        <v>5.3352000000000004</v>
      </c>
      <c r="W5384" t="s">
        <v>10955</v>
      </c>
    </row>
    <row r="5385" spans="1:23"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s="5">
        <v>10.368</v>
      </c>
      <c r="T5385">
        <v>2</v>
      </c>
      <c r="U5385">
        <v>0.2</v>
      </c>
      <c r="V5385" s="5">
        <v>3.7584</v>
      </c>
      <c r="W5385" t="s">
        <v>10955</v>
      </c>
    </row>
    <row r="5386" spans="1:23"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s="5">
        <v>358.2</v>
      </c>
      <c r="T5386">
        <v>3</v>
      </c>
      <c r="U5386">
        <v>0.4</v>
      </c>
      <c r="V5386" s="5">
        <v>41.79</v>
      </c>
      <c r="W5386" t="s">
        <v>10949</v>
      </c>
    </row>
    <row r="5387" spans="1:23"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s="5">
        <v>545.91600000000005</v>
      </c>
      <c r="T5387">
        <v>14</v>
      </c>
      <c r="U5387">
        <v>0.4</v>
      </c>
      <c r="V5387" s="5">
        <v>72.788799999999995</v>
      </c>
      <c r="W5387" t="s">
        <v>10949</v>
      </c>
    </row>
    <row r="5388" spans="1:23"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s="5">
        <v>40.409999999999997</v>
      </c>
      <c r="T5388">
        <v>9</v>
      </c>
      <c r="U5388">
        <v>0</v>
      </c>
      <c r="V5388" s="5">
        <v>18.5886</v>
      </c>
      <c r="W5388" t="s">
        <v>10957</v>
      </c>
    </row>
    <row r="5389" spans="1:23"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s="5">
        <v>167.976</v>
      </c>
      <c r="T5389">
        <v>3</v>
      </c>
      <c r="U5389">
        <v>0.2</v>
      </c>
      <c r="V5389" s="5">
        <v>10.4985</v>
      </c>
      <c r="W5389" t="s">
        <v>10958</v>
      </c>
    </row>
    <row r="5390" spans="1:23"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s="5">
        <v>109.53</v>
      </c>
      <c r="T5390">
        <v>3</v>
      </c>
      <c r="U5390">
        <v>0</v>
      </c>
      <c r="V5390" s="5">
        <v>47.097900000000003</v>
      </c>
      <c r="W5390" t="s">
        <v>10958</v>
      </c>
    </row>
    <row r="5391" spans="1:23"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s="5">
        <v>9.82</v>
      </c>
      <c r="T5391">
        <v>2</v>
      </c>
      <c r="U5391">
        <v>0</v>
      </c>
      <c r="V5391" s="5">
        <v>4.8117999999999999</v>
      </c>
      <c r="W5391" t="s">
        <v>10958</v>
      </c>
    </row>
    <row r="5392" spans="1:23"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s="5">
        <v>26.352</v>
      </c>
      <c r="T5392">
        <v>3</v>
      </c>
      <c r="U5392">
        <v>0.2</v>
      </c>
      <c r="V5392" s="5">
        <v>9.5526</v>
      </c>
      <c r="W5392" t="s">
        <v>10948</v>
      </c>
    </row>
    <row r="5393" spans="1:23"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s="5">
        <v>22.5</v>
      </c>
      <c r="T5393">
        <v>6</v>
      </c>
      <c r="U5393">
        <v>0</v>
      </c>
      <c r="V5393" s="5">
        <v>10.8</v>
      </c>
      <c r="W5393" t="s">
        <v>10948</v>
      </c>
    </row>
    <row r="5394" spans="1:23"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s="5">
        <v>9.9600000000000009</v>
      </c>
      <c r="T5394">
        <v>2</v>
      </c>
      <c r="U5394">
        <v>0</v>
      </c>
      <c r="V5394" s="5">
        <v>4.5815999999999999</v>
      </c>
      <c r="W5394" t="s">
        <v>10948</v>
      </c>
    </row>
    <row r="5395" spans="1:23"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s="5">
        <v>213.08</v>
      </c>
      <c r="T5395">
        <v>7</v>
      </c>
      <c r="U5395">
        <v>0</v>
      </c>
      <c r="V5395" s="5">
        <v>102.2784</v>
      </c>
      <c r="W5395" t="s">
        <v>10948</v>
      </c>
    </row>
    <row r="5396" spans="1:23"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s="5">
        <v>1025.8800000000001</v>
      </c>
      <c r="T5396">
        <v>6</v>
      </c>
      <c r="U5396">
        <v>0</v>
      </c>
      <c r="V5396" s="5">
        <v>235.95240000000001</v>
      </c>
      <c r="W5396" t="s">
        <v>10948</v>
      </c>
    </row>
    <row r="5397" spans="1:23"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s="5">
        <v>21.98</v>
      </c>
      <c r="T5397">
        <v>7</v>
      </c>
      <c r="U5397">
        <v>0</v>
      </c>
      <c r="V5397" s="5">
        <v>9.891</v>
      </c>
      <c r="W5397" t="s">
        <v>10948</v>
      </c>
    </row>
    <row r="5398" spans="1:23"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s="5">
        <v>63.2</v>
      </c>
      <c r="T5398">
        <v>5</v>
      </c>
      <c r="U5398">
        <v>0</v>
      </c>
      <c r="V5398" s="5">
        <v>23.384</v>
      </c>
      <c r="W5398" t="s">
        <v>10955</v>
      </c>
    </row>
    <row r="5399" spans="1:23"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s="5">
        <v>39</v>
      </c>
      <c r="T5399">
        <v>12</v>
      </c>
      <c r="U5399">
        <v>0</v>
      </c>
      <c r="V5399" s="5">
        <v>11.31</v>
      </c>
      <c r="W5399" t="s">
        <v>10948</v>
      </c>
    </row>
    <row r="5400" spans="1:23"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s="5">
        <v>2.907</v>
      </c>
      <c r="T5400">
        <v>3</v>
      </c>
      <c r="U5400">
        <v>0.7</v>
      </c>
      <c r="V5400" s="5">
        <v>-2.0348999999999999</v>
      </c>
      <c r="W5400" t="s">
        <v>10955</v>
      </c>
    </row>
    <row r="5401" spans="1:23"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s="5">
        <v>556.66499999999996</v>
      </c>
      <c r="T5401">
        <v>5</v>
      </c>
      <c r="U5401">
        <v>0.15</v>
      </c>
      <c r="V5401" s="5">
        <v>6.5490000000000004</v>
      </c>
      <c r="W5401" t="s">
        <v>10951</v>
      </c>
    </row>
    <row r="5402" spans="1:23"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s="5">
        <v>71.98</v>
      </c>
      <c r="T5402">
        <v>2</v>
      </c>
      <c r="U5402">
        <v>0</v>
      </c>
      <c r="V5402" s="5">
        <v>15.1158</v>
      </c>
      <c r="W5402" t="s">
        <v>10955</v>
      </c>
    </row>
    <row r="5403" spans="1:23"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s="5">
        <v>79.98</v>
      </c>
      <c r="T5403">
        <v>2</v>
      </c>
      <c r="U5403">
        <v>0</v>
      </c>
      <c r="V5403" s="5">
        <v>26.3934</v>
      </c>
      <c r="W5403" t="s">
        <v>10955</v>
      </c>
    </row>
    <row r="5404" spans="1:23"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s="5">
        <v>24.672000000000001</v>
      </c>
      <c r="T5404">
        <v>4</v>
      </c>
      <c r="U5404">
        <v>0.2</v>
      </c>
      <c r="V5404" s="5">
        <v>7.71</v>
      </c>
      <c r="W5404" t="s">
        <v>10953</v>
      </c>
    </row>
    <row r="5405" spans="1:23"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s="5">
        <v>3.7440000000000002</v>
      </c>
      <c r="T5405">
        <v>1</v>
      </c>
      <c r="U5405">
        <v>0.2</v>
      </c>
      <c r="V5405" s="5">
        <v>1.3104</v>
      </c>
      <c r="W5405" t="s">
        <v>10953</v>
      </c>
    </row>
    <row r="5406" spans="1:23"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s="5">
        <v>445.96</v>
      </c>
      <c r="T5406">
        <v>5</v>
      </c>
      <c r="U5406">
        <v>0.2</v>
      </c>
      <c r="V5406" s="5">
        <v>55.744999999999997</v>
      </c>
      <c r="W5406" t="s">
        <v>10958</v>
      </c>
    </row>
    <row r="5407" spans="1:23"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s="5">
        <v>36.24</v>
      </c>
      <c r="T5407">
        <v>1</v>
      </c>
      <c r="U5407">
        <v>0</v>
      </c>
      <c r="V5407" s="5">
        <v>15.220800000000001</v>
      </c>
      <c r="W5407" t="s">
        <v>10958</v>
      </c>
    </row>
    <row r="5408" spans="1:23"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s="5">
        <v>10.65</v>
      </c>
      <c r="T5408">
        <v>3</v>
      </c>
      <c r="U5408">
        <v>0</v>
      </c>
      <c r="V5408" s="5">
        <v>5.0054999999999996</v>
      </c>
      <c r="W5408" t="s">
        <v>10958</v>
      </c>
    </row>
    <row r="5409" spans="1:23"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s="5">
        <v>87.92</v>
      </c>
      <c r="T5409">
        <v>4</v>
      </c>
      <c r="U5409">
        <v>0</v>
      </c>
      <c r="V5409" s="5">
        <v>40.443199999999997</v>
      </c>
      <c r="W5409" t="s">
        <v>10952</v>
      </c>
    </row>
    <row r="5410" spans="1:23"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s="5">
        <v>22.423999999999999</v>
      </c>
      <c r="T5410">
        <v>1</v>
      </c>
      <c r="U5410">
        <v>0.2</v>
      </c>
      <c r="V5410" s="5">
        <v>8.4090000000000007</v>
      </c>
      <c r="W5410" t="s">
        <v>10952</v>
      </c>
    </row>
    <row r="5411" spans="1:23"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s="5">
        <v>90.48</v>
      </c>
      <c r="T5411">
        <v>3</v>
      </c>
      <c r="U5411">
        <v>0.2</v>
      </c>
      <c r="V5411" s="5">
        <v>33.93</v>
      </c>
      <c r="W5411" t="s">
        <v>10952</v>
      </c>
    </row>
    <row r="5412" spans="1:23"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s="5">
        <v>42.76</v>
      </c>
      <c r="T5412">
        <v>1</v>
      </c>
      <c r="U5412">
        <v>0</v>
      </c>
      <c r="V5412" s="5">
        <v>11.117599999999999</v>
      </c>
      <c r="W5412" t="s">
        <v>10952</v>
      </c>
    </row>
    <row r="5413" spans="1:23"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s="5">
        <v>10.08</v>
      </c>
      <c r="T5413">
        <v>7</v>
      </c>
      <c r="U5413">
        <v>0.2</v>
      </c>
      <c r="V5413" s="5">
        <v>3.528</v>
      </c>
      <c r="W5413" t="s">
        <v>10955</v>
      </c>
    </row>
    <row r="5414" spans="1:23"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s="5">
        <v>101.34</v>
      </c>
      <c r="T5414">
        <v>3</v>
      </c>
      <c r="U5414">
        <v>0</v>
      </c>
      <c r="V5414" s="5">
        <v>8.1072000000000006</v>
      </c>
      <c r="W5414" t="s">
        <v>10955</v>
      </c>
    </row>
    <row r="5415" spans="1:23"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s="5">
        <v>224.75</v>
      </c>
      <c r="T5415">
        <v>5</v>
      </c>
      <c r="U5415">
        <v>0</v>
      </c>
      <c r="V5415" s="5">
        <v>62.93</v>
      </c>
      <c r="W5415" t="s">
        <v>10955</v>
      </c>
    </row>
    <row r="5416" spans="1:23"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s="5">
        <v>73.176000000000002</v>
      </c>
      <c r="T5416">
        <v>6</v>
      </c>
      <c r="U5416">
        <v>0.8</v>
      </c>
      <c r="V5416" s="5">
        <v>-197.5752</v>
      </c>
      <c r="W5416" t="s">
        <v>10955</v>
      </c>
    </row>
    <row r="5417" spans="1:23"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s="5">
        <v>20.736000000000001</v>
      </c>
      <c r="T5417">
        <v>4</v>
      </c>
      <c r="U5417">
        <v>0.2</v>
      </c>
      <c r="V5417" s="5">
        <v>7.2576000000000001</v>
      </c>
      <c r="W5417" t="s">
        <v>10955</v>
      </c>
    </row>
    <row r="5418" spans="1:23"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s="5">
        <v>39.984000000000002</v>
      </c>
      <c r="T5418">
        <v>2</v>
      </c>
      <c r="U5418">
        <v>0.2</v>
      </c>
      <c r="V5418" s="5">
        <v>-8.9963999999999995</v>
      </c>
      <c r="W5418" t="s">
        <v>10955</v>
      </c>
    </row>
    <row r="5419" spans="1:23"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s="5">
        <v>15.36</v>
      </c>
      <c r="T5419">
        <v>2</v>
      </c>
      <c r="U5419">
        <v>0</v>
      </c>
      <c r="V5419" s="5">
        <v>7.68</v>
      </c>
      <c r="W5419" t="s">
        <v>10950</v>
      </c>
    </row>
    <row r="5420" spans="1:23"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s="5">
        <v>36.287999999999997</v>
      </c>
      <c r="T5420">
        <v>7</v>
      </c>
      <c r="U5420">
        <v>0.2</v>
      </c>
      <c r="V5420" s="5">
        <v>12.700799999999999</v>
      </c>
      <c r="W5420" t="s">
        <v>10950</v>
      </c>
    </row>
    <row r="5421" spans="1:23"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s="5">
        <v>150.38399999999999</v>
      </c>
      <c r="T5421">
        <v>2</v>
      </c>
      <c r="U5421">
        <v>0.2</v>
      </c>
      <c r="V5421" s="5">
        <v>15.038399999999999</v>
      </c>
      <c r="W5421" t="s">
        <v>10950</v>
      </c>
    </row>
    <row r="5422" spans="1:23"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s="5">
        <v>280.78199999999998</v>
      </c>
      <c r="T5422">
        <v>3</v>
      </c>
      <c r="U5422">
        <v>0.4</v>
      </c>
      <c r="V5422" s="5">
        <v>-60.836100000000002</v>
      </c>
      <c r="W5422" t="s">
        <v>10951</v>
      </c>
    </row>
    <row r="5423" spans="1:23"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s="5">
        <v>31.984000000000002</v>
      </c>
      <c r="T5423">
        <v>2</v>
      </c>
      <c r="U5423">
        <v>0.2</v>
      </c>
      <c r="V5423" s="5">
        <v>1.1994</v>
      </c>
      <c r="W5423" t="s">
        <v>10951</v>
      </c>
    </row>
    <row r="5424" spans="1:23"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s="5">
        <v>11.231999999999999</v>
      </c>
      <c r="T5424">
        <v>3</v>
      </c>
      <c r="U5424">
        <v>0.2</v>
      </c>
      <c r="V5424" s="5">
        <v>3.9312</v>
      </c>
      <c r="W5424" t="s">
        <v>10952</v>
      </c>
    </row>
    <row r="5425" spans="1:23"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s="5">
        <v>26.4</v>
      </c>
      <c r="T5425">
        <v>5</v>
      </c>
      <c r="U5425">
        <v>0</v>
      </c>
      <c r="V5425" s="5">
        <v>11.88</v>
      </c>
      <c r="W5425" t="s">
        <v>10948</v>
      </c>
    </row>
    <row r="5426" spans="1:23"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s="5">
        <v>3.52</v>
      </c>
      <c r="T5426">
        <v>2</v>
      </c>
      <c r="U5426">
        <v>0</v>
      </c>
      <c r="V5426" s="5">
        <v>1.0207999999999999</v>
      </c>
      <c r="W5426" t="s">
        <v>10956</v>
      </c>
    </row>
    <row r="5427" spans="1:23"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s="5">
        <v>1649.95</v>
      </c>
      <c r="T5427">
        <v>5</v>
      </c>
      <c r="U5427">
        <v>0</v>
      </c>
      <c r="V5427" s="5">
        <v>659.98</v>
      </c>
      <c r="W5427" t="s">
        <v>10952</v>
      </c>
    </row>
    <row r="5428" spans="1:23"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s="5">
        <v>111.9</v>
      </c>
      <c r="T5428">
        <v>6</v>
      </c>
      <c r="U5428">
        <v>0</v>
      </c>
      <c r="V5428" s="5">
        <v>51.473999999999997</v>
      </c>
      <c r="W5428" t="s">
        <v>10952</v>
      </c>
    </row>
    <row r="5429" spans="1:23"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s="5">
        <v>599.16499999999996</v>
      </c>
      <c r="T5429">
        <v>5</v>
      </c>
      <c r="U5429">
        <v>0.15</v>
      </c>
      <c r="V5429" s="5">
        <v>35.244999999999997</v>
      </c>
      <c r="W5429" t="s">
        <v>10949</v>
      </c>
    </row>
    <row r="5430" spans="1:23"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s="5">
        <v>46.53</v>
      </c>
      <c r="T5430">
        <v>3</v>
      </c>
      <c r="U5430">
        <v>0</v>
      </c>
      <c r="V5430" s="5">
        <v>12.097799999999999</v>
      </c>
      <c r="W5430" t="s">
        <v>10955</v>
      </c>
    </row>
    <row r="5431" spans="1:23"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s="5">
        <v>31.984000000000002</v>
      </c>
      <c r="T5431">
        <v>2</v>
      </c>
      <c r="U5431">
        <v>0.2</v>
      </c>
      <c r="V5431" s="5">
        <v>1.9990000000000001</v>
      </c>
      <c r="W5431" t="s">
        <v>10955</v>
      </c>
    </row>
    <row r="5432" spans="1:23"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s="5">
        <v>161.56800000000001</v>
      </c>
      <c r="T5432">
        <v>2</v>
      </c>
      <c r="U5432">
        <v>0.2</v>
      </c>
      <c r="V5432" s="5">
        <v>16.1568</v>
      </c>
      <c r="W5432" t="s">
        <v>10950</v>
      </c>
    </row>
    <row r="5433" spans="1:23"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s="5">
        <v>4.0640000000000001</v>
      </c>
      <c r="T5433">
        <v>1</v>
      </c>
      <c r="U5433">
        <v>0.2</v>
      </c>
      <c r="V5433" s="5">
        <v>1.3715999999999999</v>
      </c>
      <c r="W5433" t="s">
        <v>10950</v>
      </c>
    </row>
    <row r="5434" spans="1:23"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s="5">
        <v>6.2160000000000002</v>
      </c>
      <c r="T5434">
        <v>4</v>
      </c>
      <c r="U5434">
        <v>0.7</v>
      </c>
      <c r="V5434" s="5">
        <v>-4.9728000000000003</v>
      </c>
      <c r="W5434" t="s">
        <v>10950</v>
      </c>
    </row>
    <row r="5435" spans="1:23"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s="5">
        <v>8.8960000000000008</v>
      </c>
      <c r="T5435">
        <v>4</v>
      </c>
      <c r="U5435">
        <v>0.2</v>
      </c>
      <c r="V5435" s="5">
        <v>0.66720000000000002</v>
      </c>
      <c r="W5435" t="s">
        <v>10951</v>
      </c>
    </row>
    <row r="5436" spans="1:23"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s="5">
        <v>1640.7</v>
      </c>
      <c r="T5436">
        <v>5</v>
      </c>
      <c r="U5436">
        <v>0</v>
      </c>
      <c r="V5436" s="5">
        <v>459.39600000000002</v>
      </c>
      <c r="W5436" t="s">
        <v>10950</v>
      </c>
    </row>
    <row r="5437" spans="1:23"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s="5">
        <v>270</v>
      </c>
      <c r="T5437">
        <v>3</v>
      </c>
      <c r="U5437">
        <v>0</v>
      </c>
      <c r="V5437" s="5">
        <v>97.2</v>
      </c>
      <c r="W5437" t="s">
        <v>10950</v>
      </c>
    </row>
    <row r="5438" spans="1:23"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s="5">
        <v>19.52</v>
      </c>
      <c r="T5438">
        <v>2</v>
      </c>
      <c r="U5438">
        <v>0.2</v>
      </c>
      <c r="V5438" s="5">
        <v>5.3680000000000003</v>
      </c>
      <c r="W5438" t="s">
        <v>10954</v>
      </c>
    </row>
    <row r="5439" spans="1:23"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s="5">
        <v>9.81</v>
      </c>
      <c r="T5439">
        <v>5</v>
      </c>
      <c r="U5439">
        <v>0.7</v>
      </c>
      <c r="V5439" s="5">
        <v>-6.867</v>
      </c>
      <c r="W5439" t="s">
        <v>10954</v>
      </c>
    </row>
    <row r="5440" spans="1:23"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s="5">
        <v>213.21600000000001</v>
      </c>
      <c r="T5440">
        <v>3</v>
      </c>
      <c r="U5440">
        <v>0.2</v>
      </c>
      <c r="V5440" s="5">
        <v>15.991199999999999</v>
      </c>
      <c r="W5440" t="s">
        <v>10954</v>
      </c>
    </row>
    <row r="5441" spans="1:23"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s="5">
        <v>588.78399999999999</v>
      </c>
      <c r="T5441">
        <v>2</v>
      </c>
      <c r="U5441">
        <v>0.2</v>
      </c>
      <c r="V5441" s="5">
        <v>183.995</v>
      </c>
      <c r="W5441" t="s">
        <v>10951</v>
      </c>
    </row>
    <row r="5442" spans="1:23"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s="5">
        <v>2.0640000000000001</v>
      </c>
      <c r="T5442">
        <v>1</v>
      </c>
      <c r="U5442">
        <v>0.2</v>
      </c>
      <c r="V5442" s="5">
        <v>0.15479999999999999</v>
      </c>
      <c r="W5442" t="s">
        <v>10948</v>
      </c>
    </row>
    <row r="5443" spans="1:23"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s="5">
        <v>6.3680000000000003</v>
      </c>
      <c r="T5443">
        <v>2</v>
      </c>
      <c r="U5443">
        <v>0.2</v>
      </c>
      <c r="V5443" s="5">
        <v>2.3879999999999999</v>
      </c>
      <c r="W5443" t="s">
        <v>10955</v>
      </c>
    </row>
    <row r="5444" spans="1:23"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s="5">
        <v>99.6</v>
      </c>
      <c r="T5444">
        <v>1</v>
      </c>
      <c r="U5444">
        <v>0</v>
      </c>
      <c r="V5444" s="5">
        <v>36.851999999999997</v>
      </c>
      <c r="W5444" t="s">
        <v>10951</v>
      </c>
    </row>
    <row r="5445" spans="1:23"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s="5">
        <v>62.295999999999999</v>
      </c>
      <c r="T5445">
        <v>13</v>
      </c>
      <c r="U5445">
        <v>0.2</v>
      </c>
      <c r="V5445" s="5">
        <v>21.024899999999999</v>
      </c>
      <c r="W5445" t="s">
        <v>10951</v>
      </c>
    </row>
    <row r="5446" spans="1:23"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s="5">
        <v>10.71</v>
      </c>
      <c r="T5446">
        <v>3</v>
      </c>
      <c r="U5446">
        <v>0</v>
      </c>
      <c r="V5446" s="5">
        <v>2.7846000000000002</v>
      </c>
      <c r="W5446" t="s">
        <v>10951</v>
      </c>
    </row>
    <row r="5447" spans="1:23"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s="5">
        <v>20.936</v>
      </c>
      <c r="T5447">
        <v>1</v>
      </c>
      <c r="U5447">
        <v>0.2</v>
      </c>
      <c r="V5447" s="5">
        <v>7.0659000000000001</v>
      </c>
      <c r="W5447" t="s">
        <v>10954</v>
      </c>
    </row>
    <row r="5448" spans="1:23"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s="5">
        <v>33</v>
      </c>
      <c r="T5448">
        <v>6</v>
      </c>
      <c r="U5448">
        <v>0</v>
      </c>
      <c r="V5448" s="5">
        <v>8.25</v>
      </c>
      <c r="W5448" t="s">
        <v>10953</v>
      </c>
    </row>
    <row r="5449" spans="1:23"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s="5">
        <v>249.95</v>
      </c>
      <c r="T5449">
        <v>5</v>
      </c>
      <c r="U5449">
        <v>0</v>
      </c>
      <c r="V5449" s="5">
        <v>87.482500000000002</v>
      </c>
      <c r="W5449" t="s">
        <v>10953</v>
      </c>
    </row>
    <row r="5450" spans="1:23"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s="5">
        <v>357.93</v>
      </c>
      <c r="T5450">
        <v>3</v>
      </c>
      <c r="U5450">
        <v>0</v>
      </c>
      <c r="V5450" s="5">
        <v>7.1585999999999999</v>
      </c>
      <c r="W5450" t="s">
        <v>10955</v>
      </c>
    </row>
    <row r="5451" spans="1:23"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s="5">
        <v>57.4</v>
      </c>
      <c r="T5451">
        <v>5</v>
      </c>
      <c r="U5451">
        <v>0</v>
      </c>
      <c r="V5451" s="5">
        <v>10.906000000000001</v>
      </c>
      <c r="W5451" t="s">
        <v>10955</v>
      </c>
    </row>
    <row r="5452" spans="1:23"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s="5">
        <v>331.96</v>
      </c>
      <c r="T5452">
        <v>2</v>
      </c>
      <c r="U5452">
        <v>0</v>
      </c>
      <c r="V5452" s="5">
        <v>149.38200000000001</v>
      </c>
      <c r="W5452" t="s">
        <v>10955</v>
      </c>
    </row>
    <row r="5453" spans="1:23"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s="5">
        <v>40.56</v>
      </c>
      <c r="T5453">
        <v>2</v>
      </c>
      <c r="U5453">
        <v>0</v>
      </c>
      <c r="V5453" s="5">
        <v>12.979200000000001</v>
      </c>
      <c r="W5453" t="s">
        <v>10955</v>
      </c>
    </row>
    <row r="5454" spans="1:23"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s="5">
        <v>86.2</v>
      </c>
      <c r="T5454">
        <v>5</v>
      </c>
      <c r="U5454">
        <v>0</v>
      </c>
      <c r="V5454" s="5">
        <v>24.998000000000001</v>
      </c>
      <c r="W5454" t="s">
        <v>10954</v>
      </c>
    </row>
    <row r="5455" spans="1:23"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s="5">
        <v>38.015999999999998</v>
      </c>
      <c r="T5455">
        <v>6</v>
      </c>
      <c r="U5455">
        <v>0.2</v>
      </c>
      <c r="V5455" s="5">
        <v>13.780799999999999</v>
      </c>
      <c r="W5455" t="s">
        <v>10937</v>
      </c>
    </row>
    <row r="5456" spans="1:23"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s="5">
        <v>8.3840000000000003</v>
      </c>
      <c r="T5456">
        <v>1</v>
      </c>
      <c r="U5456">
        <v>0.2</v>
      </c>
      <c r="V5456" s="5">
        <v>0.73360000000000003</v>
      </c>
      <c r="W5456" t="s">
        <v>10951</v>
      </c>
    </row>
    <row r="5457" spans="1:23"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s="5">
        <v>6.8479999999999999</v>
      </c>
      <c r="T5457">
        <v>2</v>
      </c>
      <c r="U5457">
        <v>0.2</v>
      </c>
      <c r="V5457" s="5">
        <v>0.77039999999999997</v>
      </c>
      <c r="W5457" t="s">
        <v>10951</v>
      </c>
    </row>
    <row r="5458" spans="1:23"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s="5">
        <v>19.600000000000001</v>
      </c>
      <c r="T5458">
        <v>5</v>
      </c>
      <c r="U5458">
        <v>0</v>
      </c>
      <c r="V5458" s="5">
        <v>9.6039999999999992</v>
      </c>
      <c r="W5458" t="s">
        <v>10952</v>
      </c>
    </row>
    <row r="5459" spans="1:23"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s="5">
        <v>68.459999999999994</v>
      </c>
      <c r="T5459">
        <v>2</v>
      </c>
      <c r="U5459">
        <v>0</v>
      </c>
      <c r="V5459" s="5">
        <v>20.538</v>
      </c>
      <c r="W5459" t="s">
        <v>10952</v>
      </c>
    </row>
    <row r="5460" spans="1:23"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s="5">
        <v>13.343999999999999</v>
      </c>
      <c r="T5460">
        <v>6</v>
      </c>
      <c r="U5460">
        <v>0.2</v>
      </c>
      <c r="V5460" s="5">
        <v>4.3368000000000002</v>
      </c>
      <c r="W5460" t="s">
        <v>10955</v>
      </c>
    </row>
    <row r="5461" spans="1:23"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s="5">
        <v>1478.2719999999999</v>
      </c>
      <c r="T5461">
        <v>8</v>
      </c>
      <c r="U5461">
        <v>0.2</v>
      </c>
      <c r="V5461" s="5">
        <v>92.391999999999996</v>
      </c>
      <c r="W5461" t="s">
        <v>10955</v>
      </c>
    </row>
    <row r="5462" spans="1:23"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s="5">
        <v>16.271999999999998</v>
      </c>
      <c r="T5462">
        <v>1</v>
      </c>
      <c r="U5462">
        <v>0.2</v>
      </c>
      <c r="V5462" s="5">
        <v>-3.8645999999999998</v>
      </c>
      <c r="W5462" t="s">
        <v>10957</v>
      </c>
    </row>
    <row r="5463" spans="1:23"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s="5">
        <v>9.24</v>
      </c>
      <c r="T5463">
        <v>3</v>
      </c>
      <c r="U5463">
        <v>0</v>
      </c>
      <c r="V5463" s="5">
        <v>4.4352</v>
      </c>
      <c r="W5463" t="s">
        <v>10955</v>
      </c>
    </row>
    <row r="5464" spans="1:23"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s="5">
        <v>32.340000000000003</v>
      </c>
      <c r="T5464">
        <v>10</v>
      </c>
      <c r="U5464">
        <v>0.7</v>
      </c>
      <c r="V5464" s="5">
        <v>-23.716000000000001</v>
      </c>
      <c r="W5464" t="s">
        <v>10956</v>
      </c>
    </row>
    <row r="5465" spans="1:23"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s="5">
        <v>56.064</v>
      </c>
      <c r="T5465">
        <v>4</v>
      </c>
      <c r="U5465">
        <v>0.2</v>
      </c>
      <c r="V5465" s="5">
        <v>19.622399999999999</v>
      </c>
      <c r="W5465" t="s">
        <v>10956</v>
      </c>
    </row>
    <row r="5466" spans="1:23"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s="5">
        <v>108.72</v>
      </c>
      <c r="T5466">
        <v>5</v>
      </c>
      <c r="U5466">
        <v>0.2</v>
      </c>
      <c r="V5466" s="5">
        <v>36.692999999999998</v>
      </c>
      <c r="W5466" t="s">
        <v>10956</v>
      </c>
    </row>
    <row r="5467" spans="1:23"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s="5">
        <v>181.47</v>
      </c>
      <c r="T5467">
        <v>5</v>
      </c>
      <c r="U5467">
        <v>0.7</v>
      </c>
      <c r="V5467" s="5">
        <v>-320.59699999999998</v>
      </c>
      <c r="W5467" t="s">
        <v>10956</v>
      </c>
    </row>
    <row r="5468" spans="1:23"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s="5">
        <v>16.175999999999998</v>
      </c>
      <c r="T5468">
        <v>3</v>
      </c>
      <c r="U5468">
        <v>0.2</v>
      </c>
      <c r="V5468" s="5">
        <v>6.0659999999999998</v>
      </c>
      <c r="W5468" t="s">
        <v>10958</v>
      </c>
    </row>
    <row r="5469" spans="1:23"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s="5">
        <v>122.352</v>
      </c>
      <c r="T5469">
        <v>3</v>
      </c>
      <c r="U5469">
        <v>0.2</v>
      </c>
      <c r="V5469" s="5">
        <v>13.7646</v>
      </c>
      <c r="W5469" t="s">
        <v>10949</v>
      </c>
    </row>
    <row r="5470" spans="1:23"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s="5">
        <v>585.55200000000002</v>
      </c>
      <c r="T5470">
        <v>3</v>
      </c>
      <c r="U5470">
        <v>0.2</v>
      </c>
      <c r="V5470" s="5">
        <v>73.194000000000003</v>
      </c>
      <c r="W5470" t="s">
        <v>10955</v>
      </c>
    </row>
    <row r="5471" spans="1:23"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s="5">
        <v>19.440000000000001</v>
      </c>
      <c r="T5471">
        <v>3</v>
      </c>
      <c r="U5471">
        <v>0</v>
      </c>
      <c r="V5471" s="5">
        <v>9.3312000000000008</v>
      </c>
      <c r="W5471" t="s">
        <v>10955</v>
      </c>
    </row>
    <row r="5472" spans="1:23"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s="5">
        <v>123.92</v>
      </c>
      <c r="T5472">
        <v>5</v>
      </c>
      <c r="U5472">
        <v>0.2</v>
      </c>
      <c r="V5472" s="5">
        <v>9.2940000000000005</v>
      </c>
      <c r="W5472" t="s">
        <v>10937</v>
      </c>
    </row>
    <row r="5473" spans="1:23"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s="5">
        <v>13.36</v>
      </c>
      <c r="T5473">
        <v>5</v>
      </c>
      <c r="U5473">
        <v>0.2</v>
      </c>
      <c r="V5473" s="5">
        <v>4.008</v>
      </c>
      <c r="W5473" t="s">
        <v>10952</v>
      </c>
    </row>
    <row r="5474" spans="1:23"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s="5">
        <v>78.256</v>
      </c>
      <c r="T5474">
        <v>2</v>
      </c>
      <c r="U5474">
        <v>0.2</v>
      </c>
      <c r="V5474" s="5">
        <v>-17.607600000000001</v>
      </c>
      <c r="W5474" t="s">
        <v>10952</v>
      </c>
    </row>
    <row r="5475" spans="1:23"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s="5">
        <v>102.018</v>
      </c>
      <c r="T5475">
        <v>7</v>
      </c>
      <c r="U5475">
        <v>0.7</v>
      </c>
      <c r="V5475" s="5">
        <v>-183.63239999999999</v>
      </c>
      <c r="W5475" t="s">
        <v>10952</v>
      </c>
    </row>
    <row r="5476" spans="1:23"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s="5">
        <v>750.68</v>
      </c>
      <c r="T5476">
        <v>2</v>
      </c>
      <c r="U5476">
        <v>0</v>
      </c>
      <c r="V5476" s="5">
        <v>37.533999999999999</v>
      </c>
      <c r="W5476" t="s">
        <v>10952</v>
      </c>
    </row>
    <row r="5477" spans="1:23"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s="5">
        <v>44.4</v>
      </c>
      <c r="T5477">
        <v>3</v>
      </c>
      <c r="U5477">
        <v>0</v>
      </c>
      <c r="V5477" s="5">
        <v>22.2</v>
      </c>
      <c r="W5477" t="s">
        <v>10949</v>
      </c>
    </row>
    <row r="5478" spans="1:23"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s="5">
        <v>84.55</v>
      </c>
      <c r="T5478">
        <v>5</v>
      </c>
      <c r="U5478">
        <v>0</v>
      </c>
      <c r="V5478" s="5">
        <v>22.828499999999998</v>
      </c>
      <c r="W5478" t="s">
        <v>10949</v>
      </c>
    </row>
    <row r="5479" spans="1:23"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s="5">
        <v>17.940000000000001</v>
      </c>
      <c r="T5479">
        <v>3</v>
      </c>
      <c r="U5479">
        <v>0</v>
      </c>
      <c r="V5479" s="5">
        <v>8.7905999999999995</v>
      </c>
      <c r="W5479" t="s">
        <v>10949</v>
      </c>
    </row>
    <row r="5480" spans="1:23"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s="5">
        <v>128.4</v>
      </c>
      <c r="T5480">
        <v>3</v>
      </c>
      <c r="U5480">
        <v>0</v>
      </c>
      <c r="V5480" s="5">
        <v>62.915999999999997</v>
      </c>
      <c r="W5480" t="s">
        <v>10948</v>
      </c>
    </row>
    <row r="5481" spans="1:23"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s="5">
        <v>1.869</v>
      </c>
      <c r="T5481">
        <v>1</v>
      </c>
      <c r="U5481">
        <v>0.7</v>
      </c>
      <c r="V5481" s="5">
        <v>-1.3083</v>
      </c>
      <c r="W5481" t="s">
        <v>10957</v>
      </c>
    </row>
    <row r="5482" spans="1:23"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s="5">
        <v>103.19199999999999</v>
      </c>
      <c r="T5482">
        <v>1</v>
      </c>
      <c r="U5482">
        <v>0.2</v>
      </c>
      <c r="V5482" s="5">
        <v>11.6091</v>
      </c>
      <c r="W5482" t="s">
        <v>10950</v>
      </c>
    </row>
    <row r="5483" spans="1:23"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s="5">
        <v>36</v>
      </c>
      <c r="T5483">
        <v>2</v>
      </c>
      <c r="U5483">
        <v>0</v>
      </c>
      <c r="V5483" s="5">
        <v>6.48</v>
      </c>
      <c r="W5483" t="s">
        <v>10950</v>
      </c>
    </row>
    <row r="5484" spans="1:23"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s="5">
        <v>239.96</v>
      </c>
      <c r="T5484">
        <v>4</v>
      </c>
      <c r="U5484">
        <v>0</v>
      </c>
      <c r="V5484" s="5">
        <v>115.1808</v>
      </c>
      <c r="W5484" t="s">
        <v>10950</v>
      </c>
    </row>
    <row r="5485" spans="1:23"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s="5">
        <v>40.68</v>
      </c>
      <c r="T5485">
        <v>2</v>
      </c>
      <c r="U5485">
        <v>0</v>
      </c>
      <c r="V5485" s="5">
        <v>0.40679999999999999</v>
      </c>
      <c r="W5485" t="s">
        <v>10950</v>
      </c>
    </row>
    <row r="5486" spans="1:23"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s="5">
        <v>419.13600000000002</v>
      </c>
      <c r="T5486">
        <v>4</v>
      </c>
      <c r="U5486">
        <v>0.2</v>
      </c>
      <c r="V5486" s="5">
        <v>-68.1096</v>
      </c>
      <c r="W5486" t="s">
        <v>10956</v>
      </c>
    </row>
    <row r="5487" spans="1:23"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s="5">
        <v>23.472000000000001</v>
      </c>
      <c r="T5487">
        <v>3</v>
      </c>
      <c r="U5487">
        <v>0.2</v>
      </c>
      <c r="V5487" s="5">
        <v>7.6284000000000001</v>
      </c>
      <c r="W5487" t="s">
        <v>10952</v>
      </c>
    </row>
    <row r="5488" spans="1:23"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s="5">
        <v>3.5920000000000001</v>
      </c>
      <c r="T5488">
        <v>4</v>
      </c>
      <c r="U5488">
        <v>0.8</v>
      </c>
      <c r="V5488" s="5">
        <v>-6.2859999999999996</v>
      </c>
      <c r="W5488" t="s">
        <v>10950</v>
      </c>
    </row>
    <row r="5489" spans="1:23"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s="5">
        <v>23.975999999999999</v>
      </c>
      <c r="T5489">
        <v>3</v>
      </c>
      <c r="U5489">
        <v>0.2</v>
      </c>
      <c r="V5489" s="5">
        <v>-5.6943000000000001</v>
      </c>
      <c r="W5489" t="s">
        <v>10951</v>
      </c>
    </row>
    <row r="5490" spans="1:23"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s="5">
        <v>6.2640000000000002</v>
      </c>
      <c r="T5490">
        <v>3</v>
      </c>
      <c r="U5490">
        <v>0.2</v>
      </c>
      <c r="V5490" s="5">
        <v>2.0358000000000001</v>
      </c>
      <c r="W5490" t="s">
        <v>10951</v>
      </c>
    </row>
    <row r="5491" spans="1:23"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s="5">
        <v>20.808</v>
      </c>
      <c r="T5491">
        <v>3</v>
      </c>
      <c r="U5491">
        <v>0.2</v>
      </c>
      <c r="V5491" s="5">
        <v>1.8207</v>
      </c>
      <c r="W5491" t="s">
        <v>10951</v>
      </c>
    </row>
    <row r="5492" spans="1:23"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s="5">
        <v>218.352</v>
      </c>
      <c r="T5492">
        <v>3</v>
      </c>
      <c r="U5492">
        <v>0.2</v>
      </c>
      <c r="V5492" s="5">
        <v>-19.105799999999999</v>
      </c>
      <c r="W5492" t="s">
        <v>10951</v>
      </c>
    </row>
    <row r="5493" spans="1:23"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s="5">
        <v>18.16</v>
      </c>
      <c r="T5493">
        <v>2</v>
      </c>
      <c r="U5493">
        <v>0.2</v>
      </c>
      <c r="V5493" s="5">
        <v>1.8160000000000001</v>
      </c>
      <c r="W5493" t="s">
        <v>10956</v>
      </c>
    </row>
    <row r="5494" spans="1:23"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s="5">
        <v>7.36</v>
      </c>
      <c r="T5494">
        <v>2</v>
      </c>
      <c r="U5494">
        <v>0</v>
      </c>
      <c r="V5494" s="5">
        <v>0.1472</v>
      </c>
      <c r="W5494" t="s">
        <v>10948</v>
      </c>
    </row>
    <row r="5495" spans="1:23"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s="5">
        <v>41.4</v>
      </c>
      <c r="T5495">
        <v>4</v>
      </c>
      <c r="U5495">
        <v>0</v>
      </c>
      <c r="V5495" s="5">
        <v>19.872</v>
      </c>
      <c r="W5495" t="s">
        <v>10948</v>
      </c>
    </row>
    <row r="5496" spans="1:23"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s="5">
        <v>411.33199999999999</v>
      </c>
      <c r="T5496">
        <v>4</v>
      </c>
      <c r="U5496">
        <v>0.15</v>
      </c>
      <c r="V5496" s="5">
        <v>-4.8391999999999999</v>
      </c>
      <c r="W5496" t="s">
        <v>10948</v>
      </c>
    </row>
    <row r="5497" spans="1:23"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s="5">
        <v>7.6559999999999997</v>
      </c>
      <c r="T5497">
        <v>4</v>
      </c>
      <c r="U5497">
        <v>0.7</v>
      </c>
      <c r="V5497" s="5">
        <v>-6.1247999999999996</v>
      </c>
      <c r="W5497" t="s">
        <v>10955</v>
      </c>
    </row>
    <row r="5498" spans="1:23"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s="5">
        <v>63.92</v>
      </c>
      <c r="T5498">
        <v>2</v>
      </c>
      <c r="U5498">
        <v>0.2</v>
      </c>
      <c r="V5498" s="5">
        <v>19.175999999999998</v>
      </c>
      <c r="W5498" t="s">
        <v>10949</v>
      </c>
    </row>
    <row r="5499" spans="1:23"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s="5">
        <v>6.56</v>
      </c>
      <c r="T5499">
        <v>2</v>
      </c>
      <c r="U5499">
        <v>0</v>
      </c>
      <c r="V5499" s="5">
        <v>1.9024000000000001</v>
      </c>
      <c r="W5499" t="s">
        <v>10954</v>
      </c>
    </row>
    <row r="5500" spans="1:23"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s="5">
        <v>7.83</v>
      </c>
      <c r="T5500">
        <v>3</v>
      </c>
      <c r="U5500">
        <v>0</v>
      </c>
      <c r="V5500" s="5">
        <v>3.6017999999999999</v>
      </c>
      <c r="W5500" t="s">
        <v>10954</v>
      </c>
    </row>
    <row r="5501" spans="1:23"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s="5">
        <v>41.9</v>
      </c>
      <c r="T5501">
        <v>2</v>
      </c>
      <c r="U5501">
        <v>0</v>
      </c>
      <c r="V5501" s="5">
        <v>8.7989999999999995</v>
      </c>
      <c r="W5501" t="s">
        <v>10954</v>
      </c>
    </row>
    <row r="5502" spans="1:23"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s="5">
        <v>664.14599999999996</v>
      </c>
      <c r="T5502">
        <v>6</v>
      </c>
      <c r="U5502">
        <v>0.1</v>
      </c>
      <c r="V5502" s="5">
        <v>88.552800000000005</v>
      </c>
      <c r="W5502" t="s">
        <v>10954</v>
      </c>
    </row>
    <row r="5503" spans="1:23"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s="5">
        <v>8.9600000000000009</v>
      </c>
      <c r="T5503">
        <v>2</v>
      </c>
      <c r="U5503">
        <v>0</v>
      </c>
      <c r="V5503" s="5">
        <v>4.3903999999999996</v>
      </c>
      <c r="W5503" t="s">
        <v>10954</v>
      </c>
    </row>
    <row r="5504" spans="1:23"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s="5">
        <v>3.3119999999999998</v>
      </c>
      <c r="T5504">
        <v>1</v>
      </c>
      <c r="U5504">
        <v>0.2</v>
      </c>
      <c r="V5504" s="5">
        <v>0.66239999999999999</v>
      </c>
      <c r="W5504" t="s">
        <v>10948</v>
      </c>
    </row>
    <row r="5505" spans="1:23"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s="5">
        <v>20.135999999999999</v>
      </c>
      <c r="T5505">
        <v>3</v>
      </c>
      <c r="U5505">
        <v>0.2</v>
      </c>
      <c r="V5505" s="5">
        <v>1.2585</v>
      </c>
      <c r="W5505" t="s">
        <v>10948</v>
      </c>
    </row>
    <row r="5506" spans="1:23"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s="5">
        <v>8.8559999999999999</v>
      </c>
      <c r="T5506">
        <v>3</v>
      </c>
      <c r="U5506">
        <v>0.2</v>
      </c>
      <c r="V5506" s="5">
        <v>2.8782000000000001</v>
      </c>
      <c r="W5506" t="s">
        <v>10948</v>
      </c>
    </row>
    <row r="5507" spans="1:23"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s="5">
        <v>859.2</v>
      </c>
      <c r="T5507">
        <v>4</v>
      </c>
      <c r="U5507">
        <v>0.4</v>
      </c>
      <c r="V5507" s="5">
        <v>-186.16</v>
      </c>
      <c r="W5507" t="s">
        <v>10948</v>
      </c>
    </row>
    <row r="5508" spans="1:23"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s="5">
        <v>61.96</v>
      </c>
      <c r="T5508">
        <v>2</v>
      </c>
      <c r="U5508">
        <v>0</v>
      </c>
      <c r="V5508" s="5">
        <v>27.882000000000001</v>
      </c>
      <c r="W5508" t="s">
        <v>10950</v>
      </c>
    </row>
    <row r="5509" spans="1:23"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s="5">
        <v>17.920000000000002</v>
      </c>
      <c r="T5509">
        <v>4</v>
      </c>
      <c r="U5509">
        <v>0</v>
      </c>
      <c r="V5509" s="5">
        <v>8.6015999999999995</v>
      </c>
      <c r="W5509" t="s">
        <v>10951</v>
      </c>
    </row>
    <row r="5510" spans="1:23"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s="5">
        <v>145.9</v>
      </c>
      <c r="T5510">
        <v>5</v>
      </c>
      <c r="U5510">
        <v>0</v>
      </c>
      <c r="V5510" s="5">
        <v>62.737000000000002</v>
      </c>
      <c r="W5510" t="s">
        <v>10950</v>
      </c>
    </row>
    <row r="5511" spans="1:23"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s="5">
        <v>56.704000000000001</v>
      </c>
      <c r="T5511">
        <v>2</v>
      </c>
      <c r="U5511">
        <v>0.2</v>
      </c>
      <c r="V5511" s="5">
        <v>19.137599999999999</v>
      </c>
      <c r="W5511" t="s">
        <v>10937</v>
      </c>
    </row>
    <row r="5512" spans="1:23"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s="5">
        <v>11.12</v>
      </c>
      <c r="T5512">
        <v>2</v>
      </c>
      <c r="U5512">
        <v>0.2</v>
      </c>
      <c r="V5512" s="5">
        <v>3.4750000000000001</v>
      </c>
      <c r="W5512" t="s">
        <v>10937</v>
      </c>
    </row>
    <row r="5513" spans="1:23"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s="5">
        <v>32.896000000000001</v>
      </c>
      <c r="T5513">
        <v>4</v>
      </c>
      <c r="U5513">
        <v>0.2</v>
      </c>
      <c r="V5513" s="5">
        <v>11.102399999999999</v>
      </c>
      <c r="W5513" t="s">
        <v>10958</v>
      </c>
    </row>
    <row r="5514" spans="1:23"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s="5">
        <v>22.776</v>
      </c>
      <c r="T5514">
        <v>3</v>
      </c>
      <c r="U5514">
        <v>0.2</v>
      </c>
      <c r="V5514" s="5">
        <v>7.6868999999999996</v>
      </c>
      <c r="W5514" t="s">
        <v>10958</v>
      </c>
    </row>
    <row r="5515" spans="1:23"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s="5">
        <v>239.97</v>
      </c>
      <c r="T5515">
        <v>3</v>
      </c>
      <c r="U5515">
        <v>0</v>
      </c>
      <c r="V5515" s="5">
        <v>2.3997000000000002</v>
      </c>
      <c r="W5515" t="s">
        <v>10937</v>
      </c>
    </row>
    <row r="5516" spans="1:23"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s="5">
        <v>160.32</v>
      </c>
      <c r="T5516">
        <v>2</v>
      </c>
      <c r="U5516">
        <v>0</v>
      </c>
      <c r="V5516" s="5">
        <v>44.889600000000002</v>
      </c>
      <c r="W5516" t="s">
        <v>10937</v>
      </c>
    </row>
    <row r="5517" spans="1:23"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s="5">
        <v>128.85</v>
      </c>
      <c r="T5517">
        <v>3</v>
      </c>
      <c r="U5517">
        <v>0</v>
      </c>
      <c r="V5517" s="5">
        <v>3.8654999999999999</v>
      </c>
      <c r="W5517" t="s">
        <v>10937</v>
      </c>
    </row>
    <row r="5518" spans="1:23"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s="5">
        <v>1319.96</v>
      </c>
      <c r="T5518">
        <v>4</v>
      </c>
      <c r="U5518">
        <v>0</v>
      </c>
      <c r="V5518" s="5">
        <v>527.98400000000004</v>
      </c>
      <c r="W5518" t="s">
        <v>10948</v>
      </c>
    </row>
    <row r="5519" spans="1:23"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s="5">
        <v>239.96</v>
      </c>
      <c r="T5519">
        <v>10</v>
      </c>
      <c r="U5519">
        <v>0.3</v>
      </c>
      <c r="V5519" s="5">
        <v>-10.284000000000001</v>
      </c>
      <c r="W5519" t="s">
        <v>10952</v>
      </c>
    </row>
    <row r="5520" spans="1:23"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s="5">
        <v>54.768000000000001</v>
      </c>
      <c r="T5520">
        <v>2</v>
      </c>
      <c r="U5520">
        <v>0.2</v>
      </c>
      <c r="V5520" s="5">
        <v>6.8460000000000001</v>
      </c>
      <c r="W5520" t="s">
        <v>10952</v>
      </c>
    </row>
    <row r="5521" spans="1:23"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s="5">
        <v>13.391999999999999</v>
      </c>
      <c r="T5521">
        <v>3</v>
      </c>
      <c r="U5521">
        <v>0.2</v>
      </c>
      <c r="V5521" s="5">
        <v>3.1806000000000001</v>
      </c>
      <c r="W5521" t="s">
        <v>10952</v>
      </c>
    </row>
    <row r="5522" spans="1:23"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s="5">
        <v>23.92</v>
      </c>
      <c r="T5522">
        <v>5</v>
      </c>
      <c r="U5522">
        <v>0.2</v>
      </c>
      <c r="V5522" s="5">
        <v>8.6709999999999994</v>
      </c>
      <c r="W5522" t="s">
        <v>10952</v>
      </c>
    </row>
    <row r="5523" spans="1:23"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s="5">
        <v>255.96799999999999</v>
      </c>
      <c r="T5523">
        <v>4</v>
      </c>
      <c r="U5523">
        <v>0.2</v>
      </c>
      <c r="V5523" s="5">
        <v>-28.796399999999998</v>
      </c>
      <c r="W5523" t="s">
        <v>10952</v>
      </c>
    </row>
    <row r="5524" spans="1:23"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s="5">
        <v>21.552</v>
      </c>
      <c r="T5524">
        <v>6</v>
      </c>
      <c r="U5524">
        <v>0.2</v>
      </c>
      <c r="V5524" s="5">
        <v>7.0044000000000004</v>
      </c>
      <c r="W5524" t="s">
        <v>10949</v>
      </c>
    </row>
    <row r="5525" spans="1:23"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s="5">
        <v>58.24</v>
      </c>
      <c r="T5525">
        <v>4</v>
      </c>
      <c r="U5525">
        <v>0</v>
      </c>
      <c r="V5525" s="5">
        <v>15.7248</v>
      </c>
      <c r="W5525" t="s">
        <v>10949</v>
      </c>
    </row>
    <row r="5526" spans="1:23"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s="5">
        <v>80.28</v>
      </c>
      <c r="T5526">
        <v>12</v>
      </c>
      <c r="U5526">
        <v>0</v>
      </c>
      <c r="V5526" s="5">
        <v>36.928800000000003</v>
      </c>
      <c r="W5526" t="s">
        <v>10952</v>
      </c>
    </row>
    <row r="5527" spans="1:23"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s="5">
        <v>9.7799999999999994</v>
      </c>
      <c r="T5527">
        <v>2</v>
      </c>
      <c r="U5527">
        <v>0</v>
      </c>
      <c r="V5527" s="5">
        <v>4.0098000000000003</v>
      </c>
      <c r="W5527" t="s">
        <v>10937</v>
      </c>
    </row>
    <row r="5528" spans="1:23"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s="5">
        <v>1.81</v>
      </c>
      <c r="T5528">
        <v>1</v>
      </c>
      <c r="U5528">
        <v>0</v>
      </c>
      <c r="V5528" s="5">
        <v>0.65159999999999996</v>
      </c>
      <c r="W5528" t="s">
        <v>10951</v>
      </c>
    </row>
    <row r="5529" spans="1:23"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s="5">
        <v>37.94</v>
      </c>
      <c r="T5529">
        <v>2</v>
      </c>
      <c r="U5529">
        <v>0</v>
      </c>
      <c r="V5529" s="5">
        <v>18.211200000000002</v>
      </c>
      <c r="W5529" t="s">
        <v>10937</v>
      </c>
    </row>
    <row r="5530" spans="1:23"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s="5">
        <v>79.959999999999994</v>
      </c>
      <c r="T5530">
        <v>5</v>
      </c>
      <c r="U5530">
        <v>0.2</v>
      </c>
      <c r="V5530" s="5">
        <v>27.986000000000001</v>
      </c>
      <c r="W5530" t="s">
        <v>10957</v>
      </c>
    </row>
    <row r="5531" spans="1:23"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s="5">
        <v>115.29600000000001</v>
      </c>
      <c r="T5531">
        <v>3</v>
      </c>
      <c r="U5531">
        <v>0.2</v>
      </c>
      <c r="V5531" s="5">
        <v>40.3536</v>
      </c>
      <c r="W5531" t="s">
        <v>10953</v>
      </c>
    </row>
    <row r="5532" spans="1:23"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s="5">
        <v>2479.96</v>
      </c>
      <c r="T5532">
        <v>4</v>
      </c>
      <c r="U5532">
        <v>0</v>
      </c>
      <c r="V5532" s="5">
        <v>743.98800000000006</v>
      </c>
      <c r="W5532" t="s">
        <v>10952</v>
      </c>
    </row>
    <row r="5533" spans="1:23"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s="5">
        <v>179.94</v>
      </c>
      <c r="T5533">
        <v>6</v>
      </c>
      <c r="U5533">
        <v>0</v>
      </c>
      <c r="V5533" s="5">
        <v>75.574799999999996</v>
      </c>
      <c r="W5533" t="s">
        <v>10949</v>
      </c>
    </row>
    <row r="5534" spans="1:23"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s="5">
        <v>26.85</v>
      </c>
      <c r="T5534">
        <v>3</v>
      </c>
      <c r="U5534">
        <v>0</v>
      </c>
      <c r="V5534" s="5">
        <v>5.1014999999999997</v>
      </c>
      <c r="W5534" t="s">
        <v>10949</v>
      </c>
    </row>
    <row r="5535" spans="1:23"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s="5">
        <v>323.37</v>
      </c>
      <c r="T5535">
        <v>3</v>
      </c>
      <c r="U5535">
        <v>0</v>
      </c>
      <c r="V5535" s="5">
        <v>129.34800000000001</v>
      </c>
      <c r="W5535" t="s">
        <v>10949</v>
      </c>
    </row>
    <row r="5536" spans="1:23"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s="5">
        <v>59.94</v>
      </c>
      <c r="T5536">
        <v>3</v>
      </c>
      <c r="U5536">
        <v>0</v>
      </c>
      <c r="V5536" s="5">
        <v>28.171800000000001</v>
      </c>
      <c r="W5536" t="s">
        <v>10949</v>
      </c>
    </row>
    <row r="5537" spans="1:23"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s="5">
        <v>64.14</v>
      </c>
      <c r="T5537">
        <v>3</v>
      </c>
      <c r="U5537">
        <v>0</v>
      </c>
      <c r="V5537" s="5">
        <v>30.787199999999999</v>
      </c>
      <c r="W5537" t="s">
        <v>10949</v>
      </c>
    </row>
    <row r="5538" spans="1:23"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s="5">
        <v>11.67</v>
      </c>
      <c r="T5538">
        <v>3</v>
      </c>
      <c r="U5538">
        <v>0</v>
      </c>
      <c r="V5538" s="5">
        <v>5.6016000000000004</v>
      </c>
      <c r="W5538" t="s">
        <v>10949</v>
      </c>
    </row>
    <row r="5539" spans="1:23"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s="5">
        <v>12.96</v>
      </c>
      <c r="T5539">
        <v>2</v>
      </c>
      <c r="U5539">
        <v>0</v>
      </c>
      <c r="V5539" s="5">
        <v>6.2207999999999997</v>
      </c>
      <c r="W5539" t="s">
        <v>10949</v>
      </c>
    </row>
    <row r="5540" spans="1:23"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s="5">
        <v>17.43</v>
      </c>
      <c r="T5540">
        <v>3</v>
      </c>
      <c r="U5540">
        <v>0</v>
      </c>
      <c r="V5540" s="5">
        <v>8.0177999999999994</v>
      </c>
      <c r="W5540" t="s">
        <v>10951</v>
      </c>
    </row>
    <row r="5541" spans="1:23"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s="5">
        <v>181.98599999999999</v>
      </c>
      <c r="T5541">
        <v>2</v>
      </c>
      <c r="U5541">
        <v>0.3</v>
      </c>
      <c r="V5541" s="5">
        <v>-54.595799999999997</v>
      </c>
      <c r="W5541" t="s">
        <v>10937</v>
      </c>
    </row>
    <row r="5542" spans="1:23"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s="5">
        <v>1.5920000000000001</v>
      </c>
      <c r="T5542">
        <v>2</v>
      </c>
      <c r="U5542">
        <v>0.8</v>
      </c>
      <c r="V5542" s="5">
        <v>-2.6267999999999998</v>
      </c>
      <c r="W5542" t="s">
        <v>10937</v>
      </c>
    </row>
    <row r="5543" spans="1:23"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s="5">
        <v>22.344000000000001</v>
      </c>
      <c r="T5543">
        <v>3</v>
      </c>
      <c r="U5543">
        <v>0.2</v>
      </c>
      <c r="V5543" s="5">
        <v>2.5137</v>
      </c>
      <c r="W5543" t="s">
        <v>10937</v>
      </c>
    </row>
    <row r="5544" spans="1:23"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s="5">
        <v>455.97</v>
      </c>
      <c r="T5544">
        <v>6</v>
      </c>
      <c r="U5544">
        <v>0.5</v>
      </c>
      <c r="V5544" s="5">
        <v>-218.8656</v>
      </c>
      <c r="W5544" t="s">
        <v>10952</v>
      </c>
    </row>
    <row r="5545" spans="1:23"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s="5">
        <v>10.44</v>
      </c>
      <c r="T5545">
        <v>6</v>
      </c>
      <c r="U5545">
        <v>0.7</v>
      </c>
      <c r="V5545" s="5">
        <v>-7.6559999999999997</v>
      </c>
      <c r="W5545" t="s">
        <v>10952</v>
      </c>
    </row>
    <row r="5546" spans="1:23"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s="5">
        <v>5.2140000000000004</v>
      </c>
      <c r="T5546">
        <v>2</v>
      </c>
      <c r="U5546">
        <v>0.7</v>
      </c>
      <c r="V5546" s="5">
        <v>-4.1711999999999998</v>
      </c>
      <c r="W5546" t="s">
        <v>10952</v>
      </c>
    </row>
    <row r="5547" spans="1:23"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s="5">
        <v>67.400000000000006</v>
      </c>
      <c r="T5547">
        <v>5</v>
      </c>
      <c r="U5547">
        <v>0</v>
      </c>
      <c r="V5547" s="5">
        <v>17.524000000000001</v>
      </c>
      <c r="W5547" t="s">
        <v>10955</v>
      </c>
    </row>
    <row r="5548" spans="1:23"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s="5">
        <v>25.16</v>
      </c>
      <c r="T5548">
        <v>2</v>
      </c>
      <c r="U5548">
        <v>0</v>
      </c>
      <c r="V5548" s="5">
        <v>10.5672</v>
      </c>
      <c r="W5548" t="s">
        <v>10955</v>
      </c>
    </row>
    <row r="5549" spans="1:23"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s="5">
        <v>126.56</v>
      </c>
      <c r="T5549">
        <v>4</v>
      </c>
      <c r="U5549">
        <v>0.2</v>
      </c>
      <c r="V5549" s="5">
        <v>47.46</v>
      </c>
      <c r="W5549" t="s">
        <v>10955</v>
      </c>
    </row>
    <row r="5550" spans="1:23"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s="5">
        <v>43.68</v>
      </c>
      <c r="T5550">
        <v>3</v>
      </c>
      <c r="U5550">
        <v>0</v>
      </c>
      <c r="V5550" s="5">
        <v>11.7936</v>
      </c>
      <c r="W5550" t="s">
        <v>10948</v>
      </c>
    </row>
    <row r="5551" spans="1:23"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s="5">
        <v>139.93</v>
      </c>
      <c r="T5551">
        <v>7</v>
      </c>
      <c r="U5551">
        <v>0</v>
      </c>
      <c r="V5551" s="5">
        <v>34.982500000000002</v>
      </c>
      <c r="W5551" t="s">
        <v>10948</v>
      </c>
    </row>
    <row r="5552" spans="1:23"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s="5">
        <v>2.6720000000000002</v>
      </c>
      <c r="T5552">
        <v>1</v>
      </c>
      <c r="U5552">
        <v>0.2</v>
      </c>
      <c r="V5552" s="5">
        <v>0.33400000000000002</v>
      </c>
      <c r="W5552" t="s">
        <v>10948</v>
      </c>
    </row>
    <row r="5553" spans="1:23"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s="5">
        <v>16.655999999999999</v>
      </c>
      <c r="T5553">
        <v>6</v>
      </c>
      <c r="U5553">
        <v>0.2</v>
      </c>
      <c r="V5553" s="5">
        <v>-3.1230000000000002</v>
      </c>
      <c r="W5553" t="s">
        <v>10948</v>
      </c>
    </row>
    <row r="5554" spans="1:23"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s="5">
        <v>79.512</v>
      </c>
      <c r="T5554">
        <v>3</v>
      </c>
      <c r="U5554">
        <v>0.2</v>
      </c>
      <c r="V5554" s="5">
        <v>20.8719</v>
      </c>
      <c r="W5554" t="s">
        <v>10948</v>
      </c>
    </row>
    <row r="5555" spans="1:23"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s="5">
        <v>36.287999999999997</v>
      </c>
      <c r="T5555">
        <v>7</v>
      </c>
      <c r="U5555">
        <v>0.2</v>
      </c>
      <c r="V5555" s="5">
        <v>12.700799999999999</v>
      </c>
      <c r="W5555" t="s">
        <v>10948</v>
      </c>
    </row>
    <row r="5556" spans="1:23"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s="5">
        <v>67.993200000000002</v>
      </c>
      <c r="T5556">
        <v>1</v>
      </c>
      <c r="U5556">
        <v>0.32</v>
      </c>
      <c r="V5556" s="5">
        <v>-12.998699999999999</v>
      </c>
      <c r="W5556" t="s">
        <v>10948</v>
      </c>
    </row>
    <row r="5557" spans="1:23"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s="5">
        <v>10.16</v>
      </c>
      <c r="T5557">
        <v>2</v>
      </c>
      <c r="U5557">
        <v>0</v>
      </c>
      <c r="V5557" s="5">
        <v>3.4544000000000001</v>
      </c>
      <c r="W5557" t="s">
        <v>10950</v>
      </c>
    </row>
    <row r="5558" spans="1:23"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s="5">
        <v>6.16</v>
      </c>
      <c r="T5558">
        <v>2</v>
      </c>
      <c r="U5558">
        <v>0</v>
      </c>
      <c r="V5558" s="5">
        <v>1.9712000000000001</v>
      </c>
      <c r="W5558" t="s">
        <v>10952</v>
      </c>
    </row>
    <row r="5559" spans="1:23"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s="5">
        <v>56.3</v>
      </c>
      <c r="T5559">
        <v>2</v>
      </c>
      <c r="U5559">
        <v>0</v>
      </c>
      <c r="V5559" s="5">
        <v>15.763999999999999</v>
      </c>
      <c r="W5559" t="s">
        <v>10952</v>
      </c>
    </row>
    <row r="5560" spans="1:23"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s="5">
        <v>6.48</v>
      </c>
      <c r="T5560">
        <v>1</v>
      </c>
      <c r="U5560">
        <v>0</v>
      </c>
      <c r="V5560" s="5">
        <v>3.1103999999999998</v>
      </c>
      <c r="W5560" t="s">
        <v>10952</v>
      </c>
    </row>
    <row r="5561" spans="1:23"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s="5">
        <v>1325.85</v>
      </c>
      <c r="T5561">
        <v>5</v>
      </c>
      <c r="U5561">
        <v>0</v>
      </c>
      <c r="V5561" s="5">
        <v>238.65299999999999</v>
      </c>
      <c r="W5561" t="s">
        <v>10952</v>
      </c>
    </row>
    <row r="5562" spans="1:23"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s="5">
        <v>14.94</v>
      </c>
      <c r="T5562">
        <v>3</v>
      </c>
      <c r="U5562">
        <v>0</v>
      </c>
      <c r="V5562" s="5">
        <v>6.8723999999999998</v>
      </c>
      <c r="W5562" t="s">
        <v>10952</v>
      </c>
    </row>
    <row r="5563" spans="1:23"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s="5">
        <v>34.54</v>
      </c>
      <c r="T5563">
        <v>1</v>
      </c>
      <c r="U5563">
        <v>0</v>
      </c>
      <c r="V5563" s="5">
        <v>17.27</v>
      </c>
      <c r="W5563" t="s">
        <v>10951</v>
      </c>
    </row>
    <row r="5564" spans="1:23"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s="5">
        <v>2999.95</v>
      </c>
      <c r="T5564">
        <v>5</v>
      </c>
      <c r="U5564">
        <v>0</v>
      </c>
      <c r="V5564" s="5">
        <v>1439.9760000000001</v>
      </c>
      <c r="W5564" t="s">
        <v>10951</v>
      </c>
    </row>
    <row r="5565" spans="1:23"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s="5">
        <v>64.12</v>
      </c>
      <c r="T5565">
        <v>4</v>
      </c>
      <c r="U5565">
        <v>0</v>
      </c>
      <c r="V5565" s="5">
        <v>30.7776</v>
      </c>
      <c r="W5565" t="s">
        <v>10951</v>
      </c>
    </row>
    <row r="5566" spans="1:23"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s="5">
        <v>19.456</v>
      </c>
      <c r="T5566">
        <v>4</v>
      </c>
      <c r="U5566">
        <v>0.2</v>
      </c>
      <c r="V5566" s="5">
        <v>2.1888000000000001</v>
      </c>
      <c r="W5566" t="s">
        <v>10957</v>
      </c>
    </row>
    <row r="5567" spans="1:23"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s="5">
        <v>209.98599999999999</v>
      </c>
      <c r="T5567">
        <v>2</v>
      </c>
      <c r="U5567">
        <v>0.3</v>
      </c>
      <c r="V5567" s="5">
        <v>8.9993999999999996</v>
      </c>
      <c r="W5567" t="s">
        <v>10957</v>
      </c>
    </row>
    <row r="5568" spans="1:23"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s="5">
        <v>29.76</v>
      </c>
      <c r="T5568">
        <v>5</v>
      </c>
      <c r="U5568">
        <v>0.2</v>
      </c>
      <c r="V5568" s="5">
        <v>1.86</v>
      </c>
      <c r="W5568" t="s">
        <v>10957</v>
      </c>
    </row>
    <row r="5569" spans="1:23"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s="5">
        <v>89.768000000000001</v>
      </c>
      <c r="T5569">
        <v>1</v>
      </c>
      <c r="U5569">
        <v>0.3</v>
      </c>
      <c r="V5569" s="5">
        <v>-2.5648</v>
      </c>
      <c r="W5569" t="s">
        <v>10957</v>
      </c>
    </row>
    <row r="5570" spans="1:23"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s="5">
        <v>959.98400000000004</v>
      </c>
      <c r="T5570">
        <v>2</v>
      </c>
      <c r="U5570">
        <v>0.2</v>
      </c>
      <c r="V5570" s="5">
        <v>335.99439999999998</v>
      </c>
      <c r="W5570" t="s">
        <v>10957</v>
      </c>
    </row>
    <row r="5571" spans="1:23"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s="5">
        <v>15.552</v>
      </c>
      <c r="T5571">
        <v>3</v>
      </c>
      <c r="U5571">
        <v>0.2</v>
      </c>
      <c r="V5571" s="5">
        <v>5.6375999999999999</v>
      </c>
      <c r="W5571" t="s">
        <v>10957</v>
      </c>
    </row>
    <row r="5572" spans="1:23"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s="5">
        <v>34.36</v>
      </c>
      <c r="T5572">
        <v>1</v>
      </c>
      <c r="U5572">
        <v>0.2</v>
      </c>
      <c r="V5572" s="5">
        <v>-7.3014999999999999</v>
      </c>
      <c r="W5572" t="s">
        <v>10957</v>
      </c>
    </row>
    <row r="5573" spans="1:23"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s="5">
        <v>98.376000000000005</v>
      </c>
      <c r="T5573">
        <v>3</v>
      </c>
      <c r="U5573">
        <v>0.2</v>
      </c>
      <c r="V5573" s="5">
        <v>35.661299999999997</v>
      </c>
      <c r="W5573" t="s">
        <v>10952</v>
      </c>
    </row>
    <row r="5574" spans="1:23"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s="5">
        <v>29.94</v>
      </c>
      <c r="T5574">
        <v>4</v>
      </c>
      <c r="U5574">
        <v>0.7</v>
      </c>
      <c r="V5574" s="5">
        <v>-23.952000000000002</v>
      </c>
      <c r="W5574" t="s">
        <v>10952</v>
      </c>
    </row>
    <row r="5575" spans="1:23"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s="5">
        <v>17.472000000000001</v>
      </c>
      <c r="T5575">
        <v>3</v>
      </c>
      <c r="U5575">
        <v>0.2</v>
      </c>
      <c r="V5575" s="5">
        <v>5.6783999999999999</v>
      </c>
      <c r="W5575" t="s">
        <v>10952</v>
      </c>
    </row>
    <row r="5576" spans="1:23"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s="5">
        <v>36.738</v>
      </c>
      <c r="T5576">
        <v>1</v>
      </c>
      <c r="U5576">
        <v>0.4</v>
      </c>
      <c r="V5576" s="5">
        <v>-9.1844999999999999</v>
      </c>
      <c r="W5576" t="s">
        <v>10952</v>
      </c>
    </row>
    <row r="5577" spans="1:23"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s="5">
        <v>179.94</v>
      </c>
      <c r="T5577">
        <v>2</v>
      </c>
      <c r="U5577">
        <v>0.4</v>
      </c>
      <c r="V5577" s="5">
        <v>-44.984999999999999</v>
      </c>
      <c r="W5577" t="s">
        <v>10952</v>
      </c>
    </row>
    <row r="5578" spans="1:23"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s="5">
        <v>383.64</v>
      </c>
      <c r="T5578">
        <v>6</v>
      </c>
      <c r="U5578">
        <v>0</v>
      </c>
      <c r="V5578" s="5">
        <v>122.76479999999999</v>
      </c>
      <c r="W5578" t="s">
        <v>10952</v>
      </c>
    </row>
    <row r="5579" spans="1:23"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s="5">
        <v>56.52</v>
      </c>
      <c r="T5579">
        <v>3</v>
      </c>
      <c r="U5579">
        <v>0</v>
      </c>
      <c r="V5579" s="5">
        <v>15.8256</v>
      </c>
      <c r="W5579" t="s">
        <v>10952</v>
      </c>
    </row>
    <row r="5580" spans="1:23"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s="5">
        <v>6.56</v>
      </c>
      <c r="T5580">
        <v>2</v>
      </c>
      <c r="U5580">
        <v>0</v>
      </c>
      <c r="V5580" s="5">
        <v>1.9024000000000001</v>
      </c>
      <c r="W5580" t="s">
        <v>10955</v>
      </c>
    </row>
    <row r="5581" spans="1:23"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s="5">
        <v>243.92</v>
      </c>
      <c r="T5581">
        <v>5</v>
      </c>
      <c r="U5581">
        <v>0.2</v>
      </c>
      <c r="V5581" s="5">
        <v>-15.244999999999999</v>
      </c>
      <c r="W5581" t="s">
        <v>10955</v>
      </c>
    </row>
    <row r="5582" spans="1:23"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s="5">
        <v>47.52</v>
      </c>
      <c r="T5582">
        <v>9</v>
      </c>
      <c r="U5582">
        <v>0</v>
      </c>
      <c r="V5582" s="5">
        <v>22.8096</v>
      </c>
      <c r="W5582" t="s">
        <v>10955</v>
      </c>
    </row>
    <row r="5583" spans="1:23"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s="5">
        <v>19.98</v>
      </c>
      <c r="T5583">
        <v>1</v>
      </c>
      <c r="U5583">
        <v>0</v>
      </c>
      <c r="V5583" s="5">
        <v>8.5914000000000001</v>
      </c>
      <c r="W5583" t="s">
        <v>10950</v>
      </c>
    </row>
    <row r="5584" spans="1:23"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s="5">
        <v>8</v>
      </c>
      <c r="T5584">
        <v>5</v>
      </c>
      <c r="U5584">
        <v>0</v>
      </c>
      <c r="V5584" s="5">
        <v>3.44</v>
      </c>
      <c r="W5584" t="s">
        <v>10937</v>
      </c>
    </row>
    <row r="5585" spans="1:23"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s="5">
        <v>6.16</v>
      </c>
      <c r="T5585">
        <v>2</v>
      </c>
      <c r="U5585">
        <v>0</v>
      </c>
      <c r="V5585" s="5">
        <v>1.9712000000000001</v>
      </c>
      <c r="W5585" t="s">
        <v>10952</v>
      </c>
    </row>
    <row r="5586" spans="1:23"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s="5">
        <v>83.56</v>
      </c>
      <c r="T5586">
        <v>4</v>
      </c>
      <c r="U5586">
        <v>0</v>
      </c>
      <c r="V5586" s="5">
        <v>1.6712</v>
      </c>
      <c r="W5586" t="s">
        <v>10952</v>
      </c>
    </row>
    <row r="5587" spans="1:23"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s="5">
        <v>546.05999999999995</v>
      </c>
      <c r="T5587">
        <v>3</v>
      </c>
      <c r="U5587">
        <v>0</v>
      </c>
      <c r="V5587" s="5">
        <v>163.81800000000001</v>
      </c>
      <c r="W5587" t="s">
        <v>10952</v>
      </c>
    </row>
    <row r="5588" spans="1:23"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s="5">
        <v>269.49</v>
      </c>
      <c r="T5588">
        <v>3</v>
      </c>
      <c r="U5588">
        <v>0</v>
      </c>
      <c r="V5588" s="5">
        <v>5.3898000000000001</v>
      </c>
      <c r="W5588" t="s">
        <v>10952</v>
      </c>
    </row>
    <row r="5589" spans="1:23"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s="5">
        <v>10.9</v>
      </c>
      <c r="T5589">
        <v>5</v>
      </c>
      <c r="U5589">
        <v>0</v>
      </c>
      <c r="V5589" s="5">
        <v>3.597</v>
      </c>
      <c r="W5589" t="s">
        <v>10957</v>
      </c>
    </row>
    <row r="5590" spans="1:23"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s="5">
        <v>6.0960000000000001</v>
      </c>
      <c r="T5590">
        <v>2</v>
      </c>
      <c r="U5590">
        <v>0.2</v>
      </c>
      <c r="V5590" s="5">
        <v>2.2098</v>
      </c>
      <c r="W5590" t="s">
        <v>10954</v>
      </c>
    </row>
    <row r="5591" spans="1:23"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s="5">
        <v>34.049999999999997</v>
      </c>
      <c r="T5591">
        <v>3</v>
      </c>
      <c r="U5591">
        <v>0</v>
      </c>
      <c r="V5591" s="5">
        <v>9.5340000000000007</v>
      </c>
      <c r="W5591" t="s">
        <v>10952</v>
      </c>
    </row>
    <row r="5592" spans="1:23"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s="5">
        <v>352.38</v>
      </c>
      <c r="T5592">
        <v>2</v>
      </c>
      <c r="U5592">
        <v>0</v>
      </c>
      <c r="V5592" s="5">
        <v>81.047399999999996</v>
      </c>
      <c r="W5592" t="s">
        <v>10952</v>
      </c>
    </row>
    <row r="5593" spans="1:23"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s="5">
        <v>245.98</v>
      </c>
      <c r="T5593">
        <v>2</v>
      </c>
      <c r="U5593">
        <v>0</v>
      </c>
      <c r="V5593" s="5">
        <v>27.0578</v>
      </c>
      <c r="W5593" t="s">
        <v>10950</v>
      </c>
    </row>
    <row r="5594" spans="1:23"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s="5">
        <v>18.940000000000001</v>
      </c>
      <c r="T5594">
        <v>1</v>
      </c>
      <c r="U5594">
        <v>0</v>
      </c>
      <c r="V5594" s="5">
        <v>9.4700000000000006</v>
      </c>
      <c r="W5594" t="s">
        <v>10950</v>
      </c>
    </row>
    <row r="5595" spans="1:23"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s="5">
        <v>59.912999999999997</v>
      </c>
      <c r="T5595">
        <v>7</v>
      </c>
      <c r="U5595">
        <v>0.7</v>
      </c>
      <c r="V5595" s="5">
        <v>-45.933300000000003</v>
      </c>
      <c r="W5595" t="s">
        <v>10948</v>
      </c>
    </row>
    <row r="5596" spans="1:23"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s="5">
        <v>391.98</v>
      </c>
      <c r="T5596">
        <v>2</v>
      </c>
      <c r="U5596">
        <v>0</v>
      </c>
      <c r="V5596" s="5">
        <v>109.7544</v>
      </c>
      <c r="W5596" t="s">
        <v>10955</v>
      </c>
    </row>
    <row r="5597" spans="1:23"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s="5">
        <v>437.85</v>
      </c>
      <c r="T5597">
        <v>3</v>
      </c>
      <c r="U5597">
        <v>0</v>
      </c>
      <c r="V5597" s="5">
        <v>131.35499999999999</v>
      </c>
      <c r="W5597" t="s">
        <v>10955</v>
      </c>
    </row>
    <row r="5598" spans="1:23"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s="5">
        <v>68.62</v>
      </c>
      <c r="T5598">
        <v>2</v>
      </c>
      <c r="U5598">
        <v>0</v>
      </c>
      <c r="V5598" s="5">
        <v>32.251399999999997</v>
      </c>
      <c r="W5598" t="s">
        <v>10955</v>
      </c>
    </row>
    <row r="5599" spans="1:23"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s="5">
        <v>25.02</v>
      </c>
      <c r="T5599">
        <v>3</v>
      </c>
      <c r="U5599">
        <v>0</v>
      </c>
      <c r="V5599" s="5">
        <v>6.5052000000000003</v>
      </c>
      <c r="W5599" t="s">
        <v>10958</v>
      </c>
    </row>
    <row r="5600" spans="1:23"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s="5">
        <v>10.71</v>
      </c>
      <c r="T5600">
        <v>3</v>
      </c>
      <c r="U5600">
        <v>0</v>
      </c>
      <c r="V5600" s="5">
        <v>2.7846000000000002</v>
      </c>
      <c r="W5600" t="s">
        <v>10958</v>
      </c>
    </row>
    <row r="5601" spans="1:23"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s="5">
        <v>55.984000000000002</v>
      </c>
      <c r="T5601">
        <v>2</v>
      </c>
      <c r="U5601">
        <v>0.2</v>
      </c>
      <c r="V5601" s="5">
        <v>4.1988000000000003</v>
      </c>
      <c r="W5601" t="s">
        <v>10950</v>
      </c>
    </row>
    <row r="5602" spans="1:23"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s="5">
        <v>14.48</v>
      </c>
      <c r="T5602">
        <v>5</v>
      </c>
      <c r="U5602">
        <v>0.2</v>
      </c>
      <c r="V5602" s="5">
        <v>4.8869999999999996</v>
      </c>
      <c r="W5602" t="s">
        <v>10950</v>
      </c>
    </row>
    <row r="5603" spans="1:23"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s="5">
        <v>142.488</v>
      </c>
      <c r="T5603">
        <v>3</v>
      </c>
      <c r="U5603">
        <v>0.2</v>
      </c>
      <c r="V5603" s="5">
        <v>-3.5621999999999998</v>
      </c>
      <c r="W5603" t="s">
        <v>10950</v>
      </c>
    </row>
    <row r="5604" spans="1:23"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s="5">
        <v>14.16</v>
      </c>
      <c r="T5604">
        <v>1</v>
      </c>
      <c r="U5604">
        <v>0.2</v>
      </c>
      <c r="V5604" s="5">
        <v>1.0620000000000001</v>
      </c>
      <c r="W5604" t="s">
        <v>10953</v>
      </c>
    </row>
    <row r="5605" spans="1:23"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s="5">
        <v>79.92</v>
      </c>
      <c r="T5605">
        <v>5</v>
      </c>
      <c r="U5605">
        <v>0.2</v>
      </c>
      <c r="V5605" s="5">
        <v>27.972000000000001</v>
      </c>
      <c r="W5605" t="s">
        <v>10953</v>
      </c>
    </row>
    <row r="5606" spans="1:23"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s="5">
        <v>590.35199999999998</v>
      </c>
      <c r="T5606">
        <v>6</v>
      </c>
      <c r="U5606">
        <v>0.2</v>
      </c>
      <c r="V5606" s="5">
        <v>206.6232</v>
      </c>
      <c r="W5606" t="s">
        <v>10952</v>
      </c>
    </row>
    <row r="5607" spans="1:23"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s="5">
        <v>17.088000000000001</v>
      </c>
      <c r="T5607">
        <v>2</v>
      </c>
      <c r="U5607">
        <v>0.2</v>
      </c>
      <c r="V5607" s="5">
        <v>1.0680000000000001</v>
      </c>
      <c r="W5607" t="s">
        <v>10955</v>
      </c>
    </row>
    <row r="5608" spans="1:23"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s="5">
        <v>98.391999999999996</v>
      </c>
      <c r="T5608">
        <v>1</v>
      </c>
      <c r="U5608">
        <v>0.2</v>
      </c>
      <c r="V5608" s="5">
        <v>-11.069100000000001</v>
      </c>
      <c r="W5608" t="s">
        <v>10955</v>
      </c>
    </row>
    <row r="5609" spans="1:23"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s="5">
        <v>11.05</v>
      </c>
      <c r="T5609">
        <v>5</v>
      </c>
      <c r="U5609">
        <v>0</v>
      </c>
      <c r="V5609" s="5">
        <v>2.9834999999999998</v>
      </c>
      <c r="W5609" t="s">
        <v>10957</v>
      </c>
    </row>
    <row r="5610" spans="1:23"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s="5">
        <v>7.78</v>
      </c>
      <c r="T5610">
        <v>2</v>
      </c>
      <c r="U5610">
        <v>0</v>
      </c>
      <c r="V5610" s="5">
        <v>2.0228000000000002</v>
      </c>
      <c r="W5610" t="s">
        <v>10952</v>
      </c>
    </row>
    <row r="5611" spans="1:23"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s="5">
        <v>659.9</v>
      </c>
      <c r="T5611">
        <v>2</v>
      </c>
      <c r="U5611">
        <v>0</v>
      </c>
      <c r="V5611" s="5">
        <v>217.767</v>
      </c>
      <c r="W5611" t="s">
        <v>10955</v>
      </c>
    </row>
    <row r="5612" spans="1:23"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s="5">
        <v>53.04</v>
      </c>
      <c r="T5612">
        <v>3</v>
      </c>
      <c r="U5612">
        <v>0.2</v>
      </c>
      <c r="V5612" s="5">
        <v>-4.641</v>
      </c>
      <c r="W5612" t="s">
        <v>10950</v>
      </c>
    </row>
    <row r="5613" spans="1:23"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s="5">
        <v>843.9</v>
      </c>
      <c r="T5613">
        <v>2</v>
      </c>
      <c r="U5613">
        <v>0</v>
      </c>
      <c r="V5613" s="5">
        <v>371.31599999999997</v>
      </c>
      <c r="W5613" t="s">
        <v>10953</v>
      </c>
    </row>
    <row r="5614" spans="1:23"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s="5">
        <v>1496.16</v>
      </c>
      <c r="T5614">
        <v>9</v>
      </c>
      <c r="U5614">
        <v>0</v>
      </c>
      <c r="V5614" s="5">
        <v>224.42400000000001</v>
      </c>
      <c r="W5614" t="s">
        <v>10953</v>
      </c>
    </row>
    <row r="5615" spans="1:23"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s="5">
        <v>117.96</v>
      </c>
      <c r="T5615">
        <v>2</v>
      </c>
      <c r="U5615">
        <v>0</v>
      </c>
      <c r="V5615" s="5">
        <v>5.8979999999999997</v>
      </c>
      <c r="W5615" t="s">
        <v>10958</v>
      </c>
    </row>
    <row r="5616" spans="1:23"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s="5">
        <v>21.3</v>
      </c>
      <c r="T5616">
        <v>5</v>
      </c>
      <c r="U5616">
        <v>0</v>
      </c>
      <c r="V5616" s="5">
        <v>8.7330000000000005</v>
      </c>
      <c r="W5616" t="s">
        <v>10953</v>
      </c>
    </row>
    <row r="5617" spans="1:23"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s="5">
        <v>1040.8</v>
      </c>
      <c r="T5617">
        <v>5</v>
      </c>
      <c r="U5617">
        <v>0</v>
      </c>
      <c r="V5617" s="5">
        <v>281.01600000000002</v>
      </c>
      <c r="W5617" t="s">
        <v>10953</v>
      </c>
    </row>
    <row r="5618" spans="1:23"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s="5">
        <v>29.34</v>
      </c>
      <c r="T5618">
        <v>6</v>
      </c>
      <c r="U5618">
        <v>0</v>
      </c>
      <c r="V5618" s="5">
        <v>7.9218000000000002</v>
      </c>
      <c r="W5618" t="s">
        <v>10953</v>
      </c>
    </row>
    <row r="5619" spans="1:23"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s="5">
        <v>19.52</v>
      </c>
      <c r="T5619">
        <v>2</v>
      </c>
      <c r="U5619">
        <v>0.2</v>
      </c>
      <c r="V5619" s="5">
        <v>5.3680000000000003</v>
      </c>
      <c r="W5619" t="s">
        <v>10954</v>
      </c>
    </row>
    <row r="5620" spans="1:23"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s="5">
        <v>443.92</v>
      </c>
      <c r="T5620">
        <v>4</v>
      </c>
      <c r="U5620">
        <v>0</v>
      </c>
      <c r="V5620" s="5">
        <v>8.8783999999999992</v>
      </c>
      <c r="W5620" t="s">
        <v>10955</v>
      </c>
    </row>
    <row r="5621" spans="1:23"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s="5">
        <v>499.95</v>
      </c>
      <c r="T5621">
        <v>5</v>
      </c>
      <c r="U5621">
        <v>0</v>
      </c>
      <c r="V5621" s="5">
        <v>174.98249999999999</v>
      </c>
      <c r="W5621" t="s">
        <v>10955</v>
      </c>
    </row>
    <row r="5622" spans="1:23"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s="5">
        <v>3.04</v>
      </c>
      <c r="T5622">
        <v>1</v>
      </c>
      <c r="U5622">
        <v>0</v>
      </c>
      <c r="V5622" s="5">
        <v>1.0336000000000001</v>
      </c>
      <c r="W5622" t="s">
        <v>10955</v>
      </c>
    </row>
    <row r="5623" spans="1:23"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s="5">
        <v>201.96</v>
      </c>
      <c r="T5623">
        <v>2</v>
      </c>
      <c r="U5623">
        <v>0</v>
      </c>
      <c r="V5623" s="5">
        <v>50.49</v>
      </c>
      <c r="W5623" t="s">
        <v>10955</v>
      </c>
    </row>
    <row r="5624" spans="1:23"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s="5">
        <v>68.64</v>
      </c>
      <c r="T5624">
        <v>11</v>
      </c>
      <c r="U5624">
        <v>0</v>
      </c>
      <c r="V5624" s="5">
        <v>17.16</v>
      </c>
      <c r="W5624" t="s">
        <v>10955</v>
      </c>
    </row>
    <row r="5625" spans="1:23"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s="5">
        <v>100</v>
      </c>
      <c r="T5625">
        <v>4</v>
      </c>
      <c r="U5625">
        <v>0</v>
      </c>
      <c r="V5625" s="5">
        <v>21</v>
      </c>
      <c r="W5625" t="s">
        <v>10950</v>
      </c>
    </row>
    <row r="5626" spans="1:23"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s="5">
        <v>359.98</v>
      </c>
      <c r="T5626">
        <v>2</v>
      </c>
      <c r="U5626">
        <v>0</v>
      </c>
      <c r="V5626" s="5">
        <v>21.598800000000001</v>
      </c>
      <c r="W5626" t="s">
        <v>10950</v>
      </c>
    </row>
    <row r="5627" spans="1:23"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s="5">
        <v>6.16</v>
      </c>
      <c r="T5627">
        <v>2</v>
      </c>
      <c r="U5627">
        <v>0</v>
      </c>
      <c r="V5627" s="5">
        <v>2.9567999999999999</v>
      </c>
      <c r="W5627" t="s">
        <v>10955</v>
      </c>
    </row>
    <row r="5628" spans="1:23"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s="5">
        <v>2348.8200000000002</v>
      </c>
      <c r="T5628">
        <v>9</v>
      </c>
      <c r="U5628">
        <v>0</v>
      </c>
      <c r="V5628" s="5">
        <v>399.29939999999999</v>
      </c>
      <c r="W5628" t="s">
        <v>10955</v>
      </c>
    </row>
    <row r="5629" spans="1:23"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s="5">
        <v>13.872</v>
      </c>
      <c r="T5629">
        <v>6</v>
      </c>
      <c r="U5629">
        <v>0.2</v>
      </c>
      <c r="V5629" s="5">
        <v>4.6818</v>
      </c>
      <c r="W5629" t="s">
        <v>10949</v>
      </c>
    </row>
    <row r="5630" spans="1:23"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s="5">
        <v>273.55200000000002</v>
      </c>
      <c r="T5630">
        <v>3</v>
      </c>
      <c r="U5630">
        <v>0.2</v>
      </c>
      <c r="V5630" s="5">
        <v>-13.6776</v>
      </c>
      <c r="W5630" t="s">
        <v>10949</v>
      </c>
    </row>
    <row r="5631" spans="1:23"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s="5">
        <v>815.29200000000003</v>
      </c>
      <c r="T5631">
        <v>9</v>
      </c>
      <c r="U5631">
        <v>0.4</v>
      </c>
      <c r="V5631" s="5">
        <v>-339.70499999999998</v>
      </c>
      <c r="W5631" t="s">
        <v>10953</v>
      </c>
    </row>
    <row r="5632" spans="1:23"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s="5">
        <v>234.45</v>
      </c>
      <c r="T5632">
        <v>3</v>
      </c>
      <c r="U5632">
        <v>0</v>
      </c>
      <c r="V5632" s="5">
        <v>103.158</v>
      </c>
      <c r="W5632" t="s">
        <v>10958</v>
      </c>
    </row>
    <row r="5633" spans="1:23"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s="5">
        <v>1256.22</v>
      </c>
      <c r="T5633">
        <v>6</v>
      </c>
      <c r="U5633">
        <v>0</v>
      </c>
      <c r="V5633" s="5">
        <v>75.373199999999997</v>
      </c>
      <c r="W5633" t="s">
        <v>10958</v>
      </c>
    </row>
    <row r="5634" spans="1:23"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s="5">
        <v>17.46</v>
      </c>
      <c r="T5634">
        <v>2</v>
      </c>
      <c r="U5634">
        <v>0</v>
      </c>
      <c r="V5634" s="5">
        <v>8.2062000000000008</v>
      </c>
      <c r="W5634" t="s">
        <v>10958</v>
      </c>
    </row>
    <row r="5635" spans="1:23"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s="5">
        <v>10.528</v>
      </c>
      <c r="T5635">
        <v>7</v>
      </c>
      <c r="U5635">
        <v>0.2</v>
      </c>
      <c r="V5635" s="5">
        <v>3.6848000000000001</v>
      </c>
      <c r="W5635" t="s">
        <v>10955</v>
      </c>
    </row>
    <row r="5636" spans="1:23"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s="5">
        <v>152.80000000000001</v>
      </c>
      <c r="T5636">
        <v>5</v>
      </c>
      <c r="U5636">
        <v>0</v>
      </c>
      <c r="V5636" s="5">
        <v>76.400000000000006</v>
      </c>
      <c r="W5636" t="s">
        <v>10952</v>
      </c>
    </row>
    <row r="5637" spans="1:23"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s="5">
        <v>82.56</v>
      </c>
      <c r="T5637">
        <v>5</v>
      </c>
      <c r="U5637">
        <v>0.2</v>
      </c>
      <c r="V5637" s="5">
        <v>28.896000000000001</v>
      </c>
      <c r="W5637" t="s">
        <v>10955</v>
      </c>
    </row>
    <row r="5638" spans="1:23"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s="5">
        <v>284.97000000000003</v>
      </c>
      <c r="T5638">
        <v>3</v>
      </c>
      <c r="U5638">
        <v>0</v>
      </c>
      <c r="V5638" s="5">
        <v>85.491</v>
      </c>
      <c r="W5638" t="s">
        <v>10955</v>
      </c>
    </row>
    <row r="5639" spans="1:23"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s="5">
        <v>60.84</v>
      </c>
      <c r="T5639">
        <v>3</v>
      </c>
      <c r="U5639">
        <v>0</v>
      </c>
      <c r="V5639" s="5">
        <v>23.119199999999999</v>
      </c>
      <c r="W5639" t="s">
        <v>10957</v>
      </c>
    </row>
    <row r="5640" spans="1:23"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s="5">
        <v>1325.76</v>
      </c>
      <c r="T5640">
        <v>6</v>
      </c>
      <c r="U5640">
        <v>0.2</v>
      </c>
      <c r="V5640" s="5">
        <v>149.148</v>
      </c>
      <c r="W5640" t="s">
        <v>10952</v>
      </c>
    </row>
    <row r="5641" spans="1:23"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s="5">
        <v>572.16</v>
      </c>
      <c r="T5641">
        <v>3</v>
      </c>
      <c r="U5641">
        <v>0.2</v>
      </c>
      <c r="V5641" s="5">
        <v>35.76</v>
      </c>
      <c r="W5641" t="s">
        <v>10952</v>
      </c>
    </row>
    <row r="5642" spans="1:23"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s="5">
        <v>28.8</v>
      </c>
      <c r="T5642">
        <v>9</v>
      </c>
      <c r="U5642">
        <v>0.2</v>
      </c>
      <c r="V5642" s="5">
        <v>10.08</v>
      </c>
      <c r="W5642" t="s">
        <v>10955</v>
      </c>
    </row>
    <row r="5643" spans="1:23"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s="5">
        <v>11.12</v>
      </c>
      <c r="T5643">
        <v>4</v>
      </c>
      <c r="U5643">
        <v>0</v>
      </c>
      <c r="V5643" s="5">
        <v>2.8912</v>
      </c>
      <c r="W5643" t="s">
        <v>10951</v>
      </c>
    </row>
    <row r="5644" spans="1:23"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s="5">
        <v>7.04</v>
      </c>
      <c r="T5644">
        <v>4</v>
      </c>
      <c r="U5644">
        <v>0</v>
      </c>
      <c r="V5644" s="5">
        <v>3.0975999999999999</v>
      </c>
      <c r="W5644" t="s">
        <v>10951</v>
      </c>
    </row>
    <row r="5645" spans="1:23"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s="5">
        <v>17.940000000000001</v>
      </c>
      <c r="T5645">
        <v>3</v>
      </c>
      <c r="U5645">
        <v>0</v>
      </c>
      <c r="V5645" s="5">
        <v>8.7905999999999995</v>
      </c>
      <c r="W5645" t="s">
        <v>10937</v>
      </c>
    </row>
    <row r="5646" spans="1:23"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s="5">
        <v>34.76</v>
      </c>
      <c r="T5646">
        <v>5</v>
      </c>
      <c r="U5646">
        <v>0.2</v>
      </c>
      <c r="V5646" s="5">
        <v>11.297000000000001</v>
      </c>
      <c r="W5646" t="s">
        <v>10957</v>
      </c>
    </row>
    <row r="5647" spans="1:23"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s="5">
        <v>74.45</v>
      </c>
      <c r="T5647">
        <v>5</v>
      </c>
      <c r="U5647">
        <v>0</v>
      </c>
      <c r="V5647" s="5">
        <v>20.101500000000001</v>
      </c>
      <c r="W5647" t="s">
        <v>10951</v>
      </c>
    </row>
    <row r="5648" spans="1:23"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s="5">
        <v>192.22</v>
      </c>
      <c r="T5648">
        <v>14</v>
      </c>
      <c r="U5648">
        <v>0</v>
      </c>
      <c r="V5648" s="5">
        <v>69.199200000000005</v>
      </c>
      <c r="W5648" t="s">
        <v>10956</v>
      </c>
    </row>
    <row r="5649" spans="1:23"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s="5">
        <v>19.440000000000001</v>
      </c>
      <c r="T5649">
        <v>3</v>
      </c>
      <c r="U5649">
        <v>0</v>
      </c>
      <c r="V5649" s="5">
        <v>9.3312000000000008</v>
      </c>
      <c r="W5649" t="s">
        <v>10948</v>
      </c>
    </row>
    <row r="5650" spans="1:23"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s="5">
        <v>32.4</v>
      </c>
      <c r="T5650">
        <v>5</v>
      </c>
      <c r="U5650">
        <v>0</v>
      </c>
      <c r="V5650" s="5">
        <v>15.552</v>
      </c>
      <c r="W5650" t="s">
        <v>10954</v>
      </c>
    </row>
    <row r="5651" spans="1:23"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s="5">
        <v>57.9</v>
      </c>
      <c r="T5651">
        <v>5</v>
      </c>
      <c r="U5651">
        <v>0</v>
      </c>
      <c r="V5651" s="5">
        <v>28.95</v>
      </c>
      <c r="W5651" t="s">
        <v>10954</v>
      </c>
    </row>
    <row r="5652" spans="1:23"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s="5">
        <v>10.56</v>
      </c>
      <c r="T5652">
        <v>2</v>
      </c>
      <c r="U5652">
        <v>0</v>
      </c>
      <c r="V5652" s="5">
        <v>0</v>
      </c>
      <c r="W5652" t="s">
        <v>10954</v>
      </c>
    </row>
    <row r="5653" spans="1:23"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s="5">
        <v>1194.165</v>
      </c>
      <c r="T5653">
        <v>5</v>
      </c>
      <c r="U5653">
        <v>0.15</v>
      </c>
      <c r="V5653" s="5">
        <v>210.73500000000001</v>
      </c>
      <c r="W5653" t="s">
        <v>10954</v>
      </c>
    </row>
    <row r="5654" spans="1:23"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s="5">
        <v>40.99</v>
      </c>
      <c r="T5654">
        <v>1</v>
      </c>
      <c r="U5654">
        <v>0</v>
      </c>
      <c r="V5654" s="5">
        <v>20.085100000000001</v>
      </c>
      <c r="W5654" t="s">
        <v>10950</v>
      </c>
    </row>
    <row r="5655" spans="1:23"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s="5">
        <v>2.94</v>
      </c>
      <c r="T5655">
        <v>1</v>
      </c>
      <c r="U5655">
        <v>0</v>
      </c>
      <c r="V5655" s="5">
        <v>0.79379999999999995</v>
      </c>
      <c r="W5655" t="s">
        <v>10948</v>
      </c>
    </row>
    <row r="5656" spans="1:23"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s="5">
        <v>45.24</v>
      </c>
      <c r="T5656">
        <v>4</v>
      </c>
      <c r="U5656">
        <v>0.7</v>
      </c>
      <c r="V5656" s="5">
        <v>-30.16</v>
      </c>
      <c r="W5656" t="s">
        <v>10952</v>
      </c>
    </row>
    <row r="5657" spans="1:23"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s="5">
        <v>18.687999999999999</v>
      </c>
      <c r="T5657">
        <v>4</v>
      </c>
      <c r="U5657">
        <v>0.2</v>
      </c>
      <c r="V5657" s="5">
        <v>2.3359999999999999</v>
      </c>
      <c r="W5657" t="s">
        <v>10952</v>
      </c>
    </row>
    <row r="5658" spans="1:23"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s="5">
        <v>11.648</v>
      </c>
      <c r="T5658">
        <v>2</v>
      </c>
      <c r="U5658">
        <v>0.2</v>
      </c>
      <c r="V5658" s="5">
        <v>3.7856000000000001</v>
      </c>
      <c r="W5658" t="s">
        <v>10952</v>
      </c>
    </row>
    <row r="5659" spans="1:23"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s="5">
        <v>112.776</v>
      </c>
      <c r="T5659">
        <v>3</v>
      </c>
      <c r="U5659">
        <v>0.2</v>
      </c>
      <c r="V5659" s="5">
        <v>-8.4581999999999997</v>
      </c>
      <c r="W5659" t="s">
        <v>10952</v>
      </c>
    </row>
    <row r="5660" spans="1:23"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s="5">
        <v>377.45</v>
      </c>
      <c r="T5660">
        <v>5</v>
      </c>
      <c r="U5660">
        <v>0.5</v>
      </c>
      <c r="V5660" s="5">
        <v>-264.21499999999997</v>
      </c>
      <c r="W5660" t="s">
        <v>10952</v>
      </c>
    </row>
    <row r="5661" spans="1:23"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s="5">
        <v>15.936</v>
      </c>
      <c r="T5661">
        <v>4</v>
      </c>
      <c r="U5661">
        <v>0.2</v>
      </c>
      <c r="V5661" s="5">
        <v>5.1791999999999998</v>
      </c>
      <c r="W5661" t="s">
        <v>10952</v>
      </c>
    </row>
    <row r="5662" spans="1:23"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s="5">
        <v>28.68</v>
      </c>
      <c r="T5662">
        <v>3</v>
      </c>
      <c r="U5662">
        <v>0.2</v>
      </c>
      <c r="V5662" s="5">
        <v>-7.17</v>
      </c>
      <c r="W5662" t="s">
        <v>10952</v>
      </c>
    </row>
    <row r="5663" spans="1:23"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s="5">
        <v>21.44</v>
      </c>
      <c r="T5663">
        <v>2</v>
      </c>
      <c r="U5663">
        <v>0.2</v>
      </c>
      <c r="V5663" s="5">
        <v>7.5039999999999996</v>
      </c>
      <c r="W5663" t="s">
        <v>10955</v>
      </c>
    </row>
    <row r="5664" spans="1:23"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s="5">
        <v>511.05599999999998</v>
      </c>
      <c r="T5664">
        <v>9</v>
      </c>
      <c r="U5664">
        <v>0.2</v>
      </c>
      <c r="V5664" s="5">
        <v>-95.822999999999993</v>
      </c>
      <c r="W5664" t="s">
        <v>10955</v>
      </c>
    </row>
    <row r="5665" spans="1:23"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s="5">
        <v>18.655999999999999</v>
      </c>
      <c r="T5665">
        <v>2</v>
      </c>
      <c r="U5665">
        <v>0.2</v>
      </c>
      <c r="V5665" s="5">
        <v>1.3992</v>
      </c>
      <c r="W5665" t="s">
        <v>10954</v>
      </c>
    </row>
    <row r="5666" spans="1:23"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s="5">
        <v>11.087999999999999</v>
      </c>
      <c r="T5666">
        <v>7</v>
      </c>
      <c r="U5666">
        <v>0.7</v>
      </c>
      <c r="V5666" s="5">
        <v>-8.1311999999999998</v>
      </c>
      <c r="W5666" t="s">
        <v>10954</v>
      </c>
    </row>
    <row r="5667" spans="1:23"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s="5">
        <v>66.688000000000002</v>
      </c>
      <c r="T5667">
        <v>1</v>
      </c>
      <c r="U5667">
        <v>0.2</v>
      </c>
      <c r="V5667" s="5">
        <v>4.1680000000000001</v>
      </c>
      <c r="W5667" t="s">
        <v>10954</v>
      </c>
    </row>
    <row r="5668" spans="1:23"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s="5">
        <v>99.488</v>
      </c>
      <c r="T5668">
        <v>2</v>
      </c>
      <c r="U5668">
        <v>0.2</v>
      </c>
      <c r="V5668" s="5">
        <v>8.7051999999999996</v>
      </c>
      <c r="W5668" t="s">
        <v>10954</v>
      </c>
    </row>
    <row r="5669" spans="1:23"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s="5">
        <v>14.62</v>
      </c>
      <c r="T5669">
        <v>2</v>
      </c>
      <c r="U5669">
        <v>0</v>
      </c>
      <c r="V5669" s="5">
        <v>6.8714000000000004</v>
      </c>
      <c r="W5669" t="s">
        <v>10949</v>
      </c>
    </row>
    <row r="5670" spans="1:23"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s="5">
        <v>53.984000000000002</v>
      </c>
      <c r="T5670">
        <v>14</v>
      </c>
      <c r="U5670">
        <v>0.2</v>
      </c>
      <c r="V5670" s="5">
        <v>17.544799999999999</v>
      </c>
      <c r="W5670" t="s">
        <v>10949</v>
      </c>
    </row>
    <row r="5671" spans="1:23"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s="5">
        <v>389.97</v>
      </c>
      <c r="T5671">
        <v>3</v>
      </c>
      <c r="U5671">
        <v>0</v>
      </c>
      <c r="V5671" s="5">
        <v>132.5898</v>
      </c>
      <c r="W5671" t="s">
        <v>10949</v>
      </c>
    </row>
    <row r="5672" spans="1:23"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s="5">
        <v>355.36</v>
      </c>
      <c r="T5672">
        <v>4</v>
      </c>
      <c r="U5672">
        <v>0</v>
      </c>
      <c r="V5672" s="5">
        <v>92.393600000000006</v>
      </c>
      <c r="W5672" t="s">
        <v>10949</v>
      </c>
    </row>
    <row r="5673" spans="1:23"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s="5">
        <v>140.376</v>
      </c>
      <c r="T5673">
        <v>3</v>
      </c>
      <c r="U5673">
        <v>0.2</v>
      </c>
      <c r="V5673" s="5">
        <v>8.7735000000000003</v>
      </c>
      <c r="W5673" t="s">
        <v>10949</v>
      </c>
    </row>
    <row r="5674" spans="1:23"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s="5">
        <v>15.84</v>
      </c>
      <c r="T5674">
        <v>2</v>
      </c>
      <c r="U5674">
        <v>0.2</v>
      </c>
      <c r="V5674" s="5">
        <v>5.5439999999999996</v>
      </c>
      <c r="W5674" t="s">
        <v>10950</v>
      </c>
    </row>
    <row r="5675" spans="1:23"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s="5">
        <v>8.4480000000000004</v>
      </c>
      <c r="T5675">
        <v>2</v>
      </c>
      <c r="U5675">
        <v>0.2</v>
      </c>
      <c r="V5675" s="5">
        <v>2.64</v>
      </c>
      <c r="W5675" t="s">
        <v>10950</v>
      </c>
    </row>
    <row r="5676" spans="1:23"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s="5">
        <v>12.96</v>
      </c>
      <c r="T5676">
        <v>2</v>
      </c>
      <c r="U5676">
        <v>0</v>
      </c>
      <c r="V5676" s="5">
        <v>6.2207999999999997</v>
      </c>
      <c r="W5676" t="s">
        <v>10956</v>
      </c>
    </row>
    <row r="5677" spans="1:23"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s="5">
        <v>57.408000000000001</v>
      </c>
      <c r="T5677">
        <v>6</v>
      </c>
      <c r="U5677">
        <v>0.2</v>
      </c>
      <c r="V5677" s="5">
        <v>5.7408000000000001</v>
      </c>
      <c r="W5677" t="s">
        <v>10937</v>
      </c>
    </row>
    <row r="5678" spans="1:23"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s="5">
        <v>27.6</v>
      </c>
      <c r="T5678">
        <v>4</v>
      </c>
      <c r="U5678">
        <v>0</v>
      </c>
      <c r="V5678" s="5">
        <v>2.2080000000000002</v>
      </c>
      <c r="W5678" t="s">
        <v>10937</v>
      </c>
    </row>
    <row r="5679" spans="1:23"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s="5">
        <v>38.975999999999999</v>
      </c>
      <c r="T5679">
        <v>3</v>
      </c>
      <c r="U5679">
        <v>0.6</v>
      </c>
      <c r="V5679" s="5">
        <v>-50.668799999999997</v>
      </c>
      <c r="W5679" t="s">
        <v>10952</v>
      </c>
    </row>
    <row r="5680" spans="1:23"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s="5">
        <v>20.440000000000001</v>
      </c>
      <c r="T5680">
        <v>7</v>
      </c>
      <c r="U5680">
        <v>0</v>
      </c>
      <c r="V5680" s="5">
        <v>9.1980000000000004</v>
      </c>
      <c r="W5680" t="s">
        <v>10954</v>
      </c>
    </row>
    <row r="5681" spans="1:23"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s="5">
        <v>109.92</v>
      </c>
      <c r="T5681">
        <v>2</v>
      </c>
      <c r="U5681">
        <v>0</v>
      </c>
      <c r="V5681" s="5">
        <v>53.860799999999998</v>
      </c>
      <c r="W5681" t="s">
        <v>10954</v>
      </c>
    </row>
    <row r="5682" spans="1:23"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s="5">
        <v>6.38</v>
      </c>
      <c r="T5682">
        <v>1</v>
      </c>
      <c r="U5682">
        <v>0</v>
      </c>
      <c r="V5682" s="5">
        <v>2.9348000000000001</v>
      </c>
      <c r="W5682" t="s">
        <v>10955</v>
      </c>
    </row>
    <row r="5683" spans="1:23"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s="5">
        <v>6.48</v>
      </c>
      <c r="T5683">
        <v>1</v>
      </c>
      <c r="U5683">
        <v>0</v>
      </c>
      <c r="V5683" s="5">
        <v>3.1103999999999998</v>
      </c>
      <c r="W5683" t="s">
        <v>10955</v>
      </c>
    </row>
    <row r="5684" spans="1:23"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s="5">
        <v>15.84</v>
      </c>
      <c r="T5684">
        <v>3</v>
      </c>
      <c r="U5684">
        <v>0</v>
      </c>
      <c r="V5684" s="5">
        <v>7.1280000000000001</v>
      </c>
      <c r="W5684" t="s">
        <v>10951</v>
      </c>
    </row>
    <row r="5685" spans="1:23"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s="5">
        <v>1049.93</v>
      </c>
      <c r="T5685">
        <v>7</v>
      </c>
      <c r="U5685">
        <v>0</v>
      </c>
      <c r="V5685" s="5">
        <v>293.98039999999997</v>
      </c>
      <c r="W5685" t="s">
        <v>10951</v>
      </c>
    </row>
    <row r="5686" spans="1:23"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s="5">
        <v>154.9</v>
      </c>
      <c r="T5686">
        <v>5</v>
      </c>
      <c r="U5686">
        <v>0</v>
      </c>
      <c r="V5686" s="5">
        <v>40.274000000000001</v>
      </c>
      <c r="W5686" t="s">
        <v>10951</v>
      </c>
    </row>
    <row r="5687" spans="1:23"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s="5">
        <v>98.352000000000004</v>
      </c>
      <c r="T5687">
        <v>3</v>
      </c>
      <c r="U5687">
        <v>0.2</v>
      </c>
      <c r="V5687" s="5">
        <v>35.6526</v>
      </c>
      <c r="W5687" t="s">
        <v>10948</v>
      </c>
    </row>
    <row r="5688" spans="1:23"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s="5">
        <v>14.32</v>
      </c>
      <c r="T5688">
        <v>5</v>
      </c>
      <c r="U5688">
        <v>0.2</v>
      </c>
      <c r="V5688" s="5">
        <v>5.1909999999999998</v>
      </c>
      <c r="W5688" t="s">
        <v>10954</v>
      </c>
    </row>
    <row r="5689" spans="1:23"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s="5">
        <v>129.88800000000001</v>
      </c>
      <c r="T5689">
        <v>6</v>
      </c>
      <c r="U5689">
        <v>0.2</v>
      </c>
      <c r="V5689" s="5">
        <v>12.988799999999999</v>
      </c>
      <c r="W5689" t="s">
        <v>10954</v>
      </c>
    </row>
    <row r="5690" spans="1:23"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s="5">
        <v>48.944000000000003</v>
      </c>
      <c r="T5690">
        <v>7</v>
      </c>
      <c r="U5690">
        <v>0.2</v>
      </c>
      <c r="V5690" s="5">
        <v>16.518599999999999</v>
      </c>
      <c r="W5690" t="s">
        <v>10954</v>
      </c>
    </row>
    <row r="5691" spans="1:23"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s="5">
        <v>275.05799999999999</v>
      </c>
      <c r="T5691">
        <v>3</v>
      </c>
      <c r="U5691">
        <v>0.3</v>
      </c>
      <c r="V5691" s="5">
        <v>-90.376199999999997</v>
      </c>
      <c r="W5691" t="s">
        <v>10952</v>
      </c>
    </row>
    <row r="5692" spans="1:23"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s="5">
        <v>27.36</v>
      </c>
      <c r="T5692">
        <v>9</v>
      </c>
      <c r="U5692">
        <v>0</v>
      </c>
      <c r="V5692" s="5">
        <v>9.3024000000000004</v>
      </c>
      <c r="W5692" t="s">
        <v>10952</v>
      </c>
    </row>
    <row r="5693" spans="1:23"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s="5">
        <v>44.75</v>
      </c>
      <c r="T5693">
        <v>5</v>
      </c>
      <c r="U5693">
        <v>0</v>
      </c>
      <c r="V5693" s="5">
        <v>20.585000000000001</v>
      </c>
      <c r="W5693" t="s">
        <v>10952</v>
      </c>
    </row>
    <row r="5694" spans="1:23"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s="5">
        <v>134.99</v>
      </c>
      <c r="T5694">
        <v>1</v>
      </c>
      <c r="U5694">
        <v>0</v>
      </c>
      <c r="V5694" s="5">
        <v>36.447299999999998</v>
      </c>
      <c r="W5694" t="s">
        <v>10952</v>
      </c>
    </row>
    <row r="5695" spans="1:23"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s="5">
        <v>26.4</v>
      </c>
      <c r="T5695">
        <v>5</v>
      </c>
      <c r="U5695">
        <v>0</v>
      </c>
      <c r="V5695" s="5">
        <v>12.672000000000001</v>
      </c>
      <c r="W5695" t="s">
        <v>10952</v>
      </c>
    </row>
    <row r="5696" spans="1:23"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s="5">
        <v>542.94000000000005</v>
      </c>
      <c r="T5696">
        <v>3</v>
      </c>
      <c r="U5696">
        <v>0</v>
      </c>
      <c r="V5696" s="5">
        <v>141.1644</v>
      </c>
      <c r="W5696" t="s">
        <v>10952</v>
      </c>
    </row>
    <row r="5697" spans="1:23"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s="5">
        <v>71.087999999999994</v>
      </c>
      <c r="T5697">
        <v>2</v>
      </c>
      <c r="U5697">
        <v>0.2</v>
      </c>
      <c r="V5697" s="5">
        <v>-1.7771999999999999</v>
      </c>
      <c r="W5697" t="s">
        <v>10937</v>
      </c>
    </row>
    <row r="5698" spans="1:23"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s="5">
        <v>27.396000000000001</v>
      </c>
      <c r="T5698">
        <v>9</v>
      </c>
      <c r="U5698">
        <v>0.8</v>
      </c>
      <c r="V5698" s="5">
        <v>-42.463799999999999</v>
      </c>
      <c r="W5698" t="s">
        <v>10950</v>
      </c>
    </row>
    <row r="5699" spans="1:23"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s="5">
        <v>13.456</v>
      </c>
      <c r="T5699">
        <v>1</v>
      </c>
      <c r="U5699">
        <v>0.8</v>
      </c>
      <c r="V5699" s="5">
        <v>-23.547999999999998</v>
      </c>
      <c r="W5699" t="s">
        <v>10950</v>
      </c>
    </row>
    <row r="5700" spans="1:23"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s="5">
        <v>11.84</v>
      </c>
      <c r="T5700">
        <v>1</v>
      </c>
      <c r="U5700">
        <v>0.2</v>
      </c>
      <c r="V5700" s="5">
        <v>4.4400000000000004</v>
      </c>
      <c r="W5700" t="s">
        <v>10948</v>
      </c>
    </row>
    <row r="5701" spans="1:23"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s="5">
        <v>35.880000000000003</v>
      </c>
      <c r="T5701">
        <v>6</v>
      </c>
      <c r="U5701">
        <v>0</v>
      </c>
      <c r="V5701" s="5">
        <v>17.581199999999999</v>
      </c>
      <c r="W5701" t="s">
        <v>10948</v>
      </c>
    </row>
    <row r="5702" spans="1:23"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s="5">
        <v>40.752000000000002</v>
      </c>
      <c r="T5702">
        <v>3</v>
      </c>
      <c r="U5702">
        <v>0.2</v>
      </c>
      <c r="V5702" s="5">
        <v>15.282</v>
      </c>
      <c r="W5702" t="s">
        <v>10948</v>
      </c>
    </row>
    <row r="5703" spans="1:23"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s="5">
        <v>139.96</v>
      </c>
      <c r="T5703">
        <v>5</v>
      </c>
      <c r="U5703">
        <v>0.2</v>
      </c>
      <c r="V5703" s="5">
        <v>-22.743500000000001</v>
      </c>
      <c r="W5703" t="s">
        <v>10948</v>
      </c>
    </row>
    <row r="5704" spans="1:23"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s="5">
        <v>2.6240000000000001</v>
      </c>
      <c r="T5704">
        <v>1</v>
      </c>
      <c r="U5704">
        <v>0.2</v>
      </c>
      <c r="V5704" s="5">
        <v>0.29520000000000002</v>
      </c>
      <c r="W5704" t="s">
        <v>10952</v>
      </c>
    </row>
    <row r="5705" spans="1:23"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s="5">
        <v>136.53</v>
      </c>
      <c r="T5705">
        <v>1</v>
      </c>
      <c r="U5705">
        <v>0.4</v>
      </c>
      <c r="V5705" s="5">
        <v>-52.336500000000001</v>
      </c>
      <c r="W5705" t="s">
        <v>10952</v>
      </c>
    </row>
    <row r="5706" spans="1:23"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s="5">
        <v>263.95999999999998</v>
      </c>
      <c r="T5706">
        <v>1</v>
      </c>
      <c r="U5706">
        <v>0.2</v>
      </c>
      <c r="V5706" s="5">
        <v>42.893500000000003</v>
      </c>
      <c r="W5706" t="s">
        <v>10952</v>
      </c>
    </row>
    <row r="5707" spans="1:23"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s="5">
        <v>11.64</v>
      </c>
      <c r="T5707">
        <v>3</v>
      </c>
      <c r="U5707">
        <v>0</v>
      </c>
      <c r="V5707" s="5">
        <v>3.3755999999999999</v>
      </c>
      <c r="W5707" t="s">
        <v>10948</v>
      </c>
    </row>
    <row r="5708" spans="1:23"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s="5">
        <v>40.176000000000002</v>
      </c>
      <c r="T5708">
        <v>3</v>
      </c>
      <c r="U5708">
        <v>0.2</v>
      </c>
      <c r="V5708" s="5">
        <v>14.563800000000001</v>
      </c>
      <c r="W5708" t="s">
        <v>10955</v>
      </c>
    </row>
    <row r="5709" spans="1:23"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s="5">
        <v>79.44</v>
      </c>
      <c r="T5709">
        <v>3</v>
      </c>
      <c r="U5709">
        <v>0</v>
      </c>
      <c r="V5709" s="5">
        <v>30.187200000000001</v>
      </c>
      <c r="W5709" t="s">
        <v>10937</v>
      </c>
    </row>
    <row r="5710" spans="1:23"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s="5">
        <v>357.93</v>
      </c>
      <c r="T5710">
        <v>3</v>
      </c>
      <c r="U5710">
        <v>0</v>
      </c>
      <c r="V5710" s="5">
        <v>7.1585999999999999</v>
      </c>
      <c r="W5710" t="s">
        <v>10937</v>
      </c>
    </row>
    <row r="5711" spans="1:23"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s="5">
        <v>127.764</v>
      </c>
      <c r="T5711">
        <v>2</v>
      </c>
      <c r="U5711">
        <v>0.1</v>
      </c>
      <c r="V5711" s="5">
        <v>21.294</v>
      </c>
      <c r="W5711" t="s">
        <v>10937</v>
      </c>
    </row>
    <row r="5712" spans="1:23"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s="5">
        <v>2799.944</v>
      </c>
      <c r="T5712">
        <v>7</v>
      </c>
      <c r="U5712">
        <v>0.2</v>
      </c>
      <c r="V5712" s="5">
        <v>1014.9797</v>
      </c>
      <c r="W5712" t="s">
        <v>10937</v>
      </c>
    </row>
    <row r="5713" spans="1:23"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s="5">
        <v>19.440000000000001</v>
      </c>
      <c r="T5713">
        <v>3</v>
      </c>
      <c r="U5713">
        <v>0</v>
      </c>
      <c r="V5713" s="5">
        <v>9.3312000000000008</v>
      </c>
      <c r="W5713" t="s">
        <v>10937</v>
      </c>
    </row>
    <row r="5714" spans="1:23"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s="5">
        <v>36.792000000000002</v>
      </c>
      <c r="T5714">
        <v>1</v>
      </c>
      <c r="U5714">
        <v>0.2</v>
      </c>
      <c r="V5714" s="5">
        <v>4.1391</v>
      </c>
      <c r="W5714" t="s">
        <v>10953</v>
      </c>
    </row>
    <row r="5715" spans="1:23"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s="5">
        <v>5.94</v>
      </c>
      <c r="T5715">
        <v>3</v>
      </c>
      <c r="U5715">
        <v>0</v>
      </c>
      <c r="V5715" s="5">
        <v>1.6037999999999999</v>
      </c>
      <c r="W5715" t="s">
        <v>10957</v>
      </c>
    </row>
    <row r="5716" spans="1:23"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s="5">
        <v>177.55</v>
      </c>
      <c r="T5716">
        <v>5</v>
      </c>
      <c r="U5716">
        <v>0</v>
      </c>
      <c r="V5716" s="5">
        <v>47.938499999999998</v>
      </c>
      <c r="W5716" t="s">
        <v>10955</v>
      </c>
    </row>
    <row r="5717" spans="1:23"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s="5">
        <v>619.95000000000005</v>
      </c>
      <c r="T5717">
        <v>5</v>
      </c>
      <c r="U5717">
        <v>0</v>
      </c>
      <c r="V5717" s="5">
        <v>111.59099999999999</v>
      </c>
      <c r="W5717" t="s">
        <v>10950</v>
      </c>
    </row>
    <row r="5718" spans="1:23"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s="5">
        <v>29.16</v>
      </c>
      <c r="T5718">
        <v>3</v>
      </c>
      <c r="U5718">
        <v>0</v>
      </c>
      <c r="V5718" s="5">
        <v>8.4564000000000004</v>
      </c>
      <c r="W5718" t="s">
        <v>10950</v>
      </c>
    </row>
    <row r="5719" spans="1:23"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s="5">
        <v>57.96</v>
      </c>
      <c r="T5719">
        <v>7</v>
      </c>
      <c r="U5719">
        <v>0</v>
      </c>
      <c r="V5719" s="5">
        <v>27.241199999999999</v>
      </c>
      <c r="W5719" t="s">
        <v>10950</v>
      </c>
    </row>
    <row r="5720" spans="1:23"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s="5">
        <v>29.402999999999999</v>
      </c>
      <c r="T5720">
        <v>3</v>
      </c>
      <c r="U5720">
        <v>0.1</v>
      </c>
      <c r="V5720" s="5">
        <v>5.2271999999999998</v>
      </c>
      <c r="W5720" t="s">
        <v>10950</v>
      </c>
    </row>
    <row r="5721" spans="1:23"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s="5">
        <v>81.400000000000006</v>
      </c>
      <c r="T5721">
        <v>5</v>
      </c>
      <c r="U5721">
        <v>0</v>
      </c>
      <c r="V5721" s="5">
        <v>21.164000000000001</v>
      </c>
      <c r="W5721" t="s">
        <v>10957</v>
      </c>
    </row>
    <row r="5722" spans="1:23"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s="5">
        <v>8.7200000000000006</v>
      </c>
      <c r="T5722">
        <v>5</v>
      </c>
      <c r="U5722">
        <v>0.2</v>
      </c>
      <c r="V5722" s="5">
        <v>2.2890000000000001</v>
      </c>
      <c r="W5722" t="s">
        <v>10948</v>
      </c>
    </row>
    <row r="5723" spans="1:23"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s="5">
        <v>91.176000000000002</v>
      </c>
      <c r="T5723">
        <v>3</v>
      </c>
      <c r="U5723">
        <v>0.2</v>
      </c>
      <c r="V5723" s="5">
        <v>4.5587999999999997</v>
      </c>
      <c r="W5723" t="s">
        <v>10948</v>
      </c>
    </row>
    <row r="5724" spans="1:23"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s="5">
        <v>159.96799999999999</v>
      </c>
      <c r="T5724">
        <v>4</v>
      </c>
      <c r="U5724">
        <v>0.2</v>
      </c>
      <c r="V5724" s="5">
        <v>29.994</v>
      </c>
      <c r="W5724" t="s">
        <v>10948</v>
      </c>
    </row>
    <row r="5725" spans="1:23"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s="5">
        <v>12.96</v>
      </c>
      <c r="T5725">
        <v>2</v>
      </c>
      <c r="U5725">
        <v>0</v>
      </c>
      <c r="V5725" s="5">
        <v>6.2207999999999997</v>
      </c>
      <c r="W5725" t="s">
        <v>10955</v>
      </c>
    </row>
    <row r="5726" spans="1:23"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s="5">
        <v>331.536</v>
      </c>
      <c r="T5726">
        <v>3</v>
      </c>
      <c r="U5726">
        <v>0.2</v>
      </c>
      <c r="V5726" s="5">
        <v>-82.884</v>
      </c>
      <c r="W5726" t="s">
        <v>10955</v>
      </c>
    </row>
    <row r="5727" spans="1:23"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s="5">
        <v>899.91</v>
      </c>
      <c r="T5727">
        <v>9</v>
      </c>
      <c r="U5727">
        <v>0</v>
      </c>
      <c r="V5727" s="5">
        <v>395.96039999999999</v>
      </c>
      <c r="W5727" t="s">
        <v>10955</v>
      </c>
    </row>
    <row r="5728" spans="1:23"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s="5">
        <v>946.34400000000005</v>
      </c>
      <c r="T5728">
        <v>7</v>
      </c>
      <c r="U5728">
        <v>0.2</v>
      </c>
      <c r="V5728" s="5">
        <v>118.29300000000001</v>
      </c>
      <c r="W5728" t="s">
        <v>10937</v>
      </c>
    </row>
    <row r="5729" spans="1:23"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s="5">
        <v>178.11</v>
      </c>
      <c r="T5729">
        <v>3</v>
      </c>
      <c r="U5729">
        <v>0</v>
      </c>
      <c r="V5729" s="5">
        <v>32.059800000000003</v>
      </c>
      <c r="W5729" t="s">
        <v>10952</v>
      </c>
    </row>
    <row r="5730" spans="1:23"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s="5">
        <v>1089.75</v>
      </c>
      <c r="T5730">
        <v>3</v>
      </c>
      <c r="U5730">
        <v>0</v>
      </c>
      <c r="V5730" s="5">
        <v>305.13</v>
      </c>
      <c r="W5730" t="s">
        <v>10952</v>
      </c>
    </row>
    <row r="5731" spans="1:23"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s="5">
        <v>61.06</v>
      </c>
      <c r="T5731">
        <v>2</v>
      </c>
      <c r="U5731">
        <v>0</v>
      </c>
      <c r="V5731" s="5">
        <v>28.087599999999998</v>
      </c>
      <c r="W5731" t="s">
        <v>10952</v>
      </c>
    </row>
    <row r="5732" spans="1:23"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s="5">
        <v>459.92</v>
      </c>
      <c r="T5732">
        <v>4</v>
      </c>
      <c r="U5732">
        <v>0</v>
      </c>
      <c r="V5732" s="5">
        <v>41.392800000000001</v>
      </c>
      <c r="W5732" t="s">
        <v>10952</v>
      </c>
    </row>
    <row r="5733" spans="1:23"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s="5">
        <v>27.52</v>
      </c>
      <c r="T5733">
        <v>4</v>
      </c>
      <c r="U5733">
        <v>0</v>
      </c>
      <c r="V5733" s="5">
        <v>12.6592</v>
      </c>
      <c r="W5733" t="s">
        <v>10952</v>
      </c>
    </row>
    <row r="5734" spans="1:23"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s="5">
        <v>638.82000000000005</v>
      </c>
      <c r="T5734">
        <v>9</v>
      </c>
      <c r="U5734">
        <v>0</v>
      </c>
      <c r="V5734" s="5">
        <v>185.2578</v>
      </c>
      <c r="W5734" t="s">
        <v>10949</v>
      </c>
    </row>
    <row r="5735" spans="1:23"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s="5">
        <v>30.69</v>
      </c>
      <c r="T5735">
        <v>3</v>
      </c>
      <c r="U5735">
        <v>0</v>
      </c>
      <c r="V5735" s="5">
        <v>7.9794</v>
      </c>
      <c r="W5735" t="s">
        <v>10949</v>
      </c>
    </row>
    <row r="5736" spans="1:23"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s="5">
        <v>25.16</v>
      </c>
      <c r="T5736">
        <v>2</v>
      </c>
      <c r="U5736">
        <v>0</v>
      </c>
      <c r="V5736" s="5">
        <v>8.5543999999999993</v>
      </c>
      <c r="W5736" t="s">
        <v>10949</v>
      </c>
    </row>
    <row r="5737" spans="1:23"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s="5">
        <v>13.92</v>
      </c>
      <c r="T5737">
        <v>3</v>
      </c>
      <c r="U5737">
        <v>0.2</v>
      </c>
      <c r="V5737" s="5">
        <v>4.8719999999999999</v>
      </c>
      <c r="W5737" t="s">
        <v>10949</v>
      </c>
    </row>
    <row r="5738" spans="1:23"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s="5">
        <v>19.36</v>
      </c>
      <c r="T5738">
        <v>2</v>
      </c>
      <c r="U5738">
        <v>0</v>
      </c>
      <c r="V5738" s="5">
        <v>9.2927999999999997</v>
      </c>
      <c r="W5738" t="s">
        <v>10956</v>
      </c>
    </row>
    <row r="5739" spans="1:23"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s="5">
        <v>19.3</v>
      </c>
      <c r="T5739">
        <v>2</v>
      </c>
      <c r="U5739">
        <v>0</v>
      </c>
      <c r="V5739" s="5">
        <v>5.79</v>
      </c>
      <c r="W5739" t="s">
        <v>10956</v>
      </c>
    </row>
    <row r="5740" spans="1:23"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s="5">
        <v>38.375999999999998</v>
      </c>
      <c r="T5740">
        <v>3</v>
      </c>
      <c r="U5740">
        <v>0.2</v>
      </c>
      <c r="V5740" s="5">
        <v>13.4316</v>
      </c>
      <c r="W5740" t="s">
        <v>10956</v>
      </c>
    </row>
    <row r="5741" spans="1:23"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s="5">
        <v>12.96</v>
      </c>
      <c r="T5741">
        <v>2</v>
      </c>
      <c r="U5741">
        <v>0</v>
      </c>
      <c r="V5741" s="5">
        <v>6.3503999999999996</v>
      </c>
      <c r="W5741" t="s">
        <v>10957</v>
      </c>
    </row>
    <row r="5742" spans="1:23"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s="5">
        <v>26.48</v>
      </c>
      <c r="T5742">
        <v>1</v>
      </c>
      <c r="U5742">
        <v>0</v>
      </c>
      <c r="V5742" s="5">
        <v>10.0624</v>
      </c>
      <c r="W5742" t="s">
        <v>10957</v>
      </c>
    </row>
    <row r="5743" spans="1:23"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s="5">
        <v>532.72</v>
      </c>
      <c r="T5743">
        <v>2</v>
      </c>
      <c r="U5743">
        <v>0.2</v>
      </c>
      <c r="V5743" s="5">
        <v>53.271999999999998</v>
      </c>
      <c r="W5743" t="s">
        <v>10957</v>
      </c>
    </row>
    <row r="5744" spans="1:23"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s="5">
        <v>26.72</v>
      </c>
      <c r="T5744">
        <v>4</v>
      </c>
      <c r="U5744">
        <v>0</v>
      </c>
      <c r="V5744" s="5">
        <v>12.8256</v>
      </c>
      <c r="W5744" t="s">
        <v>10957</v>
      </c>
    </row>
    <row r="5745" spans="1:23"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s="5">
        <v>20.04</v>
      </c>
      <c r="T5745">
        <v>3</v>
      </c>
      <c r="U5745">
        <v>0</v>
      </c>
      <c r="V5745" s="5">
        <v>9.6191999999999993</v>
      </c>
      <c r="W5745" t="s">
        <v>10957</v>
      </c>
    </row>
    <row r="5746" spans="1:23"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s="5">
        <v>795.48</v>
      </c>
      <c r="T5746">
        <v>7</v>
      </c>
      <c r="U5746">
        <v>0</v>
      </c>
      <c r="V5746" s="5">
        <v>7.9547999999999996</v>
      </c>
      <c r="W5746" t="s">
        <v>10957</v>
      </c>
    </row>
    <row r="5747" spans="1:23"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s="5">
        <v>21.56</v>
      </c>
      <c r="T5747">
        <v>7</v>
      </c>
      <c r="U5747">
        <v>0</v>
      </c>
      <c r="V5747" s="5">
        <v>6.8992000000000004</v>
      </c>
      <c r="W5747" t="s">
        <v>10957</v>
      </c>
    </row>
    <row r="5748" spans="1:23"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s="5">
        <v>249.584</v>
      </c>
      <c r="T5748">
        <v>2</v>
      </c>
      <c r="U5748">
        <v>0.2</v>
      </c>
      <c r="V5748" s="5">
        <v>31.198</v>
      </c>
      <c r="W5748" t="s">
        <v>10952</v>
      </c>
    </row>
    <row r="5749" spans="1:23"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s="5">
        <v>68.111999999999995</v>
      </c>
      <c r="T5749">
        <v>3</v>
      </c>
      <c r="U5749">
        <v>0.2</v>
      </c>
      <c r="V5749" s="5">
        <v>17.8794</v>
      </c>
      <c r="W5749" t="s">
        <v>10952</v>
      </c>
    </row>
    <row r="5750" spans="1:23"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s="5">
        <v>16.559999999999999</v>
      </c>
      <c r="T5750">
        <v>3</v>
      </c>
      <c r="U5750">
        <v>0.2</v>
      </c>
      <c r="V5750" s="5">
        <v>-2.484</v>
      </c>
      <c r="W5750" t="s">
        <v>10952</v>
      </c>
    </row>
    <row r="5751" spans="1:23"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s="5">
        <v>74.95</v>
      </c>
      <c r="T5751">
        <v>5</v>
      </c>
      <c r="U5751">
        <v>0</v>
      </c>
      <c r="V5751" s="5">
        <v>36.725499999999997</v>
      </c>
      <c r="W5751" t="s">
        <v>10948</v>
      </c>
    </row>
    <row r="5752" spans="1:23"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s="5">
        <v>355.45499999999998</v>
      </c>
      <c r="T5752">
        <v>3</v>
      </c>
      <c r="U5752">
        <v>0.5</v>
      </c>
      <c r="V5752" s="5">
        <v>-184.8366</v>
      </c>
      <c r="W5752" t="s">
        <v>10937</v>
      </c>
    </row>
    <row r="5753" spans="1:23"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s="5">
        <v>44.4</v>
      </c>
      <c r="T5753">
        <v>3</v>
      </c>
      <c r="U5753">
        <v>0</v>
      </c>
      <c r="V5753" s="5">
        <v>22.2</v>
      </c>
      <c r="W5753" t="s">
        <v>10956</v>
      </c>
    </row>
    <row r="5754" spans="1:23"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s="5">
        <v>20.65</v>
      </c>
      <c r="T5754">
        <v>5</v>
      </c>
      <c r="U5754">
        <v>0</v>
      </c>
      <c r="V5754" s="5">
        <v>9.4990000000000006</v>
      </c>
      <c r="W5754" t="s">
        <v>10956</v>
      </c>
    </row>
    <row r="5755" spans="1:23"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s="5">
        <v>866.4</v>
      </c>
      <c r="T5755">
        <v>4</v>
      </c>
      <c r="U5755">
        <v>0</v>
      </c>
      <c r="V5755" s="5">
        <v>225.26400000000001</v>
      </c>
      <c r="W5755" t="s">
        <v>10958</v>
      </c>
    </row>
    <row r="5756" spans="1:23"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s="5">
        <v>5.56</v>
      </c>
      <c r="T5756">
        <v>2</v>
      </c>
      <c r="U5756">
        <v>0</v>
      </c>
      <c r="V5756" s="5">
        <v>1.4456</v>
      </c>
      <c r="W5756" t="s">
        <v>10957</v>
      </c>
    </row>
    <row r="5757" spans="1:23"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s="5">
        <v>3.16</v>
      </c>
      <c r="T5757">
        <v>4</v>
      </c>
      <c r="U5757">
        <v>0.8</v>
      </c>
      <c r="V5757" s="5">
        <v>-8.532</v>
      </c>
      <c r="W5757" t="s">
        <v>10950</v>
      </c>
    </row>
    <row r="5758" spans="1:23"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s="5">
        <v>1999.96</v>
      </c>
      <c r="T5758">
        <v>5</v>
      </c>
      <c r="U5758">
        <v>0.2</v>
      </c>
      <c r="V5758" s="5">
        <v>624.98749999999995</v>
      </c>
      <c r="W5758" t="s">
        <v>10950</v>
      </c>
    </row>
    <row r="5759" spans="1:23"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s="5">
        <v>46.152000000000001</v>
      </c>
      <c r="T5759">
        <v>3</v>
      </c>
      <c r="U5759">
        <v>0.2</v>
      </c>
      <c r="V5759" s="5">
        <v>12.1149</v>
      </c>
      <c r="W5759" t="s">
        <v>10953</v>
      </c>
    </row>
    <row r="5760" spans="1:23"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s="5">
        <v>32.984999999999999</v>
      </c>
      <c r="T5760">
        <v>3</v>
      </c>
      <c r="U5760">
        <v>0.5</v>
      </c>
      <c r="V5760" s="5">
        <v>-1.9791000000000001</v>
      </c>
      <c r="W5760" t="s">
        <v>10948</v>
      </c>
    </row>
    <row r="5761" spans="1:23"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s="5">
        <v>481.32</v>
      </c>
      <c r="T5761">
        <v>4</v>
      </c>
      <c r="U5761">
        <v>0</v>
      </c>
      <c r="V5761" s="5">
        <v>125.14319999999999</v>
      </c>
      <c r="W5761" t="s">
        <v>10952</v>
      </c>
    </row>
    <row r="5762" spans="1:23"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s="5">
        <v>6.3840000000000003</v>
      </c>
      <c r="T5762">
        <v>1</v>
      </c>
      <c r="U5762">
        <v>0.2</v>
      </c>
      <c r="V5762" s="5">
        <v>2.1545999999999998</v>
      </c>
      <c r="W5762" t="s">
        <v>10952</v>
      </c>
    </row>
    <row r="5763" spans="1:23"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s="5">
        <v>542.94000000000005</v>
      </c>
      <c r="T5763">
        <v>3</v>
      </c>
      <c r="U5763">
        <v>0</v>
      </c>
      <c r="V5763" s="5">
        <v>152.0232</v>
      </c>
      <c r="W5763" t="s">
        <v>10953</v>
      </c>
    </row>
    <row r="5764" spans="1:23"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s="5">
        <v>54.92</v>
      </c>
      <c r="T5764">
        <v>4</v>
      </c>
      <c r="U5764">
        <v>0</v>
      </c>
      <c r="V5764" s="5">
        <v>19.7712</v>
      </c>
      <c r="W5764" t="s">
        <v>10953</v>
      </c>
    </row>
    <row r="5765" spans="1:23"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s="5">
        <v>1448.82</v>
      </c>
      <c r="T5765">
        <v>10</v>
      </c>
      <c r="U5765">
        <v>0.1</v>
      </c>
      <c r="V5765" s="5">
        <v>209.274</v>
      </c>
      <c r="W5765" t="s">
        <v>10948</v>
      </c>
    </row>
    <row r="5766" spans="1:23"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s="5">
        <v>353.88</v>
      </c>
      <c r="T5766">
        <v>6</v>
      </c>
      <c r="U5766">
        <v>0</v>
      </c>
      <c r="V5766" s="5">
        <v>17.693999999999999</v>
      </c>
      <c r="W5766" t="s">
        <v>10955</v>
      </c>
    </row>
    <row r="5767" spans="1:23"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s="5">
        <v>333.57600000000002</v>
      </c>
      <c r="T5767">
        <v>3</v>
      </c>
      <c r="U5767">
        <v>0.2</v>
      </c>
      <c r="V5767" s="5">
        <v>25.0182</v>
      </c>
      <c r="W5767" t="s">
        <v>10948</v>
      </c>
    </row>
    <row r="5768" spans="1:23"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s="5">
        <v>60.143999999999998</v>
      </c>
      <c r="T5768">
        <v>6</v>
      </c>
      <c r="U5768">
        <v>0.2</v>
      </c>
      <c r="V5768" s="5">
        <v>20.2986</v>
      </c>
      <c r="W5768" t="s">
        <v>10950</v>
      </c>
    </row>
    <row r="5769" spans="1:23"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s="5">
        <v>85.2</v>
      </c>
      <c r="T5769">
        <v>6</v>
      </c>
      <c r="U5769">
        <v>0.2</v>
      </c>
      <c r="V5769" s="5">
        <v>20.234999999999999</v>
      </c>
      <c r="W5769" t="s">
        <v>10955</v>
      </c>
    </row>
    <row r="5770" spans="1:23"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s="5">
        <v>3.15</v>
      </c>
      <c r="T5770">
        <v>1</v>
      </c>
      <c r="U5770">
        <v>0</v>
      </c>
      <c r="V5770" s="5">
        <v>1.512</v>
      </c>
      <c r="W5770" t="s">
        <v>10958</v>
      </c>
    </row>
    <row r="5771" spans="1:23"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s="5">
        <v>22.72</v>
      </c>
      <c r="T5771">
        <v>4</v>
      </c>
      <c r="U5771">
        <v>0</v>
      </c>
      <c r="V5771" s="5">
        <v>10.224</v>
      </c>
      <c r="W5771" t="s">
        <v>10958</v>
      </c>
    </row>
    <row r="5772" spans="1:23"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s="5">
        <v>14.91</v>
      </c>
      <c r="T5772">
        <v>3</v>
      </c>
      <c r="U5772">
        <v>0</v>
      </c>
      <c r="V5772" s="5">
        <v>4.6220999999999997</v>
      </c>
      <c r="W5772" t="s">
        <v>10955</v>
      </c>
    </row>
    <row r="5773" spans="1:23"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s="5">
        <v>1158.1199999999999</v>
      </c>
      <c r="T5773">
        <v>4</v>
      </c>
      <c r="U5773">
        <v>0</v>
      </c>
      <c r="V5773" s="5">
        <v>335.85480000000001</v>
      </c>
      <c r="W5773" t="s">
        <v>10955</v>
      </c>
    </row>
    <row r="5774" spans="1:23"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s="5">
        <v>599.99</v>
      </c>
      <c r="T5774">
        <v>1</v>
      </c>
      <c r="U5774">
        <v>0</v>
      </c>
      <c r="V5774" s="5">
        <v>233.99610000000001</v>
      </c>
      <c r="W5774" t="s">
        <v>10948</v>
      </c>
    </row>
    <row r="5775" spans="1:23"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s="5">
        <v>23.968</v>
      </c>
      <c r="T5775">
        <v>2</v>
      </c>
      <c r="U5775">
        <v>0.2</v>
      </c>
      <c r="V5775" s="5">
        <v>2.3967999999999998</v>
      </c>
      <c r="W5775" t="s">
        <v>10955</v>
      </c>
    </row>
    <row r="5776" spans="1:23"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s="5">
        <v>638.28800000000001</v>
      </c>
      <c r="T5776">
        <v>7</v>
      </c>
      <c r="U5776">
        <v>0.2</v>
      </c>
      <c r="V5776" s="5">
        <v>-31.914400000000001</v>
      </c>
      <c r="W5776" t="s">
        <v>10951</v>
      </c>
    </row>
    <row r="5777" spans="1:23"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s="5">
        <v>13.208</v>
      </c>
      <c r="T5777">
        <v>1</v>
      </c>
      <c r="U5777">
        <v>0.2</v>
      </c>
      <c r="V5777" s="5">
        <v>4.6227999999999998</v>
      </c>
      <c r="W5777" t="s">
        <v>10951</v>
      </c>
    </row>
    <row r="5778" spans="1:23"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s="5">
        <v>15.528</v>
      </c>
      <c r="T5778">
        <v>3</v>
      </c>
      <c r="U5778">
        <v>0.2</v>
      </c>
      <c r="V5778" s="5">
        <v>5.8230000000000004</v>
      </c>
      <c r="W5778" t="s">
        <v>10952</v>
      </c>
    </row>
    <row r="5779" spans="1:23"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s="5">
        <v>104.85</v>
      </c>
      <c r="T5779">
        <v>1</v>
      </c>
      <c r="U5779">
        <v>0</v>
      </c>
      <c r="V5779" s="5">
        <v>50.328000000000003</v>
      </c>
      <c r="W5779" t="s">
        <v>10952</v>
      </c>
    </row>
    <row r="5780" spans="1:23"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s="5">
        <v>30.48</v>
      </c>
      <c r="T5780">
        <v>3</v>
      </c>
      <c r="U5780">
        <v>0</v>
      </c>
      <c r="V5780" s="5">
        <v>7.9248000000000003</v>
      </c>
      <c r="W5780" t="s">
        <v>10948</v>
      </c>
    </row>
    <row r="5781" spans="1:23"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s="5">
        <v>112.648</v>
      </c>
      <c r="T5781">
        <v>1</v>
      </c>
      <c r="U5781">
        <v>0.2</v>
      </c>
      <c r="V5781" s="5">
        <v>11.264799999999999</v>
      </c>
      <c r="W5781" t="s">
        <v>10948</v>
      </c>
    </row>
    <row r="5782" spans="1:23"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s="5">
        <v>71.975999999999999</v>
      </c>
      <c r="T5782">
        <v>3</v>
      </c>
      <c r="U5782">
        <v>0.2</v>
      </c>
      <c r="V5782" s="5">
        <v>24.291899999999998</v>
      </c>
      <c r="W5782" t="s">
        <v>10951</v>
      </c>
    </row>
    <row r="5783" spans="1:23"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s="5">
        <v>2.21</v>
      </c>
      <c r="T5783">
        <v>1</v>
      </c>
      <c r="U5783">
        <v>0</v>
      </c>
      <c r="V5783" s="5">
        <v>0.59670000000000001</v>
      </c>
      <c r="W5783" t="s">
        <v>10952</v>
      </c>
    </row>
    <row r="5784" spans="1:23"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s="5">
        <v>15.52</v>
      </c>
      <c r="T5784">
        <v>4</v>
      </c>
      <c r="U5784">
        <v>0</v>
      </c>
      <c r="V5784" s="5">
        <v>7.4496000000000002</v>
      </c>
      <c r="W5784" t="s">
        <v>10952</v>
      </c>
    </row>
    <row r="5785" spans="1:23"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s="5">
        <v>36.44</v>
      </c>
      <c r="T5785">
        <v>4</v>
      </c>
      <c r="U5785">
        <v>0</v>
      </c>
      <c r="V5785" s="5">
        <v>16.398</v>
      </c>
      <c r="W5785" t="s">
        <v>10952</v>
      </c>
    </row>
    <row r="5786" spans="1:23"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s="5">
        <v>217.76400000000001</v>
      </c>
      <c r="T5786">
        <v>6</v>
      </c>
      <c r="U5786">
        <v>0.7</v>
      </c>
      <c r="V5786" s="5">
        <v>-384.71640000000002</v>
      </c>
      <c r="W5786" t="s">
        <v>10950</v>
      </c>
    </row>
    <row r="5787" spans="1:23"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s="5">
        <v>39.072000000000003</v>
      </c>
      <c r="T5787">
        <v>6</v>
      </c>
      <c r="U5787">
        <v>0.2</v>
      </c>
      <c r="V5787" s="5">
        <v>4.3956</v>
      </c>
      <c r="W5787" t="s">
        <v>10950</v>
      </c>
    </row>
    <row r="5788" spans="1:23"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s="5">
        <v>22.638000000000002</v>
      </c>
      <c r="T5788">
        <v>7</v>
      </c>
      <c r="U5788">
        <v>0.7</v>
      </c>
      <c r="V5788" s="5">
        <v>-16.601199999999999</v>
      </c>
      <c r="W5788" t="s">
        <v>10950</v>
      </c>
    </row>
    <row r="5789" spans="1:23"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s="5">
        <v>95.144000000000005</v>
      </c>
      <c r="T5789">
        <v>7</v>
      </c>
      <c r="U5789">
        <v>0.2</v>
      </c>
      <c r="V5789" s="5">
        <v>10.7037</v>
      </c>
      <c r="W5789" t="s">
        <v>10950</v>
      </c>
    </row>
    <row r="5790" spans="1:23"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s="5">
        <v>12.32</v>
      </c>
      <c r="T5790">
        <v>5</v>
      </c>
      <c r="U5790">
        <v>0.2</v>
      </c>
      <c r="V5790" s="5">
        <v>1.8480000000000001</v>
      </c>
      <c r="W5790" t="s">
        <v>10951</v>
      </c>
    </row>
    <row r="5791" spans="1:23"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s="5">
        <v>4.4189999999999996</v>
      </c>
      <c r="T5791">
        <v>3</v>
      </c>
      <c r="U5791">
        <v>0.7</v>
      </c>
      <c r="V5791" s="5">
        <v>-3.0933000000000002</v>
      </c>
      <c r="W5791" t="s">
        <v>10951</v>
      </c>
    </row>
    <row r="5792" spans="1:23"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s="5">
        <v>35</v>
      </c>
      <c r="T5792">
        <v>7</v>
      </c>
      <c r="U5792">
        <v>0</v>
      </c>
      <c r="V5792" s="5">
        <v>16.8</v>
      </c>
      <c r="W5792" t="s">
        <v>10955</v>
      </c>
    </row>
    <row r="5793" spans="1:23"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s="5">
        <v>72.784000000000006</v>
      </c>
      <c r="T5793">
        <v>1</v>
      </c>
      <c r="U5793">
        <v>0.2</v>
      </c>
      <c r="V5793" s="5">
        <v>0</v>
      </c>
      <c r="W5793" t="s">
        <v>10955</v>
      </c>
    </row>
    <row r="5794" spans="1:23"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s="5">
        <v>97.84</v>
      </c>
      <c r="T5794">
        <v>2</v>
      </c>
      <c r="U5794">
        <v>0</v>
      </c>
      <c r="V5794" s="5">
        <v>25.438400000000001</v>
      </c>
      <c r="W5794" t="s">
        <v>10955</v>
      </c>
    </row>
    <row r="5795" spans="1:23"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s="5">
        <v>51.75</v>
      </c>
      <c r="T5795">
        <v>1</v>
      </c>
      <c r="U5795">
        <v>0</v>
      </c>
      <c r="V5795" s="5">
        <v>15.525</v>
      </c>
      <c r="W5795" t="s">
        <v>10955</v>
      </c>
    </row>
    <row r="5796" spans="1:23"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s="5">
        <v>46.671999999999997</v>
      </c>
      <c r="T5796">
        <v>2</v>
      </c>
      <c r="U5796">
        <v>0.2</v>
      </c>
      <c r="V5796" s="5">
        <v>16.3352</v>
      </c>
      <c r="W5796" t="s">
        <v>10955</v>
      </c>
    </row>
    <row r="5797" spans="1:23"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s="5">
        <v>1395.54</v>
      </c>
      <c r="T5797">
        <v>9</v>
      </c>
      <c r="U5797">
        <v>0</v>
      </c>
      <c r="V5797" s="5">
        <v>362.84039999999999</v>
      </c>
      <c r="W5797" t="s">
        <v>10955</v>
      </c>
    </row>
    <row r="5798" spans="1:23"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s="5">
        <v>117.36</v>
      </c>
      <c r="T5798">
        <v>4</v>
      </c>
      <c r="U5798">
        <v>0</v>
      </c>
      <c r="V5798" s="5">
        <v>36.381599999999999</v>
      </c>
      <c r="W5798" t="s">
        <v>10955</v>
      </c>
    </row>
    <row r="5799" spans="1:23"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s="5">
        <v>18.899999999999999</v>
      </c>
      <c r="T5799">
        <v>3</v>
      </c>
      <c r="U5799">
        <v>0</v>
      </c>
      <c r="V5799" s="5">
        <v>8.6940000000000008</v>
      </c>
      <c r="W5799" t="s">
        <v>10955</v>
      </c>
    </row>
    <row r="5800" spans="1:23"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s="5">
        <v>77.52</v>
      </c>
      <c r="T5800">
        <v>2</v>
      </c>
      <c r="U5800">
        <v>0</v>
      </c>
      <c r="V5800" s="5">
        <v>37.9848</v>
      </c>
      <c r="W5800" t="s">
        <v>10955</v>
      </c>
    </row>
    <row r="5801" spans="1:23"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s="5">
        <v>421.37200000000001</v>
      </c>
      <c r="T5801">
        <v>2</v>
      </c>
      <c r="U5801">
        <v>0.3</v>
      </c>
      <c r="V5801" s="5">
        <v>-6.0195999999999996</v>
      </c>
      <c r="W5801" t="s">
        <v>10953</v>
      </c>
    </row>
    <row r="5802" spans="1:23"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s="5">
        <v>575.96799999999996</v>
      </c>
      <c r="T5802">
        <v>4</v>
      </c>
      <c r="U5802">
        <v>0.2</v>
      </c>
      <c r="V5802" s="5">
        <v>43.197600000000001</v>
      </c>
      <c r="W5802" t="s">
        <v>10954</v>
      </c>
    </row>
    <row r="5803" spans="1:23"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s="5">
        <v>10.368</v>
      </c>
      <c r="T5803">
        <v>2</v>
      </c>
      <c r="U5803">
        <v>0.2</v>
      </c>
      <c r="V5803" s="5">
        <v>3.6288</v>
      </c>
      <c r="W5803" t="s">
        <v>10954</v>
      </c>
    </row>
    <row r="5804" spans="1:23"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s="5">
        <v>15.984</v>
      </c>
      <c r="T5804">
        <v>2</v>
      </c>
      <c r="U5804">
        <v>0.2</v>
      </c>
      <c r="V5804" s="5">
        <v>1.1988000000000001</v>
      </c>
      <c r="W5804" t="s">
        <v>10957</v>
      </c>
    </row>
    <row r="5805" spans="1:23"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s="5">
        <v>10.272</v>
      </c>
      <c r="T5805">
        <v>3</v>
      </c>
      <c r="U5805">
        <v>0.2</v>
      </c>
      <c r="V5805" s="5">
        <v>1.1556</v>
      </c>
      <c r="W5805" t="s">
        <v>10937</v>
      </c>
    </row>
    <row r="5806" spans="1:23"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s="5">
        <v>61.792000000000002</v>
      </c>
      <c r="T5806">
        <v>4</v>
      </c>
      <c r="U5806">
        <v>0.2</v>
      </c>
      <c r="V5806" s="5">
        <v>6.1791999999999998</v>
      </c>
      <c r="W5806" t="s">
        <v>10948</v>
      </c>
    </row>
    <row r="5807" spans="1:23"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s="5">
        <v>205.9992</v>
      </c>
      <c r="T5807">
        <v>3</v>
      </c>
      <c r="U5807">
        <v>0.32</v>
      </c>
      <c r="V5807" s="5">
        <v>-27.264600000000002</v>
      </c>
      <c r="W5807" t="s">
        <v>10948</v>
      </c>
    </row>
    <row r="5808" spans="1:23"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s="5">
        <v>12.192</v>
      </c>
      <c r="T5808">
        <v>3</v>
      </c>
      <c r="U5808">
        <v>0.2</v>
      </c>
      <c r="V5808" s="5">
        <v>4.1147999999999998</v>
      </c>
      <c r="W5808" t="s">
        <v>10955</v>
      </c>
    </row>
    <row r="5809" spans="1:23"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s="5">
        <v>87.168000000000006</v>
      </c>
      <c r="T5809">
        <v>2</v>
      </c>
      <c r="U5809">
        <v>0.2</v>
      </c>
      <c r="V5809" s="5">
        <v>8.7167999999999992</v>
      </c>
      <c r="W5809" t="s">
        <v>10955</v>
      </c>
    </row>
    <row r="5810" spans="1:23"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s="5">
        <v>31.744</v>
      </c>
      <c r="T5810">
        <v>2</v>
      </c>
      <c r="U5810">
        <v>0.2</v>
      </c>
      <c r="V5810" s="5">
        <v>8.3328000000000007</v>
      </c>
      <c r="W5810" t="s">
        <v>10955</v>
      </c>
    </row>
    <row r="5811" spans="1:23"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s="5">
        <v>132.22399999999999</v>
      </c>
      <c r="T5811">
        <v>4</v>
      </c>
      <c r="U5811">
        <v>0.2</v>
      </c>
      <c r="V5811" s="5">
        <v>-18.180800000000001</v>
      </c>
      <c r="W5811" t="s">
        <v>10958</v>
      </c>
    </row>
    <row r="5812" spans="1:23"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s="5">
        <v>105.52</v>
      </c>
      <c r="T5812">
        <v>4</v>
      </c>
      <c r="U5812">
        <v>0</v>
      </c>
      <c r="V5812" s="5">
        <v>48.539200000000001</v>
      </c>
      <c r="W5812" t="s">
        <v>10957</v>
      </c>
    </row>
    <row r="5813" spans="1:23"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s="5">
        <v>91.96</v>
      </c>
      <c r="T5813">
        <v>2</v>
      </c>
      <c r="U5813">
        <v>0</v>
      </c>
      <c r="V5813" s="5">
        <v>15.6332</v>
      </c>
      <c r="W5813" t="s">
        <v>10957</v>
      </c>
    </row>
    <row r="5814" spans="1:23"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s="5">
        <v>1487.9760000000001</v>
      </c>
      <c r="T5814">
        <v>3</v>
      </c>
      <c r="U5814">
        <v>0.2</v>
      </c>
      <c r="V5814" s="5">
        <v>185.99700000000001</v>
      </c>
      <c r="W5814" t="s">
        <v>10957</v>
      </c>
    </row>
    <row r="5815" spans="1:23"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s="5">
        <v>19.440000000000001</v>
      </c>
      <c r="T5815">
        <v>3</v>
      </c>
      <c r="U5815">
        <v>0</v>
      </c>
      <c r="V5815" s="5">
        <v>9.3312000000000008</v>
      </c>
      <c r="W5815" t="s">
        <v>10954</v>
      </c>
    </row>
    <row r="5816" spans="1:23"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s="5">
        <v>11.672000000000001</v>
      </c>
      <c r="T5816">
        <v>1</v>
      </c>
      <c r="U5816">
        <v>0.2</v>
      </c>
      <c r="V5816" s="5">
        <v>-0.72950000000000004</v>
      </c>
      <c r="W5816" t="s">
        <v>10949</v>
      </c>
    </row>
    <row r="5817" spans="1:23"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s="5">
        <v>279.95999999999998</v>
      </c>
      <c r="T5817">
        <v>4</v>
      </c>
      <c r="U5817">
        <v>0</v>
      </c>
      <c r="V5817" s="5">
        <v>78.388800000000003</v>
      </c>
      <c r="W5817" t="s">
        <v>10948</v>
      </c>
    </row>
    <row r="5818" spans="1:23"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s="5">
        <v>12.912000000000001</v>
      </c>
      <c r="T5818">
        <v>3</v>
      </c>
      <c r="U5818">
        <v>0.2</v>
      </c>
      <c r="V5818" s="5">
        <v>4.6806000000000001</v>
      </c>
      <c r="W5818" t="s">
        <v>10948</v>
      </c>
    </row>
    <row r="5819" spans="1:23"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s="5">
        <v>17.088000000000001</v>
      </c>
      <c r="T5819">
        <v>4</v>
      </c>
      <c r="U5819">
        <v>0.2</v>
      </c>
      <c r="V5819" s="5">
        <v>5.7671999999999999</v>
      </c>
      <c r="W5819" t="s">
        <v>10948</v>
      </c>
    </row>
    <row r="5820" spans="1:23"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s="5">
        <v>93.15</v>
      </c>
      <c r="T5820">
        <v>9</v>
      </c>
      <c r="U5820">
        <v>0</v>
      </c>
      <c r="V5820" s="5">
        <v>44.712000000000003</v>
      </c>
      <c r="W5820" t="s">
        <v>10948</v>
      </c>
    </row>
    <row r="5821" spans="1:23"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s="5">
        <v>11.52</v>
      </c>
      <c r="T5821">
        <v>4</v>
      </c>
      <c r="U5821">
        <v>0</v>
      </c>
      <c r="V5821" s="5">
        <v>5.6448</v>
      </c>
      <c r="W5821" t="s">
        <v>10948</v>
      </c>
    </row>
    <row r="5822" spans="1:23"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s="5">
        <v>238.62</v>
      </c>
      <c r="T5822">
        <v>2</v>
      </c>
      <c r="U5822">
        <v>0</v>
      </c>
      <c r="V5822" s="5">
        <v>4.7724000000000002</v>
      </c>
      <c r="W5822" t="s">
        <v>10937</v>
      </c>
    </row>
    <row r="5823" spans="1:23"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s="5">
        <v>7.77</v>
      </c>
      <c r="T5823">
        <v>1</v>
      </c>
      <c r="U5823">
        <v>0</v>
      </c>
      <c r="V5823" s="5">
        <v>2.0979000000000001</v>
      </c>
      <c r="W5823" t="s">
        <v>10937</v>
      </c>
    </row>
    <row r="5824" spans="1:23"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s="5">
        <v>285.48</v>
      </c>
      <c r="T5824">
        <v>5</v>
      </c>
      <c r="U5824">
        <v>0.2</v>
      </c>
      <c r="V5824" s="5">
        <v>-10.705500000000001</v>
      </c>
      <c r="W5824" t="s">
        <v>10937</v>
      </c>
    </row>
    <row r="5825" spans="1:23"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s="5">
        <v>19.167999999999999</v>
      </c>
      <c r="T5825">
        <v>4</v>
      </c>
      <c r="U5825">
        <v>0.2</v>
      </c>
      <c r="V5825" s="5">
        <v>6.4691999999999998</v>
      </c>
      <c r="W5825" t="s">
        <v>10937</v>
      </c>
    </row>
    <row r="5826" spans="1:23"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s="5">
        <v>26.135999999999999</v>
      </c>
      <c r="T5826">
        <v>3</v>
      </c>
      <c r="U5826">
        <v>0.2</v>
      </c>
      <c r="V5826" s="5">
        <v>1.9601999999999999</v>
      </c>
      <c r="W5826" t="s">
        <v>10937</v>
      </c>
    </row>
    <row r="5827" spans="1:23"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s="5">
        <v>419.4</v>
      </c>
      <c r="T5827">
        <v>4</v>
      </c>
      <c r="U5827">
        <v>0</v>
      </c>
      <c r="V5827" s="5">
        <v>201.31200000000001</v>
      </c>
      <c r="W5827" t="s">
        <v>10955</v>
      </c>
    </row>
    <row r="5828" spans="1:23"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s="5">
        <v>90.801000000000002</v>
      </c>
      <c r="T5828">
        <v>1</v>
      </c>
      <c r="U5828">
        <v>0.1</v>
      </c>
      <c r="V5828" s="5">
        <v>14.124599999999999</v>
      </c>
      <c r="W5828" t="s">
        <v>10955</v>
      </c>
    </row>
    <row r="5829" spans="1:23"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s="5">
        <v>181.76400000000001</v>
      </c>
      <c r="T5829">
        <v>2</v>
      </c>
      <c r="U5829">
        <v>0.1</v>
      </c>
      <c r="V5829" s="5">
        <v>-8.0784000000000002</v>
      </c>
      <c r="W5829" t="s">
        <v>10955</v>
      </c>
    </row>
    <row r="5830" spans="1:23"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s="5">
        <v>5.56</v>
      </c>
      <c r="T5830">
        <v>2</v>
      </c>
      <c r="U5830">
        <v>0</v>
      </c>
      <c r="V5830" s="5">
        <v>2.2240000000000002</v>
      </c>
      <c r="W5830" t="s">
        <v>10955</v>
      </c>
    </row>
    <row r="5831" spans="1:23"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s="5">
        <v>581.96</v>
      </c>
      <c r="T5831">
        <v>2</v>
      </c>
      <c r="U5831">
        <v>0</v>
      </c>
      <c r="V5831" s="5">
        <v>104.75279999999999</v>
      </c>
      <c r="W5831" t="s">
        <v>10952</v>
      </c>
    </row>
    <row r="5832" spans="1:23"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s="5">
        <v>29.98</v>
      </c>
      <c r="T5832">
        <v>1</v>
      </c>
      <c r="U5832">
        <v>0</v>
      </c>
      <c r="V5832" s="5">
        <v>8.0945999999999998</v>
      </c>
      <c r="W5832" t="s">
        <v>10952</v>
      </c>
    </row>
    <row r="5833" spans="1:23"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s="5">
        <v>519.96</v>
      </c>
      <c r="T5833">
        <v>4</v>
      </c>
      <c r="U5833">
        <v>0</v>
      </c>
      <c r="V5833" s="5">
        <v>176.78639999999999</v>
      </c>
      <c r="W5833" t="s">
        <v>10954</v>
      </c>
    </row>
    <row r="5834" spans="1:23"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s="5">
        <v>6.2640000000000002</v>
      </c>
      <c r="T5834">
        <v>3</v>
      </c>
      <c r="U5834">
        <v>0.2</v>
      </c>
      <c r="V5834" s="5">
        <v>2.0358000000000001</v>
      </c>
      <c r="W5834" t="s">
        <v>10954</v>
      </c>
    </row>
    <row r="5835" spans="1:23"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s="5">
        <v>363.92</v>
      </c>
      <c r="T5835">
        <v>5</v>
      </c>
      <c r="U5835">
        <v>0.2</v>
      </c>
      <c r="V5835" s="5">
        <v>0</v>
      </c>
      <c r="W5835" t="s">
        <v>10954</v>
      </c>
    </row>
    <row r="5836" spans="1:23"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s="5">
        <v>64.2</v>
      </c>
      <c r="T5836">
        <v>5</v>
      </c>
      <c r="U5836">
        <v>0.7</v>
      </c>
      <c r="V5836" s="5">
        <v>-42.8</v>
      </c>
      <c r="W5836" t="s">
        <v>10949</v>
      </c>
    </row>
    <row r="5837" spans="1:23"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s="5">
        <v>38.520000000000003</v>
      </c>
      <c r="T5837">
        <v>3</v>
      </c>
      <c r="U5837">
        <v>0.7</v>
      </c>
      <c r="V5837" s="5">
        <v>-26.963999999999999</v>
      </c>
      <c r="W5837" t="s">
        <v>10949</v>
      </c>
    </row>
    <row r="5838" spans="1:23"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s="5">
        <v>72.599999999999994</v>
      </c>
      <c r="T5838">
        <v>5</v>
      </c>
      <c r="U5838">
        <v>0.2</v>
      </c>
      <c r="V5838" s="5">
        <v>-8.1675000000000004</v>
      </c>
      <c r="W5838" t="s">
        <v>10949</v>
      </c>
    </row>
    <row r="5839" spans="1:23"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s="5">
        <v>57.567999999999998</v>
      </c>
      <c r="T5839">
        <v>4</v>
      </c>
      <c r="U5839">
        <v>0.2</v>
      </c>
      <c r="V5839" s="5">
        <v>5.7568000000000001</v>
      </c>
      <c r="W5839" t="s">
        <v>10948</v>
      </c>
    </row>
    <row r="5840" spans="1:23"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s="5">
        <v>83.7</v>
      </c>
      <c r="T5840">
        <v>5</v>
      </c>
      <c r="U5840">
        <v>0</v>
      </c>
      <c r="V5840" s="5">
        <v>3.3479999999999999</v>
      </c>
      <c r="W5840" t="s">
        <v>10957</v>
      </c>
    </row>
    <row r="5841" spans="1:23"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s="5">
        <v>32.4</v>
      </c>
      <c r="T5841">
        <v>5</v>
      </c>
      <c r="U5841">
        <v>0</v>
      </c>
      <c r="V5841" s="5">
        <v>15.552</v>
      </c>
      <c r="W5841" t="s">
        <v>10955</v>
      </c>
    </row>
    <row r="5842" spans="1:23"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s="5">
        <v>47.98</v>
      </c>
      <c r="T5842">
        <v>2</v>
      </c>
      <c r="U5842">
        <v>0</v>
      </c>
      <c r="V5842" s="5">
        <v>11.035399999999999</v>
      </c>
      <c r="W5842" t="s">
        <v>10955</v>
      </c>
    </row>
    <row r="5843" spans="1:23"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s="5">
        <v>415.96800000000002</v>
      </c>
      <c r="T5843">
        <v>4</v>
      </c>
      <c r="U5843">
        <v>0.2</v>
      </c>
      <c r="V5843" s="5">
        <v>51.996000000000002</v>
      </c>
      <c r="W5843" t="s">
        <v>10948</v>
      </c>
    </row>
    <row r="5844" spans="1:23"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s="5">
        <v>304.89999999999998</v>
      </c>
      <c r="T5844">
        <v>5</v>
      </c>
      <c r="U5844">
        <v>0</v>
      </c>
      <c r="V5844" s="5">
        <v>6.0979999999999999</v>
      </c>
      <c r="W5844" t="s">
        <v>10948</v>
      </c>
    </row>
    <row r="5845" spans="1:23"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s="5">
        <v>80.959999999999994</v>
      </c>
      <c r="T5845">
        <v>4</v>
      </c>
      <c r="U5845">
        <v>0</v>
      </c>
      <c r="V5845" s="5">
        <v>29.145600000000002</v>
      </c>
      <c r="W5845" t="s">
        <v>10948</v>
      </c>
    </row>
    <row r="5846" spans="1:23"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s="5">
        <v>777.21</v>
      </c>
      <c r="T5846">
        <v>7</v>
      </c>
      <c r="U5846">
        <v>0</v>
      </c>
      <c r="V5846" s="5">
        <v>54.404699999999998</v>
      </c>
      <c r="W5846" t="s">
        <v>10948</v>
      </c>
    </row>
    <row r="5847" spans="1:23"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s="5">
        <v>32.4</v>
      </c>
      <c r="T5847">
        <v>5</v>
      </c>
      <c r="U5847">
        <v>0</v>
      </c>
      <c r="V5847" s="5">
        <v>15.552</v>
      </c>
      <c r="W5847" t="s">
        <v>10948</v>
      </c>
    </row>
    <row r="5848" spans="1:23"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s="5">
        <v>225.56800000000001</v>
      </c>
      <c r="T5848">
        <v>2</v>
      </c>
      <c r="U5848">
        <v>0.2</v>
      </c>
      <c r="V5848" s="5">
        <v>2.8195999999999999</v>
      </c>
      <c r="W5848" t="s">
        <v>10948</v>
      </c>
    </row>
    <row r="5849" spans="1:23"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s="5">
        <v>36.6</v>
      </c>
      <c r="T5849">
        <v>3</v>
      </c>
      <c r="U5849">
        <v>0</v>
      </c>
      <c r="V5849" s="5">
        <v>15.372</v>
      </c>
      <c r="W5849" t="s">
        <v>10948</v>
      </c>
    </row>
    <row r="5850" spans="1:23"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s="5">
        <v>715.64</v>
      </c>
      <c r="T5850">
        <v>2</v>
      </c>
      <c r="U5850">
        <v>0</v>
      </c>
      <c r="V5850" s="5">
        <v>178.91</v>
      </c>
      <c r="W5850" t="s">
        <v>10948</v>
      </c>
    </row>
    <row r="5851" spans="1:23"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s="5">
        <v>795.51</v>
      </c>
      <c r="T5851">
        <v>3</v>
      </c>
      <c r="U5851">
        <v>0</v>
      </c>
      <c r="V5851" s="5">
        <v>143.1918</v>
      </c>
      <c r="W5851" t="s">
        <v>10948</v>
      </c>
    </row>
    <row r="5852" spans="1:23"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s="5">
        <v>549.99</v>
      </c>
      <c r="T5852">
        <v>1</v>
      </c>
      <c r="U5852">
        <v>0</v>
      </c>
      <c r="V5852" s="5">
        <v>274.995</v>
      </c>
      <c r="W5852" t="s">
        <v>10948</v>
      </c>
    </row>
    <row r="5853" spans="1:23"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s="5">
        <v>74.760000000000005</v>
      </c>
      <c r="T5853">
        <v>3</v>
      </c>
      <c r="U5853">
        <v>0</v>
      </c>
      <c r="V5853" s="5">
        <v>34.389600000000002</v>
      </c>
      <c r="W5853" t="s">
        <v>10948</v>
      </c>
    </row>
    <row r="5854" spans="1:23"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s="5">
        <v>29.22</v>
      </c>
      <c r="T5854">
        <v>3</v>
      </c>
      <c r="U5854">
        <v>0</v>
      </c>
      <c r="V5854" s="5">
        <v>12.8568</v>
      </c>
      <c r="W5854" t="s">
        <v>10948</v>
      </c>
    </row>
    <row r="5855" spans="1:23"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s="5">
        <v>9.64</v>
      </c>
      <c r="T5855">
        <v>2</v>
      </c>
      <c r="U5855">
        <v>0</v>
      </c>
      <c r="V5855" s="5">
        <v>4.7236000000000002</v>
      </c>
      <c r="W5855" t="s">
        <v>10955</v>
      </c>
    </row>
    <row r="5856" spans="1:23"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s="5">
        <v>33.488</v>
      </c>
      <c r="T5856">
        <v>7</v>
      </c>
      <c r="U5856">
        <v>0.2</v>
      </c>
      <c r="V5856" s="5">
        <v>-1.2558</v>
      </c>
      <c r="W5856" t="s">
        <v>10953</v>
      </c>
    </row>
    <row r="5857" spans="1:23"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s="5">
        <v>23.04</v>
      </c>
      <c r="T5857">
        <v>3</v>
      </c>
      <c r="U5857">
        <v>0.2</v>
      </c>
      <c r="V5857" s="5">
        <v>-4.8959999999999999</v>
      </c>
      <c r="W5857" t="s">
        <v>10953</v>
      </c>
    </row>
    <row r="5858" spans="1:23"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s="5">
        <v>1.3620000000000001</v>
      </c>
      <c r="T5858">
        <v>1</v>
      </c>
      <c r="U5858">
        <v>0.8</v>
      </c>
      <c r="V5858" s="5">
        <v>-2.1791999999999998</v>
      </c>
      <c r="W5858" t="s">
        <v>10953</v>
      </c>
    </row>
    <row r="5859" spans="1:23"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s="5">
        <v>14.76</v>
      </c>
      <c r="T5859">
        <v>5</v>
      </c>
      <c r="U5859">
        <v>0.6</v>
      </c>
      <c r="V5859" s="5">
        <v>-11.439</v>
      </c>
      <c r="W5859" t="s">
        <v>10953</v>
      </c>
    </row>
    <row r="5860" spans="1:23"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s="5">
        <v>239.666</v>
      </c>
      <c r="T5860">
        <v>2</v>
      </c>
      <c r="U5860">
        <v>0.15</v>
      </c>
      <c r="V5860" s="5">
        <v>14.098000000000001</v>
      </c>
      <c r="W5860" t="s">
        <v>10955</v>
      </c>
    </row>
    <row r="5861" spans="1:23"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s="5">
        <v>301.95999999999998</v>
      </c>
      <c r="T5861">
        <v>2</v>
      </c>
      <c r="U5861">
        <v>0</v>
      </c>
      <c r="V5861" s="5">
        <v>45.293999999999997</v>
      </c>
      <c r="W5861" t="s">
        <v>10948</v>
      </c>
    </row>
    <row r="5862" spans="1:23"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s="5">
        <v>7.968</v>
      </c>
      <c r="T5862">
        <v>2</v>
      </c>
      <c r="U5862">
        <v>0.2</v>
      </c>
      <c r="V5862" s="5">
        <v>2.8883999999999999</v>
      </c>
      <c r="W5862" t="s">
        <v>10951</v>
      </c>
    </row>
    <row r="5863" spans="1:23"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s="5">
        <v>109.92</v>
      </c>
      <c r="T5863">
        <v>2</v>
      </c>
      <c r="U5863">
        <v>0</v>
      </c>
      <c r="V5863" s="5">
        <v>53.860799999999998</v>
      </c>
      <c r="W5863" t="s">
        <v>10937</v>
      </c>
    </row>
    <row r="5864" spans="1:23"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s="5">
        <v>19.440000000000001</v>
      </c>
      <c r="T5864">
        <v>3</v>
      </c>
      <c r="U5864">
        <v>0</v>
      </c>
      <c r="V5864" s="5">
        <v>9.3312000000000008</v>
      </c>
      <c r="W5864" t="s">
        <v>10937</v>
      </c>
    </row>
    <row r="5865" spans="1:23"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s="5">
        <v>11.16</v>
      </c>
      <c r="T5865">
        <v>2</v>
      </c>
      <c r="U5865">
        <v>0</v>
      </c>
      <c r="V5865" s="5">
        <v>4.3524000000000003</v>
      </c>
      <c r="W5865" t="s">
        <v>10937</v>
      </c>
    </row>
    <row r="5866" spans="1:23"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s="5">
        <v>79.47</v>
      </c>
      <c r="T5866">
        <v>3</v>
      </c>
      <c r="U5866">
        <v>0</v>
      </c>
      <c r="V5866" s="5">
        <v>22.2516</v>
      </c>
      <c r="W5866" t="s">
        <v>10953</v>
      </c>
    </row>
    <row r="5867" spans="1:23"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s="5">
        <v>4.5599999999999996</v>
      </c>
      <c r="T5867">
        <v>2</v>
      </c>
      <c r="U5867">
        <v>0</v>
      </c>
      <c r="V5867" s="5">
        <v>2.0064000000000002</v>
      </c>
      <c r="W5867" t="s">
        <v>10953</v>
      </c>
    </row>
    <row r="5868" spans="1:23"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s="5">
        <v>1133.3499999999999</v>
      </c>
      <c r="T5868">
        <v>5</v>
      </c>
      <c r="U5868">
        <v>0</v>
      </c>
      <c r="V5868" s="5">
        <v>294.67099999999999</v>
      </c>
      <c r="W5868" t="s">
        <v>10953</v>
      </c>
    </row>
    <row r="5869" spans="1:23"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s="5">
        <v>4.6719999999999997</v>
      </c>
      <c r="T5869">
        <v>1</v>
      </c>
      <c r="U5869">
        <v>0.2</v>
      </c>
      <c r="V5869" s="5">
        <v>0.58399999999999996</v>
      </c>
      <c r="W5869" t="s">
        <v>10956</v>
      </c>
    </row>
    <row r="5870" spans="1:23"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s="5">
        <v>104.58</v>
      </c>
      <c r="T5870">
        <v>6</v>
      </c>
      <c r="U5870">
        <v>0.7</v>
      </c>
      <c r="V5870" s="5">
        <v>-80.177999999999997</v>
      </c>
      <c r="W5870" t="s">
        <v>10956</v>
      </c>
    </row>
    <row r="5871" spans="1:23"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s="5">
        <v>1603.136</v>
      </c>
      <c r="T5871">
        <v>4</v>
      </c>
      <c r="U5871">
        <v>0.2</v>
      </c>
      <c r="V5871" s="5">
        <v>100.196</v>
      </c>
      <c r="W5871" t="s">
        <v>10948</v>
      </c>
    </row>
    <row r="5872" spans="1:23"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s="5">
        <v>1293.4880000000001</v>
      </c>
      <c r="T5872">
        <v>7</v>
      </c>
      <c r="U5872">
        <v>0.2</v>
      </c>
      <c r="V5872" s="5">
        <v>80.843000000000004</v>
      </c>
      <c r="W5872" t="s">
        <v>10949</v>
      </c>
    </row>
    <row r="5873" spans="1:23"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s="5">
        <v>127.95</v>
      </c>
      <c r="T5873">
        <v>3</v>
      </c>
      <c r="U5873">
        <v>0</v>
      </c>
      <c r="V5873" s="5">
        <v>21.7515</v>
      </c>
      <c r="W5873" t="s">
        <v>10955</v>
      </c>
    </row>
    <row r="5874" spans="1:23"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s="5">
        <v>59.76</v>
      </c>
      <c r="T5874">
        <v>1</v>
      </c>
      <c r="U5874">
        <v>0</v>
      </c>
      <c r="V5874" s="5">
        <v>16.732800000000001</v>
      </c>
      <c r="W5874" t="s">
        <v>10957</v>
      </c>
    </row>
    <row r="5875" spans="1:23"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s="5">
        <v>108.08</v>
      </c>
      <c r="T5875">
        <v>7</v>
      </c>
      <c r="U5875">
        <v>0</v>
      </c>
      <c r="V5875" s="5">
        <v>54.04</v>
      </c>
      <c r="W5875" t="s">
        <v>10949</v>
      </c>
    </row>
    <row r="5876" spans="1:23"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s="5">
        <v>9.5399999999999991</v>
      </c>
      <c r="T5876">
        <v>3</v>
      </c>
      <c r="U5876">
        <v>0</v>
      </c>
      <c r="V5876" s="5">
        <v>4.3883999999999999</v>
      </c>
      <c r="W5876" t="s">
        <v>10949</v>
      </c>
    </row>
    <row r="5877" spans="1:23"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s="5">
        <v>11.736000000000001</v>
      </c>
      <c r="T5877">
        <v>3</v>
      </c>
      <c r="U5877">
        <v>0.2</v>
      </c>
      <c r="V5877" s="5">
        <v>1.0268999999999999</v>
      </c>
      <c r="W5877" t="s">
        <v>10951</v>
      </c>
    </row>
    <row r="5878" spans="1:23"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s="5">
        <v>447.86</v>
      </c>
      <c r="T5878">
        <v>7</v>
      </c>
      <c r="U5878">
        <v>0</v>
      </c>
      <c r="V5878" s="5">
        <v>219.45140000000001</v>
      </c>
      <c r="W5878" t="s">
        <v>10937</v>
      </c>
    </row>
    <row r="5879" spans="1:23"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s="5">
        <v>17.940000000000001</v>
      </c>
      <c r="T5879">
        <v>3</v>
      </c>
      <c r="U5879">
        <v>0</v>
      </c>
      <c r="V5879" s="5">
        <v>8.7905999999999995</v>
      </c>
      <c r="W5879" t="s">
        <v>10937</v>
      </c>
    </row>
    <row r="5880" spans="1:23"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s="5">
        <v>245.88</v>
      </c>
      <c r="T5880">
        <v>6</v>
      </c>
      <c r="U5880">
        <v>0</v>
      </c>
      <c r="V5880" s="5">
        <v>68.846400000000003</v>
      </c>
      <c r="W5880" t="s">
        <v>10937</v>
      </c>
    </row>
    <row r="5881" spans="1:23"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s="5">
        <v>192.16</v>
      </c>
      <c r="T5881">
        <v>4</v>
      </c>
      <c r="U5881">
        <v>0</v>
      </c>
      <c r="V5881" s="5">
        <v>92.236800000000002</v>
      </c>
      <c r="W5881" t="s">
        <v>10955</v>
      </c>
    </row>
    <row r="5882" spans="1:23"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s="5">
        <v>801.56799999999998</v>
      </c>
      <c r="T5882">
        <v>2</v>
      </c>
      <c r="U5882">
        <v>0.2</v>
      </c>
      <c r="V5882" s="5">
        <v>50.097999999999999</v>
      </c>
      <c r="W5882" t="s">
        <v>10955</v>
      </c>
    </row>
    <row r="5883" spans="1:23"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s="5">
        <v>368.91</v>
      </c>
      <c r="T5883">
        <v>9</v>
      </c>
      <c r="U5883">
        <v>0</v>
      </c>
      <c r="V5883" s="5">
        <v>180.76589999999999</v>
      </c>
      <c r="W5883" t="s">
        <v>10955</v>
      </c>
    </row>
    <row r="5884" spans="1:23"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s="5">
        <v>885.52800000000002</v>
      </c>
      <c r="T5884">
        <v>9</v>
      </c>
      <c r="U5884">
        <v>0.2</v>
      </c>
      <c r="V5884" s="5">
        <v>-99.621899999999997</v>
      </c>
      <c r="W5884" t="s">
        <v>10955</v>
      </c>
    </row>
    <row r="5885" spans="1:23"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s="5">
        <v>28.28</v>
      </c>
      <c r="T5885">
        <v>2</v>
      </c>
      <c r="U5885">
        <v>0</v>
      </c>
      <c r="V5885" s="5">
        <v>7.3528000000000002</v>
      </c>
      <c r="W5885" t="s">
        <v>10957</v>
      </c>
    </row>
    <row r="5886" spans="1:23"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s="5">
        <v>4912.59</v>
      </c>
      <c r="T5886">
        <v>3</v>
      </c>
      <c r="U5886">
        <v>0</v>
      </c>
      <c r="V5886" s="5">
        <v>196.50360000000001</v>
      </c>
      <c r="W5886" t="s">
        <v>10957</v>
      </c>
    </row>
    <row r="5887" spans="1:23"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s="5">
        <v>14.352</v>
      </c>
      <c r="T5887">
        <v>3</v>
      </c>
      <c r="U5887">
        <v>0.2</v>
      </c>
      <c r="V5887" s="5">
        <v>5.0232000000000001</v>
      </c>
      <c r="W5887" t="s">
        <v>10950</v>
      </c>
    </row>
    <row r="5888" spans="1:23"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s="5">
        <v>179.97</v>
      </c>
      <c r="T5888">
        <v>3</v>
      </c>
      <c r="U5888">
        <v>0</v>
      </c>
      <c r="V5888" s="5">
        <v>86.385599999999997</v>
      </c>
      <c r="W5888" t="s">
        <v>10950</v>
      </c>
    </row>
    <row r="5889" spans="1:23"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s="5">
        <v>42.76</v>
      </c>
      <c r="T5889">
        <v>1</v>
      </c>
      <c r="U5889">
        <v>0</v>
      </c>
      <c r="V5889" s="5">
        <v>11.117599999999999</v>
      </c>
      <c r="W5889" t="s">
        <v>10950</v>
      </c>
    </row>
    <row r="5890" spans="1:23"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s="5">
        <v>45.68</v>
      </c>
      <c r="T5890">
        <v>2</v>
      </c>
      <c r="U5890">
        <v>0</v>
      </c>
      <c r="V5890" s="5">
        <v>21.012799999999999</v>
      </c>
      <c r="W5890" t="s">
        <v>10937</v>
      </c>
    </row>
    <row r="5891" spans="1:23"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s="5">
        <v>25.06</v>
      </c>
      <c r="T5891">
        <v>2</v>
      </c>
      <c r="U5891">
        <v>0</v>
      </c>
      <c r="V5891" s="5">
        <v>11.7782</v>
      </c>
      <c r="W5891" t="s">
        <v>10951</v>
      </c>
    </row>
    <row r="5892" spans="1:23"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s="5">
        <v>38.432000000000002</v>
      </c>
      <c r="T5892">
        <v>1</v>
      </c>
      <c r="U5892">
        <v>0.2</v>
      </c>
      <c r="V5892" s="5">
        <v>13.4512</v>
      </c>
      <c r="W5892" t="s">
        <v>10948</v>
      </c>
    </row>
    <row r="5893" spans="1:23"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s="5">
        <v>21.568000000000001</v>
      </c>
      <c r="T5893">
        <v>2</v>
      </c>
      <c r="U5893">
        <v>0.2</v>
      </c>
      <c r="V5893" s="5">
        <v>1.6175999999999999</v>
      </c>
      <c r="W5893" t="s">
        <v>10948</v>
      </c>
    </row>
    <row r="5894" spans="1:23"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s="5">
        <v>81.575999999999993</v>
      </c>
      <c r="T5894">
        <v>3</v>
      </c>
      <c r="U5894">
        <v>0.2</v>
      </c>
      <c r="V5894" s="5">
        <v>2.0394000000000001</v>
      </c>
      <c r="W5894" t="s">
        <v>10948</v>
      </c>
    </row>
    <row r="5895" spans="1:23"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s="5">
        <v>2.78</v>
      </c>
      <c r="T5895">
        <v>1</v>
      </c>
      <c r="U5895">
        <v>0</v>
      </c>
      <c r="V5895" s="5">
        <v>1.3622000000000001</v>
      </c>
      <c r="W5895" t="s">
        <v>10955</v>
      </c>
    </row>
    <row r="5896" spans="1:23"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s="5">
        <v>99.87</v>
      </c>
      <c r="T5896">
        <v>3</v>
      </c>
      <c r="U5896">
        <v>0</v>
      </c>
      <c r="V5896" s="5">
        <v>23.968800000000002</v>
      </c>
      <c r="W5896" t="s">
        <v>10955</v>
      </c>
    </row>
    <row r="5897" spans="1:23"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s="5">
        <v>44.4</v>
      </c>
      <c r="T5897">
        <v>3</v>
      </c>
      <c r="U5897">
        <v>0</v>
      </c>
      <c r="V5897" s="5">
        <v>22.2</v>
      </c>
      <c r="W5897" t="s">
        <v>10948</v>
      </c>
    </row>
    <row r="5898" spans="1:23"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s="5">
        <v>21.4</v>
      </c>
      <c r="T5898">
        <v>5</v>
      </c>
      <c r="U5898">
        <v>0</v>
      </c>
      <c r="V5898" s="5">
        <v>9.6300000000000008</v>
      </c>
      <c r="W5898" t="s">
        <v>10948</v>
      </c>
    </row>
    <row r="5899" spans="1:23"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s="5">
        <v>71.12</v>
      </c>
      <c r="T5899">
        <v>4</v>
      </c>
      <c r="U5899">
        <v>0</v>
      </c>
      <c r="V5899" s="5">
        <v>22.0472</v>
      </c>
      <c r="W5899" t="s">
        <v>10951</v>
      </c>
    </row>
    <row r="5900" spans="1:23"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s="5">
        <v>259.95999999999998</v>
      </c>
      <c r="T5900">
        <v>4</v>
      </c>
      <c r="U5900">
        <v>0</v>
      </c>
      <c r="V5900" s="5">
        <v>124.7808</v>
      </c>
      <c r="W5900" t="s">
        <v>10951</v>
      </c>
    </row>
    <row r="5901" spans="1:23"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s="5">
        <v>9.7799999999999994</v>
      </c>
      <c r="T5901">
        <v>1</v>
      </c>
      <c r="U5901">
        <v>0</v>
      </c>
      <c r="V5901" s="5">
        <v>4.8899999999999997</v>
      </c>
      <c r="W5901" t="s">
        <v>10956</v>
      </c>
    </row>
    <row r="5902" spans="1:23"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s="5">
        <v>24.192</v>
      </c>
      <c r="T5902">
        <v>9</v>
      </c>
      <c r="U5902">
        <v>0.2</v>
      </c>
      <c r="V5902" s="5">
        <v>7.56</v>
      </c>
      <c r="W5902" t="s">
        <v>10948</v>
      </c>
    </row>
    <row r="5903" spans="1:23"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s="5">
        <v>31.56</v>
      </c>
      <c r="T5903">
        <v>3</v>
      </c>
      <c r="U5903">
        <v>0</v>
      </c>
      <c r="V5903" s="5">
        <v>10.4148</v>
      </c>
      <c r="W5903" t="s">
        <v>10948</v>
      </c>
    </row>
    <row r="5904" spans="1:23"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s="5">
        <v>59.94</v>
      </c>
      <c r="T5904">
        <v>3</v>
      </c>
      <c r="U5904">
        <v>0</v>
      </c>
      <c r="V5904" s="5">
        <v>28.171800000000001</v>
      </c>
      <c r="W5904" t="s">
        <v>10948</v>
      </c>
    </row>
    <row r="5905" spans="1:23"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s="5">
        <v>45.36</v>
      </c>
      <c r="T5905">
        <v>4</v>
      </c>
      <c r="U5905">
        <v>0</v>
      </c>
      <c r="V5905" s="5">
        <v>22.226400000000002</v>
      </c>
      <c r="W5905" t="s">
        <v>10948</v>
      </c>
    </row>
    <row r="5906" spans="1:23"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s="5">
        <v>26.4</v>
      </c>
      <c r="T5906">
        <v>5</v>
      </c>
      <c r="U5906">
        <v>0</v>
      </c>
      <c r="V5906" s="5">
        <v>12.672000000000001</v>
      </c>
      <c r="W5906" t="s">
        <v>10948</v>
      </c>
    </row>
    <row r="5907" spans="1:23"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s="5">
        <v>41.4</v>
      </c>
      <c r="T5907">
        <v>4</v>
      </c>
      <c r="U5907">
        <v>0</v>
      </c>
      <c r="V5907" s="5">
        <v>19.872</v>
      </c>
      <c r="W5907" t="s">
        <v>10948</v>
      </c>
    </row>
    <row r="5908" spans="1:23"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s="5">
        <v>16.95</v>
      </c>
      <c r="T5908">
        <v>1</v>
      </c>
      <c r="U5908">
        <v>0</v>
      </c>
      <c r="V5908" s="5">
        <v>1.0169999999999999</v>
      </c>
      <c r="W5908" t="s">
        <v>10948</v>
      </c>
    </row>
    <row r="5909" spans="1:23"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s="5">
        <v>24.704000000000001</v>
      </c>
      <c r="T5909">
        <v>2</v>
      </c>
      <c r="U5909">
        <v>0.2</v>
      </c>
      <c r="V5909" s="5">
        <v>9.2639999999999993</v>
      </c>
      <c r="W5909" t="s">
        <v>10952</v>
      </c>
    </row>
    <row r="5910" spans="1:23"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s="5">
        <v>59.7</v>
      </c>
      <c r="T5910">
        <v>3</v>
      </c>
      <c r="U5910">
        <v>0</v>
      </c>
      <c r="V5910" s="5">
        <v>26.864999999999998</v>
      </c>
      <c r="W5910" t="s">
        <v>10952</v>
      </c>
    </row>
    <row r="5911" spans="1:23"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s="5">
        <v>14.52</v>
      </c>
      <c r="T5911">
        <v>3</v>
      </c>
      <c r="U5911">
        <v>0</v>
      </c>
      <c r="V5911" s="5">
        <v>5.6627999999999998</v>
      </c>
      <c r="W5911" t="s">
        <v>10952</v>
      </c>
    </row>
    <row r="5912" spans="1:23"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s="5">
        <v>104.184</v>
      </c>
      <c r="T5912">
        <v>3</v>
      </c>
      <c r="U5912">
        <v>0.2</v>
      </c>
      <c r="V5912" s="5">
        <v>33.8598</v>
      </c>
      <c r="W5912" t="s">
        <v>10952</v>
      </c>
    </row>
    <row r="5913" spans="1:23"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s="5">
        <v>46.53</v>
      </c>
      <c r="T5913">
        <v>3</v>
      </c>
      <c r="U5913">
        <v>0</v>
      </c>
      <c r="V5913" s="5">
        <v>13.0284</v>
      </c>
      <c r="W5913" t="s">
        <v>10952</v>
      </c>
    </row>
    <row r="5914" spans="1:23"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s="5">
        <v>25.5</v>
      </c>
      <c r="T5914">
        <v>3</v>
      </c>
      <c r="U5914">
        <v>0</v>
      </c>
      <c r="V5914" s="5">
        <v>6.63</v>
      </c>
      <c r="W5914" t="s">
        <v>10953</v>
      </c>
    </row>
    <row r="5915" spans="1:23"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s="5">
        <v>14.9</v>
      </c>
      <c r="T5915">
        <v>5</v>
      </c>
      <c r="U5915">
        <v>0</v>
      </c>
      <c r="V5915" s="5">
        <v>1.0429999999999999</v>
      </c>
      <c r="W5915" t="s">
        <v>10955</v>
      </c>
    </row>
    <row r="5916" spans="1:23"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s="5">
        <v>87.71</v>
      </c>
      <c r="T5916">
        <v>7</v>
      </c>
      <c r="U5916">
        <v>0</v>
      </c>
      <c r="V5916" s="5">
        <v>41.223700000000001</v>
      </c>
      <c r="W5916" t="s">
        <v>10955</v>
      </c>
    </row>
    <row r="5917" spans="1:23"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s="5">
        <v>199.76400000000001</v>
      </c>
      <c r="T5917">
        <v>2</v>
      </c>
      <c r="U5917">
        <v>0.1</v>
      </c>
      <c r="V5917" s="5">
        <v>8.8783999999999992</v>
      </c>
      <c r="W5917" t="s">
        <v>10955</v>
      </c>
    </row>
    <row r="5918" spans="1:23"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s="5">
        <v>94.6</v>
      </c>
      <c r="T5918">
        <v>4</v>
      </c>
      <c r="U5918">
        <v>0</v>
      </c>
      <c r="V5918" s="5">
        <v>27.434000000000001</v>
      </c>
      <c r="W5918" t="s">
        <v>10955</v>
      </c>
    </row>
    <row r="5919" spans="1:23"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s="5">
        <v>4228.7039999999997</v>
      </c>
      <c r="T5919">
        <v>6</v>
      </c>
      <c r="U5919">
        <v>0.2</v>
      </c>
      <c r="V5919" s="5">
        <v>158.57640000000001</v>
      </c>
      <c r="W5919" t="s">
        <v>10955</v>
      </c>
    </row>
    <row r="5920" spans="1:23"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s="5">
        <v>2003.92</v>
      </c>
      <c r="T5920">
        <v>5</v>
      </c>
      <c r="U5920">
        <v>0.2</v>
      </c>
      <c r="V5920" s="5">
        <v>-25.048999999999999</v>
      </c>
      <c r="W5920" t="s">
        <v>10955</v>
      </c>
    </row>
    <row r="5921" spans="1:23"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s="5">
        <v>209.97</v>
      </c>
      <c r="T5921">
        <v>3</v>
      </c>
      <c r="U5921">
        <v>0</v>
      </c>
      <c r="V5921" s="5">
        <v>58.791600000000003</v>
      </c>
      <c r="W5921" t="s">
        <v>10955</v>
      </c>
    </row>
    <row r="5922" spans="1:23"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s="5">
        <v>659.9</v>
      </c>
      <c r="T5922">
        <v>2</v>
      </c>
      <c r="U5922">
        <v>0</v>
      </c>
      <c r="V5922" s="5">
        <v>217.767</v>
      </c>
      <c r="W5922" t="s">
        <v>10955</v>
      </c>
    </row>
    <row r="5923" spans="1:23"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s="5">
        <v>110.96</v>
      </c>
      <c r="T5923">
        <v>2</v>
      </c>
      <c r="U5923">
        <v>0</v>
      </c>
      <c r="V5923" s="5">
        <v>53.260800000000003</v>
      </c>
      <c r="W5923" t="s">
        <v>10955</v>
      </c>
    </row>
    <row r="5924" spans="1:23"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s="5">
        <v>67.8</v>
      </c>
      <c r="T5924">
        <v>4</v>
      </c>
      <c r="U5924">
        <v>0</v>
      </c>
      <c r="V5924" s="5">
        <v>1.3560000000000001</v>
      </c>
      <c r="W5924" t="s">
        <v>10955</v>
      </c>
    </row>
    <row r="5925" spans="1:23"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s="5">
        <v>313.17599999999999</v>
      </c>
      <c r="T5925">
        <v>2</v>
      </c>
      <c r="U5925">
        <v>0.4</v>
      </c>
      <c r="V5925" s="5">
        <v>-120.0508</v>
      </c>
      <c r="W5925" t="s">
        <v>10948</v>
      </c>
    </row>
    <row r="5926" spans="1:23"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s="5">
        <v>22.96</v>
      </c>
      <c r="T5926">
        <v>7</v>
      </c>
      <c r="U5926">
        <v>0</v>
      </c>
      <c r="V5926" s="5">
        <v>6.6584000000000003</v>
      </c>
      <c r="W5926" t="s">
        <v>10948</v>
      </c>
    </row>
    <row r="5927" spans="1:23"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s="5">
        <v>1099.5</v>
      </c>
      <c r="T5927">
        <v>10</v>
      </c>
      <c r="U5927">
        <v>0</v>
      </c>
      <c r="V5927" s="5">
        <v>362.83499999999998</v>
      </c>
      <c r="W5927" t="s">
        <v>10949</v>
      </c>
    </row>
    <row r="5928" spans="1:23"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s="5">
        <v>1215.92</v>
      </c>
      <c r="T5928">
        <v>8</v>
      </c>
      <c r="U5928">
        <v>0</v>
      </c>
      <c r="V5928" s="5">
        <v>316.13920000000002</v>
      </c>
      <c r="W5928" t="s">
        <v>10951</v>
      </c>
    </row>
    <row r="5929" spans="1:23"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s="5">
        <v>7.31</v>
      </c>
      <c r="T5929">
        <v>1</v>
      </c>
      <c r="U5929">
        <v>0</v>
      </c>
      <c r="V5929" s="5">
        <v>3.4357000000000002</v>
      </c>
      <c r="W5929" t="s">
        <v>10950</v>
      </c>
    </row>
    <row r="5930" spans="1:23"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s="5">
        <v>8.92</v>
      </c>
      <c r="T5930">
        <v>4</v>
      </c>
      <c r="U5930">
        <v>0</v>
      </c>
      <c r="V5930" s="5">
        <v>3.9247999999999998</v>
      </c>
      <c r="W5930" t="s">
        <v>10950</v>
      </c>
    </row>
    <row r="5931" spans="1:23"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s="5">
        <v>87.21</v>
      </c>
      <c r="T5931">
        <v>3</v>
      </c>
      <c r="U5931">
        <v>0.5</v>
      </c>
      <c r="V5931" s="5">
        <v>-45.349200000000003</v>
      </c>
      <c r="W5931" t="s">
        <v>10954</v>
      </c>
    </row>
    <row r="5932" spans="1:23"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s="5">
        <v>15.552</v>
      </c>
      <c r="T5932">
        <v>3</v>
      </c>
      <c r="U5932">
        <v>0.2</v>
      </c>
      <c r="V5932" s="5">
        <v>5.4432</v>
      </c>
      <c r="W5932" t="s">
        <v>10954</v>
      </c>
    </row>
    <row r="5933" spans="1:23"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s="5">
        <v>683.98800000000006</v>
      </c>
      <c r="T5933">
        <v>2</v>
      </c>
      <c r="U5933">
        <v>0.4</v>
      </c>
      <c r="V5933" s="5">
        <v>-113.998</v>
      </c>
      <c r="W5933" t="s">
        <v>10954</v>
      </c>
    </row>
    <row r="5934" spans="1:23"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s="5">
        <v>13.391999999999999</v>
      </c>
      <c r="T5934">
        <v>3</v>
      </c>
      <c r="U5934">
        <v>0.2</v>
      </c>
      <c r="V5934" s="5">
        <v>1.0044</v>
      </c>
      <c r="W5934" t="s">
        <v>10954</v>
      </c>
    </row>
    <row r="5935" spans="1:23"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s="5">
        <v>16.776</v>
      </c>
      <c r="T5935">
        <v>3</v>
      </c>
      <c r="U5935">
        <v>0.2</v>
      </c>
      <c r="V5935" s="5">
        <v>4.8231000000000002</v>
      </c>
      <c r="W5935" t="s">
        <v>10954</v>
      </c>
    </row>
    <row r="5936" spans="1:23"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s="5">
        <v>527.91999999999996</v>
      </c>
      <c r="T5936">
        <v>2</v>
      </c>
      <c r="U5936">
        <v>0.2</v>
      </c>
      <c r="V5936" s="5">
        <v>85.787000000000006</v>
      </c>
      <c r="W5936" t="s">
        <v>10954</v>
      </c>
    </row>
    <row r="5937" spans="1:23"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s="5">
        <v>25.4</v>
      </c>
      <c r="T5937">
        <v>5</v>
      </c>
      <c r="U5937">
        <v>0</v>
      </c>
      <c r="V5937" s="5">
        <v>8.6359999999999992</v>
      </c>
      <c r="W5937" t="s">
        <v>10954</v>
      </c>
    </row>
    <row r="5938" spans="1:23"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s="5">
        <v>177.48</v>
      </c>
      <c r="T5938">
        <v>3</v>
      </c>
      <c r="U5938">
        <v>0.2</v>
      </c>
      <c r="V5938" s="5">
        <v>19.9665</v>
      </c>
      <c r="W5938" t="s">
        <v>10954</v>
      </c>
    </row>
    <row r="5939" spans="1:23"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s="5">
        <v>71.975999999999999</v>
      </c>
      <c r="T5939">
        <v>3</v>
      </c>
      <c r="U5939">
        <v>0.2</v>
      </c>
      <c r="V5939" s="5">
        <v>8.9969999999999999</v>
      </c>
      <c r="W5939" t="s">
        <v>10954</v>
      </c>
    </row>
    <row r="5940" spans="1:23"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s="5">
        <v>95.992000000000004</v>
      </c>
      <c r="T5940">
        <v>1</v>
      </c>
      <c r="U5940">
        <v>0.2</v>
      </c>
      <c r="V5940" s="5">
        <v>9.5991999999999997</v>
      </c>
      <c r="W5940" t="s">
        <v>10937</v>
      </c>
    </row>
    <row r="5941" spans="1:23"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s="5">
        <v>13.215999999999999</v>
      </c>
      <c r="T5941">
        <v>4</v>
      </c>
      <c r="U5941">
        <v>0.2</v>
      </c>
      <c r="V5941" s="5">
        <v>4.2952000000000004</v>
      </c>
      <c r="W5941" t="s">
        <v>10937</v>
      </c>
    </row>
    <row r="5942" spans="1:23"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s="5">
        <v>435.84</v>
      </c>
      <c r="T5942">
        <v>12</v>
      </c>
      <c r="U5942">
        <v>0</v>
      </c>
      <c r="V5942" s="5">
        <v>130.75200000000001</v>
      </c>
      <c r="W5942" t="s">
        <v>10950</v>
      </c>
    </row>
    <row r="5943" spans="1:23"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s="5">
        <v>5.88</v>
      </c>
      <c r="T5943">
        <v>2</v>
      </c>
      <c r="U5943">
        <v>0</v>
      </c>
      <c r="V5943" s="5">
        <v>1.5875999999999999</v>
      </c>
      <c r="W5943" t="s">
        <v>10950</v>
      </c>
    </row>
    <row r="5944" spans="1:23"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s="5">
        <v>211.16800000000001</v>
      </c>
      <c r="T5944">
        <v>4</v>
      </c>
      <c r="U5944">
        <v>0.2</v>
      </c>
      <c r="V5944" s="5">
        <v>18.4772</v>
      </c>
      <c r="W5944" t="s">
        <v>10953</v>
      </c>
    </row>
    <row r="5945" spans="1:23"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s="5">
        <v>6.28</v>
      </c>
      <c r="T5945">
        <v>1</v>
      </c>
      <c r="U5945">
        <v>0</v>
      </c>
      <c r="V5945" s="5">
        <v>2.6375999999999999</v>
      </c>
      <c r="W5945" t="s">
        <v>10953</v>
      </c>
    </row>
    <row r="5946" spans="1:23"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s="5">
        <v>95.1</v>
      </c>
      <c r="T5946">
        <v>5</v>
      </c>
      <c r="U5946">
        <v>0</v>
      </c>
      <c r="V5946" s="5">
        <v>30.431999999999999</v>
      </c>
      <c r="W5946" t="s">
        <v>10953</v>
      </c>
    </row>
    <row r="5947" spans="1:23"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s="5">
        <v>25.92</v>
      </c>
      <c r="T5947">
        <v>4</v>
      </c>
      <c r="U5947">
        <v>0</v>
      </c>
      <c r="V5947" s="5">
        <v>12.441599999999999</v>
      </c>
      <c r="W5947" t="s">
        <v>10953</v>
      </c>
    </row>
    <row r="5948" spans="1:23"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s="5">
        <v>48.84</v>
      </c>
      <c r="T5948">
        <v>4</v>
      </c>
      <c r="U5948">
        <v>0</v>
      </c>
      <c r="V5948" s="5">
        <v>13.1868</v>
      </c>
      <c r="W5948" t="s">
        <v>10953</v>
      </c>
    </row>
    <row r="5949" spans="1:23"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s="5">
        <v>25.9</v>
      </c>
      <c r="T5949">
        <v>5</v>
      </c>
      <c r="U5949">
        <v>0</v>
      </c>
      <c r="V5949" s="5">
        <v>12.691000000000001</v>
      </c>
      <c r="W5949" t="s">
        <v>10955</v>
      </c>
    </row>
    <row r="5950" spans="1:23"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s="5">
        <v>42.68</v>
      </c>
      <c r="T5950">
        <v>4</v>
      </c>
      <c r="U5950">
        <v>0</v>
      </c>
      <c r="V5950" s="5">
        <v>19.6328</v>
      </c>
      <c r="W5950" t="s">
        <v>10957</v>
      </c>
    </row>
    <row r="5951" spans="1:23"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s="5">
        <v>299.97000000000003</v>
      </c>
      <c r="T5951">
        <v>3</v>
      </c>
      <c r="U5951">
        <v>0</v>
      </c>
      <c r="V5951" s="5">
        <v>125.98739999999999</v>
      </c>
      <c r="W5951" t="s">
        <v>10957</v>
      </c>
    </row>
    <row r="5952" spans="1:23"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s="5">
        <v>262.24</v>
      </c>
      <c r="T5952">
        <v>2</v>
      </c>
      <c r="U5952">
        <v>0</v>
      </c>
      <c r="V5952" s="5">
        <v>78.671999999999997</v>
      </c>
      <c r="W5952" t="s">
        <v>10957</v>
      </c>
    </row>
    <row r="5953" spans="1:23"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s="5">
        <v>234.36</v>
      </c>
      <c r="T5953">
        <v>6</v>
      </c>
      <c r="U5953">
        <v>0</v>
      </c>
      <c r="V5953" s="5">
        <v>112.4928</v>
      </c>
      <c r="W5953" t="s">
        <v>10957</v>
      </c>
    </row>
    <row r="5954" spans="1:23"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s="5">
        <v>20.736000000000001</v>
      </c>
      <c r="T5954">
        <v>4</v>
      </c>
      <c r="U5954">
        <v>0.2</v>
      </c>
      <c r="V5954" s="5">
        <v>7.2576000000000001</v>
      </c>
      <c r="W5954" t="s">
        <v>10951</v>
      </c>
    </row>
    <row r="5955" spans="1:23"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s="5">
        <v>10.5</v>
      </c>
      <c r="T5955">
        <v>5</v>
      </c>
      <c r="U5955">
        <v>0</v>
      </c>
      <c r="V5955" s="5">
        <v>2.94</v>
      </c>
      <c r="W5955" t="s">
        <v>10957</v>
      </c>
    </row>
    <row r="5956" spans="1:23"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s="5">
        <v>23.968</v>
      </c>
      <c r="T5956">
        <v>2</v>
      </c>
      <c r="U5956">
        <v>0.2</v>
      </c>
      <c r="V5956" s="5">
        <v>7.7896000000000001</v>
      </c>
      <c r="W5956" t="s">
        <v>10948</v>
      </c>
    </row>
    <row r="5957" spans="1:23"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s="5">
        <v>521.96</v>
      </c>
      <c r="T5957">
        <v>4</v>
      </c>
      <c r="U5957">
        <v>0.5</v>
      </c>
      <c r="V5957" s="5">
        <v>-250.54079999999999</v>
      </c>
      <c r="W5957" t="s">
        <v>10948</v>
      </c>
    </row>
    <row r="5958" spans="1:23"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s="5">
        <v>676.55</v>
      </c>
      <c r="T5958">
        <v>5</v>
      </c>
      <c r="U5958">
        <v>0</v>
      </c>
      <c r="V5958" s="5">
        <v>6.7655000000000003</v>
      </c>
      <c r="W5958" t="s">
        <v>10957</v>
      </c>
    </row>
    <row r="5959" spans="1:23"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s="5">
        <v>154.9</v>
      </c>
      <c r="T5959">
        <v>5</v>
      </c>
      <c r="U5959">
        <v>0</v>
      </c>
      <c r="V5959" s="5">
        <v>40.274000000000001</v>
      </c>
      <c r="W5959" t="s">
        <v>10957</v>
      </c>
    </row>
    <row r="5960" spans="1:23"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s="5">
        <v>30.56</v>
      </c>
      <c r="T5960">
        <v>4</v>
      </c>
      <c r="U5960">
        <v>0</v>
      </c>
      <c r="V5960" s="5">
        <v>14.974399999999999</v>
      </c>
      <c r="W5960" t="s">
        <v>10957</v>
      </c>
    </row>
    <row r="5961" spans="1:23"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s="5">
        <v>770.35199999999998</v>
      </c>
      <c r="T5961">
        <v>3</v>
      </c>
      <c r="U5961">
        <v>0.2</v>
      </c>
      <c r="V5961" s="5">
        <v>77.035200000000003</v>
      </c>
      <c r="W5961" t="s">
        <v>10957</v>
      </c>
    </row>
    <row r="5962" spans="1:23"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s="5">
        <v>21.12</v>
      </c>
      <c r="T5962">
        <v>4</v>
      </c>
      <c r="U5962">
        <v>0</v>
      </c>
      <c r="V5962" s="5">
        <v>6.5472000000000001</v>
      </c>
      <c r="W5962" t="s">
        <v>10958</v>
      </c>
    </row>
    <row r="5963" spans="1:23"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s="5">
        <v>575.928</v>
      </c>
      <c r="T5963">
        <v>9</v>
      </c>
      <c r="U5963">
        <v>0.2</v>
      </c>
      <c r="V5963" s="5">
        <v>57.592799999999997</v>
      </c>
      <c r="W5963" t="s">
        <v>10948</v>
      </c>
    </row>
    <row r="5964" spans="1:23"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s="5">
        <v>7.78</v>
      </c>
      <c r="T5964">
        <v>2</v>
      </c>
      <c r="U5964">
        <v>0</v>
      </c>
      <c r="V5964" s="5">
        <v>2.0228000000000002</v>
      </c>
      <c r="W5964" t="s">
        <v>10948</v>
      </c>
    </row>
    <row r="5965" spans="1:23"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s="5">
        <v>123.92</v>
      </c>
      <c r="T5965">
        <v>4</v>
      </c>
      <c r="U5965">
        <v>0</v>
      </c>
      <c r="V5965" s="5">
        <v>55.764000000000003</v>
      </c>
      <c r="W5965" t="s">
        <v>10948</v>
      </c>
    </row>
    <row r="5966" spans="1:23"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s="5">
        <v>17.22</v>
      </c>
      <c r="T5966">
        <v>3</v>
      </c>
      <c r="U5966">
        <v>0</v>
      </c>
      <c r="V5966" s="5">
        <v>5.1660000000000004</v>
      </c>
      <c r="W5966" t="s">
        <v>10953</v>
      </c>
    </row>
    <row r="5967" spans="1:23"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s="5">
        <v>226.56</v>
      </c>
      <c r="T5967">
        <v>6</v>
      </c>
      <c r="U5967">
        <v>0</v>
      </c>
      <c r="V5967" s="5">
        <v>63.436799999999998</v>
      </c>
      <c r="W5967" t="s">
        <v>10953</v>
      </c>
    </row>
    <row r="5968" spans="1:23"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s="5">
        <v>107.88</v>
      </c>
      <c r="T5968">
        <v>3</v>
      </c>
      <c r="U5968">
        <v>0.2</v>
      </c>
      <c r="V5968" s="5">
        <v>10.788</v>
      </c>
      <c r="W5968" t="s">
        <v>10953</v>
      </c>
    </row>
    <row r="5969" spans="1:23"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s="5">
        <v>81.98</v>
      </c>
      <c r="T5969">
        <v>2</v>
      </c>
      <c r="U5969">
        <v>0</v>
      </c>
      <c r="V5969" s="5">
        <v>40.170200000000001</v>
      </c>
      <c r="W5969" t="s">
        <v>10956</v>
      </c>
    </row>
    <row r="5970" spans="1:23"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s="5">
        <v>104.85</v>
      </c>
      <c r="T5970">
        <v>1</v>
      </c>
      <c r="U5970">
        <v>0</v>
      </c>
      <c r="V5970" s="5">
        <v>50.328000000000003</v>
      </c>
      <c r="W5970" t="s">
        <v>10954</v>
      </c>
    </row>
    <row r="5971" spans="1:23"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s="5">
        <v>8.7040000000000006</v>
      </c>
      <c r="T5971">
        <v>2</v>
      </c>
      <c r="U5971">
        <v>0.2</v>
      </c>
      <c r="V5971" s="5">
        <v>3.1551999999999998</v>
      </c>
      <c r="W5971" t="s">
        <v>10954</v>
      </c>
    </row>
    <row r="5972" spans="1:23"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s="5">
        <v>19.920000000000002</v>
      </c>
      <c r="T5972">
        <v>4</v>
      </c>
      <c r="U5972">
        <v>0</v>
      </c>
      <c r="V5972" s="5">
        <v>9.7607999999999997</v>
      </c>
      <c r="W5972" t="s">
        <v>10954</v>
      </c>
    </row>
    <row r="5973" spans="1:23"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s="5">
        <v>43.02</v>
      </c>
      <c r="T5973">
        <v>3</v>
      </c>
      <c r="U5973">
        <v>0</v>
      </c>
      <c r="V5973" s="5">
        <v>15.4872</v>
      </c>
      <c r="W5973" t="s">
        <v>10954</v>
      </c>
    </row>
    <row r="5974" spans="1:23"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s="5">
        <v>240.78399999999999</v>
      </c>
      <c r="T5974">
        <v>1</v>
      </c>
      <c r="U5974">
        <v>0.2</v>
      </c>
      <c r="V5974" s="5">
        <v>30.097999999999999</v>
      </c>
      <c r="W5974" t="s">
        <v>10958</v>
      </c>
    </row>
    <row r="5975" spans="1:23"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s="5">
        <v>414.96</v>
      </c>
      <c r="T5975">
        <v>2</v>
      </c>
      <c r="U5975">
        <v>0</v>
      </c>
      <c r="V5975" s="5">
        <v>124.488</v>
      </c>
      <c r="W5975" t="s">
        <v>10952</v>
      </c>
    </row>
    <row r="5976" spans="1:23"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s="5">
        <v>387.72</v>
      </c>
      <c r="T5976">
        <v>5</v>
      </c>
      <c r="U5976">
        <v>0.2</v>
      </c>
      <c r="V5976" s="5">
        <v>-67.850999999999999</v>
      </c>
      <c r="W5976" t="s">
        <v>10950</v>
      </c>
    </row>
    <row r="5977" spans="1:23"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s="5">
        <v>360.38</v>
      </c>
      <c r="T5977">
        <v>2</v>
      </c>
      <c r="U5977">
        <v>0</v>
      </c>
      <c r="V5977" s="5">
        <v>93.698800000000006</v>
      </c>
      <c r="W5977" t="s">
        <v>10954</v>
      </c>
    </row>
    <row r="5978" spans="1:23"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s="5">
        <v>13.56</v>
      </c>
      <c r="T5978">
        <v>2</v>
      </c>
      <c r="U5978">
        <v>0</v>
      </c>
      <c r="V5978" s="5">
        <v>6.2375999999999996</v>
      </c>
      <c r="W5978" t="s">
        <v>10954</v>
      </c>
    </row>
    <row r="5979" spans="1:23"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s="5">
        <v>552</v>
      </c>
      <c r="T5979">
        <v>10</v>
      </c>
      <c r="U5979">
        <v>0.2</v>
      </c>
      <c r="V5979" s="5">
        <v>34.5</v>
      </c>
      <c r="W5979" t="s">
        <v>10951</v>
      </c>
    </row>
    <row r="5980" spans="1:23"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s="5">
        <v>429.9</v>
      </c>
      <c r="T5980">
        <v>5</v>
      </c>
      <c r="U5980">
        <v>0</v>
      </c>
      <c r="V5980" s="5">
        <v>111.774</v>
      </c>
      <c r="W5980" t="s">
        <v>10955</v>
      </c>
    </row>
    <row r="5981" spans="1:23"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s="5">
        <v>32.06</v>
      </c>
      <c r="T5981">
        <v>2</v>
      </c>
      <c r="U5981">
        <v>0</v>
      </c>
      <c r="V5981" s="5">
        <v>15.3888</v>
      </c>
      <c r="W5981" t="s">
        <v>10955</v>
      </c>
    </row>
    <row r="5982" spans="1:23"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s="5">
        <v>161.96</v>
      </c>
      <c r="T5982">
        <v>2</v>
      </c>
      <c r="U5982">
        <v>0</v>
      </c>
      <c r="V5982" s="5">
        <v>45.348799999999997</v>
      </c>
      <c r="W5982" t="s">
        <v>10955</v>
      </c>
    </row>
    <row r="5983" spans="1:23"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s="5">
        <v>19.86</v>
      </c>
      <c r="T5983">
        <v>2</v>
      </c>
      <c r="U5983">
        <v>0</v>
      </c>
      <c r="V5983" s="5">
        <v>5.7594000000000003</v>
      </c>
      <c r="W5983" t="s">
        <v>10955</v>
      </c>
    </row>
    <row r="5984" spans="1:23"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s="5">
        <v>12.96</v>
      </c>
      <c r="T5984">
        <v>2</v>
      </c>
      <c r="U5984">
        <v>0</v>
      </c>
      <c r="V5984" s="5">
        <v>6.3503999999999996</v>
      </c>
      <c r="W5984" t="s">
        <v>10948</v>
      </c>
    </row>
    <row r="5985" spans="1:23"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s="5">
        <v>20.544</v>
      </c>
      <c r="T5985">
        <v>6</v>
      </c>
      <c r="U5985">
        <v>0.2</v>
      </c>
      <c r="V5985" s="5">
        <v>6.42</v>
      </c>
      <c r="W5985" t="s">
        <v>10955</v>
      </c>
    </row>
    <row r="5986" spans="1:23"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s="5">
        <v>185.58</v>
      </c>
      <c r="T5986">
        <v>6</v>
      </c>
      <c r="U5986">
        <v>0</v>
      </c>
      <c r="V5986" s="5">
        <v>76.087800000000001</v>
      </c>
      <c r="W5986" t="s">
        <v>10954</v>
      </c>
    </row>
    <row r="5987" spans="1:23"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s="5">
        <v>77.56</v>
      </c>
      <c r="T5987">
        <v>2</v>
      </c>
      <c r="U5987">
        <v>0</v>
      </c>
      <c r="V5987" s="5">
        <v>35.677599999999998</v>
      </c>
      <c r="W5987" t="s">
        <v>10954</v>
      </c>
    </row>
    <row r="5988" spans="1:23"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s="5">
        <v>87.92</v>
      </c>
      <c r="T5988">
        <v>4</v>
      </c>
      <c r="U5988">
        <v>0</v>
      </c>
      <c r="V5988" s="5">
        <v>0.87919999999999998</v>
      </c>
      <c r="W5988" t="s">
        <v>10954</v>
      </c>
    </row>
    <row r="5989" spans="1:23"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s="5">
        <v>245.94</v>
      </c>
      <c r="T5989">
        <v>6</v>
      </c>
      <c r="U5989">
        <v>0</v>
      </c>
      <c r="V5989" s="5">
        <v>120.5106</v>
      </c>
      <c r="W5989" t="s">
        <v>10954</v>
      </c>
    </row>
    <row r="5990" spans="1:23"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s="5">
        <v>8.6</v>
      </c>
      <c r="T5990">
        <v>1</v>
      </c>
      <c r="U5990">
        <v>0</v>
      </c>
      <c r="V5990" s="5">
        <v>4.0419999999999998</v>
      </c>
      <c r="W5990" t="s">
        <v>10954</v>
      </c>
    </row>
    <row r="5991" spans="1:23"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s="5">
        <v>504.9</v>
      </c>
      <c r="T5991">
        <v>5</v>
      </c>
      <c r="U5991">
        <v>0</v>
      </c>
      <c r="V5991" s="5">
        <v>126.22499999999999</v>
      </c>
      <c r="W5991" t="s">
        <v>10954</v>
      </c>
    </row>
    <row r="5992" spans="1:23"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s="5">
        <v>2357.4879999999998</v>
      </c>
      <c r="T5992">
        <v>7</v>
      </c>
      <c r="U5992">
        <v>0.2</v>
      </c>
      <c r="V5992" s="5">
        <v>884.05799999999999</v>
      </c>
      <c r="W5992" t="s">
        <v>10955</v>
      </c>
    </row>
    <row r="5993" spans="1:23"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s="5">
        <v>369.54399999999998</v>
      </c>
      <c r="T5993">
        <v>7</v>
      </c>
      <c r="U5993">
        <v>0.2</v>
      </c>
      <c r="V5993" s="5">
        <v>32.335099999999997</v>
      </c>
      <c r="W5993" t="s">
        <v>10955</v>
      </c>
    </row>
    <row r="5994" spans="1:23"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s="5">
        <v>184.75200000000001</v>
      </c>
      <c r="T5994">
        <v>3</v>
      </c>
      <c r="U5994">
        <v>0.2</v>
      </c>
      <c r="V5994" s="5">
        <v>-20.784600000000001</v>
      </c>
      <c r="W5994" t="s">
        <v>10955</v>
      </c>
    </row>
    <row r="5995" spans="1:23"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s="5">
        <v>64.959999999999994</v>
      </c>
      <c r="T5995">
        <v>5</v>
      </c>
      <c r="U5995">
        <v>0.2</v>
      </c>
      <c r="V5995" s="5">
        <v>-4.0599999999999996</v>
      </c>
      <c r="W5995" t="s">
        <v>10952</v>
      </c>
    </row>
    <row r="5996" spans="1:23"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s="5">
        <v>13.52</v>
      </c>
      <c r="T5996">
        <v>2</v>
      </c>
      <c r="U5996">
        <v>0.2</v>
      </c>
      <c r="V5996" s="5">
        <v>1.69</v>
      </c>
      <c r="W5996" t="s">
        <v>10952</v>
      </c>
    </row>
    <row r="5997" spans="1:23"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s="5">
        <v>458.43</v>
      </c>
      <c r="T5997">
        <v>5</v>
      </c>
      <c r="U5997">
        <v>0.3</v>
      </c>
      <c r="V5997" s="5">
        <v>-137.529</v>
      </c>
      <c r="W5997" t="s">
        <v>10952</v>
      </c>
    </row>
    <row r="5998" spans="1:23"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s="5">
        <v>387.13600000000002</v>
      </c>
      <c r="T5998">
        <v>4</v>
      </c>
      <c r="U5998">
        <v>0.2</v>
      </c>
      <c r="V5998" s="5">
        <v>24.196000000000002</v>
      </c>
      <c r="W5998" t="s">
        <v>10952</v>
      </c>
    </row>
    <row r="5999" spans="1:23"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s="5">
        <v>328.59</v>
      </c>
      <c r="T5999">
        <v>3</v>
      </c>
      <c r="U5999">
        <v>0.4</v>
      </c>
      <c r="V5999" s="5">
        <v>-147.8655</v>
      </c>
      <c r="W5999" t="s">
        <v>10952</v>
      </c>
    </row>
    <row r="6000" spans="1:23"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s="5">
        <v>338.35199999999998</v>
      </c>
      <c r="T6000">
        <v>3</v>
      </c>
      <c r="U6000">
        <v>0.2</v>
      </c>
      <c r="V6000" s="5">
        <v>4.2294</v>
      </c>
      <c r="W6000" t="s">
        <v>10952</v>
      </c>
    </row>
    <row r="6001" spans="1:23"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s="5">
        <v>25.92</v>
      </c>
      <c r="T6001">
        <v>4</v>
      </c>
      <c r="U6001">
        <v>0</v>
      </c>
      <c r="V6001" s="5">
        <v>12.441599999999999</v>
      </c>
      <c r="W6001" t="s">
        <v>10952</v>
      </c>
    </row>
    <row r="6002" spans="1:23"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s="5">
        <v>91.36</v>
      </c>
      <c r="T6002">
        <v>4</v>
      </c>
      <c r="U6002">
        <v>0</v>
      </c>
      <c r="V6002" s="5">
        <v>42.025599999999997</v>
      </c>
      <c r="W6002" t="s">
        <v>10952</v>
      </c>
    </row>
    <row r="6003" spans="1:23"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s="5">
        <v>87.96</v>
      </c>
      <c r="T6003">
        <v>3</v>
      </c>
      <c r="U6003">
        <v>0.2</v>
      </c>
      <c r="V6003" s="5">
        <v>7.6965000000000003</v>
      </c>
      <c r="W6003" t="s">
        <v>10952</v>
      </c>
    </row>
    <row r="6004" spans="1:23"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s="5">
        <v>5.2140000000000004</v>
      </c>
      <c r="T6004">
        <v>2</v>
      </c>
      <c r="U6004">
        <v>0.7</v>
      </c>
      <c r="V6004" s="5">
        <v>-4.1711999999999998</v>
      </c>
      <c r="W6004" t="s">
        <v>10952</v>
      </c>
    </row>
    <row r="6005" spans="1:23"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s="5">
        <v>12.294</v>
      </c>
      <c r="T6005">
        <v>1</v>
      </c>
      <c r="U6005">
        <v>0.7</v>
      </c>
      <c r="V6005" s="5">
        <v>-8.6058000000000003</v>
      </c>
      <c r="W6005" t="s">
        <v>10955</v>
      </c>
    </row>
    <row r="6006" spans="1:23"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s="5">
        <v>19.760000000000002</v>
      </c>
      <c r="T6006">
        <v>4</v>
      </c>
      <c r="U6006">
        <v>0</v>
      </c>
      <c r="V6006" s="5">
        <v>8.2992000000000008</v>
      </c>
      <c r="W6006" t="s">
        <v>10955</v>
      </c>
    </row>
    <row r="6007" spans="1:23"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s="5">
        <v>109.764</v>
      </c>
      <c r="T6007">
        <v>2</v>
      </c>
      <c r="U6007">
        <v>0.1</v>
      </c>
      <c r="V6007" s="5">
        <v>8.5372000000000003</v>
      </c>
      <c r="W6007" t="s">
        <v>10948</v>
      </c>
    </row>
    <row r="6008" spans="1:23"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s="5">
        <v>128.85</v>
      </c>
      <c r="T6008">
        <v>3</v>
      </c>
      <c r="U6008">
        <v>0</v>
      </c>
      <c r="V6008" s="5">
        <v>3.8654999999999999</v>
      </c>
      <c r="W6008" t="s">
        <v>10952</v>
      </c>
    </row>
    <row r="6009" spans="1:23"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s="5">
        <v>127.95</v>
      </c>
      <c r="T6009">
        <v>3</v>
      </c>
      <c r="U6009">
        <v>0</v>
      </c>
      <c r="V6009" s="5">
        <v>21.7515</v>
      </c>
      <c r="W6009" t="s">
        <v>10951</v>
      </c>
    </row>
    <row r="6010" spans="1:23"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s="5">
        <v>68.52</v>
      </c>
      <c r="T6010">
        <v>3</v>
      </c>
      <c r="U6010">
        <v>0</v>
      </c>
      <c r="V6010" s="5">
        <v>31.519200000000001</v>
      </c>
      <c r="W6010" t="s">
        <v>10952</v>
      </c>
    </row>
    <row r="6011" spans="1:23"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s="5">
        <v>74.94</v>
      </c>
      <c r="T6011">
        <v>3</v>
      </c>
      <c r="U6011">
        <v>0</v>
      </c>
      <c r="V6011" s="5">
        <v>14.2386</v>
      </c>
      <c r="W6011" t="s">
        <v>10952</v>
      </c>
    </row>
    <row r="6012" spans="1:23"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s="5">
        <v>2548.56</v>
      </c>
      <c r="T6012">
        <v>6</v>
      </c>
      <c r="U6012">
        <v>0.2</v>
      </c>
      <c r="V6012" s="5">
        <v>286.71300000000002</v>
      </c>
      <c r="W6012" t="s">
        <v>10952</v>
      </c>
    </row>
    <row r="6013" spans="1:23"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s="5">
        <v>271.44</v>
      </c>
      <c r="T6013">
        <v>3</v>
      </c>
      <c r="U6013">
        <v>0</v>
      </c>
      <c r="V6013" s="5">
        <v>122.148</v>
      </c>
      <c r="W6013" t="s">
        <v>10952</v>
      </c>
    </row>
    <row r="6014" spans="1:23"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s="5">
        <v>287.88</v>
      </c>
      <c r="T6014">
        <v>3</v>
      </c>
      <c r="U6014">
        <v>0.2</v>
      </c>
      <c r="V6014" s="5">
        <v>35.984999999999999</v>
      </c>
      <c r="W6014" t="s">
        <v>10952</v>
      </c>
    </row>
    <row r="6015" spans="1:23"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s="5">
        <v>14.9</v>
      </c>
      <c r="T6015">
        <v>5</v>
      </c>
      <c r="U6015">
        <v>0</v>
      </c>
      <c r="V6015" s="5">
        <v>7.1520000000000001</v>
      </c>
      <c r="W6015" t="s">
        <v>10957</v>
      </c>
    </row>
    <row r="6016" spans="1:23"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s="5">
        <v>4158.9120000000003</v>
      </c>
      <c r="T6016">
        <v>8</v>
      </c>
      <c r="U6016">
        <v>0.2</v>
      </c>
      <c r="V6016" s="5">
        <v>363.90480000000002</v>
      </c>
      <c r="W6016" t="s">
        <v>10957</v>
      </c>
    </row>
    <row r="6017" spans="1:23"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s="5">
        <v>91.96</v>
      </c>
      <c r="T6017">
        <v>2</v>
      </c>
      <c r="U6017">
        <v>0</v>
      </c>
      <c r="V6017" s="5">
        <v>15.6332</v>
      </c>
      <c r="W6017" t="s">
        <v>10951</v>
      </c>
    </row>
    <row r="6018" spans="1:23"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s="5">
        <v>33.11</v>
      </c>
      <c r="T6018">
        <v>7</v>
      </c>
      <c r="U6018">
        <v>0</v>
      </c>
      <c r="V6018" s="5">
        <v>12.9129</v>
      </c>
      <c r="W6018" t="s">
        <v>10951</v>
      </c>
    </row>
    <row r="6019" spans="1:23"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s="5">
        <v>19.440000000000001</v>
      </c>
      <c r="T6019">
        <v>3</v>
      </c>
      <c r="U6019">
        <v>0</v>
      </c>
      <c r="V6019" s="5">
        <v>9.3312000000000008</v>
      </c>
      <c r="W6019" t="s">
        <v>10951</v>
      </c>
    </row>
    <row r="6020" spans="1:23"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s="5">
        <v>55.48</v>
      </c>
      <c r="T6020">
        <v>1</v>
      </c>
      <c r="U6020">
        <v>0</v>
      </c>
      <c r="V6020" s="5">
        <v>26.630400000000002</v>
      </c>
      <c r="W6020" t="s">
        <v>10951</v>
      </c>
    </row>
    <row r="6021" spans="1:23"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s="5">
        <v>91.92</v>
      </c>
      <c r="T6021">
        <v>5</v>
      </c>
      <c r="U6021">
        <v>0.2</v>
      </c>
      <c r="V6021" s="5">
        <v>11.49</v>
      </c>
      <c r="W6021" t="s">
        <v>10950</v>
      </c>
    </row>
    <row r="6022" spans="1:23"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s="5">
        <v>17.34</v>
      </c>
      <c r="T6022">
        <v>2</v>
      </c>
      <c r="U6022">
        <v>0</v>
      </c>
      <c r="V6022" s="5">
        <v>4.6818</v>
      </c>
      <c r="W6022" t="s">
        <v>10953</v>
      </c>
    </row>
    <row r="6023" spans="1:23"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s="5">
        <v>71.98</v>
      </c>
      <c r="T6023">
        <v>2</v>
      </c>
      <c r="U6023">
        <v>0</v>
      </c>
      <c r="V6023" s="5">
        <v>15.1158</v>
      </c>
      <c r="W6023" t="s">
        <v>10953</v>
      </c>
    </row>
    <row r="6024" spans="1:23"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s="5">
        <v>7.08</v>
      </c>
      <c r="T6024">
        <v>3</v>
      </c>
      <c r="U6024">
        <v>0.2</v>
      </c>
      <c r="V6024" s="5">
        <v>2.4780000000000002</v>
      </c>
      <c r="W6024" t="s">
        <v>10948</v>
      </c>
    </row>
    <row r="6025" spans="1:23"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s="5">
        <v>69.98</v>
      </c>
      <c r="T6025">
        <v>2</v>
      </c>
      <c r="U6025">
        <v>0</v>
      </c>
      <c r="V6025" s="5">
        <v>4.8986000000000001</v>
      </c>
      <c r="W6025" t="s">
        <v>10951</v>
      </c>
    </row>
    <row r="6026" spans="1:23"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s="5">
        <v>646.27200000000005</v>
      </c>
      <c r="T6026">
        <v>8</v>
      </c>
      <c r="U6026">
        <v>0.2</v>
      </c>
      <c r="V6026" s="5">
        <v>64.627200000000002</v>
      </c>
      <c r="W6026" t="s">
        <v>10953</v>
      </c>
    </row>
    <row r="6027" spans="1:23"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s="5">
        <v>10.368</v>
      </c>
      <c r="T6027">
        <v>2</v>
      </c>
      <c r="U6027">
        <v>0.2</v>
      </c>
      <c r="V6027" s="5">
        <v>3.7584</v>
      </c>
      <c r="W6027" t="s">
        <v>10953</v>
      </c>
    </row>
    <row r="6028" spans="1:23"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s="5">
        <v>8.4</v>
      </c>
      <c r="T6028">
        <v>5</v>
      </c>
      <c r="U6028">
        <v>0</v>
      </c>
      <c r="V6028" s="5">
        <v>0.33600000000000002</v>
      </c>
      <c r="W6028" t="s">
        <v>10958</v>
      </c>
    </row>
    <row r="6029" spans="1:23"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s="5">
        <v>71.959999999999994</v>
      </c>
      <c r="T6029">
        <v>5</v>
      </c>
      <c r="U6029">
        <v>0.2</v>
      </c>
      <c r="V6029" s="5">
        <v>25.186</v>
      </c>
      <c r="W6029" t="s">
        <v>10958</v>
      </c>
    </row>
    <row r="6030" spans="1:23"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s="5">
        <v>18.48</v>
      </c>
      <c r="T6030">
        <v>2</v>
      </c>
      <c r="U6030">
        <v>0.2</v>
      </c>
      <c r="V6030" s="5">
        <v>6.0060000000000002</v>
      </c>
      <c r="W6030" t="s">
        <v>10948</v>
      </c>
    </row>
    <row r="6031" spans="1:23"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s="5">
        <v>9.84</v>
      </c>
      <c r="T6031">
        <v>3</v>
      </c>
      <c r="U6031">
        <v>0</v>
      </c>
      <c r="V6031" s="5">
        <v>2.8536000000000001</v>
      </c>
      <c r="W6031" t="s">
        <v>10948</v>
      </c>
    </row>
    <row r="6032" spans="1:23"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s="5">
        <v>239.24</v>
      </c>
      <c r="T6032">
        <v>1</v>
      </c>
      <c r="U6032">
        <v>0.2</v>
      </c>
      <c r="V6032" s="5">
        <v>23.923999999999999</v>
      </c>
      <c r="W6032" t="s">
        <v>10954</v>
      </c>
    </row>
    <row r="6033" spans="1:23"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s="5">
        <v>21.12</v>
      </c>
      <c r="T6033">
        <v>4</v>
      </c>
      <c r="U6033">
        <v>0</v>
      </c>
      <c r="V6033" s="5">
        <v>6.5472000000000001</v>
      </c>
      <c r="W6033" t="s">
        <v>10952</v>
      </c>
    </row>
    <row r="6034" spans="1:23"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s="5">
        <v>54.9</v>
      </c>
      <c r="T6034">
        <v>5</v>
      </c>
      <c r="U6034">
        <v>0</v>
      </c>
      <c r="V6034" s="5">
        <v>15.372</v>
      </c>
      <c r="W6034" t="s">
        <v>10951</v>
      </c>
    </row>
    <row r="6035" spans="1:23"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s="5">
        <v>15.24</v>
      </c>
      <c r="T6035">
        <v>3</v>
      </c>
      <c r="U6035">
        <v>0</v>
      </c>
      <c r="V6035" s="5">
        <v>5.1816000000000004</v>
      </c>
      <c r="W6035" t="s">
        <v>10952</v>
      </c>
    </row>
    <row r="6036" spans="1:23"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s="5">
        <v>19.568000000000001</v>
      </c>
      <c r="T6036">
        <v>2</v>
      </c>
      <c r="U6036">
        <v>0.8</v>
      </c>
      <c r="V6036" s="5">
        <v>-52.833599999999997</v>
      </c>
      <c r="W6036" t="s">
        <v>10951</v>
      </c>
    </row>
    <row r="6037" spans="1:23"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s="5">
        <v>310.392</v>
      </c>
      <c r="T6037">
        <v>4</v>
      </c>
      <c r="U6037">
        <v>0.8</v>
      </c>
      <c r="V6037" s="5">
        <v>-512.14679999999998</v>
      </c>
      <c r="W6037" t="s">
        <v>10951</v>
      </c>
    </row>
    <row r="6038" spans="1:23"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s="5">
        <v>42.6</v>
      </c>
      <c r="T6038">
        <v>3</v>
      </c>
      <c r="U6038">
        <v>0</v>
      </c>
      <c r="V6038" s="5">
        <v>16.614000000000001</v>
      </c>
      <c r="W6038" t="s">
        <v>10955</v>
      </c>
    </row>
    <row r="6039" spans="1:23"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s="5">
        <v>113.94</v>
      </c>
      <c r="T6039">
        <v>6</v>
      </c>
      <c r="U6039">
        <v>0</v>
      </c>
      <c r="V6039" s="5">
        <v>54.691200000000002</v>
      </c>
      <c r="W6039" t="s">
        <v>10955</v>
      </c>
    </row>
    <row r="6040" spans="1:23"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s="5">
        <v>129.91999999999999</v>
      </c>
      <c r="T6040">
        <v>4</v>
      </c>
      <c r="U6040">
        <v>0</v>
      </c>
      <c r="V6040" s="5">
        <v>5.1967999999999996</v>
      </c>
      <c r="W6040" t="s">
        <v>10955</v>
      </c>
    </row>
    <row r="6041" spans="1:23"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s="5">
        <v>5.28</v>
      </c>
      <c r="T6041">
        <v>3</v>
      </c>
      <c r="U6041">
        <v>0</v>
      </c>
      <c r="V6041" s="5">
        <v>2.5344000000000002</v>
      </c>
      <c r="W6041" t="s">
        <v>10955</v>
      </c>
    </row>
    <row r="6042" spans="1:23"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s="5">
        <v>859.2</v>
      </c>
      <c r="T6042">
        <v>3</v>
      </c>
      <c r="U6042">
        <v>0.2</v>
      </c>
      <c r="V6042" s="5">
        <v>75.180000000000007</v>
      </c>
      <c r="W6042" t="s">
        <v>10955</v>
      </c>
    </row>
    <row r="6043" spans="1:23"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s="5">
        <v>506.28</v>
      </c>
      <c r="T6043">
        <v>3</v>
      </c>
      <c r="U6043">
        <v>0.2</v>
      </c>
      <c r="V6043" s="5">
        <v>177.19800000000001</v>
      </c>
      <c r="W6043" t="s">
        <v>10955</v>
      </c>
    </row>
    <row r="6044" spans="1:23"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s="5">
        <v>14.368</v>
      </c>
      <c r="T6044">
        <v>2</v>
      </c>
      <c r="U6044">
        <v>0.2</v>
      </c>
      <c r="V6044" s="5">
        <v>3.9512</v>
      </c>
      <c r="W6044" t="s">
        <v>10958</v>
      </c>
    </row>
    <row r="6045" spans="1:23"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s="5">
        <v>314.35199999999998</v>
      </c>
      <c r="T6045">
        <v>3</v>
      </c>
      <c r="U6045">
        <v>0.2</v>
      </c>
      <c r="V6045" s="5">
        <v>-35.364600000000003</v>
      </c>
      <c r="W6045" t="s">
        <v>10937</v>
      </c>
    </row>
    <row r="6046" spans="1:23"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s="5">
        <v>27.888000000000002</v>
      </c>
      <c r="T6046">
        <v>7</v>
      </c>
      <c r="U6046">
        <v>0.2</v>
      </c>
      <c r="V6046" s="5">
        <v>10.109400000000001</v>
      </c>
      <c r="W6046" t="s">
        <v>10937</v>
      </c>
    </row>
    <row r="6047" spans="1:23"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s="5">
        <v>238.15199999999999</v>
      </c>
      <c r="T6047">
        <v>3</v>
      </c>
      <c r="U6047">
        <v>0.2</v>
      </c>
      <c r="V6047" s="5">
        <v>89.307000000000002</v>
      </c>
      <c r="W6047" t="s">
        <v>10955</v>
      </c>
    </row>
    <row r="6048" spans="1:23"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s="5">
        <v>692.94</v>
      </c>
      <c r="T6048">
        <v>3</v>
      </c>
      <c r="U6048">
        <v>0</v>
      </c>
      <c r="V6048" s="5">
        <v>173.23500000000001</v>
      </c>
      <c r="W6048" t="s">
        <v>10949</v>
      </c>
    </row>
    <row r="6049" spans="1:23"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s="5">
        <v>16.146000000000001</v>
      </c>
      <c r="T6049">
        <v>9</v>
      </c>
      <c r="U6049">
        <v>0.7</v>
      </c>
      <c r="V6049" s="5">
        <v>-12.9168</v>
      </c>
      <c r="W6049" t="s">
        <v>10948</v>
      </c>
    </row>
    <row r="6050" spans="1:23"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s="5">
        <v>1345.4849999999999</v>
      </c>
      <c r="T6050">
        <v>5</v>
      </c>
      <c r="U6050">
        <v>0.7</v>
      </c>
      <c r="V6050" s="5">
        <v>-1031.5385000000001</v>
      </c>
      <c r="W6050" t="s">
        <v>10948</v>
      </c>
    </row>
    <row r="6051" spans="1:23"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s="5">
        <v>173.488</v>
      </c>
      <c r="T6051">
        <v>7</v>
      </c>
      <c r="U6051">
        <v>0.2</v>
      </c>
      <c r="V6051" s="5">
        <v>54.215000000000003</v>
      </c>
      <c r="W6051" t="s">
        <v>10949</v>
      </c>
    </row>
    <row r="6052" spans="1:23"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s="5">
        <v>57.75</v>
      </c>
      <c r="T6052">
        <v>5</v>
      </c>
      <c r="U6052">
        <v>0</v>
      </c>
      <c r="V6052" s="5">
        <v>16.170000000000002</v>
      </c>
      <c r="W6052" t="s">
        <v>10951</v>
      </c>
    </row>
    <row r="6053" spans="1:23"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s="5">
        <v>272.39999999999998</v>
      </c>
      <c r="T6053">
        <v>5</v>
      </c>
      <c r="U6053">
        <v>0</v>
      </c>
      <c r="V6053" s="5">
        <v>76.272000000000006</v>
      </c>
      <c r="W6053" t="s">
        <v>10951</v>
      </c>
    </row>
    <row r="6054" spans="1:23"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s="5">
        <v>11.952</v>
      </c>
      <c r="T6054">
        <v>3</v>
      </c>
      <c r="U6054">
        <v>0.2</v>
      </c>
      <c r="V6054" s="5">
        <v>4.0338000000000003</v>
      </c>
      <c r="W6054" t="s">
        <v>10955</v>
      </c>
    </row>
    <row r="6055" spans="1:23"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s="5">
        <v>28</v>
      </c>
      <c r="T6055">
        <v>4</v>
      </c>
      <c r="U6055">
        <v>0.2</v>
      </c>
      <c r="V6055" s="5">
        <v>7.7</v>
      </c>
      <c r="W6055" t="s">
        <v>10955</v>
      </c>
    </row>
    <row r="6056" spans="1:23"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s="5">
        <v>12.201000000000001</v>
      </c>
      <c r="T6056">
        <v>7</v>
      </c>
      <c r="U6056">
        <v>0.7</v>
      </c>
      <c r="V6056" s="5">
        <v>-9.7607999999999997</v>
      </c>
      <c r="W6056" t="s">
        <v>10955</v>
      </c>
    </row>
    <row r="6057" spans="1:23"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s="5">
        <v>2.0680000000000001</v>
      </c>
      <c r="T6057">
        <v>1</v>
      </c>
      <c r="U6057">
        <v>0.8</v>
      </c>
      <c r="V6057" s="5">
        <v>-3.4121999999999999</v>
      </c>
      <c r="W6057" t="s">
        <v>10953</v>
      </c>
    </row>
    <row r="6058" spans="1:23"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s="5">
        <v>83.84</v>
      </c>
      <c r="T6058">
        <v>8</v>
      </c>
      <c r="U6058">
        <v>0.2</v>
      </c>
      <c r="V6058" s="5">
        <v>30.391999999999999</v>
      </c>
      <c r="W6058" t="s">
        <v>10953</v>
      </c>
    </row>
    <row r="6059" spans="1:23"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s="5">
        <v>11.36</v>
      </c>
      <c r="T6059">
        <v>2</v>
      </c>
      <c r="U6059">
        <v>0</v>
      </c>
      <c r="V6059" s="5">
        <v>5.3391999999999999</v>
      </c>
      <c r="W6059" t="s">
        <v>10957</v>
      </c>
    </row>
    <row r="6060" spans="1:23"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s="5">
        <v>36.4</v>
      </c>
      <c r="T6060">
        <v>5</v>
      </c>
      <c r="U6060">
        <v>0</v>
      </c>
      <c r="V6060" s="5">
        <v>17.472000000000001</v>
      </c>
      <c r="W6060" t="s">
        <v>10957</v>
      </c>
    </row>
    <row r="6061" spans="1:23"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s="5">
        <v>27.968</v>
      </c>
      <c r="T6061">
        <v>2</v>
      </c>
      <c r="U6061">
        <v>0.2</v>
      </c>
      <c r="V6061" s="5">
        <v>6.992</v>
      </c>
      <c r="W6061" t="s">
        <v>10952</v>
      </c>
    </row>
    <row r="6062" spans="1:23"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s="5">
        <v>142.04</v>
      </c>
      <c r="T6062">
        <v>4</v>
      </c>
      <c r="U6062">
        <v>0</v>
      </c>
      <c r="V6062" s="5">
        <v>38.3508</v>
      </c>
      <c r="W6062" t="s">
        <v>10951</v>
      </c>
    </row>
    <row r="6063" spans="1:23"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s="5">
        <v>14.67</v>
      </c>
      <c r="T6063">
        <v>3</v>
      </c>
      <c r="U6063">
        <v>0</v>
      </c>
      <c r="V6063" s="5">
        <v>6.0147000000000004</v>
      </c>
      <c r="W6063" t="s">
        <v>10951</v>
      </c>
    </row>
    <row r="6064" spans="1:23"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s="5">
        <v>1199.96</v>
      </c>
      <c r="T6064">
        <v>5</v>
      </c>
      <c r="U6064">
        <v>0.2</v>
      </c>
      <c r="V6064" s="5">
        <v>224.99250000000001</v>
      </c>
      <c r="W6064" t="s">
        <v>10952</v>
      </c>
    </row>
    <row r="6065" spans="1:23"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s="5">
        <v>12.6</v>
      </c>
      <c r="T6065">
        <v>3</v>
      </c>
      <c r="U6065">
        <v>0</v>
      </c>
      <c r="V6065" s="5">
        <v>6.1740000000000004</v>
      </c>
      <c r="W6065" t="s">
        <v>10952</v>
      </c>
    </row>
    <row r="6066" spans="1:23"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s="5">
        <v>17.940000000000001</v>
      </c>
      <c r="T6066">
        <v>3</v>
      </c>
      <c r="U6066">
        <v>0</v>
      </c>
      <c r="V6066" s="5">
        <v>8.0730000000000004</v>
      </c>
      <c r="W6066" t="s">
        <v>10952</v>
      </c>
    </row>
    <row r="6067" spans="1:23"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s="5">
        <v>23.904</v>
      </c>
      <c r="T6067">
        <v>6</v>
      </c>
      <c r="U6067">
        <v>0.2</v>
      </c>
      <c r="V6067" s="5">
        <v>7.7687999999999997</v>
      </c>
      <c r="W6067" t="s">
        <v>10951</v>
      </c>
    </row>
    <row r="6068" spans="1:23"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s="5">
        <v>88.96</v>
      </c>
      <c r="T6068">
        <v>8</v>
      </c>
      <c r="U6068">
        <v>0.2</v>
      </c>
      <c r="V6068" s="5">
        <v>10.007999999999999</v>
      </c>
      <c r="W6068" t="s">
        <v>10956</v>
      </c>
    </row>
    <row r="6069" spans="1:23"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s="5">
        <v>518.27200000000005</v>
      </c>
      <c r="T6069">
        <v>8</v>
      </c>
      <c r="U6069">
        <v>0.2</v>
      </c>
      <c r="V6069" s="5">
        <v>-97.176000000000002</v>
      </c>
      <c r="W6069" t="s">
        <v>10937</v>
      </c>
    </row>
    <row r="6070" spans="1:23"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s="5">
        <v>6.98</v>
      </c>
      <c r="T6070">
        <v>1</v>
      </c>
      <c r="U6070">
        <v>0</v>
      </c>
      <c r="V6070" s="5">
        <v>3.3504</v>
      </c>
      <c r="W6070" t="s">
        <v>10937</v>
      </c>
    </row>
    <row r="6071" spans="1:23"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s="5">
        <v>343.2</v>
      </c>
      <c r="T6071">
        <v>1</v>
      </c>
      <c r="U6071">
        <v>0.2</v>
      </c>
      <c r="V6071" s="5">
        <v>38.61</v>
      </c>
      <c r="W6071" t="s">
        <v>10937</v>
      </c>
    </row>
    <row r="6072" spans="1:23"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s="5">
        <v>17.544</v>
      </c>
      <c r="T6072">
        <v>3</v>
      </c>
      <c r="U6072">
        <v>0.2</v>
      </c>
      <c r="V6072" s="5">
        <v>5.9211</v>
      </c>
      <c r="W6072" t="s">
        <v>10953</v>
      </c>
    </row>
    <row r="6073" spans="1:23"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s="5">
        <v>152.68799999999999</v>
      </c>
      <c r="T6073">
        <v>2</v>
      </c>
      <c r="U6073">
        <v>0.2</v>
      </c>
      <c r="V6073" s="5">
        <v>-26.720400000000001</v>
      </c>
      <c r="W6073" t="s">
        <v>10952</v>
      </c>
    </row>
    <row r="6074" spans="1:23"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s="5">
        <v>3.488</v>
      </c>
      <c r="T6074">
        <v>2</v>
      </c>
      <c r="U6074">
        <v>0.2</v>
      </c>
      <c r="V6074" s="5">
        <v>0.56679999999999997</v>
      </c>
      <c r="W6074" t="s">
        <v>10952</v>
      </c>
    </row>
    <row r="6075" spans="1:23"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s="5">
        <v>5.8879999999999999</v>
      </c>
      <c r="T6075">
        <v>2</v>
      </c>
      <c r="U6075">
        <v>0.2</v>
      </c>
      <c r="V6075" s="5">
        <v>-1.3248</v>
      </c>
      <c r="W6075" t="s">
        <v>10952</v>
      </c>
    </row>
    <row r="6076" spans="1:23"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s="5">
        <v>153.55199999999999</v>
      </c>
      <c r="T6076">
        <v>3</v>
      </c>
      <c r="U6076">
        <v>0.2</v>
      </c>
      <c r="V6076" s="5">
        <v>51.823799999999999</v>
      </c>
      <c r="W6076" t="s">
        <v>10952</v>
      </c>
    </row>
    <row r="6077" spans="1:23"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s="5">
        <v>270.62</v>
      </c>
      <c r="T6077">
        <v>2</v>
      </c>
      <c r="U6077">
        <v>0</v>
      </c>
      <c r="V6077" s="5">
        <v>2.7061999999999999</v>
      </c>
      <c r="W6077" t="s">
        <v>10952</v>
      </c>
    </row>
    <row r="6078" spans="1:23"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s="5">
        <v>468.9</v>
      </c>
      <c r="T6078">
        <v>6</v>
      </c>
      <c r="U6078">
        <v>0</v>
      </c>
      <c r="V6078" s="5">
        <v>206.316</v>
      </c>
      <c r="W6078" t="s">
        <v>10955</v>
      </c>
    </row>
    <row r="6079" spans="1:23"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s="5">
        <v>72.48</v>
      </c>
      <c r="T6079">
        <v>2</v>
      </c>
      <c r="U6079">
        <v>0</v>
      </c>
      <c r="V6079" s="5">
        <v>30.441600000000001</v>
      </c>
      <c r="W6079" t="s">
        <v>10955</v>
      </c>
    </row>
    <row r="6080" spans="1:23"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s="5">
        <v>10.95</v>
      </c>
      <c r="T6080">
        <v>3</v>
      </c>
      <c r="U6080">
        <v>0</v>
      </c>
      <c r="V6080" s="5">
        <v>3.2850000000000001</v>
      </c>
      <c r="W6080" t="s">
        <v>10955</v>
      </c>
    </row>
    <row r="6081" spans="1:23"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s="5">
        <v>191.82</v>
      </c>
      <c r="T6081">
        <v>3</v>
      </c>
      <c r="U6081">
        <v>0</v>
      </c>
      <c r="V6081" s="5">
        <v>61.382399999999997</v>
      </c>
      <c r="W6081" t="s">
        <v>10955</v>
      </c>
    </row>
    <row r="6082" spans="1:23"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s="5">
        <v>151.05600000000001</v>
      </c>
      <c r="T6082">
        <v>9</v>
      </c>
      <c r="U6082">
        <v>0.2</v>
      </c>
      <c r="V6082" s="5">
        <v>7.5528000000000004</v>
      </c>
      <c r="W6082" t="s">
        <v>10953</v>
      </c>
    </row>
    <row r="6083" spans="1:23"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s="5">
        <v>25.16</v>
      </c>
      <c r="T6083">
        <v>5</v>
      </c>
      <c r="U6083">
        <v>0.6</v>
      </c>
      <c r="V6083" s="5">
        <v>-11.321999999999999</v>
      </c>
      <c r="W6083" t="s">
        <v>10958</v>
      </c>
    </row>
    <row r="6084" spans="1:23"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s="5">
        <v>6.2160000000000002</v>
      </c>
      <c r="T6084">
        <v>6</v>
      </c>
      <c r="U6084">
        <v>0.8</v>
      </c>
      <c r="V6084" s="5">
        <v>-9.6348000000000003</v>
      </c>
      <c r="W6084" t="s">
        <v>10948</v>
      </c>
    </row>
    <row r="6085" spans="1:23"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s="5">
        <v>23.616</v>
      </c>
      <c r="T6085">
        <v>9</v>
      </c>
      <c r="U6085">
        <v>0.2</v>
      </c>
      <c r="V6085" s="5">
        <v>2.6568000000000001</v>
      </c>
      <c r="W6085" t="s">
        <v>10948</v>
      </c>
    </row>
    <row r="6086" spans="1:23"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s="5">
        <v>24.032</v>
      </c>
      <c r="T6086">
        <v>2</v>
      </c>
      <c r="U6086">
        <v>0.2</v>
      </c>
      <c r="V6086" s="5">
        <v>-0.6008</v>
      </c>
      <c r="W6086" t="s">
        <v>10948</v>
      </c>
    </row>
    <row r="6087" spans="1:23"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s="5">
        <v>2.0880000000000001</v>
      </c>
      <c r="T6087">
        <v>1</v>
      </c>
      <c r="U6087">
        <v>0.2</v>
      </c>
      <c r="V6087" s="5">
        <v>0.67859999999999998</v>
      </c>
      <c r="W6087" t="s">
        <v>10948</v>
      </c>
    </row>
    <row r="6088" spans="1:23"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s="5">
        <v>4.4880000000000004</v>
      </c>
      <c r="T6088">
        <v>6</v>
      </c>
      <c r="U6088">
        <v>0.8</v>
      </c>
      <c r="V6088" s="5">
        <v>-6.7320000000000002</v>
      </c>
      <c r="W6088" t="s">
        <v>10948</v>
      </c>
    </row>
    <row r="6089" spans="1:23"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s="5">
        <v>29.22</v>
      </c>
      <c r="T6089">
        <v>3</v>
      </c>
      <c r="U6089">
        <v>0</v>
      </c>
      <c r="V6089" s="5">
        <v>12.8568</v>
      </c>
      <c r="W6089" t="s">
        <v>10952</v>
      </c>
    </row>
    <row r="6090" spans="1:23"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s="5">
        <v>6.48</v>
      </c>
      <c r="T6090">
        <v>1</v>
      </c>
      <c r="U6090">
        <v>0</v>
      </c>
      <c r="V6090" s="5">
        <v>3.1103999999999998</v>
      </c>
      <c r="W6090" t="s">
        <v>10949</v>
      </c>
    </row>
    <row r="6091" spans="1:23"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s="5">
        <v>1.1879999999999999</v>
      </c>
      <c r="T6091">
        <v>2</v>
      </c>
      <c r="U6091">
        <v>0.7</v>
      </c>
      <c r="V6091" s="5">
        <v>-0.99</v>
      </c>
      <c r="W6091" t="s">
        <v>10952</v>
      </c>
    </row>
    <row r="6092" spans="1:23"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s="5">
        <v>272.64600000000002</v>
      </c>
      <c r="T6092">
        <v>3</v>
      </c>
      <c r="U6092">
        <v>0.1</v>
      </c>
      <c r="V6092" s="5">
        <v>18.176400000000001</v>
      </c>
      <c r="W6092" t="s">
        <v>10955</v>
      </c>
    </row>
    <row r="6093" spans="1:23"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s="5">
        <v>212.8</v>
      </c>
      <c r="T6093">
        <v>2</v>
      </c>
      <c r="U6093">
        <v>0</v>
      </c>
      <c r="V6093" s="5">
        <v>95.76</v>
      </c>
      <c r="W6093" t="s">
        <v>10955</v>
      </c>
    </row>
    <row r="6094" spans="1:23"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s="5">
        <v>38.520000000000003</v>
      </c>
      <c r="T6094">
        <v>9</v>
      </c>
      <c r="U6094">
        <v>0</v>
      </c>
      <c r="V6094" s="5">
        <v>18.104399999999998</v>
      </c>
      <c r="W6094" t="s">
        <v>10955</v>
      </c>
    </row>
    <row r="6095" spans="1:23"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s="5">
        <v>72.64</v>
      </c>
      <c r="T6095">
        <v>2</v>
      </c>
      <c r="U6095">
        <v>0</v>
      </c>
      <c r="V6095" s="5">
        <v>21.792000000000002</v>
      </c>
      <c r="W6095" t="s">
        <v>10955</v>
      </c>
    </row>
    <row r="6096" spans="1:23"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s="5">
        <v>45.4</v>
      </c>
      <c r="T6096">
        <v>4</v>
      </c>
      <c r="U6096">
        <v>0</v>
      </c>
      <c r="V6096" s="5">
        <v>12.712</v>
      </c>
      <c r="W6096" t="s">
        <v>10955</v>
      </c>
    </row>
    <row r="6097" spans="1:23"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s="5">
        <v>13.76</v>
      </c>
      <c r="T6097">
        <v>2</v>
      </c>
      <c r="U6097">
        <v>0</v>
      </c>
      <c r="V6097" s="5">
        <v>6.3296000000000001</v>
      </c>
      <c r="W6097" t="s">
        <v>10955</v>
      </c>
    </row>
    <row r="6098" spans="1:23"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s="5">
        <v>80.991</v>
      </c>
      <c r="T6098">
        <v>1</v>
      </c>
      <c r="U6098">
        <v>0.1</v>
      </c>
      <c r="V6098" s="5">
        <v>8.0991</v>
      </c>
      <c r="W6098" t="s">
        <v>10955</v>
      </c>
    </row>
    <row r="6099" spans="1:23"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s="5">
        <v>11.784000000000001</v>
      </c>
      <c r="T6099">
        <v>3</v>
      </c>
      <c r="U6099">
        <v>0.2</v>
      </c>
      <c r="V6099" s="5">
        <v>3.9771000000000001</v>
      </c>
      <c r="W6099" t="s">
        <v>10955</v>
      </c>
    </row>
    <row r="6100" spans="1:23"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s="5">
        <v>4.3600000000000003</v>
      </c>
      <c r="T6100">
        <v>2</v>
      </c>
      <c r="U6100">
        <v>0</v>
      </c>
      <c r="V6100" s="5">
        <v>1.7876000000000001</v>
      </c>
      <c r="W6100" t="s">
        <v>10955</v>
      </c>
    </row>
    <row r="6101" spans="1:23"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s="5">
        <v>2888.127</v>
      </c>
      <c r="T6101">
        <v>11</v>
      </c>
      <c r="U6101">
        <v>0.1</v>
      </c>
      <c r="V6101" s="5">
        <v>609.71569999999997</v>
      </c>
      <c r="W6101" t="s">
        <v>10955</v>
      </c>
    </row>
    <row r="6102" spans="1:23"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s="5">
        <v>1299.6600000000001</v>
      </c>
      <c r="T6102">
        <v>2</v>
      </c>
      <c r="U6102">
        <v>0</v>
      </c>
      <c r="V6102" s="5">
        <v>350.90820000000002</v>
      </c>
      <c r="W6102" t="s">
        <v>10955</v>
      </c>
    </row>
    <row r="6103" spans="1:23"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s="5">
        <v>2254.41</v>
      </c>
      <c r="T6103">
        <v>5</v>
      </c>
      <c r="U6103">
        <v>0.1</v>
      </c>
      <c r="V6103" s="5">
        <v>375.73500000000001</v>
      </c>
      <c r="W6103" t="s">
        <v>10955</v>
      </c>
    </row>
    <row r="6104" spans="1:23"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s="5">
        <v>104.85</v>
      </c>
      <c r="T6104">
        <v>3</v>
      </c>
      <c r="U6104">
        <v>0</v>
      </c>
      <c r="V6104" s="5">
        <v>28.3095</v>
      </c>
      <c r="W6104" t="s">
        <v>10955</v>
      </c>
    </row>
    <row r="6105" spans="1:23"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s="5">
        <v>59.97</v>
      </c>
      <c r="T6105">
        <v>3</v>
      </c>
      <c r="U6105">
        <v>0</v>
      </c>
      <c r="V6105" s="5">
        <v>20.389800000000001</v>
      </c>
      <c r="W6105" t="s">
        <v>10955</v>
      </c>
    </row>
    <row r="6106" spans="1:23"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s="5">
        <v>314.53199999999998</v>
      </c>
      <c r="T6106">
        <v>2</v>
      </c>
      <c r="U6106">
        <v>0.4</v>
      </c>
      <c r="V6106" s="5">
        <v>-83.875200000000007</v>
      </c>
      <c r="W6106" t="s">
        <v>10953</v>
      </c>
    </row>
    <row r="6107" spans="1:23"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s="5">
        <v>13.632</v>
      </c>
      <c r="T6107">
        <v>4</v>
      </c>
      <c r="U6107">
        <v>0.2</v>
      </c>
      <c r="V6107" s="5">
        <v>3.5783999999999998</v>
      </c>
      <c r="W6107" t="s">
        <v>10949</v>
      </c>
    </row>
    <row r="6108" spans="1:23"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s="5">
        <v>19.431999999999999</v>
      </c>
      <c r="T6108">
        <v>2</v>
      </c>
      <c r="U6108">
        <v>0.8</v>
      </c>
      <c r="V6108" s="5">
        <v>-49.551600000000001</v>
      </c>
      <c r="W6108" t="s">
        <v>10952</v>
      </c>
    </row>
    <row r="6109" spans="1:23"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s="5">
        <v>65.44</v>
      </c>
      <c r="T6109">
        <v>5</v>
      </c>
      <c r="U6109">
        <v>0.2</v>
      </c>
      <c r="V6109" s="5">
        <v>-8.18</v>
      </c>
      <c r="W6109" t="s">
        <v>10952</v>
      </c>
    </row>
    <row r="6110" spans="1:23"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s="5">
        <v>6</v>
      </c>
      <c r="T6110">
        <v>2</v>
      </c>
      <c r="U6110">
        <v>0.2</v>
      </c>
      <c r="V6110" s="5">
        <v>2.1</v>
      </c>
      <c r="W6110" t="s">
        <v>10955</v>
      </c>
    </row>
    <row r="6111" spans="1:23"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s="5">
        <v>1.9079999999999999</v>
      </c>
      <c r="T6111">
        <v>3</v>
      </c>
      <c r="U6111">
        <v>0.8</v>
      </c>
      <c r="V6111" s="5">
        <v>-3.2435999999999998</v>
      </c>
      <c r="W6111" t="s">
        <v>10955</v>
      </c>
    </row>
    <row r="6112" spans="1:23"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s="5">
        <v>1474.8019999999999</v>
      </c>
      <c r="T6112">
        <v>7</v>
      </c>
      <c r="U6112">
        <v>0.3</v>
      </c>
      <c r="V6112" s="5">
        <v>-21.0686</v>
      </c>
      <c r="W6112" t="s">
        <v>10948</v>
      </c>
    </row>
    <row r="6113" spans="1:23"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s="5">
        <v>110.096</v>
      </c>
      <c r="T6113">
        <v>2</v>
      </c>
      <c r="U6113">
        <v>0.2</v>
      </c>
      <c r="V6113" s="5">
        <v>33.028799999999997</v>
      </c>
      <c r="W6113" t="s">
        <v>10948</v>
      </c>
    </row>
    <row r="6114" spans="1:23"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s="5">
        <v>16.751999999999999</v>
      </c>
      <c r="T6114">
        <v>6</v>
      </c>
      <c r="U6114">
        <v>0.2</v>
      </c>
      <c r="V6114" s="5">
        <v>5.4443999999999999</v>
      </c>
      <c r="W6114" t="s">
        <v>10948</v>
      </c>
    </row>
    <row r="6115" spans="1:23"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s="5">
        <v>1537.0740000000001</v>
      </c>
      <c r="T6115">
        <v>9</v>
      </c>
      <c r="U6115">
        <v>0.3</v>
      </c>
      <c r="V6115" s="5">
        <v>0</v>
      </c>
      <c r="W6115" t="s">
        <v>10948</v>
      </c>
    </row>
    <row r="6116" spans="1:23"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s="5">
        <v>449.37200000000001</v>
      </c>
      <c r="T6116">
        <v>2</v>
      </c>
      <c r="U6116">
        <v>0.3</v>
      </c>
      <c r="V6116" s="5">
        <v>-12.8392</v>
      </c>
      <c r="W6116" t="s">
        <v>10948</v>
      </c>
    </row>
    <row r="6117" spans="1:23"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s="5">
        <v>41.904000000000003</v>
      </c>
      <c r="T6117">
        <v>6</v>
      </c>
      <c r="U6117">
        <v>0.2</v>
      </c>
      <c r="V6117" s="5">
        <v>14.1426</v>
      </c>
      <c r="W6117" t="s">
        <v>10957</v>
      </c>
    </row>
    <row r="6118" spans="1:23"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s="5">
        <v>2279.96</v>
      </c>
      <c r="T6118">
        <v>4</v>
      </c>
      <c r="U6118">
        <v>0</v>
      </c>
      <c r="V6118" s="5">
        <v>592.78959999999995</v>
      </c>
      <c r="W6118" t="s">
        <v>10948</v>
      </c>
    </row>
    <row r="6119" spans="1:23"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s="5">
        <v>14.94</v>
      </c>
      <c r="T6119">
        <v>3</v>
      </c>
      <c r="U6119">
        <v>0</v>
      </c>
      <c r="V6119" s="5">
        <v>6.8723999999999998</v>
      </c>
      <c r="W6119" t="s">
        <v>10948</v>
      </c>
    </row>
    <row r="6120" spans="1:23"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s="5">
        <v>191.976</v>
      </c>
      <c r="T6120">
        <v>3</v>
      </c>
      <c r="U6120">
        <v>0.2</v>
      </c>
      <c r="V6120" s="5">
        <v>19.197600000000001</v>
      </c>
      <c r="W6120" t="s">
        <v>10955</v>
      </c>
    </row>
    <row r="6121" spans="1:23"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s="5">
        <v>23.832000000000001</v>
      </c>
      <c r="T6121">
        <v>3</v>
      </c>
      <c r="U6121">
        <v>0.2</v>
      </c>
      <c r="V6121" s="5">
        <v>6.5537999999999998</v>
      </c>
      <c r="W6121" t="s">
        <v>10955</v>
      </c>
    </row>
    <row r="6122" spans="1:23"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s="5">
        <v>409.21600000000001</v>
      </c>
      <c r="T6122">
        <v>8</v>
      </c>
      <c r="U6122">
        <v>0.2</v>
      </c>
      <c r="V6122" s="5">
        <v>61.382399999999997</v>
      </c>
      <c r="W6122" t="s">
        <v>10955</v>
      </c>
    </row>
    <row r="6123" spans="1:23"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s="5">
        <v>72.587999999999994</v>
      </c>
      <c r="T6123">
        <v>2</v>
      </c>
      <c r="U6123">
        <v>0.7</v>
      </c>
      <c r="V6123" s="5">
        <v>-128.2388</v>
      </c>
      <c r="W6123" t="s">
        <v>10955</v>
      </c>
    </row>
    <row r="6124" spans="1:23"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s="5">
        <v>61.567999999999998</v>
      </c>
      <c r="T6124">
        <v>2</v>
      </c>
      <c r="U6124">
        <v>0.2</v>
      </c>
      <c r="V6124" s="5">
        <v>4.6176000000000004</v>
      </c>
      <c r="W6124" t="s">
        <v>10952</v>
      </c>
    </row>
    <row r="6125" spans="1:23"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s="5">
        <v>20.96</v>
      </c>
      <c r="T6125">
        <v>4</v>
      </c>
      <c r="U6125">
        <v>0.2</v>
      </c>
      <c r="V6125" s="5">
        <v>6.8120000000000003</v>
      </c>
      <c r="W6125" t="s">
        <v>10953</v>
      </c>
    </row>
    <row r="6126" spans="1:23"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s="5">
        <v>44.75</v>
      </c>
      <c r="T6126">
        <v>5</v>
      </c>
      <c r="U6126">
        <v>0</v>
      </c>
      <c r="V6126" s="5">
        <v>8.5024999999999995</v>
      </c>
      <c r="W6126" t="s">
        <v>10949</v>
      </c>
    </row>
    <row r="6127" spans="1:23"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s="5">
        <v>11.96</v>
      </c>
      <c r="T6127">
        <v>2</v>
      </c>
      <c r="U6127">
        <v>0</v>
      </c>
      <c r="V6127" s="5">
        <v>5.3819999999999997</v>
      </c>
      <c r="W6127" t="s">
        <v>10949</v>
      </c>
    </row>
    <row r="6128" spans="1:23"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s="5">
        <v>3.9119999999999999</v>
      </c>
      <c r="T6128">
        <v>1</v>
      </c>
      <c r="U6128">
        <v>0.2</v>
      </c>
      <c r="V6128" s="5">
        <v>1.2714000000000001</v>
      </c>
      <c r="W6128" t="s">
        <v>10949</v>
      </c>
    </row>
    <row r="6129" spans="1:23"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s="5">
        <v>327.99599999999998</v>
      </c>
      <c r="T6129">
        <v>6</v>
      </c>
      <c r="U6129">
        <v>0.1</v>
      </c>
      <c r="V6129" s="5">
        <v>54.665999999999997</v>
      </c>
      <c r="W6129" t="s">
        <v>10951</v>
      </c>
    </row>
    <row r="6130" spans="1:23"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s="5">
        <v>49.408000000000001</v>
      </c>
      <c r="T6130">
        <v>4</v>
      </c>
      <c r="U6130">
        <v>0.2</v>
      </c>
      <c r="V6130" s="5">
        <v>18.527999999999999</v>
      </c>
      <c r="W6130" t="s">
        <v>10950</v>
      </c>
    </row>
    <row r="6131" spans="1:23"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s="5">
        <v>53.25</v>
      </c>
      <c r="T6131">
        <v>3</v>
      </c>
      <c r="U6131">
        <v>0</v>
      </c>
      <c r="V6131" s="5">
        <v>20.767499999999998</v>
      </c>
      <c r="W6131" t="s">
        <v>10957</v>
      </c>
    </row>
    <row r="6132" spans="1:23"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s="5">
        <v>3.76</v>
      </c>
      <c r="T6132">
        <v>2</v>
      </c>
      <c r="U6132">
        <v>0</v>
      </c>
      <c r="V6132" s="5">
        <v>1.3160000000000001</v>
      </c>
      <c r="W6132" t="s">
        <v>10957</v>
      </c>
    </row>
    <row r="6133" spans="1:23"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s="5">
        <v>767.21400000000006</v>
      </c>
      <c r="T6133">
        <v>14</v>
      </c>
      <c r="U6133">
        <v>0.1</v>
      </c>
      <c r="V6133" s="5">
        <v>161.9674</v>
      </c>
      <c r="W6133" t="s">
        <v>10952</v>
      </c>
    </row>
    <row r="6134" spans="1:23"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s="5">
        <v>163.96</v>
      </c>
      <c r="T6134">
        <v>5</v>
      </c>
      <c r="U6134">
        <v>0.2</v>
      </c>
      <c r="V6134" s="5">
        <v>59.435499999999998</v>
      </c>
      <c r="W6134" t="s">
        <v>10955</v>
      </c>
    </row>
    <row r="6135" spans="1:23"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s="5">
        <v>161.28</v>
      </c>
      <c r="T6135">
        <v>2</v>
      </c>
      <c r="U6135">
        <v>0.2</v>
      </c>
      <c r="V6135" s="5">
        <v>12.096</v>
      </c>
      <c r="W6135" t="s">
        <v>10953</v>
      </c>
    </row>
    <row r="6136" spans="1:23"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s="5">
        <v>192.8</v>
      </c>
      <c r="T6136">
        <v>4</v>
      </c>
      <c r="U6136">
        <v>0</v>
      </c>
      <c r="V6136" s="5">
        <v>55.911999999999999</v>
      </c>
      <c r="W6136" t="s">
        <v>10948</v>
      </c>
    </row>
    <row r="6137" spans="1:23"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s="5">
        <v>27.696000000000002</v>
      </c>
      <c r="T6137">
        <v>3</v>
      </c>
      <c r="U6137">
        <v>0.2</v>
      </c>
      <c r="V6137" s="5">
        <v>3.4620000000000002</v>
      </c>
      <c r="W6137" t="s">
        <v>10950</v>
      </c>
    </row>
    <row r="6138" spans="1:23"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s="5">
        <v>73.164000000000001</v>
      </c>
      <c r="T6138">
        <v>6</v>
      </c>
      <c r="U6138">
        <v>0.8</v>
      </c>
      <c r="V6138" s="5">
        <v>-186.56819999999999</v>
      </c>
      <c r="W6138" t="s">
        <v>10950</v>
      </c>
    </row>
    <row r="6139" spans="1:23"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s="5">
        <v>32.064</v>
      </c>
      <c r="T6139">
        <v>6</v>
      </c>
      <c r="U6139">
        <v>0.2</v>
      </c>
      <c r="V6139" s="5">
        <v>11.2224</v>
      </c>
      <c r="W6139" t="s">
        <v>10948</v>
      </c>
    </row>
    <row r="6140" spans="1:23"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s="5">
        <v>205.666</v>
      </c>
      <c r="T6140">
        <v>2</v>
      </c>
      <c r="U6140">
        <v>0.15</v>
      </c>
      <c r="V6140" s="5">
        <v>-12.098000000000001</v>
      </c>
      <c r="W6140" t="s">
        <v>10957</v>
      </c>
    </row>
    <row r="6141" spans="1:23"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s="5">
        <v>115.44</v>
      </c>
      <c r="T6141">
        <v>3</v>
      </c>
      <c r="U6141">
        <v>0</v>
      </c>
      <c r="V6141" s="5">
        <v>30.014399999999998</v>
      </c>
      <c r="W6141" t="s">
        <v>10951</v>
      </c>
    </row>
    <row r="6142" spans="1:23"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s="5">
        <v>274.8</v>
      </c>
      <c r="T6142">
        <v>5</v>
      </c>
      <c r="U6142">
        <v>0</v>
      </c>
      <c r="V6142" s="5">
        <v>134.65199999999999</v>
      </c>
      <c r="W6142" t="s">
        <v>10954</v>
      </c>
    </row>
    <row r="6143" spans="1:23"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s="5">
        <v>195.64</v>
      </c>
      <c r="T6143">
        <v>4</v>
      </c>
      <c r="U6143">
        <v>0</v>
      </c>
      <c r="V6143" s="5">
        <v>3.9127999999999998</v>
      </c>
      <c r="W6143" t="s">
        <v>10954</v>
      </c>
    </row>
    <row r="6144" spans="1:23"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s="5">
        <v>257.98</v>
      </c>
      <c r="T6144">
        <v>2</v>
      </c>
      <c r="U6144">
        <v>0</v>
      </c>
      <c r="V6144" s="5">
        <v>74.8142</v>
      </c>
      <c r="W6144" t="s">
        <v>10954</v>
      </c>
    </row>
    <row r="6145" spans="1:23"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s="5">
        <v>119.04</v>
      </c>
      <c r="T6145">
        <v>6</v>
      </c>
      <c r="U6145">
        <v>0</v>
      </c>
      <c r="V6145" s="5">
        <v>48.806399999999996</v>
      </c>
      <c r="W6145" t="s">
        <v>10954</v>
      </c>
    </row>
    <row r="6146" spans="1:23"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s="5">
        <v>20.07</v>
      </c>
      <c r="T6146">
        <v>3</v>
      </c>
      <c r="U6146">
        <v>0</v>
      </c>
      <c r="V6146" s="5">
        <v>9.2322000000000006</v>
      </c>
      <c r="W6146" t="s">
        <v>10949</v>
      </c>
    </row>
    <row r="6147" spans="1:23"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s="5">
        <v>11.76</v>
      </c>
      <c r="T6147">
        <v>4</v>
      </c>
      <c r="U6147">
        <v>0</v>
      </c>
      <c r="V6147" s="5">
        <v>3.1751999999999998</v>
      </c>
      <c r="W6147" t="s">
        <v>10952</v>
      </c>
    </row>
    <row r="6148" spans="1:23"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s="5">
        <v>11.76</v>
      </c>
      <c r="T6148">
        <v>4</v>
      </c>
      <c r="U6148">
        <v>0</v>
      </c>
      <c r="V6148" s="5">
        <v>3.1751999999999998</v>
      </c>
      <c r="W6148" t="s">
        <v>10948</v>
      </c>
    </row>
    <row r="6149" spans="1:23"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s="5">
        <v>40.735999999999997</v>
      </c>
      <c r="T6149">
        <v>2</v>
      </c>
      <c r="U6149">
        <v>0.2</v>
      </c>
      <c r="V6149" s="5">
        <v>14.7668</v>
      </c>
      <c r="W6149" t="s">
        <v>10948</v>
      </c>
    </row>
    <row r="6150" spans="1:23"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s="5">
        <v>201.584</v>
      </c>
      <c r="T6150">
        <v>2</v>
      </c>
      <c r="U6150">
        <v>0.2</v>
      </c>
      <c r="V6150" s="5">
        <v>12.599</v>
      </c>
      <c r="W6150" t="s">
        <v>10949</v>
      </c>
    </row>
    <row r="6151" spans="1:23"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s="5">
        <v>340.70400000000001</v>
      </c>
      <c r="T6151">
        <v>6</v>
      </c>
      <c r="U6151">
        <v>0.2</v>
      </c>
      <c r="V6151" s="5">
        <v>-34.070399999999999</v>
      </c>
      <c r="W6151" t="s">
        <v>10952</v>
      </c>
    </row>
    <row r="6152" spans="1:23"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s="5">
        <v>354.9</v>
      </c>
      <c r="T6152">
        <v>5</v>
      </c>
      <c r="U6152">
        <v>0</v>
      </c>
      <c r="V6152" s="5">
        <v>88.724999999999994</v>
      </c>
      <c r="W6152" t="s">
        <v>10951</v>
      </c>
    </row>
    <row r="6153" spans="1:23"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s="5">
        <v>1198.33</v>
      </c>
      <c r="T6153">
        <v>10</v>
      </c>
      <c r="U6153">
        <v>0.15</v>
      </c>
      <c r="V6153" s="5">
        <v>70.489999999999995</v>
      </c>
      <c r="W6153" t="s">
        <v>10957</v>
      </c>
    </row>
    <row r="6154" spans="1:23"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s="5">
        <v>87.92</v>
      </c>
      <c r="T6154">
        <v>4</v>
      </c>
      <c r="U6154">
        <v>0</v>
      </c>
      <c r="V6154" s="5">
        <v>0.87919999999999998</v>
      </c>
      <c r="W6154" t="s">
        <v>10954</v>
      </c>
    </row>
    <row r="6155" spans="1:23"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s="5">
        <v>51.968000000000004</v>
      </c>
      <c r="T6155">
        <v>2</v>
      </c>
      <c r="U6155">
        <v>0.2</v>
      </c>
      <c r="V6155" s="5">
        <v>10.393599999999999</v>
      </c>
      <c r="W6155" t="s">
        <v>10951</v>
      </c>
    </row>
    <row r="6156" spans="1:23"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s="5">
        <v>51.335999999999999</v>
      </c>
      <c r="T6156">
        <v>3</v>
      </c>
      <c r="U6156">
        <v>0.2</v>
      </c>
      <c r="V6156" s="5">
        <v>5.7752999999999997</v>
      </c>
      <c r="W6156" t="s">
        <v>10951</v>
      </c>
    </row>
    <row r="6157" spans="1:23"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s="5">
        <v>332.70400000000001</v>
      </c>
      <c r="T6157">
        <v>1</v>
      </c>
      <c r="U6157">
        <v>0.2</v>
      </c>
      <c r="V6157" s="5">
        <v>33.270400000000002</v>
      </c>
      <c r="W6157" t="s">
        <v>10951</v>
      </c>
    </row>
    <row r="6158" spans="1:23"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s="5">
        <v>42.408000000000001</v>
      </c>
      <c r="T6158">
        <v>3</v>
      </c>
      <c r="U6158">
        <v>0.2</v>
      </c>
      <c r="V6158" s="5">
        <v>9.5418000000000003</v>
      </c>
      <c r="W6158" t="s">
        <v>10951</v>
      </c>
    </row>
    <row r="6159" spans="1:23"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s="5">
        <v>81.540000000000006</v>
      </c>
      <c r="T6159">
        <v>3</v>
      </c>
      <c r="U6159">
        <v>0</v>
      </c>
      <c r="V6159" s="5">
        <v>38.323799999999999</v>
      </c>
      <c r="W6159" t="s">
        <v>10953</v>
      </c>
    </row>
    <row r="6160" spans="1:23"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s="5">
        <v>167.28</v>
      </c>
      <c r="T6160">
        <v>12</v>
      </c>
      <c r="U6160">
        <v>0</v>
      </c>
      <c r="V6160" s="5">
        <v>23.4192</v>
      </c>
      <c r="W6160" t="s">
        <v>10953</v>
      </c>
    </row>
    <row r="6161" spans="1:23"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s="5">
        <v>772.68</v>
      </c>
      <c r="T6161">
        <v>4</v>
      </c>
      <c r="U6161">
        <v>0</v>
      </c>
      <c r="V6161" s="5">
        <v>108.1752</v>
      </c>
      <c r="W6161" t="s">
        <v>10952</v>
      </c>
    </row>
    <row r="6162" spans="1:23"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s="5">
        <v>323.976</v>
      </c>
      <c r="T6162">
        <v>3</v>
      </c>
      <c r="U6162">
        <v>0.2</v>
      </c>
      <c r="V6162" s="5">
        <v>28.347899999999999</v>
      </c>
      <c r="W6162" t="s">
        <v>10957</v>
      </c>
    </row>
    <row r="6163" spans="1:23"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s="5">
        <v>11.808</v>
      </c>
      <c r="T6163">
        <v>4</v>
      </c>
      <c r="U6163">
        <v>0.2</v>
      </c>
      <c r="V6163" s="5">
        <v>3.9851999999999999</v>
      </c>
      <c r="W6163" t="s">
        <v>10957</v>
      </c>
    </row>
    <row r="6164" spans="1:23"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s="5">
        <v>26.16</v>
      </c>
      <c r="T6164">
        <v>3</v>
      </c>
      <c r="U6164">
        <v>0.2</v>
      </c>
      <c r="V6164" s="5">
        <v>1.962</v>
      </c>
      <c r="W6164" t="s">
        <v>10957</v>
      </c>
    </row>
    <row r="6165" spans="1:23"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s="5">
        <v>33.57</v>
      </c>
      <c r="T6165">
        <v>5</v>
      </c>
      <c r="U6165">
        <v>0.7</v>
      </c>
      <c r="V6165" s="5">
        <v>-25.736999999999998</v>
      </c>
      <c r="W6165" t="s">
        <v>10957</v>
      </c>
    </row>
    <row r="6166" spans="1:23"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s="5">
        <v>4.992</v>
      </c>
      <c r="T6166">
        <v>3</v>
      </c>
      <c r="U6166">
        <v>0.2</v>
      </c>
      <c r="V6166" s="5">
        <v>1.3728</v>
      </c>
      <c r="W6166" t="s">
        <v>10957</v>
      </c>
    </row>
    <row r="6167" spans="1:23"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s="5">
        <v>20.015999999999998</v>
      </c>
      <c r="T6167">
        <v>3</v>
      </c>
      <c r="U6167">
        <v>0.2</v>
      </c>
      <c r="V6167" s="5">
        <v>5.5044000000000004</v>
      </c>
      <c r="W6167" t="s">
        <v>10957</v>
      </c>
    </row>
    <row r="6168" spans="1:23"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s="5">
        <v>170.24</v>
      </c>
      <c r="T6168">
        <v>2</v>
      </c>
      <c r="U6168">
        <v>0.2</v>
      </c>
      <c r="V6168" s="5">
        <v>53.2</v>
      </c>
      <c r="W6168" t="s">
        <v>10957</v>
      </c>
    </row>
    <row r="6169" spans="1:23"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s="5">
        <v>117.456</v>
      </c>
      <c r="T6169">
        <v>3</v>
      </c>
      <c r="U6169">
        <v>0.2</v>
      </c>
      <c r="V6169" s="5">
        <v>44.045999999999999</v>
      </c>
      <c r="W6169" t="s">
        <v>10951</v>
      </c>
    </row>
    <row r="6170" spans="1:23"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s="5">
        <v>22.96</v>
      </c>
      <c r="T6170">
        <v>2</v>
      </c>
      <c r="U6170">
        <v>0</v>
      </c>
      <c r="V6170" s="5">
        <v>11.250400000000001</v>
      </c>
      <c r="W6170" t="s">
        <v>10955</v>
      </c>
    </row>
    <row r="6171" spans="1:23"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s="5">
        <v>13.36</v>
      </c>
      <c r="T6171">
        <v>2</v>
      </c>
      <c r="U6171">
        <v>0</v>
      </c>
      <c r="V6171" s="5">
        <v>6.4127999999999998</v>
      </c>
      <c r="W6171" t="s">
        <v>10953</v>
      </c>
    </row>
    <row r="6172" spans="1:23"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s="5">
        <v>34.247999999999998</v>
      </c>
      <c r="T6172">
        <v>3</v>
      </c>
      <c r="U6172">
        <v>0.2</v>
      </c>
      <c r="V6172" s="5">
        <v>11.5587</v>
      </c>
      <c r="W6172" t="s">
        <v>10952</v>
      </c>
    </row>
    <row r="6173" spans="1:23"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s="5">
        <v>3.52</v>
      </c>
      <c r="T6173">
        <v>2</v>
      </c>
      <c r="U6173">
        <v>0</v>
      </c>
      <c r="V6173" s="5">
        <v>1.0207999999999999</v>
      </c>
      <c r="W6173" t="s">
        <v>10952</v>
      </c>
    </row>
    <row r="6174" spans="1:23"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s="5">
        <v>26.7</v>
      </c>
      <c r="T6174">
        <v>5</v>
      </c>
      <c r="U6174">
        <v>0</v>
      </c>
      <c r="V6174" s="5">
        <v>12.548999999999999</v>
      </c>
      <c r="W6174" t="s">
        <v>10953</v>
      </c>
    </row>
    <row r="6175" spans="1:23"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s="5">
        <v>21.2</v>
      </c>
      <c r="T6175">
        <v>2</v>
      </c>
      <c r="U6175">
        <v>0</v>
      </c>
      <c r="V6175" s="5">
        <v>9.1159999999999997</v>
      </c>
      <c r="W6175" t="s">
        <v>10953</v>
      </c>
    </row>
    <row r="6176" spans="1:23"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s="5">
        <v>838.38</v>
      </c>
      <c r="T6176">
        <v>2</v>
      </c>
      <c r="U6176">
        <v>0</v>
      </c>
      <c r="V6176" s="5">
        <v>226.36259999999999</v>
      </c>
      <c r="W6176" t="s">
        <v>10953</v>
      </c>
    </row>
    <row r="6177" spans="1:23"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s="5">
        <v>1690.04</v>
      </c>
      <c r="T6177">
        <v>4</v>
      </c>
      <c r="U6177">
        <v>0</v>
      </c>
      <c r="V6177" s="5">
        <v>422.51</v>
      </c>
      <c r="W6177" t="s">
        <v>10955</v>
      </c>
    </row>
    <row r="6178" spans="1:23"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s="5">
        <v>85.96</v>
      </c>
      <c r="T6178">
        <v>7</v>
      </c>
      <c r="U6178">
        <v>0</v>
      </c>
      <c r="V6178" s="5">
        <v>24.0688</v>
      </c>
      <c r="W6178" t="s">
        <v>10955</v>
      </c>
    </row>
    <row r="6179" spans="1:23"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s="5">
        <v>121.96</v>
      </c>
      <c r="T6179">
        <v>2</v>
      </c>
      <c r="U6179">
        <v>0</v>
      </c>
      <c r="V6179" s="5">
        <v>57.321199999999997</v>
      </c>
      <c r="W6179" t="s">
        <v>10955</v>
      </c>
    </row>
    <row r="6180" spans="1:23"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s="5">
        <v>23.92</v>
      </c>
      <c r="T6180">
        <v>4</v>
      </c>
      <c r="U6180">
        <v>0</v>
      </c>
      <c r="V6180" s="5">
        <v>11.720800000000001</v>
      </c>
      <c r="W6180" t="s">
        <v>10955</v>
      </c>
    </row>
    <row r="6181" spans="1:23"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s="5">
        <v>63.96</v>
      </c>
      <c r="T6181">
        <v>2</v>
      </c>
      <c r="U6181">
        <v>0</v>
      </c>
      <c r="V6181" s="5">
        <v>6.3959999999999999</v>
      </c>
      <c r="W6181" t="s">
        <v>10955</v>
      </c>
    </row>
    <row r="6182" spans="1:23"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s="5">
        <v>629.95000000000005</v>
      </c>
      <c r="T6182">
        <v>5</v>
      </c>
      <c r="U6182">
        <v>0</v>
      </c>
      <c r="V6182" s="5">
        <v>176.386</v>
      </c>
      <c r="W6182" t="s">
        <v>10955</v>
      </c>
    </row>
    <row r="6183" spans="1:23"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s="5">
        <v>113.73</v>
      </c>
      <c r="T6183">
        <v>3</v>
      </c>
      <c r="U6183">
        <v>0</v>
      </c>
      <c r="V6183" s="5">
        <v>32.981699999999996</v>
      </c>
      <c r="W6183" t="s">
        <v>10955</v>
      </c>
    </row>
    <row r="6184" spans="1:23"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s="5">
        <v>14.6</v>
      </c>
      <c r="T6184">
        <v>2</v>
      </c>
      <c r="U6184">
        <v>0</v>
      </c>
      <c r="V6184" s="5">
        <v>6.8620000000000001</v>
      </c>
      <c r="W6184" t="s">
        <v>10955</v>
      </c>
    </row>
    <row r="6185" spans="1:23"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s="5">
        <v>887.84</v>
      </c>
      <c r="T6185">
        <v>8</v>
      </c>
      <c r="U6185">
        <v>0</v>
      </c>
      <c r="V6185" s="5">
        <v>17.756799999999998</v>
      </c>
      <c r="W6185" t="s">
        <v>10955</v>
      </c>
    </row>
    <row r="6186" spans="1:23"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s="5">
        <v>403.92</v>
      </c>
      <c r="T6186">
        <v>5</v>
      </c>
      <c r="U6186">
        <v>0.2</v>
      </c>
      <c r="V6186" s="5">
        <v>25.245000000000001</v>
      </c>
      <c r="W6186" t="s">
        <v>10952</v>
      </c>
    </row>
    <row r="6187" spans="1:23"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s="5">
        <v>106.8</v>
      </c>
      <c r="T6187">
        <v>10</v>
      </c>
      <c r="U6187">
        <v>0.2</v>
      </c>
      <c r="V6187" s="5">
        <v>10.68</v>
      </c>
      <c r="W6187" t="s">
        <v>10953</v>
      </c>
    </row>
    <row r="6188" spans="1:23"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s="5">
        <v>70.95</v>
      </c>
      <c r="T6188">
        <v>3</v>
      </c>
      <c r="U6188">
        <v>0</v>
      </c>
      <c r="V6188" s="5">
        <v>20.575500000000002</v>
      </c>
      <c r="W6188" t="s">
        <v>10948</v>
      </c>
    </row>
    <row r="6189" spans="1:23"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s="5">
        <v>34.944000000000003</v>
      </c>
      <c r="T6189">
        <v>6</v>
      </c>
      <c r="U6189">
        <v>0.2</v>
      </c>
      <c r="V6189" s="5">
        <v>11.7936</v>
      </c>
      <c r="W6189" t="s">
        <v>10948</v>
      </c>
    </row>
    <row r="6190" spans="1:23"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s="5">
        <v>119.04</v>
      </c>
      <c r="T6190">
        <v>6</v>
      </c>
      <c r="U6190">
        <v>0</v>
      </c>
      <c r="V6190" s="5">
        <v>35.712000000000003</v>
      </c>
      <c r="W6190" t="s">
        <v>10948</v>
      </c>
    </row>
    <row r="6191" spans="1:23"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s="5">
        <v>383.84</v>
      </c>
      <c r="T6191">
        <v>4</v>
      </c>
      <c r="U6191">
        <v>0.2</v>
      </c>
      <c r="V6191" s="5">
        <v>47.98</v>
      </c>
      <c r="W6191" t="s">
        <v>10951</v>
      </c>
    </row>
    <row r="6192" spans="1:23"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s="5">
        <v>799.56</v>
      </c>
      <c r="T6192">
        <v>9</v>
      </c>
      <c r="U6192">
        <v>0</v>
      </c>
      <c r="V6192" s="5">
        <v>207.88560000000001</v>
      </c>
      <c r="W6192" t="s">
        <v>10952</v>
      </c>
    </row>
    <row r="6193" spans="1:23"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s="5">
        <v>31.44</v>
      </c>
      <c r="T6193">
        <v>3</v>
      </c>
      <c r="U6193">
        <v>0</v>
      </c>
      <c r="V6193" s="5">
        <v>8.4887999999999995</v>
      </c>
      <c r="W6193" t="s">
        <v>10952</v>
      </c>
    </row>
    <row r="6194" spans="1:23"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s="5">
        <v>25.92</v>
      </c>
      <c r="T6194">
        <v>5</v>
      </c>
      <c r="U6194">
        <v>0.2</v>
      </c>
      <c r="V6194" s="5">
        <v>9.0719999999999992</v>
      </c>
      <c r="W6194" t="s">
        <v>10952</v>
      </c>
    </row>
    <row r="6195" spans="1:23"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s="5">
        <v>6.33</v>
      </c>
      <c r="T6195">
        <v>5</v>
      </c>
      <c r="U6195">
        <v>0.8</v>
      </c>
      <c r="V6195" s="5">
        <v>-9.8115000000000006</v>
      </c>
      <c r="W6195" t="s">
        <v>10952</v>
      </c>
    </row>
    <row r="6196" spans="1:23"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s="5">
        <v>75.88</v>
      </c>
      <c r="T6196">
        <v>5</v>
      </c>
      <c r="U6196">
        <v>0.2</v>
      </c>
      <c r="V6196" s="5">
        <v>26.558</v>
      </c>
      <c r="W6196" t="s">
        <v>10952</v>
      </c>
    </row>
    <row r="6197" spans="1:23"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s="5">
        <v>329.988</v>
      </c>
      <c r="T6197">
        <v>2</v>
      </c>
      <c r="U6197">
        <v>0.4</v>
      </c>
      <c r="V6197" s="5">
        <v>-76.997200000000007</v>
      </c>
      <c r="W6197" t="s">
        <v>10950</v>
      </c>
    </row>
    <row r="6198" spans="1:23"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s="5">
        <v>71.376000000000005</v>
      </c>
      <c r="T6198">
        <v>3</v>
      </c>
      <c r="U6198">
        <v>0.2</v>
      </c>
      <c r="V6198" s="5">
        <v>-4.4610000000000003</v>
      </c>
      <c r="W6198" t="s">
        <v>10950</v>
      </c>
    </row>
    <row r="6199" spans="1:23"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s="5">
        <v>63.77</v>
      </c>
      <c r="T6199">
        <v>7</v>
      </c>
      <c r="U6199">
        <v>0</v>
      </c>
      <c r="V6199" s="5">
        <v>28.6965</v>
      </c>
      <c r="W6199" t="s">
        <v>10948</v>
      </c>
    </row>
    <row r="6200" spans="1:23"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s="5">
        <v>50.97</v>
      </c>
      <c r="T6200">
        <v>3</v>
      </c>
      <c r="U6200">
        <v>0</v>
      </c>
      <c r="V6200" s="5">
        <v>13.2522</v>
      </c>
      <c r="W6200" t="s">
        <v>10948</v>
      </c>
    </row>
    <row r="6201" spans="1:23"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s="5">
        <v>96.08</v>
      </c>
      <c r="T6201">
        <v>2</v>
      </c>
      <c r="U6201">
        <v>0</v>
      </c>
      <c r="V6201" s="5">
        <v>46.118400000000001</v>
      </c>
      <c r="W6201" t="s">
        <v>10948</v>
      </c>
    </row>
    <row r="6202" spans="1:23"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s="5">
        <v>1439.9680000000001</v>
      </c>
      <c r="T6202">
        <v>4</v>
      </c>
      <c r="U6202">
        <v>0.2</v>
      </c>
      <c r="V6202" s="5">
        <v>485.98919999999998</v>
      </c>
      <c r="W6202" t="s">
        <v>10951</v>
      </c>
    </row>
    <row r="6203" spans="1:23"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s="5">
        <v>43.56</v>
      </c>
      <c r="T6203">
        <v>3</v>
      </c>
      <c r="U6203">
        <v>0.2</v>
      </c>
      <c r="V6203" s="5">
        <v>-4.9005000000000001</v>
      </c>
      <c r="W6203" t="s">
        <v>10951</v>
      </c>
    </row>
    <row r="6204" spans="1:23"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s="5">
        <v>563.91999999999996</v>
      </c>
      <c r="T6204">
        <v>5</v>
      </c>
      <c r="U6204">
        <v>0.2</v>
      </c>
      <c r="V6204" s="5">
        <v>7.0490000000000004</v>
      </c>
      <c r="W6204" t="s">
        <v>10952</v>
      </c>
    </row>
    <row r="6205" spans="1:23"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s="5">
        <v>235.15199999999999</v>
      </c>
      <c r="T6205">
        <v>8</v>
      </c>
      <c r="U6205">
        <v>0.4</v>
      </c>
      <c r="V6205" s="5">
        <v>-47.0304</v>
      </c>
      <c r="W6205" t="s">
        <v>10950</v>
      </c>
    </row>
    <row r="6206" spans="1:23"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s="5">
        <v>7.7119999999999997</v>
      </c>
      <c r="T6206">
        <v>2</v>
      </c>
      <c r="U6206">
        <v>0.2</v>
      </c>
      <c r="V6206" s="5">
        <v>1.7352000000000001</v>
      </c>
      <c r="W6206" t="s">
        <v>10952</v>
      </c>
    </row>
    <row r="6207" spans="1:23"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s="5">
        <v>51.015999999999998</v>
      </c>
      <c r="T6207">
        <v>7</v>
      </c>
      <c r="U6207">
        <v>0.2</v>
      </c>
      <c r="V6207" s="5">
        <v>15.942500000000001</v>
      </c>
      <c r="W6207" t="s">
        <v>10950</v>
      </c>
    </row>
    <row r="6208" spans="1:23"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s="5">
        <v>25.248000000000001</v>
      </c>
      <c r="T6208">
        <v>4</v>
      </c>
      <c r="U6208">
        <v>0.2</v>
      </c>
      <c r="V6208" s="5">
        <v>7.89</v>
      </c>
      <c r="W6208" t="s">
        <v>10950</v>
      </c>
    </row>
    <row r="6209" spans="1:23"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s="5">
        <v>56.686</v>
      </c>
      <c r="T6209">
        <v>1</v>
      </c>
      <c r="U6209">
        <v>0.3</v>
      </c>
      <c r="V6209" s="5">
        <v>-14.5764</v>
      </c>
      <c r="W6209" t="s">
        <v>10950</v>
      </c>
    </row>
    <row r="6210" spans="1:23"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s="5">
        <v>51.167999999999999</v>
      </c>
      <c r="T6210">
        <v>2</v>
      </c>
      <c r="U6210">
        <v>0.2</v>
      </c>
      <c r="V6210" s="5">
        <v>-6.3959999999999999</v>
      </c>
      <c r="W6210" t="s">
        <v>10955</v>
      </c>
    </row>
    <row r="6211" spans="1:23"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s="5">
        <v>2793.5279999999998</v>
      </c>
      <c r="T6211">
        <v>9</v>
      </c>
      <c r="U6211">
        <v>0.2</v>
      </c>
      <c r="V6211" s="5">
        <v>942.81569999999999</v>
      </c>
      <c r="W6211" t="s">
        <v>10953</v>
      </c>
    </row>
    <row r="6212" spans="1:23"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s="5">
        <v>1000.02</v>
      </c>
      <c r="T6212">
        <v>7</v>
      </c>
      <c r="U6212">
        <v>0</v>
      </c>
      <c r="V6212" s="5">
        <v>290.00580000000002</v>
      </c>
      <c r="W6212" t="s">
        <v>10953</v>
      </c>
    </row>
    <row r="6213" spans="1:23"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s="5">
        <v>65.94</v>
      </c>
      <c r="T6213">
        <v>3</v>
      </c>
      <c r="U6213">
        <v>0</v>
      </c>
      <c r="V6213" s="5">
        <v>22.419599999999999</v>
      </c>
      <c r="W6213" t="s">
        <v>10953</v>
      </c>
    </row>
    <row r="6214" spans="1:23"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s="5">
        <v>18.239999999999998</v>
      </c>
      <c r="T6214">
        <v>3</v>
      </c>
      <c r="U6214">
        <v>0</v>
      </c>
      <c r="V6214" s="5">
        <v>9.1199999999999992</v>
      </c>
      <c r="W6214" t="s">
        <v>10948</v>
      </c>
    </row>
    <row r="6215" spans="1:23"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s="5">
        <v>76.12</v>
      </c>
      <c r="T6215">
        <v>2</v>
      </c>
      <c r="U6215">
        <v>0</v>
      </c>
      <c r="V6215" s="5">
        <v>22.0748</v>
      </c>
      <c r="W6215" t="s">
        <v>10948</v>
      </c>
    </row>
    <row r="6216" spans="1:23"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s="5">
        <v>7.64</v>
      </c>
      <c r="T6216">
        <v>1</v>
      </c>
      <c r="U6216">
        <v>0</v>
      </c>
      <c r="V6216" s="5">
        <v>3.7435999999999998</v>
      </c>
      <c r="W6216" t="s">
        <v>10950</v>
      </c>
    </row>
    <row r="6217" spans="1:23"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s="5">
        <v>68.16</v>
      </c>
      <c r="T6217">
        <v>3</v>
      </c>
      <c r="U6217">
        <v>0</v>
      </c>
      <c r="V6217" s="5">
        <v>27.945599999999999</v>
      </c>
      <c r="W6217" t="s">
        <v>10948</v>
      </c>
    </row>
    <row r="6218" spans="1:23"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s="5">
        <v>62.24</v>
      </c>
      <c r="T6218">
        <v>8</v>
      </c>
      <c r="U6218">
        <v>0</v>
      </c>
      <c r="V6218" s="5">
        <v>29.252800000000001</v>
      </c>
      <c r="W6218" t="s">
        <v>10948</v>
      </c>
    </row>
    <row r="6219" spans="1:23"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s="5">
        <v>29.97</v>
      </c>
      <c r="T6219">
        <v>3</v>
      </c>
      <c r="U6219">
        <v>0</v>
      </c>
      <c r="V6219" s="5">
        <v>0.29970000000000002</v>
      </c>
      <c r="W6219" t="s">
        <v>10954</v>
      </c>
    </row>
    <row r="6220" spans="1:23"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s="5">
        <v>125.7</v>
      </c>
      <c r="T6220">
        <v>6</v>
      </c>
      <c r="U6220">
        <v>0</v>
      </c>
      <c r="V6220" s="5">
        <v>35.195999999999998</v>
      </c>
      <c r="W6220" t="s">
        <v>10950</v>
      </c>
    </row>
    <row r="6221" spans="1:23"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s="5">
        <v>191.98</v>
      </c>
      <c r="T6221">
        <v>2</v>
      </c>
      <c r="U6221">
        <v>0</v>
      </c>
      <c r="V6221" s="5">
        <v>51.834600000000002</v>
      </c>
      <c r="W6221" t="s">
        <v>10950</v>
      </c>
    </row>
    <row r="6222" spans="1:23"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s="5">
        <v>20.86</v>
      </c>
      <c r="T6222">
        <v>7</v>
      </c>
      <c r="U6222">
        <v>0</v>
      </c>
      <c r="V6222" s="5">
        <v>1.4601999999999999</v>
      </c>
      <c r="W6222" t="s">
        <v>10950</v>
      </c>
    </row>
    <row r="6223" spans="1:23"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s="5">
        <v>56.7</v>
      </c>
      <c r="T6223">
        <v>9</v>
      </c>
      <c r="U6223">
        <v>0</v>
      </c>
      <c r="V6223" s="5">
        <v>26.082000000000001</v>
      </c>
      <c r="W6223" t="s">
        <v>10955</v>
      </c>
    </row>
    <row r="6224" spans="1:23"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s="5">
        <v>72.703999999999994</v>
      </c>
      <c r="T6224">
        <v>4</v>
      </c>
      <c r="U6224">
        <v>0.2</v>
      </c>
      <c r="V6224" s="5">
        <v>19.084800000000001</v>
      </c>
      <c r="W6224" t="s">
        <v>10952</v>
      </c>
    </row>
    <row r="6225" spans="1:23"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s="5">
        <v>12.263999999999999</v>
      </c>
      <c r="T6225">
        <v>7</v>
      </c>
      <c r="U6225">
        <v>0.2</v>
      </c>
      <c r="V6225" s="5">
        <v>1.0730999999999999</v>
      </c>
      <c r="W6225" t="s">
        <v>10952</v>
      </c>
    </row>
    <row r="6226" spans="1:23"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s="5">
        <v>218.352</v>
      </c>
      <c r="T6226">
        <v>3</v>
      </c>
      <c r="U6226">
        <v>0.2</v>
      </c>
      <c r="V6226" s="5">
        <v>-54.588000000000001</v>
      </c>
      <c r="W6226" t="s">
        <v>10952</v>
      </c>
    </row>
    <row r="6227" spans="1:23"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s="5">
        <v>66.293999999999997</v>
      </c>
      <c r="T6227">
        <v>1</v>
      </c>
      <c r="U6227">
        <v>0.7</v>
      </c>
      <c r="V6227" s="5">
        <v>-103.86060000000001</v>
      </c>
      <c r="W6227" t="s">
        <v>10950</v>
      </c>
    </row>
    <row r="6228" spans="1:23"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s="5">
        <v>291.16800000000001</v>
      </c>
      <c r="T6228">
        <v>4</v>
      </c>
      <c r="U6228">
        <v>0.2</v>
      </c>
      <c r="V6228" s="5">
        <v>-14.558400000000001</v>
      </c>
      <c r="W6228" t="s">
        <v>10950</v>
      </c>
    </row>
    <row r="6229" spans="1:23"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s="5">
        <v>88.775999999999996</v>
      </c>
      <c r="T6229">
        <v>3</v>
      </c>
      <c r="U6229">
        <v>0.2</v>
      </c>
      <c r="V6229" s="5">
        <v>7.7679</v>
      </c>
      <c r="W6229" t="s">
        <v>10948</v>
      </c>
    </row>
    <row r="6230" spans="1:23"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s="5">
        <v>110.376</v>
      </c>
      <c r="T6230">
        <v>4</v>
      </c>
      <c r="U6230">
        <v>0.4</v>
      </c>
      <c r="V6230" s="5">
        <v>-20.235600000000002</v>
      </c>
      <c r="W6230" t="s">
        <v>10956</v>
      </c>
    </row>
    <row r="6231" spans="1:23"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s="5">
        <v>55.176000000000002</v>
      </c>
      <c r="T6231">
        <v>3</v>
      </c>
      <c r="U6231">
        <v>0.2</v>
      </c>
      <c r="V6231" s="5">
        <v>15.863099999999999</v>
      </c>
      <c r="W6231" t="s">
        <v>10956</v>
      </c>
    </row>
    <row r="6232" spans="1:23"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s="5">
        <v>30.32</v>
      </c>
      <c r="T6232">
        <v>4</v>
      </c>
      <c r="U6232">
        <v>0</v>
      </c>
      <c r="V6232" s="5">
        <v>11.8248</v>
      </c>
      <c r="W6232" t="s">
        <v>10954</v>
      </c>
    </row>
    <row r="6233" spans="1:23"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s="5">
        <v>177.56800000000001</v>
      </c>
      <c r="T6233">
        <v>2</v>
      </c>
      <c r="U6233">
        <v>0.2</v>
      </c>
      <c r="V6233" s="5">
        <v>8.8783999999999992</v>
      </c>
      <c r="W6233" t="s">
        <v>10955</v>
      </c>
    </row>
    <row r="6234" spans="1:23"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s="5">
        <v>19.440000000000001</v>
      </c>
      <c r="T6234">
        <v>3</v>
      </c>
      <c r="U6234">
        <v>0</v>
      </c>
      <c r="V6234" s="5">
        <v>9.3312000000000008</v>
      </c>
      <c r="W6234" t="s">
        <v>10955</v>
      </c>
    </row>
    <row r="6235" spans="1:23"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s="5">
        <v>71.28</v>
      </c>
      <c r="T6235">
        <v>11</v>
      </c>
      <c r="U6235">
        <v>0</v>
      </c>
      <c r="V6235" s="5">
        <v>34.214399999999998</v>
      </c>
      <c r="W6235" t="s">
        <v>10955</v>
      </c>
    </row>
    <row r="6236" spans="1:23"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s="5">
        <v>1471.96</v>
      </c>
      <c r="T6236">
        <v>5</v>
      </c>
      <c r="U6236">
        <v>0.2</v>
      </c>
      <c r="V6236" s="5">
        <v>459.98750000000001</v>
      </c>
      <c r="W6236" t="s">
        <v>10955</v>
      </c>
    </row>
    <row r="6237" spans="1:23"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s="5">
        <v>79.959999999999994</v>
      </c>
      <c r="T6237">
        <v>5</v>
      </c>
      <c r="U6237">
        <v>0.2</v>
      </c>
      <c r="V6237" s="5">
        <v>-17.991</v>
      </c>
      <c r="W6237" t="s">
        <v>10955</v>
      </c>
    </row>
    <row r="6238" spans="1:23"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s="5">
        <v>57.576000000000001</v>
      </c>
      <c r="T6238">
        <v>3</v>
      </c>
      <c r="U6238">
        <v>0.2</v>
      </c>
      <c r="V6238" s="5">
        <v>21.591000000000001</v>
      </c>
      <c r="W6238" t="s">
        <v>10958</v>
      </c>
    </row>
    <row r="6239" spans="1:23"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s="5">
        <v>26.335999999999999</v>
      </c>
      <c r="T6239">
        <v>4</v>
      </c>
      <c r="U6239">
        <v>0.2</v>
      </c>
      <c r="V6239" s="5">
        <v>9.2175999999999991</v>
      </c>
      <c r="W6239" t="s">
        <v>10956</v>
      </c>
    </row>
    <row r="6240" spans="1:23"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s="5">
        <v>166.5</v>
      </c>
      <c r="T6240">
        <v>3</v>
      </c>
      <c r="U6240">
        <v>0</v>
      </c>
      <c r="V6240" s="5">
        <v>21.645</v>
      </c>
      <c r="W6240" t="s">
        <v>10952</v>
      </c>
    </row>
    <row r="6241" spans="1:23"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s="5">
        <v>360.38</v>
      </c>
      <c r="T6241">
        <v>2</v>
      </c>
      <c r="U6241">
        <v>0</v>
      </c>
      <c r="V6241" s="5">
        <v>93.698800000000006</v>
      </c>
      <c r="W6241" t="s">
        <v>10952</v>
      </c>
    </row>
    <row r="6242" spans="1:23"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s="5">
        <v>11.744</v>
      </c>
      <c r="T6242">
        <v>1</v>
      </c>
      <c r="U6242">
        <v>0.2</v>
      </c>
      <c r="V6242" s="5">
        <v>3.8168000000000002</v>
      </c>
      <c r="W6242" t="s">
        <v>10950</v>
      </c>
    </row>
    <row r="6243" spans="1:23"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s="5">
        <v>247.44</v>
      </c>
      <c r="T6243">
        <v>8</v>
      </c>
      <c r="U6243">
        <v>0</v>
      </c>
      <c r="V6243" s="5">
        <v>101.4504</v>
      </c>
      <c r="W6243" t="s">
        <v>10937</v>
      </c>
    </row>
    <row r="6244" spans="1:23"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s="5">
        <v>18.239999999999998</v>
      </c>
      <c r="T6244">
        <v>2</v>
      </c>
      <c r="U6244">
        <v>0.7</v>
      </c>
      <c r="V6244" s="5">
        <v>-14.592000000000001</v>
      </c>
      <c r="W6244" t="s">
        <v>10952</v>
      </c>
    </row>
    <row r="6245" spans="1:23"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s="5">
        <v>25.35</v>
      </c>
      <c r="T6245">
        <v>3</v>
      </c>
      <c r="U6245">
        <v>0</v>
      </c>
      <c r="V6245" s="5">
        <v>7.6050000000000004</v>
      </c>
      <c r="W6245" t="s">
        <v>10948</v>
      </c>
    </row>
    <row r="6246" spans="1:23"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s="5">
        <v>119.04</v>
      </c>
      <c r="T6246">
        <v>6</v>
      </c>
      <c r="U6246">
        <v>0</v>
      </c>
      <c r="V6246" s="5">
        <v>30.950399999999998</v>
      </c>
      <c r="W6246" t="s">
        <v>10948</v>
      </c>
    </row>
    <row r="6247" spans="1:23"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s="5">
        <v>22.14</v>
      </c>
      <c r="T6247">
        <v>3</v>
      </c>
      <c r="U6247">
        <v>0</v>
      </c>
      <c r="V6247" s="5">
        <v>6.4206000000000003</v>
      </c>
      <c r="W6247" t="s">
        <v>10948</v>
      </c>
    </row>
    <row r="6248" spans="1:23"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s="5">
        <v>13.98</v>
      </c>
      <c r="T6248">
        <v>2</v>
      </c>
      <c r="U6248">
        <v>0</v>
      </c>
      <c r="V6248" s="5">
        <v>6.0114000000000001</v>
      </c>
      <c r="W6248" t="s">
        <v>10948</v>
      </c>
    </row>
    <row r="6249" spans="1:23"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s="5">
        <v>43.41</v>
      </c>
      <c r="T6249">
        <v>1</v>
      </c>
      <c r="U6249">
        <v>0</v>
      </c>
      <c r="V6249" s="5">
        <v>19.968599999999999</v>
      </c>
      <c r="W6249" t="s">
        <v>10937</v>
      </c>
    </row>
    <row r="6250" spans="1:23"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s="5">
        <v>6.24</v>
      </c>
      <c r="T6250">
        <v>3</v>
      </c>
      <c r="U6250">
        <v>0</v>
      </c>
      <c r="V6250" s="5">
        <v>2.6208</v>
      </c>
      <c r="W6250" t="s">
        <v>10937</v>
      </c>
    </row>
    <row r="6251" spans="1:23"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s="5">
        <v>465.16</v>
      </c>
      <c r="T6251">
        <v>2</v>
      </c>
      <c r="U6251">
        <v>0</v>
      </c>
      <c r="V6251" s="5">
        <v>120.94159999999999</v>
      </c>
      <c r="W6251" t="s">
        <v>10937</v>
      </c>
    </row>
    <row r="6252" spans="1:23"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s="5">
        <v>7.98</v>
      </c>
      <c r="T6252">
        <v>1</v>
      </c>
      <c r="U6252">
        <v>0</v>
      </c>
      <c r="V6252" s="5">
        <v>3.99</v>
      </c>
      <c r="W6252" t="s">
        <v>10937</v>
      </c>
    </row>
    <row r="6253" spans="1:23"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s="5">
        <v>2.3940000000000001</v>
      </c>
      <c r="T6253">
        <v>1</v>
      </c>
      <c r="U6253">
        <v>0.8</v>
      </c>
      <c r="V6253" s="5">
        <v>-6.3441000000000001</v>
      </c>
      <c r="W6253" t="s">
        <v>10952</v>
      </c>
    </row>
    <row r="6254" spans="1:23"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s="5">
        <v>58.32</v>
      </c>
      <c r="T6254">
        <v>9</v>
      </c>
      <c r="U6254">
        <v>0</v>
      </c>
      <c r="V6254" s="5">
        <v>27.993600000000001</v>
      </c>
      <c r="W6254" t="s">
        <v>10951</v>
      </c>
    </row>
    <row r="6255" spans="1:23"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s="5">
        <v>200.97</v>
      </c>
      <c r="T6255">
        <v>3</v>
      </c>
      <c r="U6255">
        <v>0</v>
      </c>
      <c r="V6255" s="5">
        <v>50.2425</v>
      </c>
      <c r="W6255" t="s">
        <v>10951</v>
      </c>
    </row>
    <row r="6256" spans="1:23"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s="5">
        <v>21.36</v>
      </c>
      <c r="T6256">
        <v>8</v>
      </c>
      <c r="U6256">
        <v>0</v>
      </c>
      <c r="V6256" s="5">
        <v>8.1167999999999996</v>
      </c>
      <c r="W6256" t="s">
        <v>10955</v>
      </c>
    </row>
    <row r="6257" spans="1:23"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s="5">
        <v>9.8559999999999999</v>
      </c>
      <c r="T6257">
        <v>4</v>
      </c>
      <c r="U6257">
        <v>0.2</v>
      </c>
      <c r="V6257" s="5">
        <v>3.4496000000000002</v>
      </c>
      <c r="W6257" t="s">
        <v>10955</v>
      </c>
    </row>
    <row r="6258" spans="1:23"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s="5">
        <v>3.444</v>
      </c>
      <c r="T6258">
        <v>1</v>
      </c>
      <c r="U6258">
        <v>0.7</v>
      </c>
      <c r="V6258" s="5">
        <v>-2.5255999999999998</v>
      </c>
      <c r="W6258" t="s">
        <v>10955</v>
      </c>
    </row>
    <row r="6259" spans="1:23"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s="5">
        <v>384.59199999999998</v>
      </c>
      <c r="T6259">
        <v>2</v>
      </c>
      <c r="U6259">
        <v>0.2</v>
      </c>
      <c r="V6259" s="5">
        <v>-81.725800000000007</v>
      </c>
      <c r="W6259" t="s">
        <v>10948</v>
      </c>
    </row>
    <row r="6260" spans="1:23"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s="5">
        <v>22.92</v>
      </c>
      <c r="T6260">
        <v>3</v>
      </c>
      <c r="U6260">
        <v>0</v>
      </c>
      <c r="V6260" s="5">
        <v>11.2308</v>
      </c>
      <c r="W6260" t="s">
        <v>10957</v>
      </c>
    </row>
    <row r="6261" spans="1:23"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s="5">
        <v>11.36</v>
      </c>
      <c r="T6261">
        <v>4</v>
      </c>
      <c r="U6261">
        <v>0</v>
      </c>
      <c r="V6261" s="5">
        <v>5.5663999999999998</v>
      </c>
      <c r="W6261" t="s">
        <v>10953</v>
      </c>
    </row>
    <row r="6262" spans="1:23"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s="5">
        <v>14.592000000000001</v>
      </c>
      <c r="T6262">
        <v>3</v>
      </c>
      <c r="U6262">
        <v>0.2</v>
      </c>
      <c r="V6262" s="5">
        <v>4.9248000000000003</v>
      </c>
      <c r="W6262" t="s">
        <v>10937</v>
      </c>
    </row>
    <row r="6263" spans="1:23"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s="5">
        <v>41.4</v>
      </c>
      <c r="T6263">
        <v>4</v>
      </c>
      <c r="U6263">
        <v>0</v>
      </c>
      <c r="V6263" s="5">
        <v>19.872</v>
      </c>
      <c r="W6263" t="s">
        <v>10954</v>
      </c>
    </row>
    <row r="6264" spans="1:23"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s="5">
        <v>442.37200000000001</v>
      </c>
      <c r="T6264">
        <v>7</v>
      </c>
      <c r="U6264">
        <v>0.8</v>
      </c>
      <c r="V6264" s="5">
        <v>-729.91380000000004</v>
      </c>
      <c r="W6264" t="s">
        <v>10955</v>
      </c>
    </row>
    <row r="6265" spans="1:23"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s="5">
        <v>34.5</v>
      </c>
      <c r="T6265">
        <v>3</v>
      </c>
      <c r="U6265">
        <v>0</v>
      </c>
      <c r="V6265" s="5">
        <v>15.525</v>
      </c>
      <c r="W6265" t="s">
        <v>10937</v>
      </c>
    </row>
    <row r="6266" spans="1:23"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s="5">
        <v>28.85</v>
      </c>
      <c r="T6266">
        <v>5</v>
      </c>
      <c r="U6266">
        <v>0</v>
      </c>
      <c r="V6266" s="5">
        <v>14.425000000000001</v>
      </c>
      <c r="W6266" t="s">
        <v>10950</v>
      </c>
    </row>
    <row r="6267" spans="1:23"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s="5">
        <v>3.488</v>
      </c>
      <c r="T6267">
        <v>2</v>
      </c>
      <c r="U6267">
        <v>0.2</v>
      </c>
      <c r="V6267" s="5">
        <v>1.1772</v>
      </c>
      <c r="W6267" t="s">
        <v>10948</v>
      </c>
    </row>
    <row r="6268" spans="1:23"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s="5">
        <v>143.85599999999999</v>
      </c>
      <c r="T6268">
        <v>9</v>
      </c>
      <c r="U6268">
        <v>0.2</v>
      </c>
      <c r="V6268" s="5">
        <v>48.551400000000001</v>
      </c>
      <c r="W6268" t="s">
        <v>10948</v>
      </c>
    </row>
    <row r="6269" spans="1:23"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s="5">
        <v>311.98</v>
      </c>
      <c r="T6269">
        <v>2</v>
      </c>
      <c r="U6269">
        <v>0</v>
      </c>
      <c r="V6269" s="5">
        <v>93.593999999999994</v>
      </c>
      <c r="W6269" t="s">
        <v>10950</v>
      </c>
    </row>
    <row r="6270" spans="1:23"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s="5">
        <v>22.45</v>
      </c>
      <c r="T6270">
        <v>5</v>
      </c>
      <c r="U6270">
        <v>0</v>
      </c>
      <c r="V6270" s="5">
        <v>10.327</v>
      </c>
      <c r="W6270" t="s">
        <v>10950</v>
      </c>
    </row>
    <row r="6271" spans="1:23"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s="5">
        <v>39.991999999999997</v>
      </c>
      <c r="T6271">
        <v>1</v>
      </c>
      <c r="U6271">
        <v>0.2</v>
      </c>
      <c r="V6271" s="5">
        <v>-7.9984000000000002</v>
      </c>
      <c r="W6271" t="s">
        <v>10952</v>
      </c>
    </row>
    <row r="6272" spans="1:23"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s="5">
        <v>1159.056</v>
      </c>
      <c r="T6272">
        <v>9</v>
      </c>
      <c r="U6272">
        <v>0.2</v>
      </c>
      <c r="V6272" s="5">
        <v>43.464599999999997</v>
      </c>
      <c r="W6272" t="s">
        <v>10952</v>
      </c>
    </row>
    <row r="6273" spans="1:23"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s="5">
        <v>179.9</v>
      </c>
      <c r="T6273">
        <v>5</v>
      </c>
      <c r="U6273">
        <v>0</v>
      </c>
      <c r="V6273" s="5">
        <v>44.975000000000001</v>
      </c>
      <c r="W6273" t="s">
        <v>10952</v>
      </c>
    </row>
    <row r="6274" spans="1:23"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s="5">
        <v>116.312</v>
      </c>
      <c r="T6274">
        <v>7</v>
      </c>
      <c r="U6274">
        <v>0.2</v>
      </c>
      <c r="V6274" s="5">
        <v>23.2624</v>
      </c>
      <c r="W6274" t="s">
        <v>10952</v>
      </c>
    </row>
    <row r="6275" spans="1:23"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s="5">
        <v>12.42</v>
      </c>
      <c r="T6275">
        <v>3</v>
      </c>
      <c r="U6275">
        <v>0</v>
      </c>
      <c r="V6275" s="5">
        <v>4.4711999999999996</v>
      </c>
      <c r="W6275" t="s">
        <v>10954</v>
      </c>
    </row>
    <row r="6276" spans="1:23"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s="5">
        <v>428.4</v>
      </c>
      <c r="T6276">
        <v>3</v>
      </c>
      <c r="U6276">
        <v>0</v>
      </c>
      <c r="V6276" s="5">
        <v>89.963999999999999</v>
      </c>
      <c r="W6276" t="s">
        <v>10954</v>
      </c>
    </row>
    <row r="6277" spans="1:23"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s="5">
        <v>24.75</v>
      </c>
      <c r="T6277">
        <v>5</v>
      </c>
      <c r="U6277">
        <v>0</v>
      </c>
      <c r="V6277" s="5">
        <v>10.89</v>
      </c>
      <c r="W6277" t="s">
        <v>10954</v>
      </c>
    </row>
    <row r="6278" spans="1:23"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s="5">
        <v>87.71</v>
      </c>
      <c r="T6278">
        <v>7</v>
      </c>
      <c r="U6278">
        <v>0</v>
      </c>
      <c r="V6278" s="5">
        <v>41.223700000000001</v>
      </c>
      <c r="W6278" t="s">
        <v>10954</v>
      </c>
    </row>
    <row r="6279" spans="1:23"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s="5">
        <v>69.52</v>
      </c>
      <c r="T6279">
        <v>2</v>
      </c>
      <c r="U6279">
        <v>0</v>
      </c>
      <c r="V6279" s="5">
        <v>17.38</v>
      </c>
      <c r="W6279" t="s">
        <v>10954</v>
      </c>
    </row>
    <row r="6280" spans="1:23"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s="5">
        <v>20.783999999999999</v>
      </c>
      <c r="T6280">
        <v>2</v>
      </c>
      <c r="U6280">
        <v>0.2</v>
      </c>
      <c r="V6280" s="5">
        <v>-4.6764000000000001</v>
      </c>
      <c r="W6280" t="s">
        <v>10954</v>
      </c>
    </row>
    <row r="6281" spans="1:23"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s="5">
        <v>12.816000000000001</v>
      </c>
      <c r="T6281">
        <v>3</v>
      </c>
      <c r="U6281">
        <v>0.2</v>
      </c>
      <c r="V6281" s="5">
        <v>4.1651999999999996</v>
      </c>
      <c r="W6281" t="s">
        <v>10954</v>
      </c>
    </row>
    <row r="6282" spans="1:23"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s="5">
        <v>5.9039999999999999</v>
      </c>
      <c r="T6282">
        <v>2</v>
      </c>
      <c r="U6282">
        <v>0.2</v>
      </c>
      <c r="V6282" s="5">
        <v>1.9925999999999999</v>
      </c>
      <c r="W6282" t="s">
        <v>10937</v>
      </c>
    </row>
    <row r="6283" spans="1:23"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s="5">
        <v>63.823999999999998</v>
      </c>
      <c r="T6283">
        <v>2</v>
      </c>
      <c r="U6283">
        <v>0.2</v>
      </c>
      <c r="V6283" s="5">
        <v>9.5736000000000008</v>
      </c>
      <c r="W6283" t="s">
        <v>10948</v>
      </c>
    </row>
    <row r="6284" spans="1:23"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s="5">
        <v>141.55199999999999</v>
      </c>
      <c r="T6284">
        <v>3</v>
      </c>
      <c r="U6284">
        <v>0.2</v>
      </c>
      <c r="V6284" s="5">
        <v>-26.541</v>
      </c>
      <c r="W6284" t="s">
        <v>10948</v>
      </c>
    </row>
    <row r="6285" spans="1:23"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s="5">
        <v>304.89999999999998</v>
      </c>
      <c r="T6285">
        <v>5</v>
      </c>
      <c r="U6285">
        <v>0</v>
      </c>
      <c r="V6285" s="5">
        <v>143.303</v>
      </c>
      <c r="W6285" t="s">
        <v>10955</v>
      </c>
    </row>
    <row r="6286" spans="1:23"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s="5">
        <v>563.24</v>
      </c>
      <c r="T6286">
        <v>5</v>
      </c>
      <c r="U6286">
        <v>0.2</v>
      </c>
      <c r="V6286" s="5">
        <v>56.323999999999998</v>
      </c>
      <c r="W6286" t="s">
        <v>10955</v>
      </c>
    </row>
    <row r="6287" spans="1:23"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s="5">
        <v>661.17600000000004</v>
      </c>
      <c r="T6287">
        <v>2</v>
      </c>
      <c r="U6287">
        <v>0.4</v>
      </c>
      <c r="V6287" s="5">
        <v>-231.41159999999999</v>
      </c>
      <c r="W6287" t="s">
        <v>10950</v>
      </c>
    </row>
    <row r="6288" spans="1:23"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s="5">
        <v>239.976</v>
      </c>
      <c r="T6288">
        <v>3</v>
      </c>
      <c r="U6288">
        <v>0.2</v>
      </c>
      <c r="V6288" s="5">
        <v>17.998200000000001</v>
      </c>
      <c r="W6288" t="s">
        <v>10950</v>
      </c>
    </row>
    <row r="6289" spans="1:23"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s="5">
        <v>502.488</v>
      </c>
      <c r="T6289">
        <v>3</v>
      </c>
      <c r="U6289">
        <v>0.2</v>
      </c>
      <c r="V6289" s="5">
        <v>-87.935400000000001</v>
      </c>
      <c r="W6289" t="s">
        <v>10954</v>
      </c>
    </row>
    <row r="6290" spans="1:23"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s="5">
        <v>196.70400000000001</v>
      </c>
      <c r="T6290">
        <v>6</v>
      </c>
      <c r="U6290">
        <v>0.2</v>
      </c>
      <c r="V6290" s="5">
        <v>68.846400000000003</v>
      </c>
      <c r="W6290" t="s">
        <v>10954</v>
      </c>
    </row>
    <row r="6291" spans="1:23"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s="5">
        <v>915.13599999999997</v>
      </c>
      <c r="T6291">
        <v>4</v>
      </c>
      <c r="U6291">
        <v>0.2</v>
      </c>
      <c r="V6291" s="5">
        <v>102.9528</v>
      </c>
      <c r="W6291" t="s">
        <v>10957</v>
      </c>
    </row>
    <row r="6292" spans="1:23"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s="5">
        <v>327.76</v>
      </c>
      <c r="T6292">
        <v>8</v>
      </c>
      <c r="U6292">
        <v>0</v>
      </c>
      <c r="V6292" s="5">
        <v>91.772800000000004</v>
      </c>
      <c r="W6292" t="s">
        <v>10957</v>
      </c>
    </row>
    <row r="6293" spans="1:23"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s="5">
        <v>701.96</v>
      </c>
      <c r="T6293">
        <v>2</v>
      </c>
      <c r="U6293">
        <v>0</v>
      </c>
      <c r="V6293" s="5">
        <v>168.47040000000001</v>
      </c>
      <c r="W6293" t="s">
        <v>10952</v>
      </c>
    </row>
    <row r="6294" spans="1:23"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s="5">
        <v>88.775999999999996</v>
      </c>
      <c r="T6294">
        <v>3</v>
      </c>
      <c r="U6294">
        <v>0.2</v>
      </c>
      <c r="V6294" s="5">
        <v>7.7679</v>
      </c>
      <c r="W6294" t="s">
        <v>10951</v>
      </c>
    </row>
    <row r="6295" spans="1:23"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s="5">
        <v>64.14</v>
      </c>
      <c r="T6295">
        <v>3</v>
      </c>
      <c r="U6295">
        <v>0</v>
      </c>
      <c r="V6295" s="5">
        <v>16.676400000000001</v>
      </c>
      <c r="W6295" t="s">
        <v>10951</v>
      </c>
    </row>
    <row r="6296" spans="1:23"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s="5">
        <v>33.552</v>
      </c>
      <c r="T6296">
        <v>1</v>
      </c>
      <c r="U6296">
        <v>0.2</v>
      </c>
      <c r="V6296" s="5">
        <v>12.582000000000001</v>
      </c>
      <c r="W6296" t="s">
        <v>10955</v>
      </c>
    </row>
    <row r="6297" spans="1:23"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s="5">
        <v>1737.18</v>
      </c>
      <c r="T6297">
        <v>6</v>
      </c>
      <c r="U6297">
        <v>0</v>
      </c>
      <c r="V6297" s="5">
        <v>503.78219999999999</v>
      </c>
      <c r="W6297" t="s">
        <v>10952</v>
      </c>
    </row>
    <row r="6298" spans="1:23"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s="5">
        <v>704.25</v>
      </c>
      <c r="T6298">
        <v>5</v>
      </c>
      <c r="U6298">
        <v>0</v>
      </c>
      <c r="V6298" s="5">
        <v>84.51</v>
      </c>
      <c r="W6298" t="s">
        <v>10952</v>
      </c>
    </row>
    <row r="6299" spans="1:23"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s="5">
        <v>141.76</v>
      </c>
      <c r="T6299">
        <v>4</v>
      </c>
      <c r="U6299">
        <v>0</v>
      </c>
      <c r="V6299" s="5">
        <v>66.627200000000002</v>
      </c>
      <c r="W6299" t="s">
        <v>10952</v>
      </c>
    </row>
    <row r="6300" spans="1:23"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s="5">
        <v>36.36</v>
      </c>
      <c r="T6300">
        <v>3</v>
      </c>
      <c r="U6300">
        <v>0.2</v>
      </c>
      <c r="V6300" s="5">
        <v>12.2715</v>
      </c>
      <c r="W6300" t="s">
        <v>10950</v>
      </c>
    </row>
    <row r="6301" spans="1:23"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s="5">
        <v>25.83</v>
      </c>
      <c r="T6301">
        <v>3</v>
      </c>
      <c r="U6301">
        <v>0</v>
      </c>
      <c r="V6301" s="5">
        <v>9.5571000000000002</v>
      </c>
      <c r="W6301" t="s">
        <v>10952</v>
      </c>
    </row>
    <row r="6302" spans="1:23"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s="5">
        <v>24.588000000000001</v>
      </c>
      <c r="T6302">
        <v>3</v>
      </c>
      <c r="U6302">
        <v>0.8</v>
      </c>
      <c r="V6302" s="5">
        <v>-38.111400000000003</v>
      </c>
      <c r="W6302" t="s">
        <v>10949</v>
      </c>
    </row>
    <row r="6303" spans="1:23"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s="5">
        <v>13.984</v>
      </c>
      <c r="T6303">
        <v>2</v>
      </c>
      <c r="U6303">
        <v>0.2</v>
      </c>
      <c r="V6303" s="5">
        <v>4.7195999999999998</v>
      </c>
      <c r="W6303" t="s">
        <v>10949</v>
      </c>
    </row>
    <row r="6304" spans="1:23"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s="5">
        <v>195.96</v>
      </c>
      <c r="T6304">
        <v>5</v>
      </c>
      <c r="U6304">
        <v>0.2</v>
      </c>
      <c r="V6304" s="5">
        <v>19.596</v>
      </c>
      <c r="W6304" t="s">
        <v>10948</v>
      </c>
    </row>
    <row r="6305" spans="1:23"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s="5">
        <v>74.352000000000004</v>
      </c>
      <c r="T6305">
        <v>3</v>
      </c>
      <c r="U6305">
        <v>0.2</v>
      </c>
      <c r="V6305" s="5">
        <v>23.234999999999999</v>
      </c>
      <c r="W6305" t="s">
        <v>10949</v>
      </c>
    </row>
    <row r="6306" spans="1:23"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s="5">
        <v>6.68</v>
      </c>
      <c r="T6306">
        <v>1</v>
      </c>
      <c r="U6306">
        <v>0</v>
      </c>
      <c r="V6306" s="5">
        <v>3.2063999999999999</v>
      </c>
      <c r="W6306" t="s">
        <v>10937</v>
      </c>
    </row>
    <row r="6307" spans="1:23"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s="5">
        <v>17.584</v>
      </c>
      <c r="T6307">
        <v>7</v>
      </c>
      <c r="U6307">
        <v>0.2</v>
      </c>
      <c r="V6307" s="5">
        <v>-4.1761999999999997</v>
      </c>
      <c r="W6307" t="s">
        <v>10948</v>
      </c>
    </row>
    <row r="6308" spans="1:23"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s="5">
        <v>104.78400000000001</v>
      </c>
      <c r="T6308">
        <v>1</v>
      </c>
      <c r="U6308">
        <v>0.2</v>
      </c>
      <c r="V6308" s="5">
        <v>-14.4078</v>
      </c>
      <c r="W6308" t="s">
        <v>10948</v>
      </c>
    </row>
    <row r="6309" spans="1:23"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s="5">
        <v>47.951999999999998</v>
      </c>
      <c r="T6309">
        <v>3</v>
      </c>
      <c r="U6309">
        <v>0.2</v>
      </c>
      <c r="V6309" s="5">
        <v>16.783200000000001</v>
      </c>
      <c r="W6309" t="s">
        <v>10948</v>
      </c>
    </row>
    <row r="6310" spans="1:23"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s="5">
        <v>650.35199999999998</v>
      </c>
      <c r="T6310">
        <v>3</v>
      </c>
      <c r="U6310">
        <v>0.2</v>
      </c>
      <c r="V6310" s="5">
        <v>-97.552800000000005</v>
      </c>
      <c r="W6310" t="s">
        <v>10948</v>
      </c>
    </row>
    <row r="6311" spans="1:23"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s="5">
        <v>629.18399999999997</v>
      </c>
      <c r="T6311">
        <v>8</v>
      </c>
      <c r="U6311">
        <v>0.2</v>
      </c>
      <c r="V6311" s="5">
        <v>228.07919999999999</v>
      </c>
      <c r="W6311" t="s">
        <v>10948</v>
      </c>
    </row>
    <row r="6312" spans="1:23"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s="5">
        <v>15.176</v>
      </c>
      <c r="T6312">
        <v>1</v>
      </c>
      <c r="U6312">
        <v>0.2</v>
      </c>
      <c r="V6312" s="5">
        <v>5.3116000000000003</v>
      </c>
      <c r="W6312" t="s">
        <v>10948</v>
      </c>
    </row>
    <row r="6313" spans="1:23"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s="5">
        <v>127.95</v>
      </c>
      <c r="T6313">
        <v>3</v>
      </c>
      <c r="U6313">
        <v>0</v>
      </c>
      <c r="V6313" s="5">
        <v>21.7515</v>
      </c>
      <c r="W6313" t="s">
        <v>10955</v>
      </c>
    </row>
    <row r="6314" spans="1:23"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s="5">
        <v>579.51</v>
      </c>
      <c r="T6314">
        <v>3</v>
      </c>
      <c r="U6314">
        <v>0</v>
      </c>
      <c r="V6314" s="5">
        <v>81.131399999999999</v>
      </c>
      <c r="W6314" t="s">
        <v>10958</v>
      </c>
    </row>
    <row r="6315" spans="1:23"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s="5">
        <v>14.99</v>
      </c>
      <c r="T6315">
        <v>1</v>
      </c>
      <c r="U6315">
        <v>0</v>
      </c>
      <c r="V6315" s="5">
        <v>7.3451000000000004</v>
      </c>
      <c r="W6315" t="s">
        <v>10958</v>
      </c>
    </row>
    <row r="6316" spans="1:23"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s="5">
        <v>151.91999999999999</v>
      </c>
      <c r="T6316">
        <v>4</v>
      </c>
      <c r="U6316">
        <v>0</v>
      </c>
      <c r="V6316" s="5">
        <v>45.576000000000001</v>
      </c>
      <c r="W6316" t="s">
        <v>10948</v>
      </c>
    </row>
    <row r="6317" spans="1:23"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s="5">
        <v>196.62</v>
      </c>
      <c r="T6317">
        <v>2</v>
      </c>
      <c r="U6317">
        <v>0</v>
      </c>
      <c r="V6317" s="5">
        <v>96.343800000000002</v>
      </c>
      <c r="W6317" t="s">
        <v>10948</v>
      </c>
    </row>
    <row r="6318" spans="1:23"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s="5">
        <v>144.12</v>
      </c>
      <c r="T6318">
        <v>3</v>
      </c>
      <c r="U6318">
        <v>0</v>
      </c>
      <c r="V6318" s="5">
        <v>69.177599999999998</v>
      </c>
      <c r="W6318" t="s">
        <v>10948</v>
      </c>
    </row>
    <row r="6319" spans="1:23"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s="5">
        <v>15.96</v>
      </c>
      <c r="T6319">
        <v>2</v>
      </c>
      <c r="U6319">
        <v>0</v>
      </c>
      <c r="V6319" s="5">
        <v>7.98</v>
      </c>
      <c r="W6319" t="s">
        <v>10948</v>
      </c>
    </row>
    <row r="6320" spans="1:23"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s="5">
        <v>39.96</v>
      </c>
      <c r="T6320">
        <v>5</v>
      </c>
      <c r="U6320">
        <v>0.2</v>
      </c>
      <c r="V6320" s="5">
        <v>3.4965000000000002</v>
      </c>
      <c r="W6320" t="s">
        <v>10948</v>
      </c>
    </row>
    <row r="6321" spans="1:23"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s="5">
        <v>34.08</v>
      </c>
      <c r="T6321">
        <v>6</v>
      </c>
      <c r="U6321">
        <v>0</v>
      </c>
      <c r="V6321" s="5">
        <v>15.336</v>
      </c>
      <c r="W6321" t="s">
        <v>10948</v>
      </c>
    </row>
    <row r="6322" spans="1:23"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s="5">
        <v>10.368</v>
      </c>
      <c r="T6322">
        <v>2</v>
      </c>
      <c r="U6322">
        <v>0.2</v>
      </c>
      <c r="V6322" s="5">
        <v>3.6288</v>
      </c>
      <c r="W6322" t="s">
        <v>10955</v>
      </c>
    </row>
    <row r="6323" spans="1:23"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s="5">
        <v>7.7519999999999998</v>
      </c>
      <c r="T6323">
        <v>3</v>
      </c>
      <c r="U6323">
        <v>0.2</v>
      </c>
      <c r="V6323" s="5">
        <v>2.8100999999999998</v>
      </c>
      <c r="W6323" t="s">
        <v>10950</v>
      </c>
    </row>
    <row r="6324" spans="1:23"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s="5">
        <v>15.28</v>
      </c>
      <c r="T6324">
        <v>2</v>
      </c>
      <c r="U6324">
        <v>0</v>
      </c>
      <c r="V6324" s="5">
        <v>7.4871999999999996</v>
      </c>
      <c r="W6324" t="s">
        <v>10949</v>
      </c>
    </row>
    <row r="6325" spans="1:23"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s="5">
        <v>65.97</v>
      </c>
      <c r="T6325">
        <v>3</v>
      </c>
      <c r="U6325">
        <v>0</v>
      </c>
      <c r="V6325" s="5">
        <v>31.0059</v>
      </c>
      <c r="W6325" t="s">
        <v>10949</v>
      </c>
    </row>
    <row r="6326" spans="1:23"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s="5">
        <v>33.4</v>
      </c>
      <c r="T6326">
        <v>5</v>
      </c>
      <c r="U6326">
        <v>0</v>
      </c>
      <c r="V6326" s="5">
        <v>16.032</v>
      </c>
      <c r="W6326" t="s">
        <v>10950</v>
      </c>
    </row>
    <row r="6327" spans="1:23"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s="5">
        <v>210.84</v>
      </c>
      <c r="T6327">
        <v>4</v>
      </c>
      <c r="U6327">
        <v>0</v>
      </c>
      <c r="V6327" s="5">
        <v>103.3116</v>
      </c>
      <c r="W6327" t="s">
        <v>10950</v>
      </c>
    </row>
    <row r="6328" spans="1:23"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s="5">
        <v>13.98</v>
      </c>
      <c r="T6328">
        <v>1</v>
      </c>
      <c r="U6328">
        <v>0</v>
      </c>
      <c r="V6328" s="5">
        <v>4.0541999999999998</v>
      </c>
      <c r="W6328" t="s">
        <v>10956</v>
      </c>
    </row>
    <row r="6329" spans="1:23"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s="5">
        <v>272.94</v>
      </c>
      <c r="T6329">
        <v>3</v>
      </c>
      <c r="U6329">
        <v>0</v>
      </c>
      <c r="V6329" s="5">
        <v>30.023399999999999</v>
      </c>
      <c r="W6329" t="s">
        <v>10956</v>
      </c>
    </row>
    <row r="6330" spans="1:23"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s="5">
        <v>19.05</v>
      </c>
      <c r="T6330">
        <v>5</v>
      </c>
      <c r="U6330">
        <v>0</v>
      </c>
      <c r="V6330" s="5">
        <v>8.9535</v>
      </c>
      <c r="W6330" t="s">
        <v>10956</v>
      </c>
    </row>
    <row r="6331" spans="1:23"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s="5">
        <v>247.71600000000001</v>
      </c>
      <c r="T6331">
        <v>4</v>
      </c>
      <c r="U6331">
        <v>0.1</v>
      </c>
      <c r="V6331" s="5">
        <v>93.581599999999995</v>
      </c>
      <c r="W6331" t="s">
        <v>10956</v>
      </c>
    </row>
    <row r="6332" spans="1:23"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s="5">
        <v>66.58</v>
      </c>
      <c r="T6332">
        <v>2</v>
      </c>
      <c r="U6332">
        <v>0</v>
      </c>
      <c r="V6332" s="5">
        <v>15.979200000000001</v>
      </c>
      <c r="W6332" t="s">
        <v>10956</v>
      </c>
    </row>
    <row r="6333" spans="1:23"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s="5">
        <v>43.92</v>
      </c>
      <c r="T6333">
        <v>3</v>
      </c>
      <c r="U6333">
        <v>0</v>
      </c>
      <c r="V6333" s="5">
        <v>12.736800000000001</v>
      </c>
      <c r="W6333" t="s">
        <v>10956</v>
      </c>
    </row>
    <row r="6334" spans="1:23"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s="5">
        <v>14.73</v>
      </c>
      <c r="T6334">
        <v>3</v>
      </c>
      <c r="U6334">
        <v>0</v>
      </c>
      <c r="V6334" s="5">
        <v>4.8609</v>
      </c>
      <c r="W6334" t="s">
        <v>10956</v>
      </c>
    </row>
    <row r="6335" spans="1:23"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s="5">
        <v>29.7</v>
      </c>
      <c r="T6335">
        <v>5</v>
      </c>
      <c r="U6335">
        <v>0</v>
      </c>
      <c r="V6335" s="5">
        <v>13.365</v>
      </c>
      <c r="W6335" t="s">
        <v>10956</v>
      </c>
    </row>
    <row r="6336" spans="1:23"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s="5">
        <v>49.12</v>
      </c>
      <c r="T6336">
        <v>4</v>
      </c>
      <c r="U6336">
        <v>0</v>
      </c>
      <c r="V6336" s="5">
        <v>23.086400000000001</v>
      </c>
      <c r="W6336" t="s">
        <v>10954</v>
      </c>
    </row>
    <row r="6337" spans="1:23"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s="5">
        <v>18.28</v>
      </c>
      <c r="T6337">
        <v>5</v>
      </c>
      <c r="U6337">
        <v>0.2</v>
      </c>
      <c r="V6337" s="5">
        <v>6.3979999999999997</v>
      </c>
      <c r="W6337" t="s">
        <v>10954</v>
      </c>
    </row>
    <row r="6338" spans="1:23"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s="5">
        <v>47.04</v>
      </c>
      <c r="T6338">
        <v>4</v>
      </c>
      <c r="U6338">
        <v>0</v>
      </c>
      <c r="V6338" s="5">
        <v>15.993600000000001</v>
      </c>
      <c r="W6338" t="s">
        <v>10953</v>
      </c>
    </row>
    <row r="6339" spans="1:23"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s="5">
        <v>339.96</v>
      </c>
      <c r="T6339">
        <v>5</v>
      </c>
      <c r="U6339">
        <v>0.2</v>
      </c>
      <c r="V6339" s="5">
        <v>42.494999999999997</v>
      </c>
      <c r="W6339" t="s">
        <v>10953</v>
      </c>
    </row>
    <row r="6340" spans="1:23"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s="5">
        <v>87.8</v>
      </c>
      <c r="T6340">
        <v>4</v>
      </c>
      <c r="U6340">
        <v>0</v>
      </c>
      <c r="V6340" s="5">
        <v>43.9</v>
      </c>
      <c r="W6340" t="s">
        <v>10950</v>
      </c>
    </row>
    <row r="6341" spans="1:23"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s="5">
        <v>221.38200000000001</v>
      </c>
      <c r="T6341">
        <v>2</v>
      </c>
      <c r="U6341">
        <v>0.1</v>
      </c>
      <c r="V6341" s="5">
        <v>2.4598</v>
      </c>
      <c r="W6341" t="s">
        <v>10950</v>
      </c>
    </row>
    <row r="6342" spans="1:23"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s="5">
        <v>5199.96</v>
      </c>
      <c r="T6342">
        <v>4</v>
      </c>
      <c r="U6342">
        <v>0</v>
      </c>
      <c r="V6342" s="5">
        <v>1351.9896000000001</v>
      </c>
      <c r="W6342" t="s">
        <v>10950</v>
      </c>
    </row>
    <row r="6343" spans="1:23"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s="5">
        <v>156.512</v>
      </c>
      <c r="T6343">
        <v>4</v>
      </c>
      <c r="U6343">
        <v>0.2</v>
      </c>
      <c r="V6343" s="5">
        <v>-35.215200000000003</v>
      </c>
      <c r="W6343" t="s">
        <v>10956</v>
      </c>
    </row>
    <row r="6344" spans="1:23"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s="5">
        <v>119.85</v>
      </c>
      <c r="T6344">
        <v>3</v>
      </c>
      <c r="U6344">
        <v>0</v>
      </c>
      <c r="V6344" s="5">
        <v>52.734000000000002</v>
      </c>
      <c r="W6344" t="s">
        <v>10957</v>
      </c>
    </row>
    <row r="6345" spans="1:23"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s="5">
        <v>30.44</v>
      </c>
      <c r="T6345">
        <v>2</v>
      </c>
      <c r="U6345">
        <v>0</v>
      </c>
      <c r="V6345" s="5">
        <v>14.9156</v>
      </c>
      <c r="W6345" t="s">
        <v>10957</v>
      </c>
    </row>
    <row r="6346" spans="1:23"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s="5">
        <v>69.28</v>
      </c>
      <c r="T6346">
        <v>2</v>
      </c>
      <c r="U6346">
        <v>0</v>
      </c>
      <c r="V6346" s="5">
        <v>33.254399999999997</v>
      </c>
      <c r="W6346" t="s">
        <v>10957</v>
      </c>
    </row>
    <row r="6347" spans="1:23"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s="5">
        <v>587.97</v>
      </c>
      <c r="T6347">
        <v>3</v>
      </c>
      <c r="U6347">
        <v>0</v>
      </c>
      <c r="V6347" s="5">
        <v>170.51130000000001</v>
      </c>
      <c r="W6347" t="s">
        <v>10957</v>
      </c>
    </row>
    <row r="6348" spans="1:23"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s="5">
        <v>24.55</v>
      </c>
      <c r="T6348">
        <v>5</v>
      </c>
      <c r="U6348">
        <v>0</v>
      </c>
      <c r="V6348" s="5">
        <v>12.029500000000001</v>
      </c>
      <c r="W6348" t="s">
        <v>10950</v>
      </c>
    </row>
    <row r="6349" spans="1:23"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s="5">
        <v>12.176</v>
      </c>
      <c r="T6349">
        <v>1</v>
      </c>
      <c r="U6349">
        <v>0.2</v>
      </c>
      <c r="V6349" s="5">
        <v>4.4138000000000002</v>
      </c>
      <c r="W6349" t="s">
        <v>10937</v>
      </c>
    </row>
    <row r="6350" spans="1:23"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s="5">
        <v>37.32</v>
      </c>
      <c r="T6350">
        <v>3</v>
      </c>
      <c r="U6350">
        <v>0</v>
      </c>
      <c r="V6350" s="5">
        <v>10.4496</v>
      </c>
      <c r="W6350" t="s">
        <v>10937</v>
      </c>
    </row>
    <row r="6351" spans="1:23"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s="5">
        <v>35.06</v>
      </c>
      <c r="T6351">
        <v>2</v>
      </c>
      <c r="U6351">
        <v>0</v>
      </c>
      <c r="V6351" s="5">
        <v>10.518000000000001</v>
      </c>
      <c r="W6351" t="s">
        <v>10937</v>
      </c>
    </row>
    <row r="6352" spans="1:23"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s="5">
        <v>108.4</v>
      </c>
      <c r="T6352">
        <v>5</v>
      </c>
      <c r="U6352">
        <v>0.6</v>
      </c>
      <c r="V6352" s="5">
        <v>-105.69</v>
      </c>
      <c r="W6352" t="s">
        <v>10955</v>
      </c>
    </row>
    <row r="6353" spans="1:23"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s="5">
        <v>361.37599999999998</v>
      </c>
      <c r="T6353">
        <v>2</v>
      </c>
      <c r="U6353">
        <v>0.2</v>
      </c>
      <c r="V6353" s="5">
        <v>27.103200000000001</v>
      </c>
      <c r="W6353" t="s">
        <v>10948</v>
      </c>
    </row>
    <row r="6354" spans="1:23"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s="5">
        <v>2.4119999999999999</v>
      </c>
      <c r="T6354">
        <v>1</v>
      </c>
      <c r="U6354">
        <v>0.7</v>
      </c>
      <c r="V6354" s="5">
        <v>-2.0099999999999998</v>
      </c>
      <c r="W6354" t="s">
        <v>10955</v>
      </c>
    </row>
    <row r="6355" spans="1:23"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s="5">
        <v>8.39</v>
      </c>
      <c r="T6355">
        <v>1</v>
      </c>
      <c r="U6355">
        <v>0</v>
      </c>
      <c r="V6355" s="5">
        <v>2.0975000000000001</v>
      </c>
      <c r="W6355" t="s">
        <v>10955</v>
      </c>
    </row>
    <row r="6356" spans="1:23"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s="5">
        <v>337.98</v>
      </c>
      <c r="T6356">
        <v>2</v>
      </c>
      <c r="U6356">
        <v>0</v>
      </c>
      <c r="V6356" s="5">
        <v>101.39400000000001</v>
      </c>
      <c r="W6356" t="s">
        <v>10955</v>
      </c>
    </row>
    <row r="6357" spans="1:23"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s="5">
        <v>83.92</v>
      </c>
      <c r="T6357">
        <v>5</v>
      </c>
      <c r="U6357">
        <v>0.2</v>
      </c>
      <c r="V6357" s="5">
        <v>-13.637</v>
      </c>
      <c r="W6357" t="s">
        <v>10950</v>
      </c>
    </row>
    <row r="6358" spans="1:23"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s="5">
        <v>19.68</v>
      </c>
      <c r="T6358">
        <v>5</v>
      </c>
      <c r="U6358">
        <v>0.2</v>
      </c>
      <c r="V6358" s="5">
        <v>6.8879999999999999</v>
      </c>
      <c r="W6358" t="s">
        <v>10956</v>
      </c>
    </row>
    <row r="6359" spans="1:23"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s="5">
        <v>25.92</v>
      </c>
      <c r="T6359">
        <v>4</v>
      </c>
      <c r="U6359">
        <v>0</v>
      </c>
      <c r="V6359" s="5">
        <v>12.441599999999999</v>
      </c>
      <c r="W6359" t="s">
        <v>10956</v>
      </c>
    </row>
    <row r="6360" spans="1:23"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s="5">
        <v>6.48</v>
      </c>
      <c r="T6360">
        <v>1</v>
      </c>
      <c r="U6360">
        <v>0</v>
      </c>
      <c r="V6360" s="5">
        <v>3.1103999999999998</v>
      </c>
      <c r="W6360" t="s">
        <v>10956</v>
      </c>
    </row>
    <row r="6361" spans="1:23"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s="5">
        <v>86.352000000000004</v>
      </c>
      <c r="T6361">
        <v>6</v>
      </c>
      <c r="U6361">
        <v>0.2</v>
      </c>
      <c r="V6361" s="5">
        <v>8.6351999999999993</v>
      </c>
      <c r="W6361" t="s">
        <v>10956</v>
      </c>
    </row>
    <row r="6362" spans="1:23"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s="5">
        <v>56.3</v>
      </c>
      <c r="T6362">
        <v>2</v>
      </c>
      <c r="U6362">
        <v>0</v>
      </c>
      <c r="V6362" s="5">
        <v>15.763999999999999</v>
      </c>
      <c r="W6362" t="s">
        <v>10952</v>
      </c>
    </row>
    <row r="6363" spans="1:23"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s="5">
        <v>51.015999999999998</v>
      </c>
      <c r="T6363">
        <v>7</v>
      </c>
      <c r="U6363">
        <v>0.2</v>
      </c>
      <c r="V6363" s="5">
        <v>8.2901000000000007</v>
      </c>
      <c r="W6363" t="s">
        <v>10948</v>
      </c>
    </row>
    <row r="6364" spans="1:23"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s="5">
        <v>150.80000000000001</v>
      </c>
      <c r="T6364">
        <v>5</v>
      </c>
      <c r="U6364">
        <v>0.2</v>
      </c>
      <c r="V6364" s="5">
        <v>56.55</v>
      </c>
      <c r="W6364" t="s">
        <v>10948</v>
      </c>
    </row>
    <row r="6365" spans="1:23"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s="5">
        <v>1039.992</v>
      </c>
      <c r="T6365">
        <v>1</v>
      </c>
      <c r="U6365">
        <v>0.2</v>
      </c>
      <c r="V6365" s="5">
        <v>103.9992</v>
      </c>
      <c r="W6365" t="s">
        <v>10948</v>
      </c>
    </row>
    <row r="6366" spans="1:23"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s="5">
        <v>51.84</v>
      </c>
      <c r="T6366">
        <v>8</v>
      </c>
      <c r="U6366">
        <v>0</v>
      </c>
      <c r="V6366" s="5">
        <v>24.883199999999999</v>
      </c>
      <c r="W6366" t="s">
        <v>10948</v>
      </c>
    </row>
    <row r="6367" spans="1:23"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s="5">
        <v>41.22</v>
      </c>
      <c r="T6367">
        <v>1</v>
      </c>
      <c r="U6367">
        <v>0</v>
      </c>
      <c r="V6367" s="5">
        <v>11.1294</v>
      </c>
      <c r="W6367" t="s">
        <v>10951</v>
      </c>
    </row>
    <row r="6368" spans="1:23"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s="5">
        <v>240.37</v>
      </c>
      <c r="T6368">
        <v>1</v>
      </c>
      <c r="U6368">
        <v>0</v>
      </c>
      <c r="V6368" s="5">
        <v>7.2111000000000001</v>
      </c>
      <c r="W6368" t="s">
        <v>10951</v>
      </c>
    </row>
    <row r="6369" spans="1:23"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s="5">
        <v>119.02</v>
      </c>
      <c r="T6369">
        <v>2</v>
      </c>
      <c r="U6369">
        <v>0</v>
      </c>
      <c r="V6369" s="5">
        <v>33.325600000000001</v>
      </c>
      <c r="W6369" t="s">
        <v>10951</v>
      </c>
    </row>
    <row r="6370" spans="1:23"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s="5">
        <v>133.12</v>
      </c>
      <c r="T6370">
        <v>5</v>
      </c>
      <c r="U6370">
        <v>0.2</v>
      </c>
      <c r="V6370" s="5">
        <v>49.92</v>
      </c>
      <c r="W6370" t="s">
        <v>10937</v>
      </c>
    </row>
    <row r="6371" spans="1:23"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s="5">
        <v>38.08</v>
      </c>
      <c r="T6371">
        <v>5</v>
      </c>
      <c r="U6371">
        <v>0.6</v>
      </c>
      <c r="V6371" s="5">
        <v>-29.512</v>
      </c>
      <c r="W6371" t="s">
        <v>10950</v>
      </c>
    </row>
    <row r="6372" spans="1:23"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s="5">
        <v>113.568</v>
      </c>
      <c r="T6372">
        <v>2</v>
      </c>
      <c r="U6372">
        <v>0.2</v>
      </c>
      <c r="V6372" s="5">
        <v>12.776400000000001</v>
      </c>
      <c r="W6372" t="s">
        <v>10948</v>
      </c>
    </row>
    <row r="6373" spans="1:23"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s="5">
        <v>83.92</v>
      </c>
      <c r="T6373">
        <v>4</v>
      </c>
      <c r="U6373">
        <v>0</v>
      </c>
      <c r="V6373" s="5">
        <v>21.819199999999999</v>
      </c>
      <c r="W6373" t="s">
        <v>10950</v>
      </c>
    </row>
    <row r="6374" spans="1:23"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s="5">
        <v>6.63</v>
      </c>
      <c r="T6374">
        <v>3</v>
      </c>
      <c r="U6374">
        <v>0</v>
      </c>
      <c r="V6374" s="5">
        <v>3.1160999999999999</v>
      </c>
      <c r="W6374" t="s">
        <v>10950</v>
      </c>
    </row>
    <row r="6375" spans="1:23"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s="5">
        <v>371.97</v>
      </c>
      <c r="T6375">
        <v>3</v>
      </c>
      <c r="U6375">
        <v>0</v>
      </c>
      <c r="V6375" s="5">
        <v>66.954599999999999</v>
      </c>
      <c r="W6375" t="s">
        <v>10950</v>
      </c>
    </row>
    <row r="6376" spans="1:23"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s="5">
        <v>561.58399999999995</v>
      </c>
      <c r="T6376">
        <v>2</v>
      </c>
      <c r="U6376">
        <v>0.2</v>
      </c>
      <c r="V6376" s="5">
        <v>70.197999999999993</v>
      </c>
      <c r="W6376" t="s">
        <v>10951</v>
      </c>
    </row>
    <row r="6377" spans="1:23"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s="5">
        <v>99.92</v>
      </c>
      <c r="T6377">
        <v>5</v>
      </c>
      <c r="U6377">
        <v>0.2</v>
      </c>
      <c r="V6377" s="5">
        <v>-1.2490000000000001</v>
      </c>
      <c r="W6377" t="s">
        <v>10951</v>
      </c>
    </row>
    <row r="6378" spans="1:23"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s="5">
        <v>4.9279999999999999</v>
      </c>
      <c r="T6378">
        <v>2</v>
      </c>
      <c r="U6378">
        <v>0.2</v>
      </c>
      <c r="V6378" s="5">
        <v>1.7248000000000001</v>
      </c>
      <c r="W6378" t="s">
        <v>10950</v>
      </c>
    </row>
    <row r="6379" spans="1:23"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s="5">
        <v>14.76</v>
      </c>
      <c r="T6379">
        <v>2</v>
      </c>
      <c r="U6379">
        <v>0</v>
      </c>
      <c r="V6379" s="5">
        <v>4.2804000000000002</v>
      </c>
      <c r="W6379" t="s">
        <v>10952</v>
      </c>
    </row>
    <row r="6380" spans="1:23"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s="5">
        <v>99.99</v>
      </c>
      <c r="T6380">
        <v>1</v>
      </c>
      <c r="U6380">
        <v>0</v>
      </c>
      <c r="V6380" s="5">
        <v>41.995800000000003</v>
      </c>
      <c r="W6380" t="s">
        <v>10951</v>
      </c>
    </row>
    <row r="6381" spans="1:23"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s="5">
        <v>286.14999999999998</v>
      </c>
      <c r="T6381">
        <v>5</v>
      </c>
      <c r="U6381">
        <v>0</v>
      </c>
      <c r="V6381" s="5">
        <v>71.537499999999994</v>
      </c>
      <c r="W6381" t="s">
        <v>10951</v>
      </c>
    </row>
    <row r="6382" spans="1:23"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s="5">
        <v>49.792000000000002</v>
      </c>
      <c r="T6382">
        <v>8</v>
      </c>
      <c r="U6382">
        <v>0.2</v>
      </c>
      <c r="V6382" s="5">
        <v>-11.8256</v>
      </c>
      <c r="W6382" t="s">
        <v>10951</v>
      </c>
    </row>
    <row r="6383" spans="1:23"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s="5">
        <v>299.97500000000002</v>
      </c>
      <c r="T6383">
        <v>5</v>
      </c>
      <c r="U6383">
        <v>0.5</v>
      </c>
      <c r="V6383" s="5">
        <v>-167.98599999999999</v>
      </c>
      <c r="W6383" t="s">
        <v>10957</v>
      </c>
    </row>
    <row r="6384" spans="1:23"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s="5">
        <v>158.376</v>
      </c>
      <c r="T6384">
        <v>4</v>
      </c>
      <c r="U6384">
        <v>0.4</v>
      </c>
      <c r="V6384" s="5">
        <v>-36.9544</v>
      </c>
      <c r="W6384" t="s">
        <v>10957</v>
      </c>
    </row>
    <row r="6385" spans="1:23"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s="5">
        <v>32.783999999999999</v>
      </c>
      <c r="T6385">
        <v>4</v>
      </c>
      <c r="U6385">
        <v>0.8</v>
      </c>
      <c r="V6385" s="5">
        <v>-52.4544</v>
      </c>
      <c r="W6385" t="s">
        <v>10956</v>
      </c>
    </row>
    <row r="6386" spans="1:23"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s="5">
        <v>47.984000000000002</v>
      </c>
      <c r="T6386">
        <v>2</v>
      </c>
      <c r="U6386">
        <v>0.2</v>
      </c>
      <c r="V6386" s="5">
        <v>14.395200000000001</v>
      </c>
      <c r="W6386" t="s">
        <v>10956</v>
      </c>
    </row>
    <row r="6387" spans="1:23"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s="5">
        <v>62.591999999999999</v>
      </c>
      <c r="T6387">
        <v>8</v>
      </c>
      <c r="U6387">
        <v>0.2</v>
      </c>
      <c r="V6387" s="5">
        <v>13.300800000000001</v>
      </c>
      <c r="W6387" t="s">
        <v>10956</v>
      </c>
    </row>
    <row r="6388" spans="1:23"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s="5">
        <v>4.2759999999999998</v>
      </c>
      <c r="T6388">
        <v>1</v>
      </c>
      <c r="U6388">
        <v>0.8</v>
      </c>
      <c r="V6388" s="5">
        <v>-6.6277999999999997</v>
      </c>
      <c r="W6388" t="s">
        <v>10956</v>
      </c>
    </row>
    <row r="6389" spans="1:23"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s="5">
        <v>10.56</v>
      </c>
      <c r="T6389">
        <v>2</v>
      </c>
      <c r="U6389">
        <v>0</v>
      </c>
      <c r="V6389" s="5">
        <v>4.7519999999999998</v>
      </c>
      <c r="W6389" t="s">
        <v>10956</v>
      </c>
    </row>
    <row r="6390" spans="1:23"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s="5">
        <v>229.94</v>
      </c>
      <c r="T6390">
        <v>2</v>
      </c>
      <c r="U6390">
        <v>0</v>
      </c>
      <c r="V6390" s="5">
        <v>6.8982000000000001</v>
      </c>
      <c r="W6390" t="s">
        <v>10956</v>
      </c>
    </row>
    <row r="6391" spans="1:23"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s="5">
        <v>311.14999999999998</v>
      </c>
      <c r="T6391">
        <v>5</v>
      </c>
      <c r="U6391">
        <v>0</v>
      </c>
      <c r="V6391" s="5">
        <v>146.2405</v>
      </c>
      <c r="W6391" t="s">
        <v>10958</v>
      </c>
    </row>
    <row r="6392" spans="1:23"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s="5">
        <v>12.96</v>
      </c>
      <c r="T6392">
        <v>2</v>
      </c>
      <c r="U6392">
        <v>0</v>
      </c>
      <c r="V6392" s="5">
        <v>6.3503999999999996</v>
      </c>
      <c r="W6392" t="s">
        <v>10958</v>
      </c>
    </row>
    <row r="6393" spans="1:23"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s="5">
        <v>14.62</v>
      </c>
      <c r="T6393">
        <v>2</v>
      </c>
      <c r="U6393">
        <v>0</v>
      </c>
      <c r="V6393" s="5">
        <v>6.7252000000000001</v>
      </c>
      <c r="W6393" t="s">
        <v>10952</v>
      </c>
    </row>
    <row r="6394" spans="1:23"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s="5">
        <v>5.76</v>
      </c>
      <c r="T6394">
        <v>2</v>
      </c>
      <c r="U6394">
        <v>0</v>
      </c>
      <c r="V6394" s="5">
        <v>2.8224</v>
      </c>
      <c r="W6394" t="s">
        <v>10952</v>
      </c>
    </row>
    <row r="6395" spans="1:23"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s="5">
        <v>21.48</v>
      </c>
      <c r="T6395">
        <v>6</v>
      </c>
      <c r="U6395">
        <v>0</v>
      </c>
      <c r="V6395" s="5">
        <v>10.5252</v>
      </c>
      <c r="W6395" t="s">
        <v>10952</v>
      </c>
    </row>
    <row r="6396" spans="1:23"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s="5">
        <v>396.92</v>
      </c>
      <c r="T6396">
        <v>4</v>
      </c>
      <c r="U6396">
        <v>0</v>
      </c>
      <c r="V6396" s="5">
        <v>198.46</v>
      </c>
      <c r="W6396" t="s">
        <v>10952</v>
      </c>
    </row>
    <row r="6397" spans="1:23"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s="5">
        <v>17.149999999999999</v>
      </c>
      <c r="T6397">
        <v>1</v>
      </c>
      <c r="U6397">
        <v>0</v>
      </c>
      <c r="V6397" s="5">
        <v>4.6304999999999996</v>
      </c>
      <c r="W6397" t="s">
        <v>10952</v>
      </c>
    </row>
    <row r="6398" spans="1:23"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s="5">
        <v>23.12</v>
      </c>
      <c r="T6398">
        <v>2</v>
      </c>
      <c r="U6398">
        <v>0.2</v>
      </c>
      <c r="V6398" s="5">
        <v>7.8029999999999999</v>
      </c>
      <c r="W6398" t="s">
        <v>10952</v>
      </c>
    </row>
    <row r="6399" spans="1:23"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s="5">
        <v>5.2480000000000002</v>
      </c>
      <c r="T6399">
        <v>2</v>
      </c>
      <c r="U6399">
        <v>0.2</v>
      </c>
      <c r="V6399" s="5">
        <v>0.59040000000000004</v>
      </c>
      <c r="W6399" t="s">
        <v>10948</v>
      </c>
    </row>
    <row r="6400" spans="1:23"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s="5">
        <v>824.95</v>
      </c>
      <c r="T6400">
        <v>5</v>
      </c>
      <c r="U6400">
        <v>0</v>
      </c>
      <c r="V6400" s="5">
        <v>247.48500000000001</v>
      </c>
      <c r="W6400" t="s">
        <v>10953</v>
      </c>
    </row>
    <row r="6401" spans="1:23"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s="5">
        <v>24.64</v>
      </c>
      <c r="T6401">
        <v>8</v>
      </c>
      <c r="U6401">
        <v>0</v>
      </c>
      <c r="V6401" s="5">
        <v>11.827199999999999</v>
      </c>
      <c r="W6401" t="s">
        <v>10953</v>
      </c>
    </row>
    <row r="6402" spans="1:23"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s="5">
        <v>227.88</v>
      </c>
      <c r="T6402">
        <v>6</v>
      </c>
      <c r="U6402">
        <v>0</v>
      </c>
      <c r="V6402" s="5">
        <v>68.364000000000004</v>
      </c>
      <c r="W6402" t="s">
        <v>10953</v>
      </c>
    </row>
    <row r="6403" spans="1:23"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s="5">
        <v>241.96</v>
      </c>
      <c r="T6403">
        <v>2</v>
      </c>
      <c r="U6403">
        <v>0</v>
      </c>
      <c r="V6403" s="5">
        <v>33.874400000000001</v>
      </c>
      <c r="W6403" t="s">
        <v>10937</v>
      </c>
    </row>
    <row r="6404" spans="1:23"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s="5">
        <v>3.89</v>
      </c>
      <c r="T6404">
        <v>1</v>
      </c>
      <c r="U6404">
        <v>0</v>
      </c>
      <c r="V6404" s="5">
        <v>1.8672</v>
      </c>
      <c r="W6404" t="s">
        <v>10937</v>
      </c>
    </row>
    <row r="6405" spans="1:23"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s="5">
        <v>8.01</v>
      </c>
      <c r="T6405">
        <v>3</v>
      </c>
      <c r="U6405">
        <v>0</v>
      </c>
      <c r="V6405" s="5">
        <v>3.0438000000000001</v>
      </c>
      <c r="W6405" t="s">
        <v>10937</v>
      </c>
    </row>
    <row r="6406" spans="1:23"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s="5">
        <v>177.48</v>
      </c>
      <c r="T6406">
        <v>3</v>
      </c>
      <c r="U6406">
        <v>0.2</v>
      </c>
      <c r="V6406" s="5">
        <v>19.9665</v>
      </c>
      <c r="W6406" t="s">
        <v>10948</v>
      </c>
    </row>
    <row r="6407" spans="1:23"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s="5">
        <v>569.56799999999998</v>
      </c>
      <c r="T6407">
        <v>2</v>
      </c>
      <c r="U6407">
        <v>0.2</v>
      </c>
      <c r="V6407" s="5">
        <v>7.1196000000000002</v>
      </c>
      <c r="W6407" t="s">
        <v>10955</v>
      </c>
    </row>
    <row r="6408" spans="1:23"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s="5">
        <v>149.72999999999999</v>
      </c>
      <c r="T6408">
        <v>7</v>
      </c>
      <c r="U6408">
        <v>0</v>
      </c>
      <c r="V6408" s="5">
        <v>43.421700000000001</v>
      </c>
      <c r="W6408" t="s">
        <v>10955</v>
      </c>
    </row>
    <row r="6409" spans="1:23"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s="5">
        <v>899.43</v>
      </c>
      <c r="T6409">
        <v>5</v>
      </c>
      <c r="U6409">
        <v>0.3</v>
      </c>
      <c r="V6409" s="5">
        <v>-12.849</v>
      </c>
      <c r="W6409" t="s">
        <v>10937</v>
      </c>
    </row>
    <row r="6410" spans="1:23"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s="5">
        <v>46.2</v>
      </c>
      <c r="T6410">
        <v>5</v>
      </c>
      <c r="U6410">
        <v>0.2</v>
      </c>
      <c r="V6410" s="5">
        <v>5.7750000000000004</v>
      </c>
      <c r="W6410" t="s">
        <v>10937</v>
      </c>
    </row>
    <row r="6411" spans="1:23"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s="5">
        <v>47.951999999999998</v>
      </c>
      <c r="T6411">
        <v>3</v>
      </c>
      <c r="U6411">
        <v>0.2</v>
      </c>
      <c r="V6411" s="5">
        <v>16.183800000000002</v>
      </c>
      <c r="W6411" t="s">
        <v>10937</v>
      </c>
    </row>
    <row r="6412" spans="1:23"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s="5">
        <v>7.992</v>
      </c>
      <c r="T6412">
        <v>1</v>
      </c>
      <c r="U6412">
        <v>0.2</v>
      </c>
      <c r="V6412" s="5">
        <v>0.69930000000000003</v>
      </c>
      <c r="W6412" t="s">
        <v>10937</v>
      </c>
    </row>
    <row r="6413" spans="1:23"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s="5">
        <v>76.864000000000004</v>
      </c>
      <c r="T6413">
        <v>2</v>
      </c>
      <c r="U6413">
        <v>0.2</v>
      </c>
      <c r="V6413" s="5">
        <v>26.9024</v>
      </c>
      <c r="W6413" t="s">
        <v>10937</v>
      </c>
    </row>
    <row r="6414" spans="1:23"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s="5">
        <v>102.93</v>
      </c>
      <c r="T6414">
        <v>3</v>
      </c>
      <c r="U6414">
        <v>0</v>
      </c>
      <c r="V6414" s="5">
        <v>48.377099999999999</v>
      </c>
      <c r="W6414" t="s">
        <v>10953</v>
      </c>
    </row>
    <row r="6415" spans="1:23"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s="5">
        <v>98.16</v>
      </c>
      <c r="T6415">
        <v>6</v>
      </c>
      <c r="U6415">
        <v>0</v>
      </c>
      <c r="V6415" s="5">
        <v>9.8160000000000007</v>
      </c>
      <c r="W6415" t="s">
        <v>10953</v>
      </c>
    </row>
    <row r="6416" spans="1:23"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s="5">
        <v>11.52</v>
      </c>
      <c r="T6416">
        <v>5</v>
      </c>
      <c r="U6416">
        <v>0.7</v>
      </c>
      <c r="V6416" s="5">
        <v>-7.68</v>
      </c>
      <c r="W6416" t="s">
        <v>10948</v>
      </c>
    </row>
    <row r="6417" spans="1:23"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s="5">
        <v>83.88</v>
      </c>
      <c r="T6417">
        <v>1</v>
      </c>
      <c r="U6417">
        <v>0.2</v>
      </c>
      <c r="V6417" s="5">
        <v>29.358000000000001</v>
      </c>
      <c r="W6417" t="s">
        <v>10953</v>
      </c>
    </row>
    <row r="6418" spans="1:23"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s="5">
        <v>108.57599999999999</v>
      </c>
      <c r="T6418">
        <v>4</v>
      </c>
      <c r="U6418">
        <v>0.4</v>
      </c>
      <c r="V6418" s="5">
        <v>-25.334399999999999</v>
      </c>
      <c r="W6418" t="s">
        <v>10957</v>
      </c>
    </row>
    <row r="6419" spans="1:23"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s="5">
        <v>5.984</v>
      </c>
      <c r="T6419">
        <v>2</v>
      </c>
      <c r="U6419">
        <v>0.2</v>
      </c>
      <c r="V6419" s="5">
        <v>-1.3464</v>
      </c>
      <c r="W6419" t="s">
        <v>10957</v>
      </c>
    </row>
    <row r="6420" spans="1:23"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s="5">
        <v>21.96</v>
      </c>
      <c r="T6420">
        <v>2</v>
      </c>
      <c r="U6420">
        <v>0</v>
      </c>
      <c r="V6420" s="5">
        <v>6.1487999999999996</v>
      </c>
      <c r="W6420" t="s">
        <v>10948</v>
      </c>
    </row>
    <row r="6421" spans="1:23"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s="5">
        <v>368.97</v>
      </c>
      <c r="T6421">
        <v>3</v>
      </c>
      <c r="U6421">
        <v>0</v>
      </c>
      <c r="V6421" s="5">
        <v>81.173400000000001</v>
      </c>
      <c r="W6421" t="s">
        <v>10948</v>
      </c>
    </row>
    <row r="6422" spans="1:23"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s="5">
        <v>12.39</v>
      </c>
      <c r="T6422">
        <v>3</v>
      </c>
      <c r="U6422">
        <v>0</v>
      </c>
      <c r="V6422" s="5">
        <v>3.4691999999999998</v>
      </c>
      <c r="W6422" t="s">
        <v>10948</v>
      </c>
    </row>
    <row r="6423" spans="1:23"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s="5">
        <v>332.94</v>
      </c>
      <c r="T6423">
        <v>3</v>
      </c>
      <c r="U6423">
        <v>0</v>
      </c>
      <c r="V6423" s="5">
        <v>9.9882000000000009</v>
      </c>
      <c r="W6423" t="s">
        <v>10948</v>
      </c>
    </row>
    <row r="6424" spans="1:23"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s="5">
        <v>111.93</v>
      </c>
      <c r="T6424">
        <v>7</v>
      </c>
      <c r="U6424">
        <v>0</v>
      </c>
      <c r="V6424" s="5">
        <v>34.698300000000003</v>
      </c>
      <c r="W6424" t="s">
        <v>10954</v>
      </c>
    </row>
    <row r="6425" spans="1:23"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s="5">
        <v>454.27199999999999</v>
      </c>
      <c r="T6425">
        <v>8</v>
      </c>
      <c r="U6425">
        <v>0.2</v>
      </c>
      <c r="V6425" s="5">
        <v>-73.819199999999995</v>
      </c>
      <c r="W6425" t="s">
        <v>10950</v>
      </c>
    </row>
    <row r="6426" spans="1:23"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s="5">
        <v>19.440000000000001</v>
      </c>
      <c r="T6426">
        <v>3</v>
      </c>
      <c r="U6426">
        <v>0</v>
      </c>
      <c r="V6426" s="5">
        <v>9.3312000000000008</v>
      </c>
      <c r="W6426" t="s">
        <v>10953</v>
      </c>
    </row>
    <row r="6427" spans="1:23"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s="5">
        <v>8399.9760000000006</v>
      </c>
      <c r="T6427">
        <v>4</v>
      </c>
      <c r="U6427">
        <v>0.4</v>
      </c>
      <c r="V6427" s="5">
        <v>1119.9967999999999</v>
      </c>
      <c r="W6427" t="s">
        <v>10937</v>
      </c>
    </row>
    <row r="6428" spans="1:23"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s="5">
        <v>6.2939999999999996</v>
      </c>
      <c r="T6428">
        <v>1</v>
      </c>
      <c r="U6428">
        <v>0.7</v>
      </c>
      <c r="V6428" s="5">
        <v>-4.1959999999999997</v>
      </c>
      <c r="W6428" t="s">
        <v>10937</v>
      </c>
    </row>
    <row r="6429" spans="1:23"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s="5">
        <v>10.368</v>
      </c>
      <c r="T6429">
        <v>2</v>
      </c>
      <c r="U6429">
        <v>0.2</v>
      </c>
      <c r="V6429" s="5">
        <v>3.6288</v>
      </c>
      <c r="W6429" t="s">
        <v>10937</v>
      </c>
    </row>
    <row r="6430" spans="1:23"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s="5">
        <v>122.38200000000001</v>
      </c>
      <c r="T6430">
        <v>3</v>
      </c>
      <c r="U6430">
        <v>0.4</v>
      </c>
      <c r="V6430" s="5">
        <v>-24.476400000000002</v>
      </c>
      <c r="W6430" t="s">
        <v>10937</v>
      </c>
    </row>
    <row r="6431" spans="1:23"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s="5">
        <v>25.984000000000002</v>
      </c>
      <c r="T6431">
        <v>2</v>
      </c>
      <c r="U6431">
        <v>0.2</v>
      </c>
      <c r="V6431" s="5">
        <v>-1.6240000000000001</v>
      </c>
      <c r="W6431" t="s">
        <v>10948</v>
      </c>
    </row>
    <row r="6432" spans="1:23"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s="5">
        <v>945.03599999999994</v>
      </c>
      <c r="T6432">
        <v>6</v>
      </c>
      <c r="U6432">
        <v>0.4</v>
      </c>
      <c r="V6432" s="5">
        <v>-299.26139999999998</v>
      </c>
      <c r="W6432" t="s">
        <v>10948</v>
      </c>
    </row>
    <row r="6433" spans="1:23"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s="5">
        <v>14.301</v>
      </c>
      <c r="T6433">
        <v>7</v>
      </c>
      <c r="U6433">
        <v>0.7</v>
      </c>
      <c r="V6433" s="5">
        <v>-10.487399999999999</v>
      </c>
      <c r="W6433" t="s">
        <v>10948</v>
      </c>
    </row>
    <row r="6434" spans="1:23"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s="5">
        <v>410.35199999999998</v>
      </c>
      <c r="T6434">
        <v>3</v>
      </c>
      <c r="U6434">
        <v>0.2</v>
      </c>
      <c r="V6434" s="5">
        <v>-51.293999999999997</v>
      </c>
      <c r="W6434" t="s">
        <v>10948</v>
      </c>
    </row>
    <row r="6435" spans="1:23"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s="5">
        <v>23.52</v>
      </c>
      <c r="T6435">
        <v>5</v>
      </c>
      <c r="U6435">
        <v>0.2</v>
      </c>
      <c r="V6435" s="5">
        <v>8.5259999999999998</v>
      </c>
      <c r="W6435" t="s">
        <v>10957</v>
      </c>
    </row>
    <row r="6436" spans="1:23"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s="5">
        <v>180.96</v>
      </c>
      <c r="T6436">
        <v>5</v>
      </c>
      <c r="U6436">
        <v>0.2</v>
      </c>
      <c r="V6436" s="5">
        <v>13.571999999999999</v>
      </c>
      <c r="W6436" t="s">
        <v>10957</v>
      </c>
    </row>
    <row r="6437" spans="1:23"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s="5">
        <v>35</v>
      </c>
      <c r="T6437">
        <v>4</v>
      </c>
      <c r="U6437">
        <v>0</v>
      </c>
      <c r="V6437" s="5">
        <v>14.7</v>
      </c>
      <c r="W6437" t="s">
        <v>10937</v>
      </c>
    </row>
    <row r="6438" spans="1:23"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s="5">
        <v>477.15</v>
      </c>
      <c r="T6438">
        <v>5</v>
      </c>
      <c r="U6438">
        <v>0</v>
      </c>
      <c r="V6438" s="5">
        <v>28.629000000000001</v>
      </c>
      <c r="W6438" t="s">
        <v>10937</v>
      </c>
    </row>
    <row r="6439" spans="1:23"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s="5">
        <v>302.37599999999998</v>
      </c>
      <c r="T6439">
        <v>3</v>
      </c>
      <c r="U6439">
        <v>0.2</v>
      </c>
      <c r="V6439" s="5">
        <v>22.6782</v>
      </c>
      <c r="W6439" t="s">
        <v>10937</v>
      </c>
    </row>
    <row r="6440" spans="1:23"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s="5">
        <v>974.98800000000006</v>
      </c>
      <c r="T6440">
        <v>4</v>
      </c>
      <c r="U6440">
        <v>0.3</v>
      </c>
      <c r="V6440" s="5">
        <v>-97.498800000000003</v>
      </c>
      <c r="W6440" t="s">
        <v>10952</v>
      </c>
    </row>
    <row r="6441" spans="1:23"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s="5">
        <v>589.41</v>
      </c>
      <c r="T6441">
        <v>5</v>
      </c>
      <c r="U6441">
        <v>0.1</v>
      </c>
      <c r="V6441" s="5">
        <v>-6.5490000000000004</v>
      </c>
      <c r="W6441" t="s">
        <v>10950</v>
      </c>
    </row>
    <row r="6442" spans="1:23"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s="5">
        <v>34.700000000000003</v>
      </c>
      <c r="T6442">
        <v>5</v>
      </c>
      <c r="U6442">
        <v>0</v>
      </c>
      <c r="V6442" s="5">
        <v>12.492000000000001</v>
      </c>
      <c r="W6442" t="s">
        <v>10950</v>
      </c>
    </row>
    <row r="6443" spans="1:23"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s="5">
        <v>99.87</v>
      </c>
      <c r="T6443">
        <v>3</v>
      </c>
      <c r="U6443">
        <v>0</v>
      </c>
      <c r="V6443" s="5">
        <v>23.968800000000002</v>
      </c>
      <c r="W6443" t="s">
        <v>10950</v>
      </c>
    </row>
    <row r="6444" spans="1:23"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s="5">
        <v>37.94</v>
      </c>
      <c r="T6444">
        <v>2</v>
      </c>
      <c r="U6444">
        <v>0</v>
      </c>
      <c r="V6444" s="5">
        <v>18.211200000000002</v>
      </c>
      <c r="W6444" t="s">
        <v>10950</v>
      </c>
    </row>
    <row r="6445" spans="1:23"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s="5">
        <v>24.9</v>
      </c>
      <c r="T6445">
        <v>5</v>
      </c>
      <c r="U6445">
        <v>0</v>
      </c>
      <c r="V6445" s="5">
        <v>11.454000000000001</v>
      </c>
      <c r="W6445" t="s">
        <v>10950</v>
      </c>
    </row>
    <row r="6446" spans="1:23"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s="5">
        <v>82.26</v>
      </c>
      <c r="T6446">
        <v>3</v>
      </c>
      <c r="U6446">
        <v>0</v>
      </c>
      <c r="V6446" s="5">
        <v>33.726599999999998</v>
      </c>
      <c r="W6446" t="s">
        <v>10950</v>
      </c>
    </row>
    <row r="6447" spans="1:23"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s="5">
        <v>7.1040000000000001</v>
      </c>
      <c r="T6447">
        <v>6</v>
      </c>
      <c r="U6447">
        <v>0.2</v>
      </c>
      <c r="V6447" s="5">
        <v>2.4864000000000002</v>
      </c>
      <c r="W6447" t="s">
        <v>10957</v>
      </c>
    </row>
    <row r="6448" spans="1:23"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s="5">
        <v>103.5</v>
      </c>
      <c r="T6448">
        <v>5</v>
      </c>
      <c r="U6448">
        <v>0.6</v>
      </c>
      <c r="V6448" s="5">
        <v>-77.625</v>
      </c>
      <c r="W6448" t="s">
        <v>10957</v>
      </c>
    </row>
    <row r="6449" spans="1:23"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s="5">
        <v>2.464</v>
      </c>
      <c r="T6449">
        <v>1</v>
      </c>
      <c r="U6449">
        <v>0.2</v>
      </c>
      <c r="V6449" s="5">
        <v>0.86240000000000006</v>
      </c>
      <c r="W6449" t="s">
        <v>10957</v>
      </c>
    </row>
    <row r="6450" spans="1:23"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s="5">
        <v>8.7200000000000006</v>
      </c>
      <c r="T6450">
        <v>1</v>
      </c>
      <c r="U6450">
        <v>0.2</v>
      </c>
      <c r="V6450" s="5">
        <v>0.65400000000000003</v>
      </c>
      <c r="W6450" t="s">
        <v>10957</v>
      </c>
    </row>
    <row r="6451" spans="1:23"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s="5">
        <v>10.76</v>
      </c>
      <c r="T6451">
        <v>2</v>
      </c>
      <c r="U6451">
        <v>0</v>
      </c>
      <c r="V6451" s="5">
        <v>5.1647999999999996</v>
      </c>
      <c r="W6451" t="s">
        <v>10955</v>
      </c>
    </row>
    <row r="6452" spans="1:23"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s="5">
        <v>45.68</v>
      </c>
      <c r="T6452">
        <v>2</v>
      </c>
      <c r="U6452">
        <v>0</v>
      </c>
      <c r="V6452" s="5">
        <v>21.012799999999999</v>
      </c>
      <c r="W6452" t="s">
        <v>10955</v>
      </c>
    </row>
    <row r="6453" spans="1:23"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s="5">
        <v>6.7</v>
      </c>
      <c r="T6453">
        <v>1</v>
      </c>
      <c r="U6453">
        <v>0</v>
      </c>
      <c r="V6453" s="5">
        <v>2.2109999999999999</v>
      </c>
      <c r="W6453" t="s">
        <v>10955</v>
      </c>
    </row>
    <row r="6454" spans="1:23"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s="5">
        <v>158.376</v>
      </c>
      <c r="T6454">
        <v>3</v>
      </c>
      <c r="U6454">
        <v>0.2</v>
      </c>
      <c r="V6454" s="5">
        <v>13.857900000000001</v>
      </c>
      <c r="W6454" t="s">
        <v>10952</v>
      </c>
    </row>
    <row r="6455" spans="1:23"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s="5">
        <v>3.44</v>
      </c>
      <c r="T6455">
        <v>2</v>
      </c>
      <c r="U6455">
        <v>0.2</v>
      </c>
      <c r="V6455" s="5">
        <v>0.55900000000000005</v>
      </c>
      <c r="W6455" t="s">
        <v>10950</v>
      </c>
    </row>
    <row r="6456" spans="1:23"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s="5">
        <v>56.56</v>
      </c>
      <c r="T6456">
        <v>2</v>
      </c>
      <c r="U6456">
        <v>0</v>
      </c>
      <c r="V6456" s="5">
        <v>15.2712</v>
      </c>
      <c r="W6456" t="s">
        <v>10953</v>
      </c>
    </row>
    <row r="6457" spans="1:23"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s="5">
        <v>36.96</v>
      </c>
      <c r="T6457">
        <v>7</v>
      </c>
      <c r="U6457">
        <v>0</v>
      </c>
      <c r="V6457" s="5">
        <v>11.457599999999999</v>
      </c>
      <c r="W6457" t="s">
        <v>10953</v>
      </c>
    </row>
    <row r="6458" spans="1:23"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s="5">
        <v>135.99</v>
      </c>
      <c r="T6458">
        <v>1</v>
      </c>
      <c r="U6458">
        <v>0</v>
      </c>
      <c r="V6458" s="5">
        <v>36.717300000000002</v>
      </c>
      <c r="W6458" t="s">
        <v>10953</v>
      </c>
    </row>
    <row r="6459" spans="1:23"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s="5">
        <v>15.96</v>
      </c>
      <c r="T6459">
        <v>7</v>
      </c>
      <c r="U6459">
        <v>0</v>
      </c>
      <c r="V6459" s="5">
        <v>7.0224000000000002</v>
      </c>
      <c r="W6459" t="s">
        <v>10953</v>
      </c>
    </row>
    <row r="6460" spans="1:23"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s="5">
        <v>3.76</v>
      </c>
      <c r="T6460">
        <v>2</v>
      </c>
      <c r="U6460">
        <v>0</v>
      </c>
      <c r="V6460" s="5">
        <v>1.0904</v>
      </c>
      <c r="W6460" t="s">
        <v>10937</v>
      </c>
    </row>
    <row r="6461" spans="1:23"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s="5">
        <v>14.7</v>
      </c>
      <c r="T6461">
        <v>5</v>
      </c>
      <c r="U6461">
        <v>0</v>
      </c>
      <c r="V6461" s="5">
        <v>6.6150000000000002</v>
      </c>
      <c r="W6461" t="s">
        <v>10937</v>
      </c>
    </row>
    <row r="6462" spans="1:23"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s="5">
        <v>37.200000000000003</v>
      </c>
      <c r="T6462">
        <v>5</v>
      </c>
      <c r="U6462">
        <v>0</v>
      </c>
      <c r="V6462" s="5">
        <v>9.3000000000000007</v>
      </c>
      <c r="W6462" t="s">
        <v>10937</v>
      </c>
    </row>
    <row r="6463" spans="1:23"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s="5">
        <v>89.97</v>
      </c>
      <c r="T6463">
        <v>3</v>
      </c>
      <c r="U6463">
        <v>0</v>
      </c>
      <c r="V6463" s="5">
        <v>18.893699999999999</v>
      </c>
      <c r="W6463" t="s">
        <v>10937</v>
      </c>
    </row>
    <row r="6464" spans="1:23"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s="5">
        <v>261.95999999999998</v>
      </c>
      <c r="T6464">
        <v>2</v>
      </c>
      <c r="U6464">
        <v>0</v>
      </c>
      <c r="V6464" s="5">
        <v>23.5764</v>
      </c>
      <c r="W6464" t="s">
        <v>10937</v>
      </c>
    </row>
    <row r="6465" spans="1:23"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s="5">
        <v>74</v>
      </c>
      <c r="T6465">
        <v>5</v>
      </c>
      <c r="U6465">
        <v>0</v>
      </c>
      <c r="V6465" s="5">
        <v>37</v>
      </c>
      <c r="W6465" t="s">
        <v>10937</v>
      </c>
    </row>
    <row r="6466" spans="1:23"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s="5">
        <v>13.28</v>
      </c>
      <c r="T6466">
        <v>2</v>
      </c>
      <c r="U6466">
        <v>0</v>
      </c>
      <c r="V6466" s="5">
        <v>6.3743999999999996</v>
      </c>
      <c r="W6466" t="s">
        <v>10955</v>
      </c>
    </row>
    <row r="6467" spans="1:23"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s="5">
        <v>84.96</v>
      </c>
      <c r="T6467">
        <v>6</v>
      </c>
      <c r="U6467">
        <v>0.2</v>
      </c>
      <c r="V6467" s="5">
        <v>6.3719999999999999</v>
      </c>
      <c r="W6467" t="s">
        <v>10948</v>
      </c>
    </row>
    <row r="6468" spans="1:23"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s="5">
        <v>68.459999999999994</v>
      </c>
      <c r="T6468">
        <v>7</v>
      </c>
      <c r="U6468">
        <v>0</v>
      </c>
      <c r="V6468" s="5">
        <v>25.330200000000001</v>
      </c>
      <c r="W6468" t="s">
        <v>10937</v>
      </c>
    </row>
    <row r="6469" spans="1:23"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s="5">
        <v>2079.4</v>
      </c>
      <c r="T6469">
        <v>5</v>
      </c>
      <c r="U6469">
        <v>0</v>
      </c>
      <c r="V6469" s="5">
        <v>582.23199999999997</v>
      </c>
      <c r="W6469" t="s">
        <v>10952</v>
      </c>
    </row>
    <row r="6470" spans="1:23"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s="5">
        <v>629.95000000000005</v>
      </c>
      <c r="T6470">
        <v>5</v>
      </c>
      <c r="U6470">
        <v>0</v>
      </c>
      <c r="V6470" s="5">
        <v>176.386</v>
      </c>
      <c r="W6470" t="s">
        <v>10952</v>
      </c>
    </row>
    <row r="6471" spans="1:23"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s="5">
        <v>72.42</v>
      </c>
      <c r="T6471">
        <v>6</v>
      </c>
      <c r="U6471">
        <v>0</v>
      </c>
      <c r="V6471" s="5">
        <v>23.898599999999998</v>
      </c>
      <c r="W6471" t="s">
        <v>10952</v>
      </c>
    </row>
    <row r="6472" spans="1:23"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s="5">
        <v>131.97999999999999</v>
      </c>
      <c r="T6472">
        <v>2</v>
      </c>
      <c r="U6472">
        <v>0</v>
      </c>
      <c r="V6472" s="5">
        <v>35.634599999999999</v>
      </c>
      <c r="W6472" t="s">
        <v>10953</v>
      </c>
    </row>
    <row r="6473" spans="1:23"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s="5">
        <v>114.52</v>
      </c>
      <c r="T6473">
        <v>7</v>
      </c>
      <c r="U6473">
        <v>0</v>
      </c>
      <c r="V6473" s="5">
        <v>11.452</v>
      </c>
      <c r="W6473" t="s">
        <v>10953</v>
      </c>
    </row>
    <row r="6474" spans="1:23"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s="5">
        <v>100.24</v>
      </c>
      <c r="T6474">
        <v>10</v>
      </c>
      <c r="U6474">
        <v>0.2</v>
      </c>
      <c r="V6474" s="5">
        <v>33.831000000000003</v>
      </c>
      <c r="W6474" t="s">
        <v>10949</v>
      </c>
    </row>
    <row r="6475" spans="1:23"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s="5">
        <v>871.8</v>
      </c>
      <c r="T6475">
        <v>3</v>
      </c>
      <c r="U6475">
        <v>0.2</v>
      </c>
      <c r="V6475" s="5">
        <v>87.18</v>
      </c>
      <c r="W6475" t="s">
        <v>10957</v>
      </c>
    </row>
    <row r="6476" spans="1:23"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s="5">
        <v>61.96</v>
      </c>
      <c r="T6476">
        <v>4</v>
      </c>
      <c r="U6476">
        <v>0.5</v>
      </c>
      <c r="V6476" s="5">
        <v>-53.285600000000002</v>
      </c>
      <c r="W6476" t="s">
        <v>10956</v>
      </c>
    </row>
    <row r="6477" spans="1:23"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s="5">
        <v>4.5540000000000003</v>
      </c>
      <c r="T6477">
        <v>3</v>
      </c>
      <c r="U6477">
        <v>0.7</v>
      </c>
      <c r="V6477" s="5">
        <v>-3.4914000000000001</v>
      </c>
      <c r="W6477" t="s">
        <v>10949</v>
      </c>
    </row>
    <row r="6478" spans="1:23"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s="5">
        <v>5.2</v>
      </c>
      <c r="T6478">
        <v>2</v>
      </c>
      <c r="U6478">
        <v>0.2</v>
      </c>
      <c r="V6478" s="5">
        <v>0.58499999999999996</v>
      </c>
      <c r="W6478" t="s">
        <v>10949</v>
      </c>
    </row>
    <row r="6479" spans="1:23"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s="5">
        <v>205.99199999999999</v>
      </c>
      <c r="T6479">
        <v>1</v>
      </c>
      <c r="U6479">
        <v>0.2</v>
      </c>
      <c r="V6479" s="5">
        <v>-2.5749</v>
      </c>
      <c r="W6479" t="s">
        <v>10949</v>
      </c>
    </row>
    <row r="6480" spans="1:23"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s="5">
        <v>15.552</v>
      </c>
      <c r="T6480">
        <v>3</v>
      </c>
      <c r="U6480">
        <v>0.2</v>
      </c>
      <c r="V6480" s="5">
        <v>5.4432</v>
      </c>
      <c r="W6480" t="s">
        <v>10949</v>
      </c>
    </row>
    <row r="6481" spans="1:23"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s="5">
        <v>503.96</v>
      </c>
      <c r="T6481">
        <v>5</v>
      </c>
      <c r="U6481">
        <v>0.2</v>
      </c>
      <c r="V6481" s="5">
        <v>50.396000000000001</v>
      </c>
      <c r="W6481" t="s">
        <v>10949</v>
      </c>
    </row>
    <row r="6482" spans="1:23"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s="5">
        <v>24.472000000000001</v>
      </c>
      <c r="T6482">
        <v>7</v>
      </c>
      <c r="U6482">
        <v>0.2</v>
      </c>
      <c r="V6482" s="5">
        <v>1.8353999999999999</v>
      </c>
      <c r="W6482" t="s">
        <v>10949</v>
      </c>
    </row>
    <row r="6483" spans="1:23"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s="5">
        <v>241.56800000000001</v>
      </c>
      <c r="T6483">
        <v>2</v>
      </c>
      <c r="U6483">
        <v>0.2</v>
      </c>
      <c r="V6483" s="5">
        <v>0</v>
      </c>
      <c r="W6483" t="s">
        <v>10949</v>
      </c>
    </row>
    <row r="6484" spans="1:23"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s="5">
        <v>110.4</v>
      </c>
      <c r="T6484">
        <v>2</v>
      </c>
      <c r="U6484">
        <v>0.2</v>
      </c>
      <c r="V6484" s="5">
        <v>-4.1399999999999997</v>
      </c>
      <c r="W6484" t="s">
        <v>10949</v>
      </c>
    </row>
    <row r="6485" spans="1:23"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s="5">
        <v>384.76799999999997</v>
      </c>
      <c r="T6485">
        <v>2</v>
      </c>
      <c r="U6485">
        <v>0.4</v>
      </c>
      <c r="V6485" s="5">
        <v>-115.43040000000001</v>
      </c>
      <c r="W6485" t="s">
        <v>10949</v>
      </c>
    </row>
    <row r="6486" spans="1:23"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s="5">
        <v>78.66</v>
      </c>
      <c r="T6486">
        <v>6</v>
      </c>
      <c r="U6486">
        <v>0</v>
      </c>
      <c r="V6486" s="5">
        <v>36.183599999999998</v>
      </c>
      <c r="W6486" t="s">
        <v>10949</v>
      </c>
    </row>
    <row r="6487" spans="1:23"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s="5">
        <v>45.36</v>
      </c>
      <c r="T6487">
        <v>4</v>
      </c>
      <c r="U6487">
        <v>0</v>
      </c>
      <c r="V6487" s="5">
        <v>22.226400000000002</v>
      </c>
      <c r="W6487" t="s">
        <v>10949</v>
      </c>
    </row>
    <row r="6488" spans="1:23"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s="5">
        <v>962.08</v>
      </c>
      <c r="T6488">
        <v>4</v>
      </c>
      <c r="U6488">
        <v>0.2</v>
      </c>
      <c r="V6488" s="5">
        <v>156.33799999999999</v>
      </c>
      <c r="W6488" t="s">
        <v>10957</v>
      </c>
    </row>
    <row r="6489" spans="1:23"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s="5">
        <v>12.843</v>
      </c>
      <c r="T6489">
        <v>3</v>
      </c>
      <c r="U6489">
        <v>0.7</v>
      </c>
      <c r="V6489" s="5">
        <v>-9.8462999999999994</v>
      </c>
      <c r="W6489" t="s">
        <v>10957</v>
      </c>
    </row>
    <row r="6490" spans="1:23"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s="5">
        <v>295.45600000000002</v>
      </c>
      <c r="T6490">
        <v>14</v>
      </c>
      <c r="U6490">
        <v>0.2</v>
      </c>
      <c r="V6490" s="5">
        <v>96.023200000000003</v>
      </c>
      <c r="W6490" t="s">
        <v>10957</v>
      </c>
    </row>
    <row r="6491" spans="1:23"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s="5">
        <v>32.4</v>
      </c>
      <c r="T6491">
        <v>5</v>
      </c>
      <c r="U6491">
        <v>0</v>
      </c>
      <c r="V6491" s="5">
        <v>15.552</v>
      </c>
      <c r="W6491" t="s">
        <v>10955</v>
      </c>
    </row>
    <row r="6492" spans="1:23"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s="5">
        <v>103.93600000000001</v>
      </c>
      <c r="T6492">
        <v>4</v>
      </c>
      <c r="U6492">
        <v>0.2</v>
      </c>
      <c r="V6492" s="5">
        <v>16.889600000000002</v>
      </c>
      <c r="W6492" t="s">
        <v>10955</v>
      </c>
    </row>
    <row r="6493" spans="1:23"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s="5">
        <v>289.56799999999998</v>
      </c>
      <c r="T6493">
        <v>2</v>
      </c>
      <c r="U6493">
        <v>0.2</v>
      </c>
      <c r="V6493" s="5">
        <v>10.8588</v>
      </c>
      <c r="W6493" t="s">
        <v>10948</v>
      </c>
    </row>
    <row r="6494" spans="1:23"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s="5">
        <v>39.72</v>
      </c>
      <c r="T6494">
        <v>5</v>
      </c>
      <c r="U6494">
        <v>0.2</v>
      </c>
      <c r="V6494" s="5">
        <v>4.4684999999999997</v>
      </c>
      <c r="W6494" t="s">
        <v>10948</v>
      </c>
    </row>
    <row r="6495" spans="1:23"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s="5">
        <v>244.768</v>
      </c>
      <c r="T6495">
        <v>4</v>
      </c>
      <c r="U6495">
        <v>0.2</v>
      </c>
      <c r="V6495" s="5">
        <v>24.476800000000001</v>
      </c>
      <c r="W6495" t="s">
        <v>10948</v>
      </c>
    </row>
    <row r="6496" spans="1:23"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s="5">
        <v>24</v>
      </c>
      <c r="T6496">
        <v>2</v>
      </c>
      <c r="U6496">
        <v>0.2</v>
      </c>
      <c r="V6496" s="5">
        <v>-2.7</v>
      </c>
      <c r="W6496" t="s">
        <v>10950</v>
      </c>
    </row>
    <row r="6497" spans="1:23"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s="5">
        <v>15.552</v>
      </c>
      <c r="T6497">
        <v>3</v>
      </c>
      <c r="U6497">
        <v>0.2</v>
      </c>
      <c r="V6497" s="5">
        <v>5.4432</v>
      </c>
      <c r="W6497" t="s">
        <v>10950</v>
      </c>
    </row>
    <row r="6498" spans="1:23"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s="5">
        <v>26.175999999999998</v>
      </c>
      <c r="T6498">
        <v>2</v>
      </c>
      <c r="U6498">
        <v>0.2</v>
      </c>
      <c r="V6498" s="5">
        <v>-3.2719999999999998</v>
      </c>
      <c r="W6498" t="s">
        <v>10950</v>
      </c>
    </row>
    <row r="6499" spans="1:23"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s="5">
        <v>20.94</v>
      </c>
      <c r="T6499">
        <v>3</v>
      </c>
      <c r="U6499">
        <v>0</v>
      </c>
      <c r="V6499" s="5">
        <v>6.0726000000000004</v>
      </c>
      <c r="W6499" t="s">
        <v>10954</v>
      </c>
    </row>
    <row r="6500" spans="1:23"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s="5">
        <v>135.09</v>
      </c>
      <c r="T6500">
        <v>9</v>
      </c>
      <c r="U6500">
        <v>0</v>
      </c>
      <c r="V6500" s="5">
        <v>62.141399999999997</v>
      </c>
      <c r="W6500" t="s">
        <v>10954</v>
      </c>
    </row>
    <row r="6501" spans="1:23"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s="5">
        <v>279.86</v>
      </c>
      <c r="T6501">
        <v>14</v>
      </c>
      <c r="U6501">
        <v>0</v>
      </c>
      <c r="V6501" s="5">
        <v>64.367800000000003</v>
      </c>
      <c r="W6501" t="s">
        <v>10954</v>
      </c>
    </row>
    <row r="6502" spans="1:23"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s="5">
        <v>90.06</v>
      </c>
      <c r="T6502">
        <v>6</v>
      </c>
      <c r="U6502">
        <v>0</v>
      </c>
      <c r="V6502" s="5">
        <v>41.427599999999998</v>
      </c>
      <c r="W6502" t="s">
        <v>10954</v>
      </c>
    </row>
    <row r="6503" spans="1:23"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s="5">
        <v>539.96400000000006</v>
      </c>
      <c r="T6503">
        <v>6</v>
      </c>
      <c r="U6503">
        <v>0.4</v>
      </c>
      <c r="V6503" s="5">
        <v>-107.9928</v>
      </c>
      <c r="W6503" t="s">
        <v>10948</v>
      </c>
    </row>
    <row r="6504" spans="1:23"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s="5">
        <v>50.231999999999999</v>
      </c>
      <c r="T6504">
        <v>7</v>
      </c>
      <c r="U6504">
        <v>0.4</v>
      </c>
      <c r="V6504" s="5">
        <v>-10.0464</v>
      </c>
      <c r="W6504" t="s">
        <v>10948</v>
      </c>
    </row>
    <row r="6505" spans="1:23"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s="5">
        <v>19.242000000000001</v>
      </c>
      <c r="T6505">
        <v>3</v>
      </c>
      <c r="U6505">
        <v>0.7</v>
      </c>
      <c r="V6505" s="5">
        <v>-13.4694</v>
      </c>
      <c r="W6505" t="s">
        <v>10948</v>
      </c>
    </row>
    <row r="6506" spans="1:23"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s="5">
        <v>1247.6400000000001</v>
      </c>
      <c r="T6506">
        <v>3</v>
      </c>
      <c r="U6506">
        <v>0</v>
      </c>
      <c r="V6506" s="5">
        <v>349.33920000000001</v>
      </c>
      <c r="W6506" t="s">
        <v>10948</v>
      </c>
    </row>
    <row r="6507" spans="1:23"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s="5">
        <v>5.3040000000000003</v>
      </c>
      <c r="T6507">
        <v>3</v>
      </c>
      <c r="U6507">
        <v>0.2</v>
      </c>
      <c r="V6507" s="5">
        <v>0.46410000000000001</v>
      </c>
      <c r="W6507" t="s">
        <v>10949</v>
      </c>
    </row>
    <row r="6508" spans="1:23"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s="5">
        <v>19.135999999999999</v>
      </c>
      <c r="T6508">
        <v>4</v>
      </c>
      <c r="U6508">
        <v>0.2</v>
      </c>
      <c r="V6508" s="5">
        <v>5.98</v>
      </c>
      <c r="W6508" t="s">
        <v>10950</v>
      </c>
    </row>
    <row r="6509" spans="1:23"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s="5">
        <v>332.83199999999999</v>
      </c>
      <c r="T6509">
        <v>4</v>
      </c>
      <c r="U6509">
        <v>0.2</v>
      </c>
      <c r="V6509" s="5">
        <v>-24.962399999999999</v>
      </c>
      <c r="W6509" t="s">
        <v>10950</v>
      </c>
    </row>
    <row r="6510" spans="1:23"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s="5">
        <v>279.89999999999998</v>
      </c>
      <c r="T6510">
        <v>5</v>
      </c>
      <c r="U6510">
        <v>0</v>
      </c>
      <c r="V6510" s="5">
        <v>137.15100000000001</v>
      </c>
      <c r="W6510" t="s">
        <v>10952</v>
      </c>
    </row>
    <row r="6511" spans="1:23"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s="5">
        <v>50.351999999999997</v>
      </c>
      <c r="T6511">
        <v>3</v>
      </c>
      <c r="U6511">
        <v>0.2</v>
      </c>
      <c r="V6511" s="5">
        <v>17.623200000000001</v>
      </c>
      <c r="W6511" t="s">
        <v>10952</v>
      </c>
    </row>
    <row r="6512" spans="1:23"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s="5">
        <v>34.020000000000003</v>
      </c>
      <c r="T6512">
        <v>3</v>
      </c>
      <c r="U6512">
        <v>0</v>
      </c>
      <c r="V6512" s="5">
        <v>16.669799999999999</v>
      </c>
      <c r="W6512" t="s">
        <v>10952</v>
      </c>
    </row>
    <row r="6513" spans="1:23"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s="5">
        <v>23.88</v>
      </c>
      <c r="T6513">
        <v>6</v>
      </c>
      <c r="U6513">
        <v>0</v>
      </c>
      <c r="V6513" s="5">
        <v>8.1191999999999993</v>
      </c>
      <c r="W6513" t="s">
        <v>10957</v>
      </c>
    </row>
    <row r="6514" spans="1:23"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s="5">
        <v>11.52</v>
      </c>
      <c r="T6514">
        <v>4</v>
      </c>
      <c r="U6514">
        <v>0</v>
      </c>
      <c r="V6514" s="5">
        <v>5.6448</v>
      </c>
      <c r="W6514" t="s">
        <v>10957</v>
      </c>
    </row>
    <row r="6515" spans="1:23"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s="5">
        <v>286.93</v>
      </c>
      <c r="T6515">
        <v>7</v>
      </c>
      <c r="U6515">
        <v>0</v>
      </c>
      <c r="V6515" s="5">
        <v>140.59569999999999</v>
      </c>
      <c r="W6515" t="s">
        <v>10957</v>
      </c>
    </row>
    <row r="6516" spans="1:23"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s="5">
        <v>206.38399999999999</v>
      </c>
      <c r="T6516">
        <v>2</v>
      </c>
      <c r="U6516">
        <v>0.2</v>
      </c>
      <c r="V6516" s="5">
        <v>23.2182</v>
      </c>
      <c r="W6516" t="s">
        <v>10957</v>
      </c>
    </row>
    <row r="6517" spans="1:23"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s="5">
        <v>218.352</v>
      </c>
      <c r="T6517">
        <v>3</v>
      </c>
      <c r="U6517">
        <v>0.2</v>
      </c>
      <c r="V6517" s="5">
        <v>0</v>
      </c>
      <c r="W6517" t="s">
        <v>10955</v>
      </c>
    </row>
    <row r="6518" spans="1:23"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s="5">
        <v>529.9</v>
      </c>
      <c r="T6518">
        <v>5</v>
      </c>
      <c r="U6518">
        <v>0</v>
      </c>
      <c r="V6518" s="5">
        <v>105.98</v>
      </c>
      <c r="W6518" t="s">
        <v>10955</v>
      </c>
    </row>
    <row r="6519" spans="1:23"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s="5">
        <v>99.3</v>
      </c>
      <c r="T6519">
        <v>10</v>
      </c>
      <c r="U6519">
        <v>0</v>
      </c>
      <c r="V6519" s="5">
        <v>41.706000000000003</v>
      </c>
      <c r="W6519" t="s">
        <v>10955</v>
      </c>
    </row>
    <row r="6520" spans="1:23"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s="5">
        <v>108.96</v>
      </c>
      <c r="T6520">
        <v>2</v>
      </c>
      <c r="U6520">
        <v>0</v>
      </c>
      <c r="V6520" s="5">
        <v>30.508800000000001</v>
      </c>
      <c r="W6520" t="s">
        <v>10955</v>
      </c>
    </row>
    <row r="6521" spans="1:23"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s="5">
        <v>2.6880000000000002</v>
      </c>
      <c r="T6521">
        <v>1</v>
      </c>
      <c r="U6521">
        <v>0.2</v>
      </c>
      <c r="V6521" s="5">
        <v>0.84</v>
      </c>
      <c r="W6521" t="s">
        <v>10955</v>
      </c>
    </row>
    <row r="6522" spans="1:23"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s="5">
        <v>5443.96</v>
      </c>
      <c r="T6522">
        <v>4</v>
      </c>
      <c r="U6522">
        <v>0</v>
      </c>
      <c r="V6522" s="5">
        <v>2504.2215999999999</v>
      </c>
      <c r="W6522" t="s">
        <v>10956</v>
      </c>
    </row>
    <row r="6523" spans="1:23"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s="5">
        <v>302.67</v>
      </c>
      <c r="T6523">
        <v>3</v>
      </c>
      <c r="U6523">
        <v>0</v>
      </c>
      <c r="V6523" s="5">
        <v>72.640799999999999</v>
      </c>
      <c r="W6523" t="s">
        <v>10956</v>
      </c>
    </row>
    <row r="6524" spans="1:23"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s="5">
        <v>56.07</v>
      </c>
      <c r="T6524">
        <v>7</v>
      </c>
      <c r="U6524">
        <v>0</v>
      </c>
      <c r="V6524" s="5">
        <v>25.2315</v>
      </c>
      <c r="W6524" t="s">
        <v>10956</v>
      </c>
    </row>
    <row r="6525" spans="1:23"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s="5">
        <v>10.08</v>
      </c>
      <c r="T6525">
        <v>2</v>
      </c>
      <c r="U6525">
        <v>0.2</v>
      </c>
      <c r="V6525" s="5">
        <v>3.2759999999999998</v>
      </c>
      <c r="W6525" t="s">
        <v>10954</v>
      </c>
    </row>
    <row r="6526" spans="1:23"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s="5">
        <v>59.994</v>
      </c>
      <c r="T6526">
        <v>1</v>
      </c>
      <c r="U6526">
        <v>0.4</v>
      </c>
      <c r="V6526" s="5">
        <v>-12.998699999999999</v>
      </c>
      <c r="W6526" t="s">
        <v>10954</v>
      </c>
    </row>
    <row r="6527" spans="1:23"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s="5">
        <v>5.7149999999999999</v>
      </c>
      <c r="T6527">
        <v>5</v>
      </c>
      <c r="U6527">
        <v>0.7</v>
      </c>
      <c r="V6527" s="5">
        <v>-4.7625000000000002</v>
      </c>
      <c r="W6527" t="s">
        <v>10954</v>
      </c>
    </row>
    <row r="6528" spans="1:23"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s="5">
        <v>9.42</v>
      </c>
      <c r="T6528">
        <v>5</v>
      </c>
      <c r="U6528">
        <v>0.7</v>
      </c>
      <c r="V6528" s="5">
        <v>-7.85</v>
      </c>
      <c r="W6528" t="s">
        <v>10954</v>
      </c>
    </row>
    <row r="6529" spans="1:23"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s="5">
        <v>1999.96</v>
      </c>
      <c r="T6529">
        <v>4</v>
      </c>
      <c r="U6529">
        <v>0</v>
      </c>
      <c r="V6529" s="5">
        <v>899.98199999999997</v>
      </c>
      <c r="W6529" t="s">
        <v>10952</v>
      </c>
    </row>
    <row r="6530" spans="1:23"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s="5">
        <v>216.4</v>
      </c>
      <c r="T6530">
        <v>4</v>
      </c>
      <c r="U6530">
        <v>0</v>
      </c>
      <c r="V6530" s="5">
        <v>56.264000000000003</v>
      </c>
      <c r="W6530" t="s">
        <v>10952</v>
      </c>
    </row>
    <row r="6531" spans="1:23"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s="5">
        <v>6.9359999999999999</v>
      </c>
      <c r="T6531">
        <v>3</v>
      </c>
      <c r="U6531">
        <v>0.2</v>
      </c>
      <c r="V6531" s="5">
        <v>2.3409</v>
      </c>
      <c r="W6531" t="s">
        <v>10958</v>
      </c>
    </row>
    <row r="6532" spans="1:23"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s="5">
        <v>4.4279999999999999</v>
      </c>
      <c r="T6532">
        <v>3</v>
      </c>
      <c r="U6532">
        <v>0.8</v>
      </c>
      <c r="V6532" s="5">
        <v>-6.8634000000000004</v>
      </c>
      <c r="W6532" t="s">
        <v>10958</v>
      </c>
    </row>
    <row r="6533" spans="1:23"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s="5">
        <v>8.8000000000000007</v>
      </c>
      <c r="T6533">
        <v>5</v>
      </c>
      <c r="U6533">
        <v>0</v>
      </c>
      <c r="V6533" s="5">
        <v>2.552</v>
      </c>
      <c r="W6533" t="s">
        <v>10952</v>
      </c>
    </row>
    <row r="6534" spans="1:23"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s="5">
        <v>142.80000000000001</v>
      </c>
      <c r="T6534">
        <v>1</v>
      </c>
      <c r="U6534">
        <v>0</v>
      </c>
      <c r="V6534" s="5">
        <v>29.988</v>
      </c>
      <c r="W6534" t="s">
        <v>10952</v>
      </c>
    </row>
    <row r="6535" spans="1:23"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s="5">
        <v>399.95</v>
      </c>
      <c r="T6535">
        <v>5</v>
      </c>
      <c r="U6535">
        <v>0</v>
      </c>
      <c r="V6535" s="5">
        <v>143.982</v>
      </c>
      <c r="W6535" t="s">
        <v>10952</v>
      </c>
    </row>
    <row r="6536" spans="1:23"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s="5">
        <v>2152.7759999999998</v>
      </c>
      <c r="T6536">
        <v>3</v>
      </c>
      <c r="U6536">
        <v>0.2</v>
      </c>
      <c r="V6536" s="5">
        <v>726.56190000000004</v>
      </c>
      <c r="W6536" t="s">
        <v>10948</v>
      </c>
    </row>
    <row r="6537" spans="1:23"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s="5">
        <v>4007.84</v>
      </c>
      <c r="T6537">
        <v>10</v>
      </c>
      <c r="U6537">
        <v>0.2</v>
      </c>
      <c r="V6537" s="5">
        <v>-50.097999999999999</v>
      </c>
      <c r="W6537" t="s">
        <v>10948</v>
      </c>
    </row>
    <row r="6538" spans="1:23"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s="5">
        <v>328.59</v>
      </c>
      <c r="T6538">
        <v>3</v>
      </c>
      <c r="U6538">
        <v>0.4</v>
      </c>
      <c r="V6538" s="5">
        <v>-147.8655</v>
      </c>
      <c r="W6538" t="s">
        <v>10950</v>
      </c>
    </row>
    <row r="6539" spans="1:23"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s="5">
        <v>98.352000000000004</v>
      </c>
      <c r="T6539">
        <v>3</v>
      </c>
      <c r="U6539">
        <v>0.2</v>
      </c>
      <c r="V6539" s="5">
        <v>-24.588000000000001</v>
      </c>
      <c r="W6539" t="s">
        <v>10950</v>
      </c>
    </row>
    <row r="6540" spans="1:23"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s="5">
        <v>158.99</v>
      </c>
      <c r="T6540">
        <v>1</v>
      </c>
      <c r="U6540">
        <v>0</v>
      </c>
      <c r="V6540" s="5">
        <v>41.337400000000002</v>
      </c>
      <c r="W6540" t="s">
        <v>10950</v>
      </c>
    </row>
    <row r="6541" spans="1:23"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s="5">
        <v>291.10000000000002</v>
      </c>
      <c r="T6541">
        <v>5</v>
      </c>
      <c r="U6541">
        <v>0</v>
      </c>
      <c r="V6541" s="5">
        <v>75.686000000000007</v>
      </c>
      <c r="W6541" t="s">
        <v>10950</v>
      </c>
    </row>
    <row r="6542" spans="1:23"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s="5">
        <v>73.680000000000007</v>
      </c>
      <c r="T6542">
        <v>6</v>
      </c>
      <c r="U6542">
        <v>0</v>
      </c>
      <c r="V6542" s="5">
        <v>34.629600000000003</v>
      </c>
      <c r="W6542" t="s">
        <v>10948</v>
      </c>
    </row>
    <row r="6543" spans="1:23"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s="5">
        <v>139.91999999999999</v>
      </c>
      <c r="T6543">
        <v>2</v>
      </c>
      <c r="U6543">
        <v>0</v>
      </c>
      <c r="V6543" s="5">
        <v>23.7864</v>
      </c>
      <c r="W6543" t="s">
        <v>10948</v>
      </c>
    </row>
    <row r="6544" spans="1:23"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s="5">
        <v>107.88</v>
      </c>
      <c r="T6544">
        <v>3</v>
      </c>
      <c r="U6544">
        <v>0.2</v>
      </c>
      <c r="V6544" s="5">
        <v>10.788</v>
      </c>
      <c r="W6544" t="s">
        <v>10948</v>
      </c>
    </row>
    <row r="6545" spans="1:23"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s="5">
        <v>33.29</v>
      </c>
      <c r="T6545">
        <v>1</v>
      </c>
      <c r="U6545">
        <v>0</v>
      </c>
      <c r="V6545" s="5">
        <v>7.9896000000000003</v>
      </c>
      <c r="W6545" t="s">
        <v>10948</v>
      </c>
    </row>
    <row r="6546" spans="1:23"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s="5">
        <v>58.17</v>
      </c>
      <c r="T6546">
        <v>5</v>
      </c>
      <c r="U6546">
        <v>0.7</v>
      </c>
      <c r="V6546" s="5">
        <v>-46.536000000000001</v>
      </c>
      <c r="W6546" t="s">
        <v>10937</v>
      </c>
    </row>
    <row r="6547" spans="1:23"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s="5">
        <v>5.04</v>
      </c>
      <c r="T6547">
        <v>2</v>
      </c>
      <c r="U6547">
        <v>0.2</v>
      </c>
      <c r="V6547" s="5">
        <v>1.764</v>
      </c>
      <c r="W6547" t="s">
        <v>10937</v>
      </c>
    </row>
    <row r="6548" spans="1:23"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s="5">
        <v>24.783999999999999</v>
      </c>
      <c r="T6548">
        <v>1</v>
      </c>
      <c r="U6548">
        <v>0.2</v>
      </c>
      <c r="V6548" s="5">
        <v>7.7450000000000001</v>
      </c>
      <c r="W6548" t="s">
        <v>10937</v>
      </c>
    </row>
    <row r="6549" spans="1:23"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s="5">
        <v>634.11599999999999</v>
      </c>
      <c r="T6549">
        <v>6</v>
      </c>
      <c r="U6549">
        <v>0.3</v>
      </c>
      <c r="V6549" s="5">
        <v>-172.1172</v>
      </c>
      <c r="W6549" t="s">
        <v>10957</v>
      </c>
    </row>
    <row r="6550" spans="1:23"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s="5">
        <v>17.472000000000001</v>
      </c>
      <c r="T6550">
        <v>3</v>
      </c>
      <c r="U6550">
        <v>0.2</v>
      </c>
      <c r="V6550" s="5">
        <v>5.6783999999999999</v>
      </c>
      <c r="W6550" t="s">
        <v>10957</v>
      </c>
    </row>
    <row r="6551" spans="1:23"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s="5">
        <v>155.88</v>
      </c>
      <c r="T6551">
        <v>6</v>
      </c>
      <c r="U6551">
        <v>0</v>
      </c>
      <c r="V6551" s="5">
        <v>38.97</v>
      </c>
      <c r="W6551" t="s">
        <v>10954</v>
      </c>
    </row>
    <row r="6552" spans="1:23"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s="5">
        <v>327.56400000000002</v>
      </c>
      <c r="T6552">
        <v>4</v>
      </c>
      <c r="U6552">
        <v>0.1</v>
      </c>
      <c r="V6552" s="5">
        <v>21.837599999999998</v>
      </c>
      <c r="W6552" t="s">
        <v>10948</v>
      </c>
    </row>
    <row r="6553" spans="1:23"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s="5">
        <v>13.36</v>
      </c>
      <c r="T6553">
        <v>2</v>
      </c>
      <c r="U6553">
        <v>0</v>
      </c>
      <c r="V6553" s="5">
        <v>6.4127999999999998</v>
      </c>
      <c r="W6553" t="s">
        <v>10952</v>
      </c>
    </row>
    <row r="6554" spans="1:23"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s="5">
        <v>158.9</v>
      </c>
      <c r="T6554">
        <v>5</v>
      </c>
      <c r="U6554">
        <v>0</v>
      </c>
      <c r="V6554" s="5">
        <v>7.9450000000000003</v>
      </c>
      <c r="W6554" t="s">
        <v>10952</v>
      </c>
    </row>
    <row r="6555" spans="1:23"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s="5">
        <v>319.96800000000002</v>
      </c>
      <c r="T6555">
        <v>4</v>
      </c>
      <c r="U6555">
        <v>0.2</v>
      </c>
      <c r="V6555" s="5">
        <v>71.992800000000003</v>
      </c>
      <c r="W6555" t="s">
        <v>10950</v>
      </c>
    </row>
    <row r="6556" spans="1:23"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s="5">
        <v>505.32</v>
      </c>
      <c r="T6556">
        <v>3</v>
      </c>
      <c r="U6556">
        <v>0.2</v>
      </c>
      <c r="V6556" s="5">
        <v>31.5825</v>
      </c>
      <c r="W6556" t="s">
        <v>10950</v>
      </c>
    </row>
    <row r="6557" spans="1:23"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s="5">
        <v>3.8079999999999998</v>
      </c>
      <c r="T6557">
        <v>1</v>
      </c>
      <c r="U6557">
        <v>0.2</v>
      </c>
      <c r="V6557" s="5">
        <v>1.2376</v>
      </c>
      <c r="W6557" t="s">
        <v>10950</v>
      </c>
    </row>
    <row r="6558" spans="1:23"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s="5">
        <v>8.6820000000000004</v>
      </c>
      <c r="T6558">
        <v>1</v>
      </c>
      <c r="U6558">
        <v>0.8</v>
      </c>
      <c r="V6558" s="5">
        <v>-14.759399999999999</v>
      </c>
      <c r="W6558" t="s">
        <v>10950</v>
      </c>
    </row>
    <row r="6559" spans="1:23"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s="5">
        <v>24.423999999999999</v>
      </c>
      <c r="T6559">
        <v>1</v>
      </c>
      <c r="U6559">
        <v>0.2</v>
      </c>
      <c r="V6559" s="5">
        <v>7.9378000000000002</v>
      </c>
      <c r="W6559" t="s">
        <v>10950</v>
      </c>
    </row>
    <row r="6560" spans="1:23"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s="5">
        <v>1522.6379999999999</v>
      </c>
      <c r="T6560">
        <v>9</v>
      </c>
      <c r="U6560">
        <v>0.1</v>
      </c>
      <c r="V6560" s="5">
        <v>169.18199999999999</v>
      </c>
      <c r="W6560" t="s">
        <v>10949</v>
      </c>
    </row>
    <row r="6561" spans="1:23"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s="5">
        <v>419.9</v>
      </c>
      <c r="T6561">
        <v>5</v>
      </c>
      <c r="U6561">
        <v>0</v>
      </c>
      <c r="V6561" s="5">
        <v>197.35300000000001</v>
      </c>
      <c r="W6561" t="s">
        <v>10954</v>
      </c>
    </row>
    <row r="6562" spans="1:23"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s="5">
        <v>3.15</v>
      </c>
      <c r="T6562">
        <v>1</v>
      </c>
      <c r="U6562">
        <v>0</v>
      </c>
      <c r="V6562" s="5">
        <v>1.512</v>
      </c>
      <c r="W6562" t="s">
        <v>10954</v>
      </c>
    </row>
    <row r="6563" spans="1:23"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s="5">
        <v>33.619999999999997</v>
      </c>
      <c r="T6563">
        <v>5</v>
      </c>
      <c r="U6563">
        <v>0.8</v>
      </c>
      <c r="V6563" s="5">
        <v>-90.774000000000001</v>
      </c>
      <c r="W6563" t="s">
        <v>10951</v>
      </c>
    </row>
    <row r="6564" spans="1:23"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s="5">
        <v>16.14</v>
      </c>
      <c r="T6564">
        <v>3</v>
      </c>
      <c r="U6564">
        <v>0</v>
      </c>
      <c r="V6564" s="5">
        <v>7.9085999999999999</v>
      </c>
      <c r="W6564" t="s">
        <v>10937</v>
      </c>
    </row>
    <row r="6565" spans="1:23"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s="5">
        <v>194.25</v>
      </c>
      <c r="T6565">
        <v>2</v>
      </c>
      <c r="U6565">
        <v>0.3</v>
      </c>
      <c r="V6565" s="5">
        <v>-38.85</v>
      </c>
      <c r="W6565" t="s">
        <v>10937</v>
      </c>
    </row>
    <row r="6566" spans="1:23"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s="5">
        <v>8.64</v>
      </c>
      <c r="T6566">
        <v>3</v>
      </c>
      <c r="U6566">
        <v>0</v>
      </c>
      <c r="V6566" s="5">
        <v>2.5055999999999998</v>
      </c>
      <c r="W6566" t="s">
        <v>10937</v>
      </c>
    </row>
    <row r="6567" spans="1:23"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s="5">
        <v>872.32</v>
      </c>
      <c r="T6567">
        <v>4</v>
      </c>
      <c r="U6567">
        <v>0</v>
      </c>
      <c r="V6567" s="5">
        <v>244.24959999999999</v>
      </c>
      <c r="W6567" t="s">
        <v>10937</v>
      </c>
    </row>
    <row r="6568" spans="1:23"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s="5">
        <v>243.99199999999999</v>
      </c>
      <c r="T6568">
        <v>4</v>
      </c>
      <c r="U6568">
        <v>0.8</v>
      </c>
      <c r="V6568" s="5">
        <v>-426.98599999999999</v>
      </c>
      <c r="W6568" t="s">
        <v>10958</v>
      </c>
    </row>
    <row r="6569" spans="1:23"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s="5">
        <v>7.12</v>
      </c>
      <c r="T6569">
        <v>5</v>
      </c>
      <c r="U6569">
        <v>0.2</v>
      </c>
      <c r="V6569" s="5">
        <v>0.71199999999999997</v>
      </c>
      <c r="W6569" t="s">
        <v>10958</v>
      </c>
    </row>
    <row r="6570" spans="1:23"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s="5">
        <v>2.6880000000000002</v>
      </c>
      <c r="T6570">
        <v>2</v>
      </c>
      <c r="U6570">
        <v>0.2</v>
      </c>
      <c r="V6570" s="5">
        <v>1.008</v>
      </c>
      <c r="W6570" t="s">
        <v>10951</v>
      </c>
    </row>
    <row r="6571" spans="1:23"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s="5">
        <v>317.05799999999999</v>
      </c>
      <c r="T6571">
        <v>3</v>
      </c>
      <c r="U6571">
        <v>0.3</v>
      </c>
      <c r="V6571" s="5">
        <v>-18.117599999999999</v>
      </c>
      <c r="W6571" t="s">
        <v>10951</v>
      </c>
    </row>
    <row r="6572" spans="1:23"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s="5">
        <v>149.352</v>
      </c>
      <c r="T6572">
        <v>3</v>
      </c>
      <c r="U6572">
        <v>0.2</v>
      </c>
      <c r="V6572" s="5">
        <v>50.406300000000002</v>
      </c>
      <c r="W6572" t="s">
        <v>10951</v>
      </c>
    </row>
    <row r="6573" spans="1:23"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s="5">
        <v>227.976</v>
      </c>
      <c r="T6573">
        <v>3</v>
      </c>
      <c r="U6573">
        <v>0.2</v>
      </c>
      <c r="V6573" s="5">
        <v>28.497</v>
      </c>
      <c r="W6573" t="s">
        <v>10951</v>
      </c>
    </row>
    <row r="6574" spans="1:23"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s="5">
        <v>11.96</v>
      </c>
      <c r="T6574">
        <v>2</v>
      </c>
      <c r="U6574">
        <v>0</v>
      </c>
      <c r="V6574" s="5">
        <v>5.8604000000000003</v>
      </c>
      <c r="W6574" t="s">
        <v>10937</v>
      </c>
    </row>
    <row r="6575" spans="1:23"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s="5">
        <v>563.4</v>
      </c>
      <c r="T6575">
        <v>4</v>
      </c>
      <c r="U6575">
        <v>0</v>
      </c>
      <c r="V6575" s="5">
        <v>67.608000000000004</v>
      </c>
      <c r="W6575" t="s">
        <v>10948</v>
      </c>
    </row>
    <row r="6576" spans="1:23"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s="5">
        <v>319.92</v>
      </c>
      <c r="T6576">
        <v>8</v>
      </c>
      <c r="U6576">
        <v>0</v>
      </c>
      <c r="V6576" s="5">
        <v>118.3704</v>
      </c>
      <c r="W6576" t="s">
        <v>10948</v>
      </c>
    </row>
    <row r="6577" spans="1:23"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s="5">
        <v>1049.44</v>
      </c>
      <c r="T6577">
        <v>8</v>
      </c>
      <c r="U6577">
        <v>0</v>
      </c>
      <c r="V6577" s="5">
        <v>440.76479999999998</v>
      </c>
      <c r="W6577" t="s">
        <v>10957</v>
      </c>
    </row>
    <row r="6578" spans="1:23"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s="5">
        <v>170.352</v>
      </c>
      <c r="T6578">
        <v>3</v>
      </c>
      <c r="U6578">
        <v>0.2</v>
      </c>
      <c r="V6578" s="5">
        <v>-17.0352</v>
      </c>
      <c r="W6578" t="s">
        <v>10957</v>
      </c>
    </row>
    <row r="6579" spans="1:23"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s="5">
        <v>173.94</v>
      </c>
      <c r="T6579">
        <v>6</v>
      </c>
      <c r="U6579">
        <v>0</v>
      </c>
      <c r="V6579" s="5">
        <v>50.442599999999999</v>
      </c>
      <c r="W6579" t="s">
        <v>10952</v>
      </c>
    </row>
    <row r="6580" spans="1:23"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s="5">
        <v>1007.944</v>
      </c>
      <c r="T6580">
        <v>7</v>
      </c>
      <c r="U6580">
        <v>0.2</v>
      </c>
      <c r="V6580" s="5">
        <v>75.595799999999997</v>
      </c>
      <c r="W6580" t="s">
        <v>10953</v>
      </c>
    </row>
    <row r="6581" spans="1:23"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s="5">
        <v>6.68</v>
      </c>
      <c r="T6581">
        <v>1</v>
      </c>
      <c r="U6581">
        <v>0</v>
      </c>
      <c r="V6581" s="5">
        <v>3.2063999999999999</v>
      </c>
      <c r="W6581" t="s">
        <v>10950</v>
      </c>
    </row>
    <row r="6582" spans="1:23"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s="5">
        <v>8.34</v>
      </c>
      <c r="T6582">
        <v>3</v>
      </c>
      <c r="U6582">
        <v>0</v>
      </c>
      <c r="V6582" s="5">
        <v>2.2517999999999998</v>
      </c>
      <c r="W6582" t="s">
        <v>10950</v>
      </c>
    </row>
    <row r="6583" spans="1:23"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s="5">
        <v>101.94</v>
      </c>
      <c r="T6583">
        <v>3</v>
      </c>
      <c r="U6583">
        <v>0</v>
      </c>
      <c r="V6583" s="5">
        <v>30.582000000000001</v>
      </c>
      <c r="W6583" t="s">
        <v>10950</v>
      </c>
    </row>
    <row r="6584" spans="1:23"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s="5">
        <v>179.97</v>
      </c>
      <c r="T6584">
        <v>3</v>
      </c>
      <c r="U6584">
        <v>0</v>
      </c>
      <c r="V6584" s="5">
        <v>86.385599999999997</v>
      </c>
      <c r="W6584" t="s">
        <v>10953</v>
      </c>
    </row>
    <row r="6585" spans="1:23"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s="5">
        <v>101.94</v>
      </c>
      <c r="T6585">
        <v>6</v>
      </c>
      <c r="U6585">
        <v>0</v>
      </c>
      <c r="V6585" s="5">
        <v>29.5626</v>
      </c>
      <c r="W6585" t="s">
        <v>10954</v>
      </c>
    </row>
    <row r="6586" spans="1:23"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s="5">
        <v>271.95999999999998</v>
      </c>
      <c r="T6586">
        <v>4</v>
      </c>
      <c r="U6586">
        <v>0</v>
      </c>
      <c r="V6586" s="5">
        <v>67.989999999999995</v>
      </c>
      <c r="W6586" t="s">
        <v>10954</v>
      </c>
    </row>
    <row r="6587" spans="1:23"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s="5">
        <v>8.8000000000000007</v>
      </c>
      <c r="T6587">
        <v>5</v>
      </c>
      <c r="U6587">
        <v>0</v>
      </c>
      <c r="V6587" s="5">
        <v>3.8719999999999999</v>
      </c>
      <c r="W6587" t="s">
        <v>10954</v>
      </c>
    </row>
    <row r="6588" spans="1:23"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s="5">
        <v>19.68</v>
      </c>
      <c r="T6588">
        <v>6</v>
      </c>
      <c r="U6588">
        <v>0</v>
      </c>
      <c r="V6588" s="5">
        <v>5.7072000000000003</v>
      </c>
      <c r="W6588" t="s">
        <v>10954</v>
      </c>
    </row>
    <row r="6589" spans="1:23"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s="5">
        <v>302.94</v>
      </c>
      <c r="T6589">
        <v>3</v>
      </c>
      <c r="U6589">
        <v>0</v>
      </c>
      <c r="V6589" s="5">
        <v>69.676199999999994</v>
      </c>
      <c r="W6589" t="s">
        <v>10954</v>
      </c>
    </row>
    <row r="6590" spans="1:23"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s="5">
        <v>14.94</v>
      </c>
      <c r="T6590">
        <v>3</v>
      </c>
      <c r="U6590">
        <v>0</v>
      </c>
      <c r="V6590" s="5">
        <v>7.1711999999999998</v>
      </c>
      <c r="W6590" t="s">
        <v>10954</v>
      </c>
    </row>
    <row r="6591" spans="1:23"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s="5">
        <v>231.72</v>
      </c>
      <c r="T6591">
        <v>2</v>
      </c>
      <c r="U6591">
        <v>0</v>
      </c>
      <c r="V6591" s="5">
        <v>11.586</v>
      </c>
      <c r="W6591" t="s">
        <v>10954</v>
      </c>
    </row>
    <row r="6592" spans="1:23"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s="5">
        <v>9.9120000000000008</v>
      </c>
      <c r="T6592">
        <v>3</v>
      </c>
      <c r="U6592">
        <v>0.2</v>
      </c>
      <c r="V6592" s="5">
        <v>3.2214</v>
      </c>
      <c r="W6592" t="s">
        <v>10957</v>
      </c>
    </row>
    <row r="6593" spans="1:23"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s="5">
        <v>34.65</v>
      </c>
      <c r="T6593">
        <v>3</v>
      </c>
      <c r="U6593">
        <v>0</v>
      </c>
      <c r="V6593" s="5">
        <v>9.702</v>
      </c>
      <c r="W6593" t="s">
        <v>10951</v>
      </c>
    </row>
    <row r="6594" spans="1:23"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s="5">
        <v>19.8</v>
      </c>
      <c r="T6594">
        <v>5</v>
      </c>
      <c r="U6594">
        <v>0.2</v>
      </c>
      <c r="V6594" s="5">
        <v>1.7324999999999999</v>
      </c>
      <c r="W6594" t="s">
        <v>10951</v>
      </c>
    </row>
    <row r="6595" spans="1:23"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s="5">
        <v>33.567999999999998</v>
      </c>
      <c r="T6595">
        <v>2</v>
      </c>
      <c r="U6595">
        <v>0.2</v>
      </c>
      <c r="V6595" s="5">
        <v>11.748799999999999</v>
      </c>
      <c r="W6595" t="s">
        <v>10949</v>
      </c>
    </row>
    <row r="6596" spans="1:23"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s="5">
        <v>125.93</v>
      </c>
      <c r="T6596">
        <v>7</v>
      </c>
      <c r="U6596">
        <v>0</v>
      </c>
      <c r="V6596" s="5">
        <v>35.260399999999997</v>
      </c>
      <c r="W6596" t="s">
        <v>10937</v>
      </c>
    </row>
    <row r="6597" spans="1:23"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s="5">
        <v>11.76</v>
      </c>
      <c r="T6597">
        <v>5</v>
      </c>
      <c r="U6597">
        <v>0.7</v>
      </c>
      <c r="V6597" s="5">
        <v>-7.84</v>
      </c>
      <c r="W6597" t="s">
        <v>10951</v>
      </c>
    </row>
    <row r="6598" spans="1:23"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s="5">
        <v>5.3440000000000003</v>
      </c>
      <c r="T6598">
        <v>1</v>
      </c>
      <c r="U6598">
        <v>0.2</v>
      </c>
      <c r="V6598" s="5">
        <v>1.8704000000000001</v>
      </c>
      <c r="W6598" t="s">
        <v>10951</v>
      </c>
    </row>
    <row r="6599" spans="1:23"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s="5">
        <v>1.365</v>
      </c>
      <c r="T6599">
        <v>1</v>
      </c>
      <c r="U6599">
        <v>0.7</v>
      </c>
      <c r="V6599" s="5">
        <v>-0.91</v>
      </c>
      <c r="W6599" t="s">
        <v>10949</v>
      </c>
    </row>
    <row r="6600" spans="1:23"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s="5">
        <v>62.015999999999998</v>
      </c>
      <c r="T6600">
        <v>2</v>
      </c>
      <c r="U6600">
        <v>0.2</v>
      </c>
      <c r="V6600" s="5">
        <v>22.480799999999999</v>
      </c>
      <c r="W6600" t="s">
        <v>10949</v>
      </c>
    </row>
    <row r="6601" spans="1:23"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s="5">
        <v>60.72</v>
      </c>
      <c r="T6601">
        <v>3</v>
      </c>
      <c r="U6601">
        <v>0</v>
      </c>
      <c r="V6601" s="5">
        <v>23.680800000000001</v>
      </c>
      <c r="W6601" t="s">
        <v>10952</v>
      </c>
    </row>
    <row r="6602" spans="1:23"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s="5">
        <v>146.82</v>
      </c>
      <c r="T6602">
        <v>3</v>
      </c>
      <c r="U6602">
        <v>0</v>
      </c>
      <c r="V6602" s="5">
        <v>73.41</v>
      </c>
      <c r="W6602" t="s">
        <v>10952</v>
      </c>
    </row>
    <row r="6603" spans="1:23"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s="5">
        <v>239.84</v>
      </c>
      <c r="T6603">
        <v>8</v>
      </c>
      <c r="U6603">
        <v>0</v>
      </c>
      <c r="V6603" s="5">
        <v>64.756799999999998</v>
      </c>
      <c r="W6603" t="s">
        <v>10952</v>
      </c>
    </row>
    <row r="6604" spans="1:23"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s="5">
        <v>15.66</v>
      </c>
      <c r="T6604">
        <v>6</v>
      </c>
      <c r="U6604">
        <v>0</v>
      </c>
      <c r="V6604" s="5">
        <v>7.2035999999999998</v>
      </c>
      <c r="W6604" t="s">
        <v>10952</v>
      </c>
    </row>
    <row r="6605" spans="1:23"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s="5">
        <v>146.352</v>
      </c>
      <c r="T6605">
        <v>3</v>
      </c>
      <c r="U6605">
        <v>0.2</v>
      </c>
      <c r="V6605" s="5">
        <v>-32.929200000000002</v>
      </c>
      <c r="W6605" t="s">
        <v>10949</v>
      </c>
    </row>
    <row r="6606" spans="1:23"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s="5">
        <v>5.94</v>
      </c>
      <c r="T6606">
        <v>3</v>
      </c>
      <c r="U6606">
        <v>0</v>
      </c>
      <c r="V6606" s="5">
        <v>0</v>
      </c>
      <c r="W6606" t="s">
        <v>10937</v>
      </c>
    </row>
    <row r="6607" spans="1:23"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s="5">
        <v>45.36</v>
      </c>
      <c r="T6607">
        <v>7</v>
      </c>
      <c r="U6607">
        <v>0</v>
      </c>
      <c r="V6607" s="5">
        <v>21.7728</v>
      </c>
      <c r="W6607" t="s">
        <v>10937</v>
      </c>
    </row>
    <row r="6608" spans="1:23"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s="5">
        <v>211.16800000000001</v>
      </c>
      <c r="T6608">
        <v>4</v>
      </c>
      <c r="U6608">
        <v>0.2</v>
      </c>
      <c r="V6608" s="5">
        <v>23.756399999999999</v>
      </c>
      <c r="W6608" t="s">
        <v>10937</v>
      </c>
    </row>
    <row r="6609" spans="1:23"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s="5">
        <v>484.70400000000001</v>
      </c>
      <c r="T6609">
        <v>6</v>
      </c>
      <c r="U6609">
        <v>0.2</v>
      </c>
      <c r="V6609" s="5">
        <v>-84.8232</v>
      </c>
      <c r="W6609" t="s">
        <v>10937</v>
      </c>
    </row>
    <row r="6610" spans="1:23"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s="5">
        <v>371.976</v>
      </c>
      <c r="T6610">
        <v>3</v>
      </c>
      <c r="U6610">
        <v>0.2</v>
      </c>
      <c r="V6610" s="5">
        <v>116.24250000000001</v>
      </c>
      <c r="W6610" t="s">
        <v>10937</v>
      </c>
    </row>
    <row r="6611" spans="1:23"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s="5">
        <v>89.82</v>
      </c>
      <c r="T6611">
        <v>6</v>
      </c>
      <c r="U6611">
        <v>0</v>
      </c>
      <c r="V6611" s="5">
        <v>25.1496</v>
      </c>
      <c r="W6611" t="s">
        <v>10957</v>
      </c>
    </row>
    <row r="6612" spans="1:23"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s="5">
        <v>19.295999999999999</v>
      </c>
      <c r="T6612">
        <v>3</v>
      </c>
      <c r="U6612">
        <v>0.2</v>
      </c>
      <c r="V6612" s="5">
        <v>6.03</v>
      </c>
      <c r="W6612" t="s">
        <v>10950</v>
      </c>
    </row>
    <row r="6613" spans="1:23"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s="5">
        <v>191.96</v>
      </c>
      <c r="T6613">
        <v>2</v>
      </c>
      <c r="U6613">
        <v>0</v>
      </c>
      <c r="V6613" s="5">
        <v>51.8292</v>
      </c>
      <c r="W6613" t="s">
        <v>10951</v>
      </c>
    </row>
    <row r="6614" spans="1:23"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s="5">
        <v>21.3</v>
      </c>
      <c r="T6614">
        <v>3</v>
      </c>
      <c r="U6614">
        <v>0</v>
      </c>
      <c r="V6614" s="5">
        <v>9.798</v>
      </c>
      <c r="W6614" t="s">
        <v>10951</v>
      </c>
    </row>
    <row r="6615" spans="1:23"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s="5">
        <v>469.95</v>
      </c>
      <c r="T6615">
        <v>5</v>
      </c>
      <c r="U6615">
        <v>0</v>
      </c>
      <c r="V6615" s="5">
        <v>131.58600000000001</v>
      </c>
      <c r="W6615" t="s">
        <v>10951</v>
      </c>
    </row>
    <row r="6616" spans="1:23"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s="5">
        <v>209.88</v>
      </c>
      <c r="T6616">
        <v>3</v>
      </c>
      <c r="U6616">
        <v>0</v>
      </c>
      <c r="V6616" s="5">
        <v>35.679600000000001</v>
      </c>
      <c r="W6616" t="s">
        <v>10951</v>
      </c>
    </row>
    <row r="6617" spans="1:23"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s="5">
        <v>239.666</v>
      </c>
      <c r="T6617">
        <v>2</v>
      </c>
      <c r="U6617">
        <v>0.15</v>
      </c>
      <c r="V6617" s="5">
        <v>14.098000000000001</v>
      </c>
      <c r="W6617" t="s">
        <v>10949</v>
      </c>
    </row>
    <row r="6618" spans="1:23"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s="5">
        <v>22.5</v>
      </c>
      <c r="T6618">
        <v>6</v>
      </c>
      <c r="U6618">
        <v>0</v>
      </c>
      <c r="V6618" s="5">
        <v>10.8</v>
      </c>
      <c r="W6618" t="s">
        <v>10949</v>
      </c>
    </row>
    <row r="6619" spans="1:23"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s="5">
        <v>219.84</v>
      </c>
      <c r="T6619">
        <v>4</v>
      </c>
      <c r="U6619">
        <v>0</v>
      </c>
      <c r="V6619" s="5">
        <v>107.7216</v>
      </c>
      <c r="W6619" t="s">
        <v>10949</v>
      </c>
    </row>
    <row r="6620" spans="1:23"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s="5">
        <v>32.4</v>
      </c>
      <c r="T6620">
        <v>5</v>
      </c>
      <c r="U6620">
        <v>0</v>
      </c>
      <c r="V6620" s="5">
        <v>15.552</v>
      </c>
      <c r="W6620" t="s">
        <v>10956</v>
      </c>
    </row>
    <row r="6621" spans="1:23"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s="5">
        <v>209.94</v>
      </c>
      <c r="T6621">
        <v>6</v>
      </c>
      <c r="U6621">
        <v>0</v>
      </c>
      <c r="V6621" s="5">
        <v>54.584400000000002</v>
      </c>
      <c r="W6621" t="s">
        <v>10956</v>
      </c>
    </row>
    <row r="6622" spans="1:23"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s="5">
        <v>4164.05</v>
      </c>
      <c r="T6622">
        <v>5</v>
      </c>
      <c r="U6622">
        <v>0</v>
      </c>
      <c r="V6622" s="5">
        <v>83.281000000000006</v>
      </c>
      <c r="W6622" t="s">
        <v>10956</v>
      </c>
    </row>
    <row r="6623" spans="1:23"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s="5">
        <v>212.94</v>
      </c>
      <c r="T6623">
        <v>3</v>
      </c>
      <c r="U6623">
        <v>0</v>
      </c>
      <c r="V6623" s="5">
        <v>53.234999999999999</v>
      </c>
      <c r="W6623" t="s">
        <v>10956</v>
      </c>
    </row>
    <row r="6624" spans="1:23"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s="5">
        <v>41.88</v>
      </c>
      <c r="T6624">
        <v>6</v>
      </c>
      <c r="U6624">
        <v>0</v>
      </c>
      <c r="V6624" s="5">
        <v>12.145200000000001</v>
      </c>
      <c r="W6624" t="s">
        <v>10955</v>
      </c>
    </row>
    <row r="6625" spans="1:23"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s="5">
        <v>58.48</v>
      </c>
      <c r="T6625">
        <v>8</v>
      </c>
      <c r="U6625">
        <v>0</v>
      </c>
      <c r="V6625" s="5">
        <v>27.485600000000002</v>
      </c>
      <c r="W6625" t="s">
        <v>10955</v>
      </c>
    </row>
    <row r="6626" spans="1:23"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s="5">
        <v>102.438</v>
      </c>
      <c r="T6626">
        <v>1</v>
      </c>
      <c r="U6626">
        <v>0.3</v>
      </c>
      <c r="V6626" s="5">
        <v>-13.1706</v>
      </c>
      <c r="W6626" t="s">
        <v>10956</v>
      </c>
    </row>
    <row r="6627" spans="1:23"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s="5">
        <v>199.304</v>
      </c>
      <c r="T6627">
        <v>4</v>
      </c>
      <c r="U6627">
        <v>0.3</v>
      </c>
      <c r="V6627" s="5">
        <v>-8.5416000000000007</v>
      </c>
      <c r="W6627" t="s">
        <v>10956</v>
      </c>
    </row>
    <row r="6628" spans="1:23"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s="5">
        <v>6999.96</v>
      </c>
      <c r="T6628">
        <v>4</v>
      </c>
      <c r="U6628">
        <v>0</v>
      </c>
      <c r="V6628" s="5">
        <v>2239.9872</v>
      </c>
      <c r="W6628" t="s">
        <v>10952</v>
      </c>
    </row>
    <row r="6629" spans="1:23"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s="5">
        <v>12.96</v>
      </c>
      <c r="T6629">
        <v>2</v>
      </c>
      <c r="U6629">
        <v>0</v>
      </c>
      <c r="V6629" s="5">
        <v>6.2207999999999997</v>
      </c>
      <c r="W6629" t="s">
        <v>10937</v>
      </c>
    </row>
    <row r="6630" spans="1:23"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s="5">
        <v>279.86</v>
      </c>
      <c r="T6630">
        <v>14</v>
      </c>
      <c r="U6630">
        <v>0</v>
      </c>
      <c r="V6630" s="5">
        <v>134.33279999999999</v>
      </c>
      <c r="W6630" t="s">
        <v>10955</v>
      </c>
    </row>
    <row r="6631" spans="1:23"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s="5">
        <v>7.38</v>
      </c>
      <c r="T6631">
        <v>5</v>
      </c>
      <c r="U6631">
        <v>0.7</v>
      </c>
      <c r="V6631" s="5">
        <v>-5.4119999999999999</v>
      </c>
      <c r="W6631" t="s">
        <v>10950</v>
      </c>
    </row>
    <row r="6632" spans="1:23"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s="5">
        <v>698.35199999999998</v>
      </c>
      <c r="T6632">
        <v>3</v>
      </c>
      <c r="U6632">
        <v>0.2</v>
      </c>
      <c r="V6632" s="5">
        <v>52.376399999999997</v>
      </c>
      <c r="W6632" t="s">
        <v>10952</v>
      </c>
    </row>
    <row r="6633" spans="1:23"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s="5">
        <v>1747.25</v>
      </c>
      <c r="T6633">
        <v>5</v>
      </c>
      <c r="U6633">
        <v>0</v>
      </c>
      <c r="V6633" s="5">
        <v>629.01</v>
      </c>
      <c r="W6633" t="s">
        <v>10952</v>
      </c>
    </row>
    <row r="6634" spans="1:23"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s="5">
        <v>54.48</v>
      </c>
      <c r="T6634">
        <v>1</v>
      </c>
      <c r="U6634">
        <v>0</v>
      </c>
      <c r="V6634" s="5">
        <v>15.2544</v>
      </c>
      <c r="W6634" t="s">
        <v>10937</v>
      </c>
    </row>
    <row r="6635" spans="1:23"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s="5">
        <v>199.99</v>
      </c>
      <c r="T6635">
        <v>1</v>
      </c>
      <c r="U6635">
        <v>0</v>
      </c>
      <c r="V6635" s="5">
        <v>85.995699999999999</v>
      </c>
      <c r="W6635" t="s">
        <v>10950</v>
      </c>
    </row>
    <row r="6636" spans="1:23"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s="5">
        <v>68.540999999999997</v>
      </c>
      <c r="T6636">
        <v>11</v>
      </c>
      <c r="U6636">
        <v>0.7</v>
      </c>
      <c r="V6636" s="5">
        <v>-52.548099999999998</v>
      </c>
      <c r="W6636" t="s">
        <v>10937</v>
      </c>
    </row>
    <row r="6637" spans="1:23"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s="5">
        <v>627.16800000000001</v>
      </c>
      <c r="T6637">
        <v>4</v>
      </c>
      <c r="U6637">
        <v>0.2</v>
      </c>
      <c r="V6637" s="5">
        <v>70.556399999999996</v>
      </c>
      <c r="W6637" t="s">
        <v>10937</v>
      </c>
    </row>
    <row r="6638" spans="1:23"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s="5">
        <v>122.12</v>
      </c>
      <c r="T6638">
        <v>5</v>
      </c>
      <c r="U6638">
        <v>0.2</v>
      </c>
      <c r="V6638" s="5">
        <v>39.689</v>
      </c>
      <c r="W6638" t="s">
        <v>10937</v>
      </c>
    </row>
    <row r="6639" spans="1:23"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s="5">
        <v>6.99</v>
      </c>
      <c r="T6639">
        <v>3</v>
      </c>
      <c r="U6639">
        <v>0</v>
      </c>
      <c r="V6639" s="5">
        <v>2.0270999999999999</v>
      </c>
      <c r="W6639" t="s">
        <v>10948</v>
      </c>
    </row>
    <row r="6640" spans="1:23"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s="5">
        <v>107.42400000000001</v>
      </c>
      <c r="T6640">
        <v>6</v>
      </c>
      <c r="U6640">
        <v>0.2</v>
      </c>
      <c r="V6640" s="5">
        <v>36.255600000000001</v>
      </c>
      <c r="W6640" t="s">
        <v>10948</v>
      </c>
    </row>
    <row r="6641" spans="1:23"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s="5">
        <v>1421.664</v>
      </c>
      <c r="T6641">
        <v>8</v>
      </c>
      <c r="U6641">
        <v>0.4</v>
      </c>
      <c r="V6641" s="5">
        <v>-734.52639999999997</v>
      </c>
      <c r="W6641" t="s">
        <v>10950</v>
      </c>
    </row>
    <row r="6642" spans="1:23"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s="5">
        <v>125.88</v>
      </c>
      <c r="T6642">
        <v>6</v>
      </c>
      <c r="U6642">
        <v>0</v>
      </c>
      <c r="V6642" s="5">
        <v>60.422400000000003</v>
      </c>
      <c r="W6642" t="s">
        <v>10953</v>
      </c>
    </row>
    <row r="6643" spans="1:23"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s="5">
        <v>79.78</v>
      </c>
      <c r="T6643">
        <v>2</v>
      </c>
      <c r="U6643">
        <v>0</v>
      </c>
      <c r="V6643" s="5">
        <v>29.518599999999999</v>
      </c>
      <c r="W6643" t="s">
        <v>10953</v>
      </c>
    </row>
    <row r="6644" spans="1:23"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s="5">
        <v>133.19999999999999</v>
      </c>
      <c r="T6644">
        <v>9</v>
      </c>
      <c r="U6644">
        <v>0</v>
      </c>
      <c r="V6644" s="5">
        <v>66.599999999999994</v>
      </c>
      <c r="W6644" t="s">
        <v>10953</v>
      </c>
    </row>
    <row r="6645" spans="1:23"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s="5">
        <v>438.36799999999999</v>
      </c>
      <c r="T6645">
        <v>4</v>
      </c>
      <c r="U6645">
        <v>0.2</v>
      </c>
      <c r="V6645" s="5">
        <v>38.357199999999999</v>
      </c>
      <c r="W6645" t="s">
        <v>10953</v>
      </c>
    </row>
    <row r="6646" spans="1:23"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s="5">
        <v>139.94399999999999</v>
      </c>
      <c r="T6646">
        <v>7</v>
      </c>
      <c r="U6646">
        <v>0.2</v>
      </c>
      <c r="V6646" s="5">
        <v>-31.487400000000001</v>
      </c>
      <c r="W6646" t="s">
        <v>10953</v>
      </c>
    </row>
    <row r="6647" spans="1:23"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s="5">
        <v>133.47200000000001</v>
      </c>
      <c r="T6647">
        <v>4</v>
      </c>
      <c r="U6647">
        <v>0.2</v>
      </c>
      <c r="V6647" s="5">
        <v>15.015599999999999</v>
      </c>
      <c r="W6647" t="s">
        <v>10953</v>
      </c>
    </row>
    <row r="6648" spans="1:23"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s="5">
        <v>564.19500000000005</v>
      </c>
      <c r="T6648">
        <v>3</v>
      </c>
      <c r="U6648">
        <v>0.5</v>
      </c>
      <c r="V6648" s="5">
        <v>-304.6653</v>
      </c>
      <c r="W6648" t="s">
        <v>10952</v>
      </c>
    </row>
    <row r="6649" spans="1:23"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s="5">
        <v>87.168000000000006</v>
      </c>
      <c r="T6649">
        <v>2</v>
      </c>
      <c r="U6649">
        <v>0.2</v>
      </c>
      <c r="V6649" s="5">
        <v>8.7167999999999992</v>
      </c>
      <c r="W6649" t="s">
        <v>10952</v>
      </c>
    </row>
    <row r="6650" spans="1:23"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s="5">
        <v>42.616</v>
      </c>
      <c r="T6650">
        <v>7</v>
      </c>
      <c r="U6650">
        <v>0.8</v>
      </c>
      <c r="V6650" s="5">
        <v>-68.185599999999994</v>
      </c>
      <c r="W6650" t="s">
        <v>10955</v>
      </c>
    </row>
    <row r="6651" spans="1:23"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s="5">
        <v>319.98399999999998</v>
      </c>
      <c r="T6651">
        <v>2</v>
      </c>
      <c r="U6651">
        <v>0.2</v>
      </c>
      <c r="V6651" s="5">
        <v>107.99460000000001</v>
      </c>
      <c r="W6651" t="s">
        <v>10955</v>
      </c>
    </row>
    <row r="6652" spans="1:23"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s="5">
        <v>45.92</v>
      </c>
      <c r="T6652">
        <v>5</v>
      </c>
      <c r="U6652">
        <v>0.2</v>
      </c>
      <c r="V6652" s="5">
        <v>15.497999999999999</v>
      </c>
      <c r="W6652" t="s">
        <v>10955</v>
      </c>
    </row>
    <row r="6653" spans="1:23"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s="5">
        <v>21.184000000000001</v>
      </c>
      <c r="T6653">
        <v>2</v>
      </c>
      <c r="U6653">
        <v>0.6</v>
      </c>
      <c r="V6653" s="5">
        <v>-11.651199999999999</v>
      </c>
      <c r="W6653" t="s">
        <v>10955</v>
      </c>
    </row>
    <row r="6654" spans="1:23"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s="5">
        <v>20.736000000000001</v>
      </c>
      <c r="T6654">
        <v>4</v>
      </c>
      <c r="U6654">
        <v>0.2</v>
      </c>
      <c r="V6654" s="5">
        <v>7.2576000000000001</v>
      </c>
      <c r="W6654" t="s">
        <v>10955</v>
      </c>
    </row>
    <row r="6655" spans="1:23"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s="5">
        <v>213.43</v>
      </c>
      <c r="T6655">
        <v>5</v>
      </c>
      <c r="U6655">
        <v>0.3</v>
      </c>
      <c r="V6655" s="5">
        <v>-39.637</v>
      </c>
      <c r="W6655" t="s">
        <v>10955</v>
      </c>
    </row>
    <row r="6656" spans="1:23"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s="5">
        <v>333.57600000000002</v>
      </c>
      <c r="T6656">
        <v>3</v>
      </c>
      <c r="U6656">
        <v>0.2</v>
      </c>
      <c r="V6656" s="5">
        <v>25.0182</v>
      </c>
      <c r="W6656" t="s">
        <v>10958</v>
      </c>
    </row>
    <row r="6657" spans="1:23"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s="5">
        <v>31.992000000000001</v>
      </c>
      <c r="T6657">
        <v>1</v>
      </c>
      <c r="U6657">
        <v>0.2</v>
      </c>
      <c r="V6657" s="5">
        <v>4.7988</v>
      </c>
      <c r="W6657" t="s">
        <v>10958</v>
      </c>
    </row>
    <row r="6658" spans="1:23"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s="5">
        <v>51.167999999999999</v>
      </c>
      <c r="T6658">
        <v>2</v>
      </c>
      <c r="U6658">
        <v>0.2</v>
      </c>
      <c r="V6658" s="5">
        <v>-6.3959999999999999</v>
      </c>
      <c r="W6658" t="s">
        <v>10958</v>
      </c>
    </row>
    <row r="6659" spans="1:23"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s="5">
        <v>10.64</v>
      </c>
      <c r="T6659">
        <v>5</v>
      </c>
      <c r="U6659">
        <v>0.2</v>
      </c>
      <c r="V6659" s="5">
        <v>3.8570000000000002</v>
      </c>
      <c r="W6659" t="s">
        <v>10958</v>
      </c>
    </row>
    <row r="6660" spans="1:23"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s="5">
        <v>68.703999999999994</v>
      </c>
      <c r="T6660">
        <v>2</v>
      </c>
      <c r="U6660">
        <v>0.2</v>
      </c>
      <c r="V6660" s="5">
        <v>16.3172</v>
      </c>
      <c r="W6660" t="s">
        <v>10958</v>
      </c>
    </row>
    <row r="6661" spans="1:23"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s="5">
        <v>386.91</v>
      </c>
      <c r="T6661">
        <v>9</v>
      </c>
      <c r="U6661">
        <v>0.5</v>
      </c>
      <c r="V6661" s="5">
        <v>-185.71680000000001</v>
      </c>
      <c r="W6661" t="s">
        <v>10958</v>
      </c>
    </row>
    <row r="6662" spans="1:23"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s="5">
        <v>39.659999999999997</v>
      </c>
      <c r="T6662">
        <v>2</v>
      </c>
      <c r="U6662">
        <v>0</v>
      </c>
      <c r="V6662" s="5">
        <v>11.898</v>
      </c>
      <c r="W6662" t="s">
        <v>10953</v>
      </c>
    </row>
    <row r="6663" spans="1:23"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s="5">
        <v>113.92</v>
      </c>
      <c r="T6663">
        <v>2</v>
      </c>
      <c r="U6663">
        <v>0</v>
      </c>
      <c r="V6663" s="5">
        <v>33.036799999999999</v>
      </c>
      <c r="W6663" t="s">
        <v>10953</v>
      </c>
    </row>
    <row r="6664" spans="1:23"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s="5">
        <v>447.86</v>
      </c>
      <c r="T6664">
        <v>7</v>
      </c>
      <c r="U6664">
        <v>0</v>
      </c>
      <c r="V6664" s="5">
        <v>210.49420000000001</v>
      </c>
      <c r="W6664" t="s">
        <v>10953</v>
      </c>
    </row>
    <row r="6665" spans="1:23"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s="5">
        <v>356.85</v>
      </c>
      <c r="T6665">
        <v>5</v>
      </c>
      <c r="U6665">
        <v>0</v>
      </c>
      <c r="V6665" s="5">
        <v>60.664499999999997</v>
      </c>
      <c r="W6665" t="s">
        <v>10950</v>
      </c>
    </row>
    <row r="6666" spans="1:23"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s="5">
        <v>251.58</v>
      </c>
      <c r="T6666">
        <v>7</v>
      </c>
      <c r="U6666">
        <v>0</v>
      </c>
      <c r="V6666" s="5">
        <v>113.211</v>
      </c>
      <c r="W6666" t="s">
        <v>10950</v>
      </c>
    </row>
    <row r="6667" spans="1:23"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s="5">
        <v>219.84</v>
      </c>
      <c r="T6667">
        <v>5</v>
      </c>
      <c r="U6667">
        <v>0.2</v>
      </c>
      <c r="V6667" s="5">
        <v>79.691999999999993</v>
      </c>
      <c r="W6667" t="s">
        <v>10954</v>
      </c>
    </row>
    <row r="6668" spans="1:23"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s="5">
        <v>42.85</v>
      </c>
      <c r="T6668">
        <v>5</v>
      </c>
      <c r="U6668">
        <v>0</v>
      </c>
      <c r="V6668" s="5">
        <v>15.426</v>
      </c>
      <c r="W6668" t="s">
        <v>10937</v>
      </c>
    </row>
    <row r="6669" spans="1:23"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s="5">
        <v>6.16</v>
      </c>
      <c r="T6669">
        <v>2</v>
      </c>
      <c r="U6669">
        <v>0</v>
      </c>
      <c r="V6669" s="5">
        <v>2.9567999999999999</v>
      </c>
      <c r="W6669" t="s">
        <v>10937</v>
      </c>
    </row>
    <row r="6670" spans="1:23"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s="5">
        <v>17</v>
      </c>
      <c r="T6670">
        <v>2</v>
      </c>
      <c r="U6670">
        <v>0</v>
      </c>
      <c r="V6670" s="5">
        <v>4.42</v>
      </c>
      <c r="W6670" t="s">
        <v>10937</v>
      </c>
    </row>
    <row r="6671" spans="1:23"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s="5">
        <v>87.4</v>
      </c>
      <c r="T6671">
        <v>5</v>
      </c>
      <c r="U6671">
        <v>0</v>
      </c>
      <c r="V6671" s="5">
        <v>34.96</v>
      </c>
      <c r="W6671" t="s">
        <v>10937</v>
      </c>
    </row>
    <row r="6672" spans="1:23"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s="5">
        <v>29.84</v>
      </c>
      <c r="T6672">
        <v>2</v>
      </c>
      <c r="U6672">
        <v>0</v>
      </c>
      <c r="V6672" s="5">
        <v>13.428000000000001</v>
      </c>
      <c r="W6672" t="s">
        <v>10937</v>
      </c>
    </row>
    <row r="6673" spans="1:23"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s="5">
        <v>49.567999999999998</v>
      </c>
      <c r="T6673">
        <v>2</v>
      </c>
      <c r="U6673">
        <v>0.2</v>
      </c>
      <c r="V6673" s="5">
        <v>17.348800000000001</v>
      </c>
      <c r="W6673" t="s">
        <v>10953</v>
      </c>
    </row>
    <row r="6674" spans="1:23"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s="5">
        <v>265.86</v>
      </c>
      <c r="T6674">
        <v>7</v>
      </c>
      <c r="U6674">
        <v>0</v>
      </c>
      <c r="V6674" s="5">
        <v>79.757999999999996</v>
      </c>
      <c r="W6674" t="s">
        <v>10955</v>
      </c>
    </row>
    <row r="6675" spans="1:23"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s="5">
        <v>67.959999999999994</v>
      </c>
      <c r="T6675">
        <v>4</v>
      </c>
      <c r="U6675">
        <v>0</v>
      </c>
      <c r="V6675" s="5">
        <v>12.232799999999999</v>
      </c>
      <c r="W6675" t="s">
        <v>10955</v>
      </c>
    </row>
    <row r="6676" spans="1:23"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s="5">
        <v>10.92</v>
      </c>
      <c r="T6676">
        <v>6</v>
      </c>
      <c r="U6676">
        <v>0</v>
      </c>
      <c r="V6676" s="5">
        <v>4.9139999999999997</v>
      </c>
      <c r="W6676" t="s">
        <v>10948</v>
      </c>
    </row>
    <row r="6677" spans="1:23"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s="5">
        <v>83.9</v>
      </c>
      <c r="T6677">
        <v>2</v>
      </c>
      <c r="U6677">
        <v>0</v>
      </c>
      <c r="V6677" s="5">
        <v>22.652999999999999</v>
      </c>
      <c r="W6677" t="s">
        <v>10948</v>
      </c>
    </row>
    <row r="6678" spans="1:23"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s="5">
        <v>19.75</v>
      </c>
      <c r="T6678">
        <v>5</v>
      </c>
      <c r="U6678">
        <v>0</v>
      </c>
      <c r="V6678" s="5">
        <v>5.1349999999999998</v>
      </c>
      <c r="W6678" t="s">
        <v>10948</v>
      </c>
    </row>
    <row r="6679" spans="1:23"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s="5">
        <v>393.54</v>
      </c>
      <c r="T6679">
        <v>3</v>
      </c>
      <c r="U6679">
        <v>0</v>
      </c>
      <c r="V6679" s="5">
        <v>165.2868</v>
      </c>
      <c r="W6679" t="s">
        <v>10948</v>
      </c>
    </row>
    <row r="6680" spans="1:23"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s="5">
        <v>46.872</v>
      </c>
      <c r="T6680">
        <v>7</v>
      </c>
      <c r="U6680">
        <v>0.2</v>
      </c>
      <c r="V6680" s="5">
        <v>3.5154000000000001</v>
      </c>
      <c r="W6680" t="s">
        <v>10950</v>
      </c>
    </row>
    <row r="6681" spans="1:23"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s="5">
        <v>10.9</v>
      </c>
      <c r="T6681">
        <v>1</v>
      </c>
      <c r="U6681">
        <v>0</v>
      </c>
      <c r="V6681" s="5">
        <v>2.8340000000000001</v>
      </c>
      <c r="W6681" t="s">
        <v>10955</v>
      </c>
    </row>
    <row r="6682" spans="1:23"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s="5">
        <v>79.92</v>
      </c>
      <c r="T6682">
        <v>4</v>
      </c>
      <c r="U6682">
        <v>0</v>
      </c>
      <c r="V6682" s="5">
        <v>37.562399999999997</v>
      </c>
      <c r="W6682" t="s">
        <v>10955</v>
      </c>
    </row>
    <row r="6683" spans="1:23"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s="5">
        <v>146.82</v>
      </c>
      <c r="T6683">
        <v>3</v>
      </c>
      <c r="U6683">
        <v>0</v>
      </c>
      <c r="V6683" s="5">
        <v>73.41</v>
      </c>
      <c r="W6683" t="s">
        <v>10955</v>
      </c>
    </row>
    <row r="6684" spans="1:23"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s="5">
        <v>3.6</v>
      </c>
      <c r="T6684">
        <v>2</v>
      </c>
      <c r="U6684">
        <v>0</v>
      </c>
      <c r="V6684" s="5">
        <v>1.728</v>
      </c>
      <c r="W6684" t="s">
        <v>10956</v>
      </c>
    </row>
    <row r="6685" spans="1:23"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s="5">
        <v>20.04</v>
      </c>
      <c r="T6685">
        <v>6</v>
      </c>
      <c r="U6685">
        <v>0</v>
      </c>
      <c r="V6685" s="5">
        <v>8.8176000000000005</v>
      </c>
      <c r="W6685" t="s">
        <v>10948</v>
      </c>
    </row>
    <row r="6686" spans="1:23"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s="5">
        <v>180.01599999999999</v>
      </c>
      <c r="T6686">
        <v>1</v>
      </c>
      <c r="U6686">
        <v>0.2</v>
      </c>
      <c r="V6686" s="5">
        <v>-15.7514</v>
      </c>
      <c r="W6686" t="s">
        <v>10952</v>
      </c>
    </row>
    <row r="6687" spans="1:23"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s="5">
        <v>41.552</v>
      </c>
      <c r="T6687">
        <v>2</v>
      </c>
      <c r="U6687">
        <v>0.6</v>
      </c>
      <c r="V6687" s="5">
        <v>-19.737200000000001</v>
      </c>
      <c r="W6687" t="s">
        <v>10952</v>
      </c>
    </row>
    <row r="6688" spans="1:23"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s="5">
        <v>13.12</v>
      </c>
      <c r="T6688">
        <v>5</v>
      </c>
      <c r="U6688">
        <v>0.2</v>
      </c>
      <c r="V6688" s="5">
        <v>1.476</v>
      </c>
      <c r="W6688" t="s">
        <v>10952</v>
      </c>
    </row>
    <row r="6689" spans="1:23"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s="5">
        <v>1117.92</v>
      </c>
      <c r="T6689">
        <v>4</v>
      </c>
      <c r="U6689">
        <v>0</v>
      </c>
      <c r="V6689" s="5">
        <v>55.896000000000001</v>
      </c>
      <c r="W6689" t="s">
        <v>10937</v>
      </c>
    </row>
    <row r="6690" spans="1:23"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s="5">
        <v>111.96</v>
      </c>
      <c r="T6690">
        <v>4</v>
      </c>
      <c r="U6690">
        <v>0</v>
      </c>
      <c r="V6690" s="5">
        <v>21.272400000000001</v>
      </c>
      <c r="W6690" t="s">
        <v>10957</v>
      </c>
    </row>
    <row r="6691" spans="1:23"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s="5">
        <v>12.16</v>
      </c>
      <c r="T6691">
        <v>5</v>
      </c>
      <c r="U6691">
        <v>0.2</v>
      </c>
      <c r="V6691" s="5">
        <v>2.1280000000000001</v>
      </c>
      <c r="W6691" t="s">
        <v>10952</v>
      </c>
    </row>
    <row r="6692" spans="1:23"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s="5">
        <v>17.52</v>
      </c>
      <c r="T6692">
        <v>4</v>
      </c>
      <c r="U6692">
        <v>0</v>
      </c>
      <c r="V6692" s="5">
        <v>8.4095999999999993</v>
      </c>
      <c r="W6692" t="s">
        <v>10953</v>
      </c>
    </row>
    <row r="6693" spans="1:23"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s="5">
        <v>155.88</v>
      </c>
      <c r="T6693">
        <v>6</v>
      </c>
      <c r="U6693">
        <v>0</v>
      </c>
      <c r="V6693" s="5">
        <v>54.558</v>
      </c>
      <c r="W6693" t="s">
        <v>10953</v>
      </c>
    </row>
    <row r="6694" spans="1:23"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s="5">
        <v>477.51</v>
      </c>
      <c r="T6694">
        <v>11</v>
      </c>
      <c r="U6694">
        <v>0</v>
      </c>
      <c r="V6694" s="5">
        <v>219.65459999999999</v>
      </c>
      <c r="W6694" t="s">
        <v>10953</v>
      </c>
    </row>
    <row r="6695" spans="1:23"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s="5">
        <v>164.88</v>
      </c>
      <c r="T6695">
        <v>3</v>
      </c>
      <c r="U6695">
        <v>0</v>
      </c>
      <c r="V6695" s="5">
        <v>80.791200000000003</v>
      </c>
      <c r="W6695" t="s">
        <v>10950</v>
      </c>
    </row>
    <row r="6696" spans="1:23"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s="5">
        <v>47.97</v>
      </c>
      <c r="T6696">
        <v>3</v>
      </c>
      <c r="U6696">
        <v>0</v>
      </c>
      <c r="V6696" s="5">
        <v>14.870699999999999</v>
      </c>
      <c r="W6696" t="s">
        <v>10953</v>
      </c>
    </row>
    <row r="6697" spans="1:23"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s="5">
        <v>415.17599999999999</v>
      </c>
      <c r="T6697">
        <v>3</v>
      </c>
      <c r="U6697">
        <v>0.2</v>
      </c>
      <c r="V6697" s="5">
        <v>134.93219999999999</v>
      </c>
      <c r="W6697" t="s">
        <v>10952</v>
      </c>
    </row>
    <row r="6698" spans="1:23"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s="5">
        <v>35.231999999999999</v>
      </c>
      <c r="T6698">
        <v>3</v>
      </c>
      <c r="U6698">
        <v>0.2</v>
      </c>
      <c r="V6698" s="5">
        <v>11.4504</v>
      </c>
      <c r="W6698" t="s">
        <v>10952</v>
      </c>
    </row>
    <row r="6699" spans="1:23"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s="5">
        <v>54.96</v>
      </c>
      <c r="T6699">
        <v>1</v>
      </c>
      <c r="U6699">
        <v>0</v>
      </c>
      <c r="V6699" s="5">
        <v>26.930399999999999</v>
      </c>
      <c r="W6699" t="s">
        <v>10952</v>
      </c>
    </row>
    <row r="6700" spans="1:23"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s="5">
        <v>16.34</v>
      </c>
      <c r="T6700">
        <v>2</v>
      </c>
      <c r="U6700">
        <v>0</v>
      </c>
      <c r="V6700" s="5">
        <v>7.6798000000000002</v>
      </c>
      <c r="W6700" t="s">
        <v>10954</v>
      </c>
    </row>
    <row r="6701" spans="1:23"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s="5">
        <v>225.29599999999999</v>
      </c>
      <c r="T6701">
        <v>2</v>
      </c>
      <c r="U6701">
        <v>0.2</v>
      </c>
      <c r="V6701" s="5">
        <v>22.529599999999999</v>
      </c>
      <c r="W6701" t="s">
        <v>10954</v>
      </c>
    </row>
    <row r="6702" spans="1:23"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s="5">
        <v>50.351999999999997</v>
      </c>
      <c r="T6702">
        <v>3</v>
      </c>
      <c r="U6702">
        <v>0.2</v>
      </c>
      <c r="V6702" s="5">
        <v>17.623200000000001</v>
      </c>
      <c r="W6702" t="s">
        <v>10954</v>
      </c>
    </row>
    <row r="6703" spans="1:23"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s="5">
        <v>163.136</v>
      </c>
      <c r="T6703">
        <v>4</v>
      </c>
      <c r="U6703">
        <v>0.2</v>
      </c>
      <c r="V6703" s="5">
        <v>20.391999999999999</v>
      </c>
      <c r="W6703" t="s">
        <v>10937</v>
      </c>
    </row>
    <row r="6704" spans="1:23"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s="5">
        <v>6.4080000000000004</v>
      </c>
      <c r="T6704">
        <v>4</v>
      </c>
      <c r="U6704">
        <v>0.7</v>
      </c>
      <c r="V6704" s="5">
        <v>-4.9127999999999998</v>
      </c>
      <c r="W6704" t="s">
        <v>10937</v>
      </c>
    </row>
    <row r="6705" spans="1:23"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s="5">
        <v>217.584</v>
      </c>
      <c r="T6705">
        <v>2</v>
      </c>
      <c r="U6705">
        <v>0.2</v>
      </c>
      <c r="V6705" s="5">
        <v>19.038599999999999</v>
      </c>
      <c r="W6705" t="s">
        <v>10949</v>
      </c>
    </row>
    <row r="6706" spans="1:23"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s="5">
        <v>5.43</v>
      </c>
      <c r="T6706">
        <v>3</v>
      </c>
      <c r="U6706">
        <v>0</v>
      </c>
      <c r="V6706" s="5">
        <v>1.7919</v>
      </c>
      <c r="W6706" t="s">
        <v>10949</v>
      </c>
    </row>
    <row r="6707" spans="1:23"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s="5">
        <v>143.976</v>
      </c>
      <c r="T6707">
        <v>3</v>
      </c>
      <c r="U6707">
        <v>0.2</v>
      </c>
      <c r="V6707" s="5">
        <v>8.9984999999999999</v>
      </c>
      <c r="W6707" t="s">
        <v>10949</v>
      </c>
    </row>
    <row r="6708" spans="1:23"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s="5">
        <v>519.67999999999995</v>
      </c>
      <c r="T6708">
        <v>7</v>
      </c>
      <c r="U6708">
        <v>0.2</v>
      </c>
      <c r="V6708" s="5">
        <v>58.463999999999999</v>
      </c>
      <c r="W6708" t="s">
        <v>10955</v>
      </c>
    </row>
    <row r="6709" spans="1:23"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s="5">
        <v>7.83</v>
      </c>
      <c r="T6709">
        <v>3</v>
      </c>
      <c r="U6709">
        <v>0</v>
      </c>
      <c r="V6709" s="5">
        <v>3.6017999999999999</v>
      </c>
      <c r="W6709" t="s">
        <v>10951</v>
      </c>
    </row>
    <row r="6710" spans="1:23"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s="5">
        <v>883.84</v>
      </c>
      <c r="T6710">
        <v>4</v>
      </c>
      <c r="U6710">
        <v>0.2</v>
      </c>
      <c r="V6710" s="5">
        <v>99.432000000000002</v>
      </c>
      <c r="W6710" t="s">
        <v>10948</v>
      </c>
    </row>
    <row r="6711" spans="1:23"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s="5">
        <v>230.352</v>
      </c>
      <c r="T6711">
        <v>3</v>
      </c>
      <c r="U6711">
        <v>0.2</v>
      </c>
      <c r="V6711" s="5">
        <v>20.155799999999999</v>
      </c>
      <c r="W6711" t="s">
        <v>10948</v>
      </c>
    </row>
    <row r="6712" spans="1:23"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s="5">
        <v>273.92</v>
      </c>
      <c r="T6712">
        <v>8</v>
      </c>
      <c r="U6712">
        <v>0.2</v>
      </c>
      <c r="V6712" s="5">
        <v>99.296000000000006</v>
      </c>
      <c r="W6712" t="s">
        <v>10952</v>
      </c>
    </row>
    <row r="6713" spans="1:23"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s="5">
        <v>9.9120000000000008</v>
      </c>
      <c r="T6713">
        <v>3</v>
      </c>
      <c r="U6713">
        <v>0.2</v>
      </c>
      <c r="V6713" s="5">
        <v>1.2390000000000001</v>
      </c>
      <c r="W6713" t="s">
        <v>10953</v>
      </c>
    </row>
    <row r="6714" spans="1:23"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s="5">
        <v>266.35199999999998</v>
      </c>
      <c r="T6714">
        <v>6</v>
      </c>
      <c r="U6714">
        <v>0.6</v>
      </c>
      <c r="V6714" s="5">
        <v>-292.98719999999997</v>
      </c>
      <c r="W6714" t="s">
        <v>10952</v>
      </c>
    </row>
    <row r="6715" spans="1:23"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s="5">
        <v>56.328000000000003</v>
      </c>
      <c r="T6715">
        <v>3</v>
      </c>
      <c r="U6715">
        <v>0.6</v>
      </c>
      <c r="V6715" s="5">
        <v>-26.755800000000001</v>
      </c>
      <c r="W6715" t="s">
        <v>10952</v>
      </c>
    </row>
    <row r="6716" spans="1:23"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s="5">
        <v>39.264000000000003</v>
      </c>
      <c r="T6716">
        <v>3</v>
      </c>
      <c r="U6716">
        <v>0.2</v>
      </c>
      <c r="V6716" s="5">
        <v>-4.9080000000000004</v>
      </c>
      <c r="W6716" t="s">
        <v>10952</v>
      </c>
    </row>
    <row r="6717" spans="1:23"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s="5">
        <v>95.231999999999999</v>
      </c>
      <c r="T6717">
        <v>6</v>
      </c>
      <c r="U6717">
        <v>0.2</v>
      </c>
      <c r="V6717" s="5">
        <v>24.9984</v>
      </c>
      <c r="W6717" t="s">
        <v>10952</v>
      </c>
    </row>
    <row r="6718" spans="1:23"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s="5">
        <v>30</v>
      </c>
      <c r="T6718">
        <v>6</v>
      </c>
      <c r="U6718">
        <v>0</v>
      </c>
      <c r="V6718" s="5">
        <v>14.4</v>
      </c>
      <c r="W6718" t="s">
        <v>10951</v>
      </c>
    </row>
    <row r="6719" spans="1:23"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s="5">
        <v>25.92</v>
      </c>
      <c r="T6719">
        <v>4</v>
      </c>
      <c r="U6719">
        <v>0</v>
      </c>
      <c r="V6719" s="5">
        <v>12.700799999999999</v>
      </c>
      <c r="W6719" t="s">
        <v>10951</v>
      </c>
    </row>
    <row r="6720" spans="1:23"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s="5">
        <v>159.91999999999999</v>
      </c>
      <c r="T6720">
        <v>4</v>
      </c>
      <c r="U6720">
        <v>0</v>
      </c>
      <c r="V6720" s="5">
        <v>31.984000000000002</v>
      </c>
      <c r="W6720" t="s">
        <v>10951</v>
      </c>
    </row>
    <row r="6721" spans="1:23"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s="5">
        <v>34.944000000000003</v>
      </c>
      <c r="T6721">
        <v>3</v>
      </c>
      <c r="U6721">
        <v>0.2</v>
      </c>
      <c r="V6721" s="5">
        <v>3.0575999999999999</v>
      </c>
      <c r="W6721" t="s">
        <v>10952</v>
      </c>
    </row>
    <row r="6722" spans="1:23"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s="5">
        <v>149.94999999999999</v>
      </c>
      <c r="T6722">
        <v>5</v>
      </c>
      <c r="U6722">
        <v>0</v>
      </c>
      <c r="V6722" s="5">
        <v>31.4895</v>
      </c>
      <c r="W6722" t="s">
        <v>10955</v>
      </c>
    </row>
    <row r="6723" spans="1:23"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s="5">
        <v>23.32</v>
      </c>
      <c r="T6723">
        <v>2</v>
      </c>
      <c r="U6723">
        <v>0</v>
      </c>
      <c r="V6723" s="5">
        <v>6.0632000000000001</v>
      </c>
      <c r="W6723" t="s">
        <v>10955</v>
      </c>
    </row>
    <row r="6724" spans="1:23"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s="5">
        <v>16.739999999999998</v>
      </c>
      <c r="T6724">
        <v>3</v>
      </c>
      <c r="U6724">
        <v>0</v>
      </c>
      <c r="V6724" s="5">
        <v>4.8545999999999996</v>
      </c>
      <c r="W6724" t="s">
        <v>10955</v>
      </c>
    </row>
    <row r="6725" spans="1:23"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s="5">
        <v>14.82</v>
      </c>
      <c r="T6725">
        <v>6</v>
      </c>
      <c r="U6725">
        <v>0</v>
      </c>
      <c r="V6725" s="5">
        <v>6.9653999999999998</v>
      </c>
      <c r="W6725" t="s">
        <v>10955</v>
      </c>
    </row>
    <row r="6726" spans="1:23"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s="5">
        <v>10.47</v>
      </c>
      <c r="T6726">
        <v>3</v>
      </c>
      <c r="U6726">
        <v>0</v>
      </c>
      <c r="V6726" s="5">
        <v>4.8162000000000003</v>
      </c>
      <c r="W6726" t="s">
        <v>10955</v>
      </c>
    </row>
    <row r="6727" spans="1:23"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s="5">
        <v>11.07</v>
      </c>
      <c r="T6727">
        <v>3</v>
      </c>
      <c r="U6727">
        <v>0</v>
      </c>
      <c r="V6727" s="5">
        <v>5.2028999999999996</v>
      </c>
      <c r="W6727" t="s">
        <v>10955</v>
      </c>
    </row>
    <row r="6728" spans="1:23"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s="5">
        <v>20.704000000000001</v>
      </c>
      <c r="T6728">
        <v>4</v>
      </c>
      <c r="U6728">
        <v>0.2</v>
      </c>
      <c r="V6728" s="5">
        <v>7.7640000000000002</v>
      </c>
      <c r="W6728" t="s">
        <v>10955</v>
      </c>
    </row>
    <row r="6729" spans="1:23"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s="5">
        <v>177.2</v>
      </c>
      <c r="T6729">
        <v>5</v>
      </c>
      <c r="U6729">
        <v>0</v>
      </c>
      <c r="V6729" s="5">
        <v>83.284000000000006</v>
      </c>
      <c r="W6729" t="s">
        <v>10953</v>
      </c>
    </row>
    <row r="6730" spans="1:23"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s="5">
        <v>50.496000000000002</v>
      </c>
      <c r="T6730">
        <v>6</v>
      </c>
      <c r="U6730">
        <v>0.2</v>
      </c>
      <c r="V6730" s="5">
        <v>8.2056000000000004</v>
      </c>
      <c r="W6730" t="s">
        <v>10948</v>
      </c>
    </row>
    <row r="6731" spans="1:23"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s="5">
        <v>6.1289999999999996</v>
      </c>
      <c r="T6731">
        <v>3</v>
      </c>
      <c r="U6731">
        <v>0.7</v>
      </c>
      <c r="V6731" s="5">
        <v>-4.4946000000000002</v>
      </c>
      <c r="W6731" t="s">
        <v>10949</v>
      </c>
    </row>
    <row r="6732" spans="1:23"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s="5">
        <v>643.13599999999997</v>
      </c>
      <c r="T6732">
        <v>4</v>
      </c>
      <c r="U6732">
        <v>0.2</v>
      </c>
      <c r="V6732" s="5">
        <v>56.2744</v>
      </c>
      <c r="W6732" t="s">
        <v>10949</v>
      </c>
    </row>
    <row r="6733" spans="1:23"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s="5">
        <v>20.736000000000001</v>
      </c>
      <c r="T6733">
        <v>4</v>
      </c>
      <c r="U6733">
        <v>0.2</v>
      </c>
      <c r="V6733" s="5">
        <v>7.2576000000000001</v>
      </c>
      <c r="W6733" t="s">
        <v>10949</v>
      </c>
    </row>
    <row r="6734" spans="1:23"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s="5">
        <v>177.536</v>
      </c>
      <c r="T6734">
        <v>4</v>
      </c>
      <c r="U6734">
        <v>0.2</v>
      </c>
      <c r="V6734" s="5">
        <v>62.137599999999999</v>
      </c>
      <c r="W6734" t="s">
        <v>10954</v>
      </c>
    </row>
    <row r="6735" spans="1:23"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s="5">
        <v>32.432000000000002</v>
      </c>
      <c r="T6735">
        <v>2</v>
      </c>
      <c r="U6735">
        <v>0.2</v>
      </c>
      <c r="V6735" s="5">
        <v>3.2431999999999999</v>
      </c>
      <c r="W6735" t="s">
        <v>10954</v>
      </c>
    </row>
    <row r="6736" spans="1:23"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s="5">
        <v>11.696</v>
      </c>
      <c r="T6736">
        <v>2</v>
      </c>
      <c r="U6736">
        <v>0.2</v>
      </c>
      <c r="V6736" s="5">
        <v>3.9474</v>
      </c>
      <c r="W6736" t="s">
        <v>10952</v>
      </c>
    </row>
    <row r="6737" spans="1:23"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s="5">
        <v>113.76</v>
      </c>
      <c r="T6737">
        <v>3</v>
      </c>
      <c r="U6737">
        <v>0</v>
      </c>
      <c r="V6737" s="5">
        <v>44.366399999999999</v>
      </c>
      <c r="W6737" t="s">
        <v>10951</v>
      </c>
    </row>
    <row r="6738" spans="1:23"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s="5">
        <v>579.51</v>
      </c>
      <c r="T6738">
        <v>3</v>
      </c>
      <c r="U6738">
        <v>0</v>
      </c>
      <c r="V6738" s="5">
        <v>81.131399999999999</v>
      </c>
      <c r="W6738" t="s">
        <v>10951</v>
      </c>
    </row>
    <row r="6739" spans="1:23"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s="5">
        <v>150.66</v>
      </c>
      <c r="T6739">
        <v>9</v>
      </c>
      <c r="U6739">
        <v>0</v>
      </c>
      <c r="V6739" s="5">
        <v>6.0263999999999998</v>
      </c>
      <c r="W6739" t="s">
        <v>10951</v>
      </c>
    </row>
    <row r="6740" spans="1:23"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s="5">
        <v>48.031999999999996</v>
      </c>
      <c r="T6740">
        <v>4</v>
      </c>
      <c r="U6740">
        <v>0.2</v>
      </c>
      <c r="V6740" s="5">
        <v>15.6104</v>
      </c>
      <c r="W6740" t="s">
        <v>10951</v>
      </c>
    </row>
    <row r="6741" spans="1:23"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s="5">
        <v>102.624</v>
      </c>
      <c r="T6741">
        <v>3</v>
      </c>
      <c r="U6741">
        <v>0.2</v>
      </c>
      <c r="V6741" s="5">
        <v>7.6967999999999996</v>
      </c>
      <c r="W6741" t="s">
        <v>10937</v>
      </c>
    </row>
    <row r="6742" spans="1:23"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s="5">
        <v>359.77199999999999</v>
      </c>
      <c r="T6742">
        <v>2</v>
      </c>
      <c r="U6742">
        <v>0.3</v>
      </c>
      <c r="V6742" s="5">
        <v>-5.1395999999999997</v>
      </c>
      <c r="W6742" t="s">
        <v>10937</v>
      </c>
    </row>
    <row r="6743" spans="1:23"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s="5">
        <v>13.391999999999999</v>
      </c>
      <c r="T6743">
        <v>3</v>
      </c>
      <c r="U6743">
        <v>0.2</v>
      </c>
      <c r="V6743" s="5">
        <v>3.1806000000000001</v>
      </c>
      <c r="W6743" t="s">
        <v>10937</v>
      </c>
    </row>
    <row r="6744" spans="1:23"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s="5">
        <v>122.136</v>
      </c>
      <c r="T6744">
        <v>3</v>
      </c>
      <c r="U6744">
        <v>0.2</v>
      </c>
      <c r="V6744" s="5">
        <v>-13.7403</v>
      </c>
      <c r="W6744" t="s">
        <v>10954</v>
      </c>
    </row>
    <row r="6745" spans="1:23"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s="5">
        <v>35.880000000000003</v>
      </c>
      <c r="T6745">
        <v>6</v>
      </c>
      <c r="U6745">
        <v>0</v>
      </c>
      <c r="V6745" s="5">
        <v>16.146000000000001</v>
      </c>
      <c r="W6745" t="s">
        <v>10958</v>
      </c>
    </row>
    <row r="6746" spans="1:23"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s="5">
        <v>479.952</v>
      </c>
      <c r="T6746">
        <v>6</v>
      </c>
      <c r="U6746">
        <v>0.2</v>
      </c>
      <c r="V6746" s="5">
        <v>107.9892</v>
      </c>
      <c r="W6746" t="s">
        <v>10949</v>
      </c>
    </row>
    <row r="6747" spans="1:23"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s="5">
        <v>23.92</v>
      </c>
      <c r="T6747">
        <v>5</v>
      </c>
      <c r="U6747">
        <v>0.2</v>
      </c>
      <c r="V6747" s="5">
        <v>1.794</v>
      </c>
      <c r="W6747" t="s">
        <v>10949</v>
      </c>
    </row>
    <row r="6748" spans="1:23"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s="5">
        <v>629.95000000000005</v>
      </c>
      <c r="T6748">
        <v>5</v>
      </c>
      <c r="U6748">
        <v>0</v>
      </c>
      <c r="V6748" s="5">
        <v>163.78700000000001</v>
      </c>
      <c r="W6748" t="s">
        <v>10948</v>
      </c>
    </row>
    <row r="6749" spans="1:23"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s="5">
        <v>14.952</v>
      </c>
      <c r="T6749">
        <v>1</v>
      </c>
      <c r="U6749">
        <v>0.2</v>
      </c>
      <c r="V6749" s="5">
        <v>5.0462999999999996</v>
      </c>
      <c r="W6749" t="s">
        <v>10952</v>
      </c>
    </row>
    <row r="6750" spans="1:23"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s="5">
        <v>17.940000000000001</v>
      </c>
      <c r="T6750">
        <v>3</v>
      </c>
      <c r="U6750">
        <v>0</v>
      </c>
      <c r="V6750" s="5">
        <v>8.0730000000000004</v>
      </c>
      <c r="W6750" t="s">
        <v>10952</v>
      </c>
    </row>
    <row r="6751" spans="1:23"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s="5">
        <v>116.98</v>
      </c>
      <c r="T6751">
        <v>2</v>
      </c>
      <c r="U6751">
        <v>0</v>
      </c>
      <c r="V6751" s="5">
        <v>29.245000000000001</v>
      </c>
      <c r="W6751" t="s">
        <v>10952</v>
      </c>
    </row>
    <row r="6752" spans="1:23"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s="5">
        <v>121.96</v>
      </c>
      <c r="T6752">
        <v>2</v>
      </c>
      <c r="U6752">
        <v>0</v>
      </c>
      <c r="V6752" s="5">
        <v>20.7332</v>
      </c>
      <c r="W6752" t="s">
        <v>10949</v>
      </c>
    </row>
    <row r="6753" spans="1:23"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s="5">
        <v>8.74</v>
      </c>
      <c r="T6753">
        <v>2</v>
      </c>
      <c r="U6753">
        <v>0</v>
      </c>
      <c r="V6753" s="5">
        <v>2.2724000000000002</v>
      </c>
      <c r="W6753" t="s">
        <v>10949</v>
      </c>
    </row>
    <row r="6754" spans="1:23"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s="5">
        <v>61.96</v>
      </c>
      <c r="T6754">
        <v>2</v>
      </c>
      <c r="U6754">
        <v>0</v>
      </c>
      <c r="V6754" s="5">
        <v>27.882000000000001</v>
      </c>
      <c r="W6754" t="s">
        <v>10949</v>
      </c>
    </row>
    <row r="6755" spans="1:23"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s="5">
        <v>7.96</v>
      </c>
      <c r="T6755">
        <v>2</v>
      </c>
      <c r="U6755">
        <v>0</v>
      </c>
      <c r="V6755" s="5">
        <v>3.7412000000000001</v>
      </c>
      <c r="W6755" t="s">
        <v>10949</v>
      </c>
    </row>
    <row r="6756" spans="1:23"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s="5">
        <v>275.24</v>
      </c>
      <c r="T6756">
        <v>4</v>
      </c>
      <c r="U6756">
        <v>0</v>
      </c>
      <c r="V6756" s="5">
        <v>121.1056</v>
      </c>
      <c r="W6756" t="s">
        <v>10949</v>
      </c>
    </row>
    <row r="6757" spans="1:23"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s="5">
        <v>47.4</v>
      </c>
      <c r="T6757">
        <v>5</v>
      </c>
      <c r="U6757">
        <v>0</v>
      </c>
      <c r="V6757" s="5">
        <v>18.96</v>
      </c>
      <c r="W6757" t="s">
        <v>10955</v>
      </c>
    </row>
    <row r="6758" spans="1:23"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s="5">
        <v>512.96</v>
      </c>
      <c r="T6758">
        <v>4</v>
      </c>
      <c r="U6758">
        <v>0</v>
      </c>
      <c r="V6758" s="5">
        <v>143.62880000000001</v>
      </c>
      <c r="W6758" t="s">
        <v>10955</v>
      </c>
    </row>
    <row r="6759" spans="1:23"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s="5">
        <v>395.94</v>
      </c>
      <c r="T6759">
        <v>6</v>
      </c>
      <c r="U6759">
        <v>0</v>
      </c>
      <c r="V6759" s="5">
        <v>102.9444</v>
      </c>
      <c r="W6759" t="s">
        <v>10955</v>
      </c>
    </row>
    <row r="6760" spans="1:23"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s="5">
        <v>81.96</v>
      </c>
      <c r="T6760">
        <v>2</v>
      </c>
      <c r="U6760">
        <v>0</v>
      </c>
      <c r="V6760" s="5">
        <v>0</v>
      </c>
      <c r="W6760" t="s">
        <v>10955</v>
      </c>
    </row>
    <row r="6761" spans="1:23"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s="5">
        <v>32.776000000000003</v>
      </c>
      <c r="T6761">
        <v>1</v>
      </c>
      <c r="U6761">
        <v>0.2</v>
      </c>
      <c r="V6761" s="5">
        <v>2.4582000000000002</v>
      </c>
      <c r="W6761" t="s">
        <v>10952</v>
      </c>
    </row>
    <row r="6762" spans="1:23"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s="5">
        <v>272.94</v>
      </c>
      <c r="T6762">
        <v>3</v>
      </c>
      <c r="U6762">
        <v>0</v>
      </c>
      <c r="V6762" s="5">
        <v>0</v>
      </c>
      <c r="W6762" t="s">
        <v>10949</v>
      </c>
    </row>
    <row r="6763" spans="1:23"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s="5">
        <v>253.76400000000001</v>
      </c>
      <c r="T6763">
        <v>2</v>
      </c>
      <c r="U6763">
        <v>0.1</v>
      </c>
      <c r="V6763" s="5">
        <v>31.015599999999999</v>
      </c>
      <c r="W6763" t="s">
        <v>10954</v>
      </c>
    </row>
    <row r="6764" spans="1:23"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s="5">
        <v>29.24</v>
      </c>
      <c r="T6764">
        <v>5</v>
      </c>
      <c r="U6764">
        <v>0.2</v>
      </c>
      <c r="V6764" s="5">
        <v>9.8684999999999992</v>
      </c>
      <c r="W6764" t="s">
        <v>10955</v>
      </c>
    </row>
    <row r="6765" spans="1:23"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s="5">
        <v>35.167999999999999</v>
      </c>
      <c r="T6765">
        <v>2</v>
      </c>
      <c r="U6765">
        <v>0.2</v>
      </c>
      <c r="V6765" s="5">
        <v>-8.3523999999999994</v>
      </c>
      <c r="W6765" t="s">
        <v>10955</v>
      </c>
    </row>
    <row r="6766" spans="1:23"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s="5">
        <v>1362.9</v>
      </c>
      <c r="T6766">
        <v>3</v>
      </c>
      <c r="U6766">
        <v>0.3</v>
      </c>
      <c r="V6766" s="5">
        <v>-19.47</v>
      </c>
      <c r="W6766" t="s">
        <v>10955</v>
      </c>
    </row>
    <row r="6767" spans="1:23"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s="5">
        <v>317.05799999999999</v>
      </c>
      <c r="T6767">
        <v>3</v>
      </c>
      <c r="U6767">
        <v>0.3</v>
      </c>
      <c r="V6767" s="5">
        <v>-18.117599999999999</v>
      </c>
      <c r="W6767" t="s">
        <v>10951</v>
      </c>
    </row>
    <row r="6768" spans="1:23"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s="5">
        <v>15.76</v>
      </c>
      <c r="T6768">
        <v>2</v>
      </c>
      <c r="U6768">
        <v>0.2</v>
      </c>
      <c r="V6768" s="5">
        <v>3.5459999999999998</v>
      </c>
      <c r="W6768" t="s">
        <v>10951</v>
      </c>
    </row>
    <row r="6769" spans="1:23"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s="5">
        <v>14.56</v>
      </c>
      <c r="T6769">
        <v>5</v>
      </c>
      <c r="U6769">
        <v>0.6</v>
      </c>
      <c r="V6769" s="5">
        <v>-6.1879999999999997</v>
      </c>
      <c r="W6769" t="s">
        <v>10951</v>
      </c>
    </row>
    <row r="6770" spans="1:23"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s="5">
        <v>196.21</v>
      </c>
      <c r="T6770">
        <v>7</v>
      </c>
      <c r="U6770">
        <v>0</v>
      </c>
      <c r="V6770" s="5">
        <v>98.105000000000004</v>
      </c>
      <c r="W6770" t="s">
        <v>10953</v>
      </c>
    </row>
    <row r="6771" spans="1:23"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s="5">
        <v>35.4</v>
      </c>
      <c r="T6771">
        <v>5</v>
      </c>
      <c r="U6771">
        <v>0</v>
      </c>
      <c r="V6771" s="5">
        <v>13.452</v>
      </c>
      <c r="W6771" t="s">
        <v>10955</v>
      </c>
    </row>
    <row r="6772" spans="1:23"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s="5">
        <v>419.4</v>
      </c>
      <c r="T6772">
        <v>5</v>
      </c>
      <c r="U6772">
        <v>0.2</v>
      </c>
      <c r="V6772" s="5">
        <v>146.79</v>
      </c>
      <c r="W6772" t="s">
        <v>10952</v>
      </c>
    </row>
    <row r="6773" spans="1:23"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s="5">
        <v>13.005000000000001</v>
      </c>
      <c r="T6773">
        <v>3</v>
      </c>
      <c r="U6773">
        <v>0.7</v>
      </c>
      <c r="V6773" s="5">
        <v>-9.9704999999999995</v>
      </c>
      <c r="W6773" t="s">
        <v>10952</v>
      </c>
    </row>
    <row r="6774" spans="1:23"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s="5">
        <v>7.7119999999999997</v>
      </c>
      <c r="T6774">
        <v>2</v>
      </c>
      <c r="U6774">
        <v>0.2</v>
      </c>
      <c r="V6774" s="5">
        <v>2.7955999999999999</v>
      </c>
      <c r="W6774" t="s">
        <v>10948</v>
      </c>
    </row>
    <row r="6775" spans="1:23"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s="5">
        <v>4.1760000000000002</v>
      </c>
      <c r="T6775">
        <v>1</v>
      </c>
      <c r="U6775">
        <v>0.2</v>
      </c>
      <c r="V6775" s="5">
        <v>1.3049999999999999</v>
      </c>
      <c r="W6775" t="s">
        <v>10948</v>
      </c>
    </row>
    <row r="6776" spans="1:23"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s="5">
        <v>38.880000000000003</v>
      </c>
      <c r="T6776">
        <v>6</v>
      </c>
      <c r="U6776">
        <v>0</v>
      </c>
      <c r="V6776" s="5">
        <v>18.662400000000002</v>
      </c>
      <c r="W6776" t="s">
        <v>10948</v>
      </c>
    </row>
    <row r="6777" spans="1:23"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s="5">
        <v>17.64</v>
      </c>
      <c r="T6777">
        <v>4</v>
      </c>
      <c r="U6777">
        <v>0</v>
      </c>
      <c r="V6777" s="5">
        <v>8.1143999999999998</v>
      </c>
      <c r="W6777" t="s">
        <v>10957</v>
      </c>
    </row>
    <row r="6778" spans="1:23"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s="5">
        <v>93.456000000000003</v>
      </c>
      <c r="T6778">
        <v>3</v>
      </c>
      <c r="U6778">
        <v>0.2</v>
      </c>
      <c r="V6778" s="5">
        <v>-17.523</v>
      </c>
      <c r="W6778" t="s">
        <v>10955</v>
      </c>
    </row>
    <row r="6779" spans="1:23"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s="5">
        <v>449.91</v>
      </c>
      <c r="T6779">
        <v>9</v>
      </c>
      <c r="U6779">
        <v>0</v>
      </c>
      <c r="V6779" s="5">
        <v>157.46850000000001</v>
      </c>
      <c r="W6779" t="s">
        <v>10956</v>
      </c>
    </row>
    <row r="6780" spans="1:23"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s="5">
        <v>344.94</v>
      </c>
      <c r="T6780">
        <v>3</v>
      </c>
      <c r="U6780">
        <v>0</v>
      </c>
      <c r="V6780" s="5">
        <v>31.044599999999999</v>
      </c>
      <c r="W6780" t="s">
        <v>10955</v>
      </c>
    </row>
    <row r="6781" spans="1:23"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s="5">
        <v>14.76</v>
      </c>
      <c r="T6781">
        <v>2</v>
      </c>
      <c r="U6781">
        <v>0</v>
      </c>
      <c r="V6781" s="5">
        <v>4.2804000000000002</v>
      </c>
      <c r="W6781" t="s">
        <v>10955</v>
      </c>
    </row>
    <row r="6782" spans="1:23"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s="5">
        <v>12.76</v>
      </c>
      <c r="T6782">
        <v>2</v>
      </c>
      <c r="U6782">
        <v>0</v>
      </c>
      <c r="V6782" s="5">
        <v>5.8696000000000002</v>
      </c>
      <c r="W6782" t="s">
        <v>10955</v>
      </c>
    </row>
    <row r="6783" spans="1:23"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s="5">
        <v>58.48</v>
      </c>
      <c r="T6783">
        <v>8</v>
      </c>
      <c r="U6783">
        <v>0</v>
      </c>
      <c r="V6783" s="5">
        <v>27.485600000000002</v>
      </c>
      <c r="W6783" t="s">
        <v>10955</v>
      </c>
    </row>
    <row r="6784" spans="1:23"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s="5">
        <v>20.096</v>
      </c>
      <c r="T6784">
        <v>4</v>
      </c>
      <c r="U6784">
        <v>0.2</v>
      </c>
      <c r="V6784" s="5">
        <v>3.0144000000000002</v>
      </c>
      <c r="W6784" t="s">
        <v>10954</v>
      </c>
    </row>
    <row r="6785" spans="1:23"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s="5">
        <v>37.752000000000002</v>
      </c>
      <c r="T6785">
        <v>3</v>
      </c>
      <c r="U6785">
        <v>0.2</v>
      </c>
      <c r="V6785" s="5">
        <v>4.2470999999999997</v>
      </c>
      <c r="W6785" t="s">
        <v>10954</v>
      </c>
    </row>
    <row r="6786" spans="1:23"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s="5">
        <v>138.58799999999999</v>
      </c>
      <c r="T6786">
        <v>1</v>
      </c>
      <c r="U6786">
        <v>0.4</v>
      </c>
      <c r="V6786" s="5">
        <v>-34.646999999999998</v>
      </c>
      <c r="W6786" t="s">
        <v>10954</v>
      </c>
    </row>
    <row r="6787" spans="1:23"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s="5">
        <v>259.92</v>
      </c>
      <c r="T6787">
        <v>5</v>
      </c>
      <c r="U6787">
        <v>0.2</v>
      </c>
      <c r="V6787" s="5">
        <v>-25.992000000000001</v>
      </c>
      <c r="W6787" t="s">
        <v>10954</v>
      </c>
    </row>
    <row r="6788" spans="1:23"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s="5">
        <v>20.736000000000001</v>
      </c>
      <c r="T6788">
        <v>4</v>
      </c>
      <c r="U6788">
        <v>0.2</v>
      </c>
      <c r="V6788" s="5">
        <v>7.2576000000000001</v>
      </c>
      <c r="W6788" t="s">
        <v>10954</v>
      </c>
    </row>
    <row r="6789" spans="1:23"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s="5">
        <v>129.93</v>
      </c>
      <c r="T6789">
        <v>3</v>
      </c>
      <c r="U6789">
        <v>0</v>
      </c>
      <c r="V6789" s="5">
        <v>12.993</v>
      </c>
      <c r="W6789" t="s">
        <v>10955</v>
      </c>
    </row>
    <row r="6790" spans="1:23"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s="5">
        <v>69.930000000000007</v>
      </c>
      <c r="T6790">
        <v>7</v>
      </c>
      <c r="U6790">
        <v>0</v>
      </c>
      <c r="V6790" s="5">
        <v>31.468499999999999</v>
      </c>
      <c r="W6790" t="s">
        <v>10955</v>
      </c>
    </row>
    <row r="6791" spans="1:23"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s="5">
        <v>140.73599999999999</v>
      </c>
      <c r="T6791">
        <v>4</v>
      </c>
      <c r="U6791">
        <v>0.2</v>
      </c>
      <c r="V6791" s="5">
        <v>12.314399999999999</v>
      </c>
      <c r="W6791" t="s">
        <v>10955</v>
      </c>
    </row>
    <row r="6792" spans="1:23"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s="5">
        <v>8.32</v>
      </c>
      <c r="T6792">
        <v>5</v>
      </c>
      <c r="U6792">
        <v>0.2</v>
      </c>
      <c r="V6792" s="5">
        <v>2.8079999999999998</v>
      </c>
      <c r="W6792" t="s">
        <v>10948</v>
      </c>
    </row>
    <row r="6793" spans="1:23"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s="5">
        <v>9.98</v>
      </c>
      <c r="T6793">
        <v>1</v>
      </c>
      <c r="U6793">
        <v>0</v>
      </c>
      <c r="V6793" s="5">
        <v>2.7944</v>
      </c>
      <c r="W6793" t="s">
        <v>10948</v>
      </c>
    </row>
    <row r="6794" spans="1:23"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s="5">
        <v>62.94</v>
      </c>
      <c r="T6794">
        <v>3</v>
      </c>
      <c r="U6794">
        <v>0</v>
      </c>
      <c r="V6794" s="5">
        <v>30.211200000000002</v>
      </c>
      <c r="W6794" t="s">
        <v>10953</v>
      </c>
    </row>
    <row r="6795" spans="1:23"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s="5">
        <v>21.488</v>
      </c>
      <c r="T6795">
        <v>2</v>
      </c>
      <c r="U6795">
        <v>0.2</v>
      </c>
      <c r="V6795" s="5">
        <v>1.6115999999999999</v>
      </c>
      <c r="W6795" t="s">
        <v>10948</v>
      </c>
    </row>
    <row r="6796" spans="1:23"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s="5">
        <v>239.976</v>
      </c>
      <c r="T6796">
        <v>3</v>
      </c>
      <c r="U6796">
        <v>0.2</v>
      </c>
      <c r="V6796" s="5">
        <v>26.997299999999999</v>
      </c>
      <c r="W6796" t="s">
        <v>10948</v>
      </c>
    </row>
    <row r="6797" spans="1:23"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s="5">
        <v>34.503999999999998</v>
      </c>
      <c r="T6797">
        <v>2</v>
      </c>
      <c r="U6797">
        <v>0.6</v>
      </c>
      <c r="V6797" s="5">
        <v>-15.5268</v>
      </c>
      <c r="W6797" t="s">
        <v>10948</v>
      </c>
    </row>
    <row r="6798" spans="1:23"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s="5">
        <v>20.103999999999999</v>
      </c>
      <c r="T6798">
        <v>2</v>
      </c>
      <c r="U6798">
        <v>0.6</v>
      </c>
      <c r="V6798" s="5">
        <v>-16.585799999999999</v>
      </c>
      <c r="W6798" t="s">
        <v>10953</v>
      </c>
    </row>
    <row r="6799" spans="1:23"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s="5">
        <v>3.798</v>
      </c>
      <c r="T6799">
        <v>1</v>
      </c>
      <c r="U6799">
        <v>0.8</v>
      </c>
      <c r="V6799" s="5">
        <v>-6.0768000000000004</v>
      </c>
      <c r="W6799" t="s">
        <v>10953</v>
      </c>
    </row>
    <row r="6800" spans="1:23"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s="5">
        <v>7.88</v>
      </c>
      <c r="T6800">
        <v>5</v>
      </c>
      <c r="U6800">
        <v>0.6</v>
      </c>
      <c r="V6800" s="5">
        <v>-3.94</v>
      </c>
      <c r="W6800" t="s">
        <v>10953</v>
      </c>
    </row>
    <row r="6801" spans="1:23"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s="5">
        <v>35.445</v>
      </c>
      <c r="T6801">
        <v>1</v>
      </c>
      <c r="U6801">
        <v>0.5</v>
      </c>
      <c r="V6801" s="5">
        <v>-24.102599999999999</v>
      </c>
      <c r="W6801" t="s">
        <v>10952</v>
      </c>
    </row>
    <row r="6802" spans="1:23"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s="5">
        <v>269.97000000000003</v>
      </c>
      <c r="T6802">
        <v>2</v>
      </c>
      <c r="U6802">
        <v>0.7</v>
      </c>
      <c r="V6802" s="5">
        <v>-386.95699999999999</v>
      </c>
      <c r="W6802" t="s">
        <v>10952</v>
      </c>
    </row>
    <row r="6803" spans="1:23"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s="5">
        <v>45.12</v>
      </c>
      <c r="T6803">
        <v>3</v>
      </c>
      <c r="U6803">
        <v>0.2</v>
      </c>
      <c r="V6803" s="5">
        <v>-7.8959999999999999</v>
      </c>
      <c r="W6803" t="s">
        <v>10952</v>
      </c>
    </row>
    <row r="6804" spans="1:23"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s="5">
        <v>100.8</v>
      </c>
      <c r="T6804">
        <v>2</v>
      </c>
      <c r="U6804">
        <v>0.2</v>
      </c>
      <c r="V6804" s="5">
        <v>21.42</v>
      </c>
      <c r="W6804" t="s">
        <v>10952</v>
      </c>
    </row>
    <row r="6805" spans="1:23"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s="5">
        <v>47.968000000000004</v>
      </c>
      <c r="T6805">
        <v>2</v>
      </c>
      <c r="U6805">
        <v>0.2</v>
      </c>
      <c r="V6805" s="5">
        <v>4.1971999999999996</v>
      </c>
      <c r="W6805" t="s">
        <v>10952</v>
      </c>
    </row>
    <row r="6806" spans="1:23"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s="5">
        <v>99.98</v>
      </c>
      <c r="T6806">
        <v>2</v>
      </c>
      <c r="U6806">
        <v>0</v>
      </c>
      <c r="V6806" s="5">
        <v>34.993000000000002</v>
      </c>
      <c r="W6806" t="s">
        <v>10950</v>
      </c>
    </row>
    <row r="6807" spans="1:23"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s="5">
        <v>9.9600000000000009</v>
      </c>
      <c r="T6807">
        <v>2</v>
      </c>
      <c r="U6807">
        <v>0</v>
      </c>
      <c r="V6807" s="5">
        <v>4.8803999999999998</v>
      </c>
      <c r="W6807" t="s">
        <v>10948</v>
      </c>
    </row>
    <row r="6808" spans="1:23"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s="5">
        <v>3.8559999999999999</v>
      </c>
      <c r="T6808">
        <v>1</v>
      </c>
      <c r="U6808">
        <v>0.2</v>
      </c>
      <c r="V6808" s="5">
        <v>1.3977999999999999</v>
      </c>
      <c r="W6808" t="s">
        <v>10952</v>
      </c>
    </row>
    <row r="6809" spans="1:23"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s="5">
        <v>98.376000000000005</v>
      </c>
      <c r="T6809">
        <v>3</v>
      </c>
      <c r="U6809">
        <v>0.2</v>
      </c>
      <c r="V6809" s="5">
        <v>35.661299999999997</v>
      </c>
      <c r="W6809" t="s">
        <v>10957</v>
      </c>
    </row>
    <row r="6810" spans="1:23"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s="5">
        <v>22.38</v>
      </c>
      <c r="T6810">
        <v>3</v>
      </c>
      <c r="U6810">
        <v>0.6</v>
      </c>
      <c r="V6810" s="5">
        <v>-7.8330000000000002</v>
      </c>
      <c r="W6810" t="s">
        <v>10957</v>
      </c>
    </row>
    <row r="6811" spans="1:23"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s="5">
        <v>3.8820000000000001</v>
      </c>
      <c r="T6811">
        <v>2</v>
      </c>
      <c r="U6811">
        <v>0.7</v>
      </c>
      <c r="V6811" s="5">
        <v>-2.5880000000000001</v>
      </c>
      <c r="W6811" t="s">
        <v>10955</v>
      </c>
    </row>
    <row r="6812" spans="1:23"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s="5">
        <v>12.585000000000001</v>
      </c>
      <c r="T6812">
        <v>1</v>
      </c>
      <c r="U6812">
        <v>0.7</v>
      </c>
      <c r="V6812" s="5">
        <v>-18.038499999999999</v>
      </c>
      <c r="W6812" t="s">
        <v>10955</v>
      </c>
    </row>
    <row r="6813" spans="1:23"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s="5">
        <v>113.372</v>
      </c>
      <c r="T6813">
        <v>2</v>
      </c>
      <c r="U6813">
        <v>0.3</v>
      </c>
      <c r="V6813" s="5">
        <v>-29.152799999999999</v>
      </c>
      <c r="W6813" t="s">
        <v>10955</v>
      </c>
    </row>
    <row r="6814" spans="1:23"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s="5">
        <v>18.312000000000001</v>
      </c>
      <c r="T6814">
        <v>4</v>
      </c>
      <c r="U6814">
        <v>0.7</v>
      </c>
      <c r="V6814" s="5">
        <v>-12.208</v>
      </c>
      <c r="W6814" t="s">
        <v>10955</v>
      </c>
    </row>
    <row r="6815" spans="1:23"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s="5">
        <v>127.93600000000001</v>
      </c>
      <c r="T6815">
        <v>8</v>
      </c>
      <c r="U6815">
        <v>0.2</v>
      </c>
      <c r="V6815" s="5">
        <v>4.7976000000000001</v>
      </c>
      <c r="W6815" t="s">
        <v>10955</v>
      </c>
    </row>
    <row r="6816" spans="1:23"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s="5">
        <v>241.17</v>
      </c>
      <c r="T6816">
        <v>2</v>
      </c>
      <c r="U6816">
        <v>0.7</v>
      </c>
      <c r="V6816" s="5">
        <v>-168.81899999999999</v>
      </c>
      <c r="W6816" t="s">
        <v>10955</v>
      </c>
    </row>
    <row r="6817" spans="1:23"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s="5">
        <v>6.24</v>
      </c>
      <c r="T6817">
        <v>3</v>
      </c>
      <c r="U6817">
        <v>0</v>
      </c>
      <c r="V6817" s="5">
        <v>2.6208</v>
      </c>
      <c r="W6817" t="s">
        <v>10949</v>
      </c>
    </row>
    <row r="6818" spans="1:23"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s="5">
        <v>17.899999999999999</v>
      </c>
      <c r="T6818">
        <v>5</v>
      </c>
      <c r="U6818">
        <v>0</v>
      </c>
      <c r="V6818" s="5">
        <v>8.9499999999999993</v>
      </c>
      <c r="W6818" t="s">
        <v>10949</v>
      </c>
    </row>
    <row r="6819" spans="1:23"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s="5">
        <v>3266.3760000000002</v>
      </c>
      <c r="T6819">
        <v>3</v>
      </c>
      <c r="U6819">
        <v>0.2</v>
      </c>
      <c r="V6819" s="5">
        <v>1061.5722000000001</v>
      </c>
      <c r="W6819" t="s">
        <v>10949</v>
      </c>
    </row>
    <row r="6820" spans="1:23"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s="5">
        <v>1.68</v>
      </c>
      <c r="T6820">
        <v>5</v>
      </c>
      <c r="U6820">
        <v>0.8</v>
      </c>
      <c r="V6820" s="5">
        <v>-2.6880000000000002</v>
      </c>
      <c r="W6820" t="s">
        <v>10952</v>
      </c>
    </row>
    <row r="6821" spans="1:23"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s="5">
        <v>7.968</v>
      </c>
      <c r="T6821">
        <v>3</v>
      </c>
      <c r="U6821">
        <v>0.6</v>
      </c>
      <c r="V6821" s="5">
        <v>-2.3904000000000001</v>
      </c>
      <c r="W6821" t="s">
        <v>10952</v>
      </c>
    </row>
    <row r="6822" spans="1:23"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s="5">
        <v>113.372</v>
      </c>
      <c r="T6822">
        <v>2</v>
      </c>
      <c r="U6822">
        <v>0.3</v>
      </c>
      <c r="V6822" s="5">
        <v>-3.2391999999999999</v>
      </c>
      <c r="W6822" t="s">
        <v>10952</v>
      </c>
    </row>
    <row r="6823" spans="1:23"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s="5">
        <v>2.96</v>
      </c>
      <c r="T6823">
        <v>2</v>
      </c>
      <c r="U6823">
        <v>0.6</v>
      </c>
      <c r="V6823" s="5">
        <v>-1.4059999999999999</v>
      </c>
      <c r="W6823" t="s">
        <v>10952</v>
      </c>
    </row>
    <row r="6824" spans="1:23"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s="5">
        <v>168.1</v>
      </c>
      <c r="T6824">
        <v>5</v>
      </c>
      <c r="U6824">
        <v>0</v>
      </c>
      <c r="V6824" s="5">
        <v>43.706000000000003</v>
      </c>
      <c r="W6824" t="s">
        <v>10948</v>
      </c>
    </row>
    <row r="6825" spans="1:23"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s="5">
        <v>98.46</v>
      </c>
      <c r="T6825">
        <v>9</v>
      </c>
      <c r="U6825">
        <v>0</v>
      </c>
      <c r="V6825" s="5">
        <v>49.23</v>
      </c>
      <c r="W6825" t="s">
        <v>10954</v>
      </c>
    </row>
    <row r="6826" spans="1:23"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s="5">
        <v>358.58</v>
      </c>
      <c r="T6826">
        <v>2</v>
      </c>
      <c r="U6826">
        <v>0</v>
      </c>
      <c r="V6826" s="5">
        <v>39.443800000000003</v>
      </c>
      <c r="W6826" t="s">
        <v>10954</v>
      </c>
    </row>
    <row r="6827" spans="1:23"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s="5">
        <v>32.479999999999997</v>
      </c>
      <c r="T6827">
        <v>2</v>
      </c>
      <c r="U6827">
        <v>0</v>
      </c>
      <c r="V6827" s="5">
        <v>4.8719999999999999</v>
      </c>
      <c r="W6827" t="s">
        <v>10950</v>
      </c>
    </row>
    <row r="6828" spans="1:23"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s="5">
        <v>17499.95</v>
      </c>
      <c r="T6828">
        <v>5</v>
      </c>
      <c r="U6828">
        <v>0</v>
      </c>
      <c r="V6828" s="5">
        <v>8399.9760000000006</v>
      </c>
      <c r="W6828" t="s">
        <v>10950</v>
      </c>
    </row>
    <row r="6829" spans="1:23"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s="5">
        <v>735.98</v>
      </c>
      <c r="T6829">
        <v>2</v>
      </c>
      <c r="U6829">
        <v>0</v>
      </c>
      <c r="V6829" s="5">
        <v>331.19099999999997</v>
      </c>
      <c r="W6829" t="s">
        <v>10950</v>
      </c>
    </row>
    <row r="6830" spans="1:23"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s="5">
        <v>34.369999999999997</v>
      </c>
      <c r="T6830">
        <v>7</v>
      </c>
      <c r="U6830">
        <v>0</v>
      </c>
      <c r="V6830" s="5">
        <v>16.8413</v>
      </c>
      <c r="W6830" t="s">
        <v>10950</v>
      </c>
    </row>
    <row r="6831" spans="1:23"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s="5">
        <v>33.96</v>
      </c>
      <c r="T6831">
        <v>2</v>
      </c>
      <c r="U6831">
        <v>0</v>
      </c>
      <c r="V6831" s="5">
        <v>9.5088000000000008</v>
      </c>
      <c r="W6831" t="s">
        <v>10950</v>
      </c>
    </row>
    <row r="6832" spans="1:23"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s="5">
        <v>197.97</v>
      </c>
      <c r="T6832">
        <v>3</v>
      </c>
      <c r="U6832">
        <v>0</v>
      </c>
      <c r="V6832" s="5">
        <v>53.451900000000002</v>
      </c>
      <c r="W6832" t="s">
        <v>10952</v>
      </c>
    </row>
    <row r="6833" spans="1:23"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s="5">
        <v>17.48</v>
      </c>
      <c r="T6833">
        <v>4</v>
      </c>
      <c r="U6833">
        <v>0</v>
      </c>
      <c r="V6833" s="5">
        <v>4.5448000000000004</v>
      </c>
      <c r="W6833" t="s">
        <v>10954</v>
      </c>
    </row>
    <row r="6834" spans="1:23"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s="5">
        <v>8.016</v>
      </c>
      <c r="T6834">
        <v>3</v>
      </c>
      <c r="U6834">
        <v>0.2</v>
      </c>
      <c r="V6834" s="5">
        <v>1.002</v>
      </c>
      <c r="W6834" t="s">
        <v>10950</v>
      </c>
    </row>
    <row r="6835" spans="1:23"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s="5">
        <v>146.04</v>
      </c>
      <c r="T6835">
        <v>1</v>
      </c>
      <c r="U6835">
        <v>0.2</v>
      </c>
      <c r="V6835" s="5">
        <v>-12.778499999999999</v>
      </c>
      <c r="W6835" t="s">
        <v>10955</v>
      </c>
    </row>
    <row r="6836" spans="1:23"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s="5">
        <v>27.88</v>
      </c>
      <c r="T6836">
        <v>2</v>
      </c>
      <c r="U6836">
        <v>0</v>
      </c>
      <c r="V6836" s="5">
        <v>3.9032</v>
      </c>
      <c r="W6836" t="s">
        <v>10948</v>
      </c>
    </row>
    <row r="6837" spans="1:23"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s="5">
        <v>152.65</v>
      </c>
      <c r="T6837">
        <v>5</v>
      </c>
      <c r="U6837">
        <v>0</v>
      </c>
      <c r="V6837" s="5">
        <v>70.218999999999994</v>
      </c>
      <c r="W6837" t="s">
        <v>10950</v>
      </c>
    </row>
    <row r="6838" spans="1:23"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s="5">
        <v>22.72</v>
      </c>
      <c r="T6838">
        <v>1</v>
      </c>
      <c r="U6838">
        <v>0</v>
      </c>
      <c r="V6838" s="5">
        <v>9.3152000000000008</v>
      </c>
      <c r="W6838" t="s">
        <v>10950</v>
      </c>
    </row>
    <row r="6839" spans="1:23"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s="5">
        <v>11.12</v>
      </c>
      <c r="T6839">
        <v>4</v>
      </c>
      <c r="U6839">
        <v>0</v>
      </c>
      <c r="V6839" s="5">
        <v>2.8912</v>
      </c>
      <c r="W6839" t="s">
        <v>10954</v>
      </c>
    </row>
    <row r="6840" spans="1:23"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s="5">
        <v>1640.7</v>
      </c>
      <c r="T6840">
        <v>5</v>
      </c>
      <c r="U6840">
        <v>0</v>
      </c>
      <c r="V6840" s="5">
        <v>459.39600000000002</v>
      </c>
      <c r="W6840" t="s">
        <v>10958</v>
      </c>
    </row>
    <row r="6841" spans="1:23"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s="5">
        <v>371.2</v>
      </c>
      <c r="T6841">
        <v>5</v>
      </c>
      <c r="U6841">
        <v>0.2</v>
      </c>
      <c r="V6841" s="5">
        <v>41.76</v>
      </c>
      <c r="W6841" t="s">
        <v>10958</v>
      </c>
    </row>
    <row r="6842" spans="1:23"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s="5">
        <v>14.832000000000001</v>
      </c>
      <c r="T6842">
        <v>3</v>
      </c>
      <c r="U6842">
        <v>0.7</v>
      </c>
      <c r="V6842" s="5">
        <v>-10.382400000000001</v>
      </c>
      <c r="W6842" t="s">
        <v>10952</v>
      </c>
    </row>
    <row r="6843" spans="1:23"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s="5">
        <v>20.7</v>
      </c>
      <c r="T6843">
        <v>3</v>
      </c>
      <c r="U6843">
        <v>0</v>
      </c>
      <c r="V6843" s="5">
        <v>1.6559999999999999</v>
      </c>
      <c r="W6843" t="s">
        <v>10955</v>
      </c>
    </row>
    <row r="6844" spans="1:23"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s="5">
        <v>11.34</v>
      </c>
      <c r="T6844">
        <v>3</v>
      </c>
      <c r="U6844">
        <v>0</v>
      </c>
      <c r="V6844" s="5">
        <v>5.2164000000000001</v>
      </c>
      <c r="W6844" t="s">
        <v>10955</v>
      </c>
    </row>
    <row r="6845" spans="1:23"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s="5">
        <v>67.900000000000006</v>
      </c>
      <c r="T6845">
        <v>5</v>
      </c>
      <c r="U6845">
        <v>0</v>
      </c>
      <c r="V6845" s="5">
        <v>0.67900000000000005</v>
      </c>
      <c r="W6845" t="s">
        <v>10955</v>
      </c>
    </row>
    <row r="6846" spans="1:23"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s="5">
        <v>1059.1199999999999</v>
      </c>
      <c r="T6846">
        <v>4</v>
      </c>
      <c r="U6846">
        <v>0</v>
      </c>
      <c r="V6846" s="5">
        <v>307.14479999999998</v>
      </c>
      <c r="W6846" t="s">
        <v>10955</v>
      </c>
    </row>
    <row r="6847" spans="1:23"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s="5">
        <v>478.48</v>
      </c>
      <c r="T6847">
        <v>2</v>
      </c>
      <c r="U6847">
        <v>0.2</v>
      </c>
      <c r="V6847" s="5">
        <v>47.847999999999999</v>
      </c>
      <c r="W6847" t="s">
        <v>10954</v>
      </c>
    </row>
    <row r="6848" spans="1:23"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s="5">
        <v>32.04</v>
      </c>
      <c r="T6848">
        <v>4</v>
      </c>
      <c r="U6848">
        <v>0</v>
      </c>
      <c r="V6848" s="5">
        <v>14.417999999999999</v>
      </c>
      <c r="W6848" t="s">
        <v>10937</v>
      </c>
    </row>
    <row r="6849" spans="1:23"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s="5">
        <v>55.991999999999997</v>
      </c>
      <c r="T6849">
        <v>1</v>
      </c>
      <c r="U6849">
        <v>0.2</v>
      </c>
      <c r="V6849" s="5">
        <v>3.4994999999999998</v>
      </c>
      <c r="W6849" t="s">
        <v>10954</v>
      </c>
    </row>
    <row r="6850" spans="1:23"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s="5">
        <v>76.864000000000004</v>
      </c>
      <c r="T6850">
        <v>2</v>
      </c>
      <c r="U6850">
        <v>0.2</v>
      </c>
      <c r="V6850" s="5">
        <v>26.9024</v>
      </c>
      <c r="W6850" t="s">
        <v>10949</v>
      </c>
    </row>
    <row r="6851" spans="1:23"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s="5">
        <v>59.92</v>
      </c>
      <c r="T6851">
        <v>4</v>
      </c>
      <c r="U6851">
        <v>0</v>
      </c>
      <c r="V6851" s="5">
        <v>27.563199999999998</v>
      </c>
      <c r="W6851" t="s">
        <v>10951</v>
      </c>
    </row>
    <row r="6852" spans="1:23"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s="5">
        <v>1565.88</v>
      </c>
      <c r="T6852">
        <v>6</v>
      </c>
      <c r="U6852">
        <v>0</v>
      </c>
      <c r="V6852" s="5">
        <v>407.12880000000001</v>
      </c>
      <c r="W6852" t="s">
        <v>10956</v>
      </c>
    </row>
    <row r="6853" spans="1:23"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s="5">
        <v>106.05</v>
      </c>
      <c r="T6853">
        <v>7</v>
      </c>
      <c r="U6853">
        <v>0</v>
      </c>
      <c r="V6853" s="5">
        <v>49.843499999999999</v>
      </c>
      <c r="W6853" t="s">
        <v>10956</v>
      </c>
    </row>
    <row r="6854" spans="1:23"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s="5">
        <v>62.04</v>
      </c>
      <c r="T6854">
        <v>4</v>
      </c>
      <c r="U6854">
        <v>0</v>
      </c>
      <c r="V6854" s="5">
        <v>17.371200000000002</v>
      </c>
      <c r="W6854" t="s">
        <v>10952</v>
      </c>
    </row>
    <row r="6855" spans="1:23"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s="5">
        <v>494.97</v>
      </c>
      <c r="T6855">
        <v>3</v>
      </c>
      <c r="U6855">
        <v>0</v>
      </c>
      <c r="V6855" s="5">
        <v>148.49100000000001</v>
      </c>
      <c r="W6855" t="s">
        <v>10952</v>
      </c>
    </row>
    <row r="6856" spans="1:23"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s="5">
        <v>367.96</v>
      </c>
      <c r="T6856">
        <v>4</v>
      </c>
      <c r="U6856">
        <v>0</v>
      </c>
      <c r="V6856" s="5">
        <v>14.718400000000001</v>
      </c>
      <c r="W6856" t="s">
        <v>10952</v>
      </c>
    </row>
    <row r="6857" spans="1:23"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s="5">
        <v>44.96</v>
      </c>
      <c r="T6857">
        <v>2</v>
      </c>
      <c r="U6857">
        <v>0</v>
      </c>
      <c r="V6857" s="5">
        <v>20.6816</v>
      </c>
      <c r="W6857" t="s">
        <v>10952</v>
      </c>
    </row>
    <row r="6858" spans="1:23"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s="5">
        <v>182.94</v>
      </c>
      <c r="T6858">
        <v>3</v>
      </c>
      <c r="U6858">
        <v>0</v>
      </c>
      <c r="V6858" s="5">
        <v>85.981800000000007</v>
      </c>
      <c r="W6858" t="s">
        <v>10952</v>
      </c>
    </row>
    <row r="6859" spans="1:23"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s="5">
        <v>28.14</v>
      </c>
      <c r="T6859">
        <v>3</v>
      </c>
      <c r="U6859">
        <v>0</v>
      </c>
      <c r="V6859" s="5">
        <v>13.507199999999999</v>
      </c>
      <c r="W6859" t="s">
        <v>10951</v>
      </c>
    </row>
    <row r="6860" spans="1:23"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s="5">
        <v>7.38</v>
      </c>
      <c r="T6860">
        <v>2</v>
      </c>
      <c r="U6860">
        <v>0</v>
      </c>
      <c r="V6860" s="5">
        <v>3.4685999999999999</v>
      </c>
      <c r="W6860" t="s">
        <v>10951</v>
      </c>
    </row>
    <row r="6861" spans="1:23"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s="5">
        <v>10.9</v>
      </c>
      <c r="T6861">
        <v>5</v>
      </c>
      <c r="U6861">
        <v>0</v>
      </c>
      <c r="V6861" s="5">
        <v>3.597</v>
      </c>
      <c r="W6861" t="s">
        <v>10951</v>
      </c>
    </row>
    <row r="6862" spans="1:23"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s="5">
        <v>274.89</v>
      </c>
      <c r="T6862">
        <v>11</v>
      </c>
      <c r="U6862">
        <v>0</v>
      </c>
      <c r="V6862" s="5">
        <v>46.731299999999997</v>
      </c>
      <c r="W6862" t="s">
        <v>10951</v>
      </c>
    </row>
    <row r="6863" spans="1:23"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s="5">
        <v>23.04</v>
      </c>
      <c r="T6863">
        <v>8</v>
      </c>
      <c r="U6863">
        <v>0</v>
      </c>
      <c r="V6863" s="5">
        <v>11.2896</v>
      </c>
      <c r="W6863" t="s">
        <v>10951</v>
      </c>
    </row>
    <row r="6864" spans="1:23"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s="5">
        <v>218.352</v>
      </c>
      <c r="T6864">
        <v>3</v>
      </c>
      <c r="U6864">
        <v>0.2</v>
      </c>
      <c r="V6864" s="5">
        <v>-19.105799999999999</v>
      </c>
      <c r="W6864" t="s">
        <v>10951</v>
      </c>
    </row>
    <row r="6865" spans="1:23"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s="5">
        <v>10.368</v>
      </c>
      <c r="T6865">
        <v>2</v>
      </c>
      <c r="U6865">
        <v>0.2</v>
      </c>
      <c r="V6865" s="5">
        <v>3.6288</v>
      </c>
      <c r="W6865" t="s">
        <v>10952</v>
      </c>
    </row>
    <row r="6866" spans="1:23"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s="5">
        <v>12.672000000000001</v>
      </c>
      <c r="T6866">
        <v>2</v>
      </c>
      <c r="U6866">
        <v>0.2</v>
      </c>
      <c r="V6866" s="5">
        <v>4.7519999999999998</v>
      </c>
      <c r="W6866" t="s">
        <v>10953</v>
      </c>
    </row>
    <row r="6867" spans="1:23"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s="5">
        <v>91.96</v>
      </c>
      <c r="T6867">
        <v>5</v>
      </c>
      <c r="U6867">
        <v>0.2</v>
      </c>
      <c r="V6867" s="5">
        <v>-20.690999999999999</v>
      </c>
      <c r="W6867" t="s">
        <v>10953</v>
      </c>
    </row>
    <row r="6868" spans="1:23"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s="5">
        <v>254.97</v>
      </c>
      <c r="T6868">
        <v>3</v>
      </c>
      <c r="U6868">
        <v>0</v>
      </c>
      <c r="V6868" s="5">
        <v>91.789199999999994</v>
      </c>
      <c r="W6868" t="s">
        <v>10953</v>
      </c>
    </row>
    <row r="6869" spans="1:23"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s="5">
        <v>31.984000000000002</v>
      </c>
      <c r="T6869">
        <v>2</v>
      </c>
      <c r="U6869">
        <v>0.2</v>
      </c>
      <c r="V6869" s="5">
        <v>-7.9960000000000004</v>
      </c>
      <c r="W6869" t="s">
        <v>10953</v>
      </c>
    </row>
    <row r="6870" spans="1:23"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s="5">
        <v>2887.056</v>
      </c>
      <c r="T6870">
        <v>9</v>
      </c>
      <c r="U6870">
        <v>0.2</v>
      </c>
      <c r="V6870" s="5">
        <v>180.441</v>
      </c>
      <c r="W6870" t="s">
        <v>10953</v>
      </c>
    </row>
    <row r="6871" spans="1:23"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s="5">
        <v>12.96</v>
      </c>
      <c r="T6871">
        <v>2</v>
      </c>
      <c r="U6871">
        <v>0</v>
      </c>
      <c r="V6871" s="5">
        <v>6.2207999999999997</v>
      </c>
      <c r="W6871" t="s">
        <v>10953</v>
      </c>
    </row>
    <row r="6872" spans="1:23"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s="5">
        <v>47.52</v>
      </c>
      <c r="T6872">
        <v>9</v>
      </c>
      <c r="U6872">
        <v>0</v>
      </c>
      <c r="V6872" s="5">
        <v>21.384</v>
      </c>
      <c r="W6872" t="s">
        <v>10953</v>
      </c>
    </row>
    <row r="6873" spans="1:23"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s="5">
        <v>11.952</v>
      </c>
      <c r="T6873">
        <v>3</v>
      </c>
      <c r="U6873">
        <v>0.2</v>
      </c>
      <c r="V6873" s="5">
        <v>3.8843999999999999</v>
      </c>
      <c r="W6873" t="s">
        <v>10952</v>
      </c>
    </row>
    <row r="6874" spans="1:23"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s="5">
        <v>4.9800000000000004</v>
      </c>
      <c r="T6874">
        <v>1</v>
      </c>
      <c r="U6874">
        <v>0</v>
      </c>
      <c r="V6874" s="5">
        <v>2.3405999999999998</v>
      </c>
      <c r="W6874" t="s">
        <v>10952</v>
      </c>
    </row>
    <row r="6875" spans="1:23"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s="5">
        <v>10.78</v>
      </c>
      <c r="T6875">
        <v>5</v>
      </c>
      <c r="U6875">
        <v>0.8</v>
      </c>
      <c r="V6875" s="5">
        <v>-17.248000000000001</v>
      </c>
      <c r="W6875" t="s">
        <v>10950</v>
      </c>
    </row>
    <row r="6876" spans="1:23"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s="5">
        <v>119.976</v>
      </c>
      <c r="T6876">
        <v>3</v>
      </c>
      <c r="U6876">
        <v>0.2</v>
      </c>
      <c r="V6876" s="5">
        <v>-17.996400000000001</v>
      </c>
      <c r="W6876" t="s">
        <v>10950</v>
      </c>
    </row>
    <row r="6877" spans="1:23"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s="5">
        <v>25.06</v>
      </c>
      <c r="T6877">
        <v>2</v>
      </c>
      <c r="U6877">
        <v>0</v>
      </c>
      <c r="V6877" s="5">
        <v>11.7782</v>
      </c>
      <c r="W6877" t="s">
        <v>10955</v>
      </c>
    </row>
    <row r="6878" spans="1:23"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s="5">
        <v>1652.94</v>
      </c>
      <c r="T6878">
        <v>3</v>
      </c>
      <c r="U6878">
        <v>0</v>
      </c>
      <c r="V6878" s="5">
        <v>314.05860000000001</v>
      </c>
      <c r="W6878" t="s">
        <v>10955</v>
      </c>
    </row>
    <row r="6879" spans="1:23"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s="5">
        <v>131.376</v>
      </c>
      <c r="T6879">
        <v>6</v>
      </c>
      <c r="U6879">
        <v>0.6</v>
      </c>
      <c r="V6879" s="5">
        <v>-95.247600000000006</v>
      </c>
      <c r="W6879" t="s">
        <v>10950</v>
      </c>
    </row>
    <row r="6880" spans="1:23"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s="5">
        <v>5.3440000000000003</v>
      </c>
      <c r="T6880">
        <v>1</v>
      </c>
      <c r="U6880">
        <v>0.2</v>
      </c>
      <c r="V6880" s="5">
        <v>1.8704000000000001</v>
      </c>
      <c r="W6880" t="s">
        <v>10950</v>
      </c>
    </row>
    <row r="6881" spans="1:23"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s="5">
        <v>2003.92</v>
      </c>
      <c r="T6881">
        <v>5</v>
      </c>
      <c r="U6881">
        <v>0.2</v>
      </c>
      <c r="V6881" s="5">
        <v>125.245</v>
      </c>
      <c r="W6881" t="s">
        <v>10952</v>
      </c>
    </row>
    <row r="6882" spans="1:23"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s="5">
        <v>32.4</v>
      </c>
      <c r="T6882">
        <v>5</v>
      </c>
      <c r="U6882">
        <v>0</v>
      </c>
      <c r="V6882" s="5">
        <v>15.552</v>
      </c>
      <c r="W6882" t="s">
        <v>10952</v>
      </c>
    </row>
    <row r="6883" spans="1:23"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s="5">
        <v>1913.4</v>
      </c>
      <c r="T6883">
        <v>9</v>
      </c>
      <c r="U6883">
        <v>0</v>
      </c>
      <c r="V6883" s="5">
        <v>401.81400000000002</v>
      </c>
      <c r="W6883" t="s">
        <v>10952</v>
      </c>
    </row>
    <row r="6884" spans="1:23"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s="5">
        <v>146.72999999999999</v>
      </c>
      <c r="T6884">
        <v>3</v>
      </c>
      <c r="U6884">
        <v>0</v>
      </c>
      <c r="V6884" s="5">
        <v>2.9346000000000001</v>
      </c>
      <c r="W6884" t="s">
        <v>10952</v>
      </c>
    </row>
    <row r="6885" spans="1:23"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s="5">
        <v>114.2</v>
      </c>
      <c r="T6885">
        <v>5</v>
      </c>
      <c r="U6885">
        <v>0</v>
      </c>
      <c r="V6885" s="5">
        <v>52.531999999999996</v>
      </c>
      <c r="W6885" t="s">
        <v>10952</v>
      </c>
    </row>
    <row r="6886" spans="1:23"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s="5">
        <v>2567.84</v>
      </c>
      <c r="T6886">
        <v>8</v>
      </c>
      <c r="U6886">
        <v>0</v>
      </c>
      <c r="V6886" s="5">
        <v>770.35199999999998</v>
      </c>
      <c r="W6886" t="s">
        <v>10937</v>
      </c>
    </row>
    <row r="6887" spans="1:23"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s="5">
        <v>37.055999999999997</v>
      </c>
      <c r="T6887">
        <v>4</v>
      </c>
      <c r="U6887">
        <v>0.2</v>
      </c>
      <c r="V6887" s="5">
        <v>8.8008000000000006</v>
      </c>
      <c r="W6887" t="s">
        <v>10955</v>
      </c>
    </row>
    <row r="6888" spans="1:23"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s="5">
        <v>259.89600000000002</v>
      </c>
      <c r="T6888">
        <v>2</v>
      </c>
      <c r="U6888">
        <v>0.4</v>
      </c>
      <c r="V6888" s="5">
        <v>-56.3108</v>
      </c>
      <c r="W6888" t="s">
        <v>10955</v>
      </c>
    </row>
    <row r="6889" spans="1:23"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s="5">
        <v>19.05</v>
      </c>
      <c r="T6889">
        <v>3</v>
      </c>
      <c r="U6889">
        <v>0</v>
      </c>
      <c r="V6889" s="5">
        <v>8.7629999999999999</v>
      </c>
      <c r="W6889" t="s">
        <v>10951</v>
      </c>
    </row>
    <row r="6890" spans="1:23"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s="5">
        <v>73.343999999999994</v>
      </c>
      <c r="T6890">
        <v>3</v>
      </c>
      <c r="U6890">
        <v>0.2</v>
      </c>
      <c r="V6890" s="5">
        <v>27.504000000000001</v>
      </c>
      <c r="W6890" t="s">
        <v>10951</v>
      </c>
    </row>
    <row r="6891" spans="1:23"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s="5">
        <v>95.68</v>
      </c>
      <c r="T6891">
        <v>8</v>
      </c>
      <c r="U6891">
        <v>0</v>
      </c>
      <c r="V6891" s="5">
        <v>26.790400000000002</v>
      </c>
      <c r="W6891" t="s">
        <v>10955</v>
      </c>
    </row>
    <row r="6892" spans="1:23"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s="5">
        <v>50.96</v>
      </c>
      <c r="T6892">
        <v>7</v>
      </c>
      <c r="U6892">
        <v>0</v>
      </c>
      <c r="V6892" s="5">
        <v>24.460799999999999</v>
      </c>
      <c r="W6892" t="s">
        <v>10955</v>
      </c>
    </row>
    <row r="6893" spans="1:23"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s="5">
        <v>113.94</v>
      </c>
      <c r="T6893">
        <v>3</v>
      </c>
      <c r="U6893">
        <v>0</v>
      </c>
      <c r="V6893" s="5">
        <v>34.182000000000002</v>
      </c>
      <c r="W6893" t="s">
        <v>10955</v>
      </c>
    </row>
    <row r="6894" spans="1:23"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s="5">
        <v>25.92</v>
      </c>
      <c r="T6894">
        <v>4</v>
      </c>
      <c r="U6894">
        <v>0</v>
      </c>
      <c r="V6894" s="5">
        <v>12.441599999999999</v>
      </c>
      <c r="W6894" t="s">
        <v>10955</v>
      </c>
    </row>
    <row r="6895" spans="1:23"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s="5">
        <v>20.32</v>
      </c>
      <c r="T6895">
        <v>4</v>
      </c>
      <c r="U6895">
        <v>0</v>
      </c>
      <c r="V6895" s="5">
        <v>6.9088000000000003</v>
      </c>
      <c r="W6895" t="s">
        <v>10955</v>
      </c>
    </row>
    <row r="6896" spans="1:23"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s="5">
        <v>411.98</v>
      </c>
      <c r="T6896">
        <v>2</v>
      </c>
      <c r="U6896">
        <v>0</v>
      </c>
      <c r="V6896" s="5">
        <v>119.4742</v>
      </c>
      <c r="W6896" t="s">
        <v>10955</v>
      </c>
    </row>
    <row r="6897" spans="1:23"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s="5">
        <v>34.479999999999997</v>
      </c>
      <c r="T6897">
        <v>2</v>
      </c>
      <c r="U6897">
        <v>0</v>
      </c>
      <c r="V6897" s="5">
        <v>9.9992000000000001</v>
      </c>
      <c r="W6897" t="s">
        <v>10955</v>
      </c>
    </row>
    <row r="6898" spans="1:23"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s="5">
        <v>244.55</v>
      </c>
      <c r="T6898">
        <v>5</v>
      </c>
      <c r="U6898">
        <v>0</v>
      </c>
      <c r="V6898" s="5">
        <v>114.9385</v>
      </c>
      <c r="W6898" t="s">
        <v>10955</v>
      </c>
    </row>
    <row r="6899" spans="1:23"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s="5">
        <v>10.782</v>
      </c>
      <c r="T6899">
        <v>3</v>
      </c>
      <c r="U6899">
        <v>0.7</v>
      </c>
      <c r="V6899" s="5">
        <v>-7.9067999999999996</v>
      </c>
      <c r="W6899" t="s">
        <v>10953</v>
      </c>
    </row>
    <row r="6900" spans="1:23"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s="5">
        <v>602.65099999999995</v>
      </c>
      <c r="T6900">
        <v>7</v>
      </c>
      <c r="U6900">
        <v>0.3</v>
      </c>
      <c r="V6900" s="5">
        <v>-163.57669999999999</v>
      </c>
      <c r="W6900" t="s">
        <v>10937</v>
      </c>
    </row>
    <row r="6901" spans="1:23"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s="5">
        <v>7.6559999999999997</v>
      </c>
      <c r="T6901">
        <v>6</v>
      </c>
      <c r="U6901">
        <v>0.8</v>
      </c>
      <c r="V6901" s="5">
        <v>-13.0152</v>
      </c>
      <c r="W6901" t="s">
        <v>10937</v>
      </c>
    </row>
    <row r="6902" spans="1:23"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s="5">
        <v>559.92999999999995</v>
      </c>
      <c r="T6902">
        <v>7</v>
      </c>
      <c r="U6902">
        <v>0</v>
      </c>
      <c r="V6902" s="5">
        <v>167.97900000000001</v>
      </c>
      <c r="W6902" t="s">
        <v>10955</v>
      </c>
    </row>
    <row r="6903" spans="1:23"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s="5">
        <v>2399.96</v>
      </c>
      <c r="T6903">
        <v>5</v>
      </c>
      <c r="U6903">
        <v>0.2</v>
      </c>
      <c r="V6903" s="5">
        <v>839.98599999999999</v>
      </c>
      <c r="W6903" t="s">
        <v>10954</v>
      </c>
    </row>
    <row r="6904" spans="1:23"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s="5">
        <v>16</v>
      </c>
      <c r="T6904">
        <v>4</v>
      </c>
      <c r="U6904">
        <v>0.2</v>
      </c>
      <c r="V6904" s="5">
        <v>5.6</v>
      </c>
      <c r="W6904" t="s">
        <v>10955</v>
      </c>
    </row>
    <row r="6905" spans="1:23"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s="5">
        <v>5.5880000000000001</v>
      </c>
      <c r="T6905">
        <v>2</v>
      </c>
      <c r="U6905">
        <v>0.8</v>
      </c>
      <c r="V6905" s="5">
        <v>-15.0876</v>
      </c>
      <c r="W6905" t="s">
        <v>10955</v>
      </c>
    </row>
    <row r="6906" spans="1:23"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s="5">
        <v>235.92</v>
      </c>
      <c r="T6906">
        <v>5</v>
      </c>
      <c r="U6906">
        <v>0.2</v>
      </c>
      <c r="V6906" s="5">
        <v>-44.234999999999999</v>
      </c>
      <c r="W6906" t="s">
        <v>10955</v>
      </c>
    </row>
    <row r="6907" spans="1:23"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s="5">
        <v>10.68</v>
      </c>
      <c r="T6907">
        <v>1</v>
      </c>
      <c r="U6907">
        <v>0</v>
      </c>
      <c r="V6907" s="5">
        <v>2.8835999999999999</v>
      </c>
      <c r="W6907" t="s">
        <v>10952</v>
      </c>
    </row>
    <row r="6908" spans="1:23"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s="5">
        <v>41.28</v>
      </c>
      <c r="T6908">
        <v>2</v>
      </c>
      <c r="U6908">
        <v>0</v>
      </c>
      <c r="V6908" s="5">
        <v>19.814399999999999</v>
      </c>
      <c r="W6908" t="s">
        <v>10937</v>
      </c>
    </row>
    <row r="6909" spans="1:23"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s="5">
        <v>1001.5839999999999</v>
      </c>
      <c r="T6909">
        <v>2</v>
      </c>
      <c r="U6909">
        <v>0.2</v>
      </c>
      <c r="V6909" s="5">
        <v>125.19799999999999</v>
      </c>
      <c r="W6909" t="s">
        <v>10955</v>
      </c>
    </row>
    <row r="6910" spans="1:23"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s="5">
        <v>14.76</v>
      </c>
      <c r="T6910">
        <v>2</v>
      </c>
      <c r="U6910">
        <v>0</v>
      </c>
      <c r="V6910" s="5">
        <v>4.2804000000000002</v>
      </c>
      <c r="W6910" t="s">
        <v>10952</v>
      </c>
    </row>
    <row r="6911" spans="1:23"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s="5">
        <v>2.5019999999999998</v>
      </c>
      <c r="T6911">
        <v>3</v>
      </c>
      <c r="U6911">
        <v>0.7</v>
      </c>
      <c r="V6911" s="5">
        <v>-2.0015999999999998</v>
      </c>
      <c r="W6911" t="s">
        <v>10955</v>
      </c>
    </row>
    <row r="6912" spans="1:23"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s="5">
        <v>115.96</v>
      </c>
      <c r="T6912">
        <v>2</v>
      </c>
      <c r="U6912">
        <v>0</v>
      </c>
      <c r="V6912" s="5">
        <v>25.511199999999999</v>
      </c>
      <c r="W6912" t="s">
        <v>10954</v>
      </c>
    </row>
    <row r="6913" spans="1:23"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s="5">
        <v>186.54</v>
      </c>
      <c r="T6913">
        <v>3</v>
      </c>
      <c r="U6913">
        <v>0</v>
      </c>
      <c r="V6913" s="5">
        <v>50.3658</v>
      </c>
      <c r="W6913" t="s">
        <v>10953</v>
      </c>
    </row>
    <row r="6914" spans="1:23"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s="5">
        <v>159.56</v>
      </c>
      <c r="T6914">
        <v>4</v>
      </c>
      <c r="U6914">
        <v>0</v>
      </c>
      <c r="V6914" s="5">
        <v>59.037199999999999</v>
      </c>
      <c r="W6914" t="s">
        <v>10937</v>
      </c>
    </row>
    <row r="6915" spans="1:23"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s="5">
        <v>55.984000000000002</v>
      </c>
      <c r="T6915">
        <v>2</v>
      </c>
      <c r="U6915">
        <v>0.2</v>
      </c>
      <c r="V6915" s="5">
        <v>4.1988000000000003</v>
      </c>
      <c r="W6915" t="s">
        <v>10949</v>
      </c>
    </row>
    <row r="6916" spans="1:23"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s="5">
        <v>132.16</v>
      </c>
      <c r="T6916">
        <v>1</v>
      </c>
      <c r="U6916">
        <v>0.2</v>
      </c>
      <c r="V6916" s="5">
        <v>9.9120000000000008</v>
      </c>
      <c r="W6916" t="s">
        <v>10952</v>
      </c>
    </row>
    <row r="6917" spans="1:23"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s="5">
        <v>17.904</v>
      </c>
      <c r="T6917">
        <v>6</v>
      </c>
      <c r="U6917">
        <v>0.8</v>
      </c>
      <c r="V6917" s="5">
        <v>-31.332000000000001</v>
      </c>
      <c r="W6917" t="s">
        <v>10952</v>
      </c>
    </row>
    <row r="6918" spans="1:23"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s="5">
        <v>124.032</v>
      </c>
      <c r="T6918">
        <v>4</v>
      </c>
      <c r="U6918">
        <v>0.2</v>
      </c>
      <c r="V6918" s="5">
        <v>44.961599999999997</v>
      </c>
      <c r="W6918" t="s">
        <v>10952</v>
      </c>
    </row>
    <row r="6919" spans="1:23"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s="5">
        <v>1403.92</v>
      </c>
      <c r="T6919">
        <v>5</v>
      </c>
      <c r="U6919">
        <v>0.2</v>
      </c>
      <c r="V6919" s="5">
        <v>70.195999999999998</v>
      </c>
      <c r="W6919" t="s">
        <v>10952</v>
      </c>
    </row>
    <row r="6920" spans="1:23"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s="5">
        <v>28.8</v>
      </c>
      <c r="T6920">
        <v>3</v>
      </c>
      <c r="U6920">
        <v>0</v>
      </c>
      <c r="V6920" s="5">
        <v>0.86399999999999999</v>
      </c>
      <c r="W6920" t="s">
        <v>10951</v>
      </c>
    </row>
    <row r="6921" spans="1:23"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s="5">
        <v>24.588000000000001</v>
      </c>
      <c r="T6921">
        <v>2</v>
      </c>
      <c r="U6921">
        <v>0.7</v>
      </c>
      <c r="V6921" s="5">
        <v>-18.031199999999998</v>
      </c>
      <c r="W6921" t="s">
        <v>10937</v>
      </c>
    </row>
    <row r="6922" spans="1:23"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s="5">
        <v>356.79</v>
      </c>
      <c r="T6922">
        <v>7</v>
      </c>
      <c r="U6922">
        <v>0</v>
      </c>
      <c r="V6922" s="5">
        <v>99.901200000000003</v>
      </c>
      <c r="W6922" t="s">
        <v>10958</v>
      </c>
    </row>
    <row r="6923" spans="1:23"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s="5">
        <v>16.98</v>
      </c>
      <c r="T6923">
        <v>1</v>
      </c>
      <c r="U6923">
        <v>0</v>
      </c>
      <c r="V6923" s="5">
        <v>8.49</v>
      </c>
      <c r="W6923" t="s">
        <v>10951</v>
      </c>
    </row>
    <row r="6924" spans="1:23"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s="5">
        <v>491.55</v>
      </c>
      <c r="T6924">
        <v>5</v>
      </c>
      <c r="U6924">
        <v>0</v>
      </c>
      <c r="V6924" s="5">
        <v>240.8595</v>
      </c>
      <c r="W6924" t="s">
        <v>10957</v>
      </c>
    </row>
    <row r="6925" spans="1:23"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s="5">
        <v>7.38</v>
      </c>
      <c r="T6925">
        <v>2</v>
      </c>
      <c r="U6925">
        <v>0</v>
      </c>
      <c r="V6925" s="5">
        <v>3.3948</v>
      </c>
      <c r="W6925" t="s">
        <v>10957</v>
      </c>
    </row>
    <row r="6926" spans="1:23"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s="5">
        <v>23.66</v>
      </c>
      <c r="T6926">
        <v>7</v>
      </c>
      <c r="U6926">
        <v>0</v>
      </c>
      <c r="V6926" s="5">
        <v>10.883599999999999</v>
      </c>
      <c r="W6926" t="s">
        <v>10948</v>
      </c>
    </row>
    <row r="6927" spans="1:23"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s="5">
        <v>681.40800000000002</v>
      </c>
      <c r="T6927">
        <v>12</v>
      </c>
      <c r="U6927">
        <v>0.2</v>
      </c>
      <c r="V6927" s="5">
        <v>42.588000000000001</v>
      </c>
      <c r="W6927" t="s">
        <v>10948</v>
      </c>
    </row>
    <row r="6928" spans="1:23"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s="5">
        <v>18.899999999999999</v>
      </c>
      <c r="T6928">
        <v>3</v>
      </c>
      <c r="U6928">
        <v>0</v>
      </c>
      <c r="V6928" s="5">
        <v>8.6940000000000008</v>
      </c>
      <c r="W6928" t="s">
        <v>10954</v>
      </c>
    </row>
    <row r="6929" spans="1:23"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s="5">
        <v>93.68</v>
      </c>
      <c r="T6929">
        <v>4</v>
      </c>
      <c r="U6929">
        <v>0</v>
      </c>
      <c r="V6929" s="5">
        <v>25.293600000000001</v>
      </c>
      <c r="W6929" t="s">
        <v>10949</v>
      </c>
    </row>
    <row r="6930" spans="1:23"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s="5">
        <v>21.93</v>
      </c>
      <c r="T6930">
        <v>3</v>
      </c>
      <c r="U6930">
        <v>0</v>
      </c>
      <c r="V6930" s="5">
        <v>10.3071</v>
      </c>
      <c r="W6930" t="s">
        <v>10949</v>
      </c>
    </row>
    <row r="6931" spans="1:23"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s="5">
        <v>862.34400000000005</v>
      </c>
      <c r="T6931">
        <v>7</v>
      </c>
      <c r="U6931">
        <v>0.2</v>
      </c>
      <c r="V6931" s="5">
        <v>97.0137</v>
      </c>
      <c r="W6931" t="s">
        <v>10949</v>
      </c>
    </row>
    <row r="6932" spans="1:23"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s="5">
        <v>19.98</v>
      </c>
      <c r="T6932">
        <v>1</v>
      </c>
      <c r="U6932">
        <v>0</v>
      </c>
      <c r="V6932" s="5">
        <v>9.3905999999999992</v>
      </c>
      <c r="W6932" t="s">
        <v>10949</v>
      </c>
    </row>
    <row r="6933" spans="1:23"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s="5">
        <v>13.494</v>
      </c>
      <c r="T6933">
        <v>1</v>
      </c>
      <c r="U6933">
        <v>0.4</v>
      </c>
      <c r="V6933" s="5">
        <v>-2.2490000000000001</v>
      </c>
      <c r="W6933" t="s">
        <v>10954</v>
      </c>
    </row>
    <row r="6934" spans="1:23"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s="5">
        <v>23.988</v>
      </c>
      <c r="T6934">
        <v>2</v>
      </c>
      <c r="U6934">
        <v>0.4</v>
      </c>
      <c r="V6934" s="5">
        <v>-13.993</v>
      </c>
      <c r="W6934" t="s">
        <v>10954</v>
      </c>
    </row>
    <row r="6935" spans="1:23"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s="5">
        <v>31.984000000000002</v>
      </c>
      <c r="T6935">
        <v>2</v>
      </c>
      <c r="U6935">
        <v>0.2</v>
      </c>
      <c r="V6935" s="5">
        <v>1.1994</v>
      </c>
      <c r="W6935" t="s">
        <v>10954</v>
      </c>
    </row>
    <row r="6936" spans="1:23"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s="5">
        <v>41.584000000000003</v>
      </c>
      <c r="T6936">
        <v>2</v>
      </c>
      <c r="U6936">
        <v>0.2</v>
      </c>
      <c r="V6936" s="5">
        <v>4.6782000000000004</v>
      </c>
      <c r="W6936" t="s">
        <v>10954</v>
      </c>
    </row>
    <row r="6937" spans="1:23"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s="5">
        <v>95.975999999999999</v>
      </c>
      <c r="T6937">
        <v>3</v>
      </c>
      <c r="U6937">
        <v>0.2</v>
      </c>
      <c r="V6937" s="5">
        <v>-10.7973</v>
      </c>
      <c r="W6937" t="s">
        <v>10952</v>
      </c>
    </row>
    <row r="6938" spans="1:23"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s="5">
        <v>84.272000000000006</v>
      </c>
      <c r="T6938">
        <v>2</v>
      </c>
      <c r="U6938">
        <v>0.6</v>
      </c>
      <c r="V6938" s="5">
        <v>-75.844800000000006</v>
      </c>
      <c r="W6938" t="s">
        <v>10955</v>
      </c>
    </row>
    <row r="6939" spans="1:23"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s="5">
        <v>36.543999999999997</v>
      </c>
      <c r="T6939">
        <v>2</v>
      </c>
      <c r="U6939">
        <v>0.2</v>
      </c>
      <c r="V6939" s="5">
        <v>11.876799999999999</v>
      </c>
      <c r="W6939" t="s">
        <v>10949</v>
      </c>
    </row>
    <row r="6940" spans="1:23"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s="5">
        <v>479.72</v>
      </c>
      <c r="T6940">
        <v>4</v>
      </c>
      <c r="U6940">
        <v>0</v>
      </c>
      <c r="V6940" s="5">
        <v>52.769199999999998</v>
      </c>
      <c r="W6940" t="s">
        <v>10948</v>
      </c>
    </row>
    <row r="6941" spans="1:23"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s="5">
        <v>102.36799999999999</v>
      </c>
      <c r="T6941">
        <v>2</v>
      </c>
      <c r="U6941">
        <v>0.2</v>
      </c>
      <c r="V6941" s="5">
        <v>37.108400000000003</v>
      </c>
      <c r="W6941" t="s">
        <v>10949</v>
      </c>
    </row>
    <row r="6942" spans="1:23"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s="5">
        <v>28.4</v>
      </c>
      <c r="T6942">
        <v>5</v>
      </c>
      <c r="U6942">
        <v>0</v>
      </c>
      <c r="V6942" s="5">
        <v>8.2360000000000007</v>
      </c>
      <c r="W6942" t="s">
        <v>10949</v>
      </c>
    </row>
    <row r="6943" spans="1:23"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s="5">
        <v>713.88</v>
      </c>
      <c r="T6943">
        <v>4</v>
      </c>
      <c r="U6943">
        <v>0</v>
      </c>
      <c r="V6943" s="5">
        <v>214.16399999999999</v>
      </c>
      <c r="W6943" t="s">
        <v>10949</v>
      </c>
    </row>
    <row r="6944" spans="1:23"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s="5">
        <v>68.52</v>
      </c>
      <c r="T6944">
        <v>3</v>
      </c>
      <c r="U6944">
        <v>0</v>
      </c>
      <c r="V6944" s="5">
        <v>31.519200000000001</v>
      </c>
      <c r="W6944" t="s">
        <v>10949</v>
      </c>
    </row>
    <row r="6945" spans="1:23"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s="5">
        <v>623.96</v>
      </c>
      <c r="T6945">
        <v>5</v>
      </c>
      <c r="U6945">
        <v>0.2</v>
      </c>
      <c r="V6945" s="5">
        <v>38.997500000000002</v>
      </c>
      <c r="W6945" t="s">
        <v>10954</v>
      </c>
    </row>
    <row r="6946" spans="1:23"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s="5">
        <v>11.12</v>
      </c>
      <c r="T6946">
        <v>4</v>
      </c>
      <c r="U6946">
        <v>0</v>
      </c>
      <c r="V6946" s="5">
        <v>5.4488000000000003</v>
      </c>
      <c r="W6946" t="s">
        <v>10955</v>
      </c>
    </row>
    <row r="6947" spans="1:23"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s="5">
        <v>523.91999999999996</v>
      </c>
      <c r="T6947">
        <v>5</v>
      </c>
      <c r="U6947">
        <v>0.2</v>
      </c>
      <c r="V6947" s="5">
        <v>-26.196000000000002</v>
      </c>
      <c r="W6947" t="s">
        <v>10950</v>
      </c>
    </row>
    <row r="6948" spans="1:23"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s="5">
        <v>2.48</v>
      </c>
      <c r="T6948">
        <v>2</v>
      </c>
      <c r="U6948">
        <v>0</v>
      </c>
      <c r="V6948" s="5">
        <v>1.1656</v>
      </c>
      <c r="W6948" t="s">
        <v>10948</v>
      </c>
    </row>
    <row r="6949" spans="1:23"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s="5">
        <v>221.024</v>
      </c>
      <c r="T6949">
        <v>2</v>
      </c>
      <c r="U6949">
        <v>0.2</v>
      </c>
      <c r="V6949" s="5">
        <v>-55.256</v>
      </c>
      <c r="W6949" t="s">
        <v>10951</v>
      </c>
    </row>
    <row r="6950" spans="1:23"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s="5">
        <v>128.05799999999999</v>
      </c>
      <c r="T6950">
        <v>3</v>
      </c>
      <c r="U6950">
        <v>0.3</v>
      </c>
      <c r="V6950" s="5">
        <v>-23.7822</v>
      </c>
      <c r="W6950" t="s">
        <v>10951</v>
      </c>
    </row>
    <row r="6951" spans="1:23"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s="5">
        <v>58.408000000000001</v>
      </c>
      <c r="T6951">
        <v>7</v>
      </c>
      <c r="U6951">
        <v>0.2</v>
      </c>
      <c r="V6951" s="5">
        <v>18.252500000000001</v>
      </c>
      <c r="W6951" t="s">
        <v>10948</v>
      </c>
    </row>
    <row r="6952" spans="1:23"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s="5">
        <v>79.974000000000004</v>
      </c>
      <c r="T6952">
        <v>3</v>
      </c>
      <c r="U6952">
        <v>0.4</v>
      </c>
      <c r="V6952" s="5">
        <v>-29.323799999999999</v>
      </c>
      <c r="W6952" t="s">
        <v>10948</v>
      </c>
    </row>
    <row r="6953" spans="1:23"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s="5">
        <v>479.988</v>
      </c>
      <c r="T6953">
        <v>2</v>
      </c>
      <c r="U6953">
        <v>0.4</v>
      </c>
      <c r="V6953" s="5">
        <v>55.998600000000003</v>
      </c>
      <c r="W6953" t="s">
        <v>10948</v>
      </c>
    </row>
    <row r="6954" spans="1:23"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s="5">
        <v>11.808</v>
      </c>
      <c r="T6954">
        <v>3</v>
      </c>
      <c r="U6954">
        <v>0.2</v>
      </c>
      <c r="V6954" s="5">
        <v>4.1327999999999996</v>
      </c>
      <c r="W6954" t="s">
        <v>10950</v>
      </c>
    </row>
    <row r="6955" spans="1:23"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s="5">
        <v>53.567999999999998</v>
      </c>
      <c r="T6955">
        <v>4</v>
      </c>
      <c r="U6955">
        <v>0.2</v>
      </c>
      <c r="V6955" s="5">
        <v>19.418399999999998</v>
      </c>
      <c r="W6955" t="s">
        <v>10950</v>
      </c>
    </row>
    <row r="6956" spans="1:23"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s="5">
        <v>503.96</v>
      </c>
      <c r="T6956">
        <v>5</v>
      </c>
      <c r="U6956">
        <v>0.2</v>
      </c>
      <c r="V6956" s="5">
        <v>50.396000000000001</v>
      </c>
      <c r="W6956" t="s">
        <v>10950</v>
      </c>
    </row>
    <row r="6957" spans="1:23"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s="5">
        <v>21.34</v>
      </c>
      <c r="T6957">
        <v>2</v>
      </c>
      <c r="U6957">
        <v>0</v>
      </c>
      <c r="V6957" s="5">
        <v>9.8163999999999998</v>
      </c>
      <c r="W6957" t="s">
        <v>10951</v>
      </c>
    </row>
    <row r="6958" spans="1:23"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s="5">
        <v>36.4</v>
      </c>
      <c r="T6958">
        <v>5</v>
      </c>
      <c r="U6958">
        <v>0</v>
      </c>
      <c r="V6958" s="5">
        <v>17.108000000000001</v>
      </c>
      <c r="W6958" t="s">
        <v>10954</v>
      </c>
    </row>
    <row r="6959" spans="1:23"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s="5">
        <v>51.75</v>
      </c>
      <c r="T6959">
        <v>1</v>
      </c>
      <c r="U6959">
        <v>0</v>
      </c>
      <c r="V6959" s="5">
        <v>15.525</v>
      </c>
      <c r="W6959" t="s">
        <v>10954</v>
      </c>
    </row>
    <row r="6960" spans="1:23"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s="5">
        <v>15.51</v>
      </c>
      <c r="T6960">
        <v>1</v>
      </c>
      <c r="U6960">
        <v>0</v>
      </c>
      <c r="V6960" s="5">
        <v>4.3428000000000004</v>
      </c>
      <c r="W6960" t="s">
        <v>10955</v>
      </c>
    </row>
    <row r="6961" spans="1:23"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s="5">
        <v>146.82</v>
      </c>
      <c r="T6961">
        <v>3</v>
      </c>
      <c r="U6961">
        <v>0</v>
      </c>
      <c r="V6961" s="5">
        <v>73.41</v>
      </c>
      <c r="W6961" t="s">
        <v>10955</v>
      </c>
    </row>
    <row r="6962" spans="1:23"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s="5">
        <v>12.96</v>
      </c>
      <c r="T6962">
        <v>2</v>
      </c>
      <c r="U6962">
        <v>0</v>
      </c>
      <c r="V6962" s="5">
        <v>6.2207999999999997</v>
      </c>
      <c r="W6962" t="s">
        <v>10955</v>
      </c>
    </row>
    <row r="6963" spans="1:23"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s="5">
        <v>7.8</v>
      </c>
      <c r="T6963">
        <v>3</v>
      </c>
      <c r="U6963">
        <v>0</v>
      </c>
      <c r="V6963" s="5">
        <v>2.1059999999999999</v>
      </c>
      <c r="W6963" t="s">
        <v>10948</v>
      </c>
    </row>
    <row r="6964" spans="1:23"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s="5">
        <v>10.199999999999999</v>
      </c>
      <c r="T6964">
        <v>5</v>
      </c>
      <c r="U6964">
        <v>0</v>
      </c>
      <c r="V6964" s="5">
        <v>4.7939999999999996</v>
      </c>
      <c r="W6964" t="s">
        <v>10954</v>
      </c>
    </row>
    <row r="6965" spans="1:23"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s="5">
        <v>22.32</v>
      </c>
      <c r="T6965">
        <v>3</v>
      </c>
      <c r="U6965">
        <v>0</v>
      </c>
      <c r="V6965" s="5">
        <v>5.58</v>
      </c>
      <c r="W6965" t="s">
        <v>10954</v>
      </c>
    </row>
    <row r="6966" spans="1:23"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s="5">
        <v>24.1</v>
      </c>
      <c r="T6966">
        <v>5</v>
      </c>
      <c r="U6966">
        <v>0</v>
      </c>
      <c r="V6966" s="5">
        <v>11.086</v>
      </c>
      <c r="W6966" t="s">
        <v>10954</v>
      </c>
    </row>
    <row r="6967" spans="1:23"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s="5">
        <v>75.98</v>
      </c>
      <c r="T6967">
        <v>2</v>
      </c>
      <c r="U6967">
        <v>0</v>
      </c>
      <c r="V6967" s="5">
        <v>18.235199999999999</v>
      </c>
      <c r="W6967" t="s">
        <v>10954</v>
      </c>
    </row>
    <row r="6968" spans="1:23"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s="5">
        <v>6.46</v>
      </c>
      <c r="T6968">
        <v>2</v>
      </c>
      <c r="U6968">
        <v>0</v>
      </c>
      <c r="V6968" s="5">
        <v>3.1654</v>
      </c>
      <c r="W6968" t="s">
        <v>10954</v>
      </c>
    </row>
    <row r="6969" spans="1:23"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s="5">
        <v>60.12</v>
      </c>
      <c r="T6969">
        <v>9</v>
      </c>
      <c r="U6969">
        <v>0</v>
      </c>
      <c r="V6969" s="5">
        <v>28.857600000000001</v>
      </c>
      <c r="W6969" t="s">
        <v>10954</v>
      </c>
    </row>
    <row r="6970" spans="1:23"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s="5">
        <v>824.97</v>
      </c>
      <c r="T6970">
        <v>3</v>
      </c>
      <c r="U6970">
        <v>0</v>
      </c>
      <c r="V6970" s="5">
        <v>214.4922</v>
      </c>
      <c r="W6970" t="s">
        <v>10950</v>
      </c>
    </row>
    <row r="6971" spans="1:23"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s="5">
        <v>24.85</v>
      </c>
      <c r="T6971">
        <v>5</v>
      </c>
      <c r="U6971">
        <v>0</v>
      </c>
      <c r="V6971" s="5">
        <v>7.7035</v>
      </c>
      <c r="W6971" t="s">
        <v>10956</v>
      </c>
    </row>
    <row r="6972" spans="1:23"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s="5">
        <v>12.624000000000001</v>
      </c>
      <c r="T6972">
        <v>2</v>
      </c>
      <c r="U6972">
        <v>0.2</v>
      </c>
      <c r="V6972" s="5">
        <v>-2.5247999999999999</v>
      </c>
      <c r="W6972" t="s">
        <v>10955</v>
      </c>
    </row>
    <row r="6973" spans="1:23"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s="5">
        <v>89.584000000000003</v>
      </c>
      <c r="T6973">
        <v>2</v>
      </c>
      <c r="U6973">
        <v>0.2</v>
      </c>
      <c r="V6973" s="5">
        <v>4.4791999999999996</v>
      </c>
      <c r="W6973" t="s">
        <v>10955</v>
      </c>
    </row>
    <row r="6974" spans="1:23"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s="5">
        <v>471.92</v>
      </c>
      <c r="T6974">
        <v>2</v>
      </c>
      <c r="U6974">
        <v>0.2</v>
      </c>
      <c r="V6974" s="5">
        <v>29.495000000000001</v>
      </c>
      <c r="W6974" t="s">
        <v>10955</v>
      </c>
    </row>
    <row r="6975" spans="1:23"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s="5">
        <v>18.18</v>
      </c>
      <c r="T6975">
        <v>4</v>
      </c>
      <c r="U6975">
        <v>0.7</v>
      </c>
      <c r="V6975" s="5">
        <v>-13.938000000000001</v>
      </c>
      <c r="W6975" t="s">
        <v>10955</v>
      </c>
    </row>
    <row r="6976" spans="1:23"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s="5">
        <v>31.744</v>
      </c>
      <c r="T6976">
        <v>2</v>
      </c>
      <c r="U6976">
        <v>0.2</v>
      </c>
      <c r="V6976" s="5">
        <v>8.3328000000000007</v>
      </c>
      <c r="W6976" t="s">
        <v>10955</v>
      </c>
    </row>
    <row r="6977" spans="1:23"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s="5">
        <v>5.9039999999999999</v>
      </c>
      <c r="T6977">
        <v>2</v>
      </c>
      <c r="U6977">
        <v>0.2</v>
      </c>
      <c r="V6977" s="5">
        <v>1.9925999999999999</v>
      </c>
      <c r="W6977" t="s">
        <v>10949</v>
      </c>
    </row>
    <row r="6978" spans="1:23"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s="5">
        <v>621.76</v>
      </c>
      <c r="T6978">
        <v>4</v>
      </c>
      <c r="U6978">
        <v>0.2</v>
      </c>
      <c r="V6978" s="5">
        <v>46.631999999999998</v>
      </c>
      <c r="W6978" t="s">
        <v>10949</v>
      </c>
    </row>
    <row r="6979" spans="1:23"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s="5">
        <v>59.98</v>
      </c>
      <c r="T6979">
        <v>2</v>
      </c>
      <c r="U6979">
        <v>0</v>
      </c>
      <c r="V6979" s="5">
        <v>17.994</v>
      </c>
      <c r="W6979" t="s">
        <v>10948</v>
      </c>
    </row>
    <row r="6980" spans="1:23"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s="5">
        <v>48.87</v>
      </c>
      <c r="T6980">
        <v>9</v>
      </c>
      <c r="U6980">
        <v>0</v>
      </c>
      <c r="V6980" s="5">
        <v>23.946300000000001</v>
      </c>
      <c r="W6980" t="s">
        <v>10948</v>
      </c>
    </row>
    <row r="6981" spans="1:23"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s="5">
        <v>154.9</v>
      </c>
      <c r="T6981">
        <v>5</v>
      </c>
      <c r="U6981">
        <v>0</v>
      </c>
      <c r="V6981" s="5">
        <v>69.704999999999998</v>
      </c>
      <c r="W6981" t="s">
        <v>10956</v>
      </c>
    </row>
    <row r="6982" spans="1:23"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s="5">
        <v>5.92</v>
      </c>
      <c r="T6982">
        <v>4</v>
      </c>
      <c r="U6982">
        <v>0</v>
      </c>
      <c r="V6982" s="5">
        <v>2.8416000000000001</v>
      </c>
      <c r="W6982" t="s">
        <v>10948</v>
      </c>
    </row>
    <row r="6983" spans="1:23"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s="5">
        <v>30.18</v>
      </c>
      <c r="T6983">
        <v>3</v>
      </c>
      <c r="U6983">
        <v>0</v>
      </c>
      <c r="V6983" s="5">
        <v>13.8828</v>
      </c>
      <c r="W6983" t="s">
        <v>10948</v>
      </c>
    </row>
    <row r="6984" spans="1:23"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s="5">
        <v>24.1</v>
      </c>
      <c r="T6984">
        <v>5</v>
      </c>
      <c r="U6984">
        <v>0</v>
      </c>
      <c r="V6984" s="5">
        <v>11.086</v>
      </c>
      <c r="W6984" t="s">
        <v>10955</v>
      </c>
    </row>
    <row r="6985" spans="1:23"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s="5">
        <v>8.7799999999999994</v>
      </c>
      <c r="T6985">
        <v>1</v>
      </c>
      <c r="U6985">
        <v>0</v>
      </c>
      <c r="V6985" s="5">
        <v>2.2827999999999999</v>
      </c>
      <c r="W6985" t="s">
        <v>10955</v>
      </c>
    </row>
    <row r="6986" spans="1:23"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s="5">
        <v>376.74</v>
      </c>
      <c r="T6986">
        <v>4</v>
      </c>
      <c r="U6986">
        <v>0.1</v>
      </c>
      <c r="V6986" s="5">
        <v>71.162000000000006</v>
      </c>
      <c r="W6986" t="s">
        <v>10955</v>
      </c>
    </row>
    <row r="6987" spans="1:23"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s="5">
        <v>29.52</v>
      </c>
      <c r="T6987">
        <v>4</v>
      </c>
      <c r="U6987">
        <v>0</v>
      </c>
      <c r="V6987" s="5">
        <v>14.4648</v>
      </c>
      <c r="W6987" t="s">
        <v>10955</v>
      </c>
    </row>
    <row r="6988" spans="1:23"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s="5">
        <v>11.96</v>
      </c>
      <c r="T6988">
        <v>2</v>
      </c>
      <c r="U6988">
        <v>0</v>
      </c>
      <c r="V6988" s="5">
        <v>2.99</v>
      </c>
      <c r="W6988" t="s">
        <v>10955</v>
      </c>
    </row>
    <row r="6989" spans="1:23"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s="5">
        <v>26.4</v>
      </c>
      <c r="T6989">
        <v>5</v>
      </c>
      <c r="U6989">
        <v>0</v>
      </c>
      <c r="V6989" s="5">
        <v>12.672000000000001</v>
      </c>
      <c r="W6989" t="s">
        <v>10955</v>
      </c>
    </row>
    <row r="6990" spans="1:23"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s="5">
        <v>1158.1199999999999</v>
      </c>
      <c r="T6990">
        <v>5</v>
      </c>
      <c r="U6990">
        <v>0.2</v>
      </c>
      <c r="V6990" s="5">
        <v>130.2885</v>
      </c>
      <c r="W6990" t="s">
        <v>10948</v>
      </c>
    </row>
    <row r="6991" spans="1:23"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s="5">
        <v>1.3919999999999999</v>
      </c>
      <c r="T6991">
        <v>2</v>
      </c>
      <c r="U6991">
        <v>0.8</v>
      </c>
      <c r="V6991" s="5">
        <v>-3.7584</v>
      </c>
      <c r="W6991" t="s">
        <v>10952</v>
      </c>
    </row>
    <row r="6992" spans="1:23"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s="5">
        <v>44.43</v>
      </c>
      <c r="T6992">
        <v>3</v>
      </c>
      <c r="U6992">
        <v>0</v>
      </c>
      <c r="V6992" s="5">
        <v>18.660599999999999</v>
      </c>
      <c r="W6992" t="s">
        <v>10948</v>
      </c>
    </row>
    <row r="6993" spans="1:23"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s="5">
        <v>226.2</v>
      </c>
      <c r="T6993">
        <v>5</v>
      </c>
      <c r="U6993">
        <v>0</v>
      </c>
      <c r="V6993" s="5">
        <v>58.811999999999998</v>
      </c>
      <c r="W6993" t="s">
        <v>10948</v>
      </c>
    </row>
    <row r="6994" spans="1:23"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s="5">
        <v>186.54</v>
      </c>
      <c r="T6994">
        <v>3</v>
      </c>
      <c r="U6994">
        <v>0</v>
      </c>
      <c r="V6994" s="5">
        <v>41.038800000000002</v>
      </c>
      <c r="W6994" t="s">
        <v>10948</v>
      </c>
    </row>
    <row r="6995" spans="1:23"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s="5">
        <v>265.86</v>
      </c>
      <c r="T6995">
        <v>7</v>
      </c>
      <c r="U6995">
        <v>0</v>
      </c>
      <c r="V6995" s="5">
        <v>79.757999999999996</v>
      </c>
      <c r="W6995" t="s">
        <v>10948</v>
      </c>
    </row>
    <row r="6996" spans="1:23"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s="5">
        <v>27.9</v>
      </c>
      <c r="T6996">
        <v>5</v>
      </c>
      <c r="U6996">
        <v>0</v>
      </c>
      <c r="V6996" s="5">
        <v>6.9749999999999996</v>
      </c>
      <c r="W6996" t="s">
        <v>10948</v>
      </c>
    </row>
    <row r="6997" spans="1:23"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s="5">
        <v>31.08</v>
      </c>
      <c r="T6997">
        <v>4</v>
      </c>
      <c r="U6997">
        <v>0</v>
      </c>
      <c r="V6997" s="5">
        <v>8.3916000000000004</v>
      </c>
      <c r="W6997" t="s">
        <v>10948</v>
      </c>
    </row>
    <row r="6998" spans="1:23"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s="5">
        <v>13.84</v>
      </c>
      <c r="T6998">
        <v>4</v>
      </c>
      <c r="U6998">
        <v>0.8</v>
      </c>
      <c r="V6998" s="5">
        <v>-22.143999999999998</v>
      </c>
      <c r="W6998" t="s">
        <v>10952</v>
      </c>
    </row>
    <row r="6999" spans="1:23"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s="5">
        <v>175.87200000000001</v>
      </c>
      <c r="T6999">
        <v>4</v>
      </c>
      <c r="U6999">
        <v>0.2</v>
      </c>
      <c r="V6999" s="5">
        <v>63.753599999999999</v>
      </c>
      <c r="W6999" t="s">
        <v>10952</v>
      </c>
    </row>
    <row r="7000" spans="1:23"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s="5">
        <v>12.96</v>
      </c>
      <c r="T7000">
        <v>2</v>
      </c>
      <c r="U7000">
        <v>0</v>
      </c>
      <c r="V7000" s="5">
        <v>6.3503999999999996</v>
      </c>
      <c r="W7000" t="s">
        <v>10955</v>
      </c>
    </row>
    <row r="7001" spans="1:23"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s="5">
        <v>208.44</v>
      </c>
      <c r="T7001">
        <v>3</v>
      </c>
      <c r="U7001">
        <v>0</v>
      </c>
      <c r="V7001" s="5">
        <v>62.531999999999996</v>
      </c>
      <c r="W7001" t="s">
        <v>10937</v>
      </c>
    </row>
    <row r="7002" spans="1:23"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s="5">
        <v>25.76</v>
      </c>
      <c r="T7002">
        <v>2</v>
      </c>
      <c r="U7002">
        <v>0</v>
      </c>
      <c r="V7002" s="5">
        <v>0.77280000000000004</v>
      </c>
      <c r="W7002" t="s">
        <v>10937</v>
      </c>
    </row>
    <row r="7003" spans="1:23"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s="5">
        <v>366.74400000000003</v>
      </c>
      <c r="T7003">
        <v>4</v>
      </c>
      <c r="U7003">
        <v>0.3</v>
      </c>
      <c r="V7003" s="5">
        <v>-110.0232</v>
      </c>
      <c r="W7003" t="s">
        <v>10957</v>
      </c>
    </row>
    <row r="7004" spans="1:23"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s="5">
        <v>289.24</v>
      </c>
      <c r="T7004">
        <v>7</v>
      </c>
      <c r="U7004">
        <v>0</v>
      </c>
      <c r="V7004" s="5">
        <v>26.031600000000001</v>
      </c>
      <c r="W7004" t="s">
        <v>10953</v>
      </c>
    </row>
    <row r="7005" spans="1:23"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s="5">
        <v>69.456000000000003</v>
      </c>
      <c r="T7005">
        <v>2</v>
      </c>
      <c r="U7005">
        <v>0.2</v>
      </c>
      <c r="V7005" s="5">
        <v>22.5732</v>
      </c>
      <c r="W7005" t="s">
        <v>10953</v>
      </c>
    </row>
    <row r="7006" spans="1:23"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s="5">
        <v>5.1840000000000002</v>
      </c>
      <c r="T7006">
        <v>1</v>
      </c>
      <c r="U7006">
        <v>0.2</v>
      </c>
      <c r="V7006" s="5">
        <v>1.8144</v>
      </c>
      <c r="W7006" t="s">
        <v>10952</v>
      </c>
    </row>
    <row r="7007" spans="1:23"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s="5">
        <v>205.16399999999999</v>
      </c>
      <c r="T7007">
        <v>2</v>
      </c>
      <c r="U7007">
        <v>0.1</v>
      </c>
      <c r="V7007" s="5">
        <v>13.6776</v>
      </c>
      <c r="W7007" t="s">
        <v>10948</v>
      </c>
    </row>
    <row r="7008" spans="1:23"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s="5">
        <v>8.5440000000000005</v>
      </c>
      <c r="T7008">
        <v>2</v>
      </c>
      <c r="U7008">
        <v>0.6</v>
      </c>
      <c r="V7008" s="5">
        <v>-7.476</v>
      </c>
      <c r="W7008" t="s">
        <v>10952</v>
      </c>
    </row>
    <row r="7009" spans="1:23"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s="5">
        <v>12.827999999999999</v>
      </c>
      <c r="T7009">
        <v>2</v>
      </c>
      <c r="U7009">
        <v>0.7</v>
      </c>
      <c r="V7009" s="5">
        <v>-8.9795999999999996</v>
      </c>
      <c r="W7009" t="s">
        <v>10953</v>
      </c>
    </row>
    <row r="7010" spans="1:23"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s="5">
        <v>598.45799999999997</v>
      </c>
      <c r="T7010">
        <v>3</v>
      </c>
      <c r="U7010">
        <v>0.3</v>
      </c>
      <c r="V7010" s="5">
        <v>-42.747</v>
      </c>
      <c r="W7010" t="s">
        <v>10953</v>
      </c>
    </row>
    <row r="7011" spans="1:23"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s="5">
        <v>25.984000000000002</v>
      </c>
      <c r="T7011">
        <v>1</v>
      </c>
      <c r="U7011">
        <v>0.2</v>
      </c>
      <c r="V7011" s="5">
        <v>-3.8976000000000002</v>
      </c>
      <c r="W7011" t="s">
        <v>10953</v>
      </c>
    </row>
    <row r="7012" spans="1:23"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s="5">
        <v>17.96</v>
      </c>
      <c r="T7012">
        <v>5</v>
      </c>
      <c r="U7012">
        <v>0.2</v>
      </c>
      <c r="V7012" s="5">
        <v>5.8369999999999997</v>
      </c>
      <c r="W7012" t="s">
        <v>10937</v>
      </c>
    </row>
    <row r="7013" spans="1:23"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s="5">
        <v>5.04</v>
      </c>
      <c r="T7013">
        <v>2</v>
      </c>
      <c r="U7013">
        <v>0</v>
      </c>
      <c r="V7013" s="5">
        <v>0.1512</v>
      </c>
      <c r="W7013" t="s">
        <v>10937</v>
      </c>
    </row>
    <row r="7014" spans="1:23"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s="5">
        <v>208.16</v>
      </c>
      <c r="T7014">
        <v>1</v>
      </c>
      <c r="U7014">
        <v>0</v>
      </c>
      <c r="V7014" s="5">
        <v>56.203200000000002</v>
      </c>
      <c r="W7014" t="s">
        <v>10937</v>
      </c>
    </row>
    <row r="7015" spans="1:23"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s="5">
        <v>148.25700000000001</v>
      </c>
      <c r="T7015">
        <v>3</v>
      </c>
      <c r="U7015">
        <v>0.15</v>
      </c>
      <c r="V7015" s="5">
        <v>15.697800000000001</v>
      </c>
      <c r="W7015" t="s">
        <v>10952</v>
      </c>
    </row>
    <row r="7016" spans="1:23"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s="5">
        <v>146.76</v>
      </c>
      <c r="T7016">
        <v>3</v>
      </c>
      <c r="U7016">
        <v>0</v>
      </c>
      <c r="V7016" s="5">
        <v>38.157600000000002</v>
      </c>
      <c r="W7016" t="s">
        <v>10957</v>
      </c>
    </row>
    <row r="7017" spans="1:23"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s="5">
        <v>32.96</v>
      </c>
      <c r="T7017">
        <v>2</v>
      </c>
      <c r="U7017">
        <v>0</v>
      </c>
      <c r="V7017" s="5">
        <v>14.172800000000001</v>
      </c>
      <c r="W7017" t="s">
        <v>10957</v>
      </c>
    </row>
    <row r="7018" spans="1:23"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s="5">
        <v>587.97</v>
      </c>
      <c r="T7018">
        <v>3</v>
      </c>
      <c r="U7018">
        <v>0</v>
      </c>
      <c r="V7018" s="5">
        <v>164.63159999999999</v>
      </c>
      <c r="W7018" t="s">
        <v>10957</v>
      </c>
    </row>
    <row r="7019" spans="1:23"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s="5">
        <v>14.94</v>
      </c>
      <c r="T7019">
        <v>3</v>
      </c>
      <c r="U7019">
        <v>0</v>
      </c>
      <c r="V7019" s="5">
        <v>7.0217999999999998</v>
      </c>
      <c r="W7019" t="s">
        <v>10957</v>
      </c>
    </row>
    <row r="7020" spans="1:23"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s="5">
        <v>25.83</v>
      </c>
      <c r="T7020">
        <v>7</v>
      </c>
      <c r="U7020">
        <v>0</v>
      </c>
      <c r="V7020" s="5">
        <v>12.1401</v>
      </c>
      <c r="W7020" t="s">
        <v>10949</v>
      </c>
    </row>
    <row r="7021" spans="1:23"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s="5">
        <v>15.552</v>
      </c>
      <c r="T7021">
        <v>3</v>
      </c>
      <c r="U7021">
        <v>0.2</v>
      </c>
      <c r="V7021" s="5">
        <v>5.4432</v>
      </c>
      <c r="W7021" t="s">
        <v>10953</v>
      </c>
    </row>
    <row r="7022" spans="1:23"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s="5">
        <v>6.8</v>
      </c>
      <c r="T7022">
        <v>1</v>
      </c>
      <c r="U7022">
        <v>0.2</v>
      </c>
      <c r="V7022" s="5">
        <v>0.51</v>
      </c>
      <c r="W7022" t="s">
        <v>10953</v>
      </c>
    </row>
    <row r="7023" spans="1:23"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s="5">
        <v>4.2240000000000002</v>
      </c>
      <c r="T7023">
        <v>3</v>
      </c>
      <c r="U7023">
        <v>0.2</v>
      </c>
      <c r="V7023" s="5">
        <v>1.2672000000000001</v>
      </c>
      <c r="W7023" t="s">
        <v>10953</v>
      </c>
    </row>
    <row r="7024" spans="1:23"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s="5">
        <v>143.63999999999999</v>
      </c>
      <c r="T7024">
        <v>9</v>
      </c>
      <c r="U7024">
        <v>0.2</v>
      </c>
      <c r="V7024" s="5">
        <v>10.773</v>
      </c>
      <c r="W7024" t="s">
        <v>10953</v>
      </c>
    </row>
    <row r="7025" spans="1:23"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s="5">
        <v>31.103999999999999</v>
      </c>
      <c r="T7025">
        <v>6</v>
      </c>
      <c r="U7025">
        <v>0.2</v>
      </c>
      <c r="V7025" s="5">
        <v>10.8864</v>
      </c>
      <c r="W7025" t="s">
        <v>10953</v>
      </c>
    </row>
    <row r="7026" spans="1:23"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s="5">
        <v>223.05600000000001</v>
      </c>
      <c r="T7026">
        <v>9</v>
      </c>
      <c r="U7026">
        <v>0.2</v>
      </c>
      <c r="V7026" s="5">
        <v>69.704999999999998</v>
      </c>
      <c r="W7026" t="s">
        <v>10953</v>
      </c>
    </row>
    <row r="7027" spans="1:23"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s="5">
        <v>227.46</v>
      </c>
      <c r="T7027">
        <v>6</v>
      </c>
      <c r="U7027">
        <v>0</v>
      </c>
      <c r="V7027" s="5">
        <v>65.963399999999993</v>
      </c>
      <c r="W7027" t="s">
        <v>10958</v>
      </c>
    </row>
    <row r="7028" spans="1:23"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s="5">
        <v>46.24</v>
      </c>
      <c r="T7028">
        <v>4</v>
      </c>
      <c r="U7028">
        <v>0.2</v>
      </c>
      <c r="V7028" s="5">
        <v>15.606</v>
      </c>
      <c r="W7028" t="s">
        <v>10958</v>
      </c>
    </row>
    <row r="7029" spans="1:23"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s="5">
        <v>5.22</v>
      </c>
      <c r="T7029">
        <v>2</v>
      </c>
      <c r="U7029">
        <v>0</v>
      </c>
      <c r="V7029" s="5">
        <v>2.4011999999999998</v>
      </c>
      <c r="W7029" t="s">
        <v>10956</v>
      </c>
    </row>
    <row r="7030" spans="1:23"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s="5">
        <v>33.9</v>
      </c>
      <c r="T7030">
        <v>5</v>
      </c>
      <c r="U7030">
        <v>0</v>
      </c>
      <c r="V7030" s="5">
        <v>15.593999999999999</v>
      </c>
      <c r="W7030" t="s">
        <v>10952</v>
      </c>
    </row>
    <row r="7031" spans="1:23"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s="5">
        <v>28.14</v>
      </c>
      <c r="T7031">
        <v>3</v>
      </c>
      <c r="U7031">
        <v>0</v>
      </c>
      <c r="V7031" s="5">
        <v>7.8792</v>
      </c>
      <c r="W7031" t="s">
        <v>10948</v>
      </c>
    </row>
    <row r="7032" spans="1:23"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s="5">
        <v>36</v>
      </c>
      <c r="T7032">
        <v>2</v>
      </c>
      <c r="U7032">
        <v>0</v>
      </c>
      <c r="V7032" s="5">
        <v>6.48</v>
      </c>
      <c r="W7032" t="s">
        <v>10948</v>
      </c>
    </row>
    <row r="7033" spans="1:23"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s="5">
        <v>92.94</v>
      </c>
      <c r="T7033">
        <v>3</v>
      </c>
      <c r="U7033">
        <v>0</v>
      </c>
      <c r="V7033" s="5">
        <v>25.093800000000002</v>
      </c>
      <c r="W7033" t="s">
        <v>10948</v>
      </c>
    </row>
    <row r="7034" spans="1:23"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s="5">
        <v>245.64599999999999</v>
      </c>
      <c r="T7034">
        <v>3</v>
      </c>
      <c r="U7034">
        <v>0.1</v>
      </c>
      <c r="V7034" s="5">
        <v>8.1882000000000001</v>
      </c>
      <c r="W7034" t="s">
        <v>10948</v>
      </c>
    </row>
    <row r="7035" spans="1:23"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s="5">
        <v>55.008000000000003</v>
      </c>
      <c r="T7035">
        <v>3</v>
      </c>
      <c r="U7035">
        <v>0.2</v>
      </c>
      <c r="V7035" s="5">
        <v>17.190000000000001</v>
      </c>
      <c r="W7035" t="s">
        <v>10948</v>
      </c>
    </row>
    <row r="7036" spans="1:23"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s="5">
        <v>35.231999999999999</v>
      </c>
      <c r="T7036">
        <v>3</v>
      </c>
      <c r="U7036">
        <v>0.2</v>
      </c>
      <c r="V7036" s="5">
        <v>11.4504</v>
      </c>
      <c r="W7036" t="s">
        <v>10948</v>
      </c>
    </row>
    <row r="7037" spans="1:23"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s="5">
        <v>523.39200000000005</v>
      </c>
      <c r="T7037">
        <v>3</v>
      </c>
      <c r="U7037">
        <v>0.2</v>
      </c>
      <c r="V7037" s="5">
        <v>52.339199999999998</v>
      </c>
      <c r="W7037" t="s">
        <v>10948</v>
      </c>
    </row>
    <row r="7038" spans="1:23"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s="5">
        <v>479.98399999999998</v>
      </c>
      <c r="T7038">
        <v>2</v>
      </c>
      <c r="U7038">
        <v>0.2</v>
      </c>
      <c r="V7038" s="5">
        <v>89.997</v>
      </c>
      <c r="W7038" t="s">
        <v>10937</v>
      </c>
    </row>
    <row r="7039" spans="1:23"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s="5">
        <v>12.96</v>
      </c>
      <c r="T7039">
        <v>2</v>
      </c>
      <c r="U7039">
        <v>0</v>
      </c>
      <c r="V7039" s="5">
        <v>6.2207999999999997</v>
      </c>
      <c r="W7039" t="s">
        <v>10955</v>
      </c>
    </row>
    <row r="7040" spans="1:23"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s="5">
        <v>17.940000000000001</v>
      </c>
      <c r="T7040">
        <v>3</v>
      </c>
      <c r="U7040">
        <v>0</v>
      </c>
      <c r="V7040" s="5">
        <v>6.4584000000000001</v>
      </c>
      <c r="W7040" t="s">
        <v>10955</v>
      </c>
    </row>
    <row r="7041" spans="1:23"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s="5">
        <v>166.72</v>
      </c>
      <c r="T7041">
        <v>2</v>
      </c>
      <c r="U7041">
        <v>0</v>
      </c>
      <c r="V7041" s="5">
        <v>41.68</v>
      </c>
      <c r="W7041" t="s">
        <v>10952</v>
      </c>
    </row>
    <row r="7042" spans="1:23"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s="5">
        <v>24.815999999999999</v>
      </c>
      <c r="T7042">
        <v>3</v>
      </c>
      <c r="U7042">
        <v>0.2</v>
      </c>
      <c r="V7042" s="5">
        <v>8.3754000000000008</v>
      </c>
      <c r="W7042" t="s">
        <v>10952</v>
      </c>
    </row>
    <row r="7043" spans="1:23"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s="5">
        <v>124.36</v>
      </c>
      <c r="T7043">
        <v>2</v>
      </c>
      <c r="U7043">
        <v>0</v>
      </c>
      <c r="V7043" s="5">
        <v>27.359200000000001</v>
      </c>
      <c r="W7043" t="s">
        <v>10952</v>
      </c>
    </row>
    <row r="7044" spans="1:23"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s="5">
        <v>599.97</v>
      </c>
      <c r="T7044">
        <v>5</v>
      </c>
      <c r="U7044">
        <v>0.4</v>
      </c>
      <c r="V7044" s="5">
        <v>69.996499999999997</v>
      </c>
      <c r="W7044" t="s">
        <v>10954</v>
      </c>
    </row>
    <row r="7045" spans="1:23"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s="5">
        <v>198.744</v>
      </c>
      <c r="T7045">
        <v>4</v>
      </c>
      <c r="U7045">
        <v>0.3</v>
      </c>
      <c r="V7045" s="5">
        <v>-14.196</v>
      </c>
      <c r="W7045" t="s">
        <v>10954</v>
      </c>
    </row>
    <row r="7046" spans="1:23"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s="5">
        <v>9.1839999999999993</v>
      </c>
      <c r="T7046">
        <v>2</v>
      </c>
      <c r="U7046">
        <v>0.2</v>
      </c>
      <c r="V7046" s="5">
        <v>1.1479999999999999</v>
      </c>
      <c r="W7046" t="s">
        <v>10954</v>
      </c>
    </row>
    <row r="7047" spans="1:23"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s="5">
        <v>9.2479999999999993</v>
      </c>
      <c r="T7047">
        <v>2</v>
      </c>
      <c r="U7047">
        <v>0.2</v>
      </c>
      <c r="V7047" s="5">
        <v>3.3523999999999998</v>
      </c>
      <c r="W7047" t="s">
        <v>10948</v>
      </c>
    </row>
    <row r="7048" spans="1:23"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s="5">
        <v>99.591999999999999</v>
      </c>
      <c r="T7048">
        <v>1</v>
      </c>
      <c r="U7048">
        <v>0.2</v>
      </c>
      <c r="V7048" s="5">
        <v>2.4897999999999998</v>
      </c>
      <c r="W7048" t="s">
        <v>10951</v>
      </c>
    </row>
    <row r="7049" spans="1:23"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s="5">
        <v>399.96</v>
      </c>
      <c r="T7049">
        <v>4</v>
      </c>
      <c r="U7049">
        <v>0</v>
      </c>
      <c r="V7049" s="5">
        <v>139.98599999999999</v>
      </c>
      <c r="W7049" t="s">
        <v>10951</v>
      </c>
    </row>
    <row r="7050" spans="1:23"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s="5">
        <v>15.552</v>
      </c>
      <c r="T7050">
        <v>3</v>
      </c>
      <c r="U7050">
        <v>0.2</v>
      </c>
      <c r="V7050" s="5">
        <v>5.4432</v>
      </c>
      <c r="W7050" t="s">
        <v>10953</v>
      </c>
    </row>
    <row r="7051" spans="1:23"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s="5">
        <v>14.576000000000001</v>
      </c>
      <c r="T7051">
        <v>2</v>
      </c>
      <c r="U7051">
        <v>0.2</v>
      </c>
      <c r="V7051" s="5">
        <v>2.3685999999999998</v>
      </c>
      <c r="W7051" t="s">
        <v>10955</v>
      </c>
    </row>
    <row r="7052" spans="1:23"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s="5">
        <v>209.6</v>
      </c>
      <c r="T7052">
        <v>5</v>
      </c>
      <c r="U7052">
        <v>0.2</v>
      </c>
      <c r="V7052" s="5">
        <v>68.12</v>
      </c>
      <c r="W7052" t="s">
        <v>10952</v>
      </c>
    </row>
    <row r="7053" spans="1:23"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s="5">
        <v>23.32</v>
      </c>
      <c r="T7053">
        <v>2</v>
      </c>
      <c r="U7053">
        <v>0</v>
      </c>
      <c r="V7053" s="5">
        <v>6.0632000000000001</v>
      </c>
      <c r="W7053" t="s">
        <v>10952</v>
      </c>
    </row>
    <row r="7054" spans="1:23"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s="5">
        <v>30.98</v>
      </c>
      <c r="T7054">
        <v>1</v>
      </c>
      <c r="U7054">
        <v>0</v>
      </c>
      <c r="V7054" s="5">
        <v>13.941000000000001</v>
      </c>
      <c r="W7054" t="s">
        <v>10952</v>
      </c>
    </row>
    <row r="7055" spans="1:23"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s="5">
        <v>119.96</v>
      </c>
      <c r="T7055">
        <v>4</v>
      </c>
      <c r="U7055">
        <v>0</v>
      </c>
      <c r="V7055" s="5">
        <v>25.191600000000001</v>
      </c>
      <c r="W7055" t="s">
        <v>10952</v>
      </c>
    </row>
    <row r="7056" spans="1:23"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s="5">
        <v>363.92</v>
      </c>
      <c r="T7056">
        <v>5</v>
      </c>
      <c r="U7056">
        <v>0.2</v>
      </c>
      <c r="V7056" s="5">
        <v>-31.843</v>
      </c>
      <c r="W7056" t="s">
        <v>10952</v>
      </c>
    </row>
    <row r="7057" spans="1:23"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s="5">
        <v>35.808</v>
      </c>
      <c r="T7057">
        <v>3</v>
      </c>
      <c r="U7057">
        <v>0.2</v>
      </c>
      <c r="V7057" s="5">
        <v>11.19</v>
      </c>
      <c r="W7057" t="s">
        <v>10952</v>
      </c>
    </row>
    <row r="7058" spans="1:23"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s="5">
        <v>122.688</v>
      </c>
      <c r="T7058">
        <v>9</v>
      </c>
      <c r="U7058">
        <v>0.2</v>
      </c>
      <c r="V7058" s="5">
        <v>39.873600000000003</v>
      </c>
      <c r="W7058" t="s">
        <v>10952</v>
      </c>
    </row>
    <row r="7059" spans="1:23"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s="5">
        <v>892.13599999999997</v>
      </c>
      <c r="T7059">
        <v>7</v>
      </c>
      <c r="U7059">
        <v>0.2</v>
      </c>
      <c r="V7059" s="5">
        <v>111.517</v>
      </c>
      <c r="W7059" t="s">
        <v>10952</v>
      </c>
    </row>
    <row r="7060" spans="1:23"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s="5">
        <v>50.22</v>
      </c>
      <c r="T7060">
        <v>3</v>
      </c>
      <c r="U7060">
        <v>0</v>
      </c>
      <c r="V7060" s="5">
        <v>2.0087999999999999</v>
      </c>
      <c r="W7060" t="s">
        <v>10952</v>
      </c>
    </row>
    <row r="7061" spans="1:23"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s="5">
        <v>83.42</v>
      </c>
      <c r="T7061">
        <v>2</v>
      </c>
      <c r="U7061">
        <v>0</v>
      </c>
      <c r="V7061" s="5">
        <v>24.191800000000001</v>
      </c>
      <c r="W7061" t="s">
        <v>10952</v>
      </c>
    </row>
    <row r="7062" spans="1:23"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s="5">
        <v>5.8719999999999999</v>
      </c>
      <c r="T7062">
        <v>2</v>
      </c>
      <c r="U7062">
        <v>0.2</v>
      </c>
      <c r="V7062" s="5">
        <v>2.1286</v>
      </c>
      <c r="W7062" t="s">
        <v>10952</v>
      </c>
    </row>
    <row r="7063" spans="1:23"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s="5">
        <v>12.144</v>
      </c>
      <c r="T7063">
        <v>3</v>
      </c>
      <c r="U7063">
        <v>0.2</v>
      </c>
      <c r="V7063" s="5">
        <v>4.0986000000000002</v>
      </c>
      <c r="W7063" t="s">
        <v>10958</v>
      </c>
    </row>
    <row r="7064" spans="1:23"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s="5">
        <v>27.792000000000002</v>
      </c>
      <c r="T7064">
        <v>3</v>
      </c>
      <c r="U7064">
        <v>0.2</v>
      </c>
      <c r="V7064" s="5">
        <v>10.422000000000001</v>
      </c>
      <c r="W7064" t="s">
        <v>10952</v>
      </c>
    </row>
    <row r="7065" spans="1:23"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s="5">
        <v>6.2080000000000002</v>
      </c>
      <c r="T7065">
        <v>2</v>
      </c>
      <c r="U7065">
        <v>0.2</v>
      </c>
      <c r="V7065" s="5">
        <v>0.69840000000000002</v>
      </c>
      <c r="W7065" t="s">
        <v>10955</v>
      </c>
    </row>
    <row r="7066" spans="1:23"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s="5">
        <v>32.67</v>
      </c>
      <c r="T7066">
        <v>3</v>
      </c>
      <c r="U7066">
        <v>0</v>
      </c>
      <c r="V7066" s="5">
        <v>8.4941999999999993</v>
      </c>
      <c r="W7066" t="s">
        <v>10958</v>
      </c>
    </row>
    <row r="7067" spans="1:23"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s="5">
        <v>1261.33</v>
      </c>
      <c r="T7067">
        <v>7</v>
      </c>
      <c r="U7067">
        <v>0</v>
      </c>
      <c r="V7067" s="5">
        <v>327.94580000000002</v>
      </c>
      <c r="W7067" t="s">
        <v>10952</v>
      </c>
    </row>
    <row r="7068" spans="1:23"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s="5">
        <v>38.880000000000003</v>
      </c>
      <c r="T7068">
        <v>6</v>
      </c>
      <c r="U7068">
        <v>0</v>
      </c>
      <c r="V7068" s="5">
        <v>18.662400000000002</v>
      </c>
      <c r="W7068" t="s">
        <v>10937</v>
      </c>
    </row>
    <row r="7069" spans="1:23"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s="5">
        <v>1.964</v>
      </c>
      <c r="T7069">
        <v>2</v>
      </c>
      <c r="U7069">
        <v>0.8</v>
      </c>
      <c r="V7069" s="5">
        <v>-3.2406000000000001</v>
      </c>
      <c r="W7069" t="s">
        <v>10937</v>
      </c>
    </row>
    <row r="7070" spans="1:23"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s="5">
        <v>82.656000000000006</v>
      </c>
      <c r="T7070">
        <v>9</v>
      </c>
      <c r="U7070">
        <v>0.2</v>
      </c>
      <c r="V7070" s="5">
        <v>30.995999999999999</v>
      </c>
      <c r="W7070" t="s">
        <v>10937</v>
      </c>
    </row>
    <row r="7071" spans="1:23"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s="5">
        <v>5.98</v>
      </c>
      <c r="T7071">
        <v>1</v>
      </c>
      <c r="U7071">
        <v>0</v>
      </c>
      <c r="V7071" s="5">
        <v>2.6909999999999998</v>
      </c>
      <c r="W7071" t="s">
        <v>10953</v>
      </c>
    </row>
    <row r="7072" spans="1:23"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s="5">
        <v>9.2479999999999993</v>
      </c>
      <c r="T7072">
        <v>2</v>
      </c>
      <c r="U7072">
        <v>0.2</v>
      </c>
      <c r="V7072" s="5">
        <v>3.3523999999999998</v>
      </c>
      <c r="W7072" t="s">
        <v>10955</v>
      </c>
    </row>
    <row r="7073" spans="1:23"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s="5">
        <v>4.4480000000000004</v>
      </c>
      <c r="T7073">
        <v>2</v>
      </c>
      <c r="U7073">
        <v>0.2</v>
      </c>
      <c r="V7073" s="5">
        <v>0.33360000000000001</v>
      </c>
      <c r="W7073" t="s">
        <v>10954</v>
      </c>
    </row>
    <row r="7074" spans="1:23"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s="5">
        <v>5.1840000000000002</v>
      </c>
      <c r="T7074">
        <v>1</v>
      </c>
      <c r="U7074">
        <v>0.2</v>
      </c>
      <c r="V7074" s="5">
        <v>1.8144</v>
      </c>
      <c r="W7074" t="s">
        <v>10954</v>
      </c>
    </row>
    <row r="7075" spans="1:23"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s="5">
        <v>175.92</v>
      </c>
      <c r="T7075">
        <v>5</v>
      </c>
      <c r="U7075">
        <v>0.2</v>
      </c>
      <c r="V7075" s="5">
        <v>15.393000000000001</v>
      </c>
      <c r="W7075" t="s">
        <v>10954</v>
      </c>
    </row>
    <row r="7076" spans="1:23"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s="5">
        <v>4.7519999999999998</v>
      </c>
      <c r="T7076">
        <v>4</v>
      </c>
      <c r="U7076">
        <v>0.8</v>
      </c>
      <c r="V7076" s="5">
        <v>-8.3160000000000007</v>
      </c>
      <c r="W7076" t="s">
        <v>10954</v>
      </c>
    </row>
    <row r="7077" spans="1:23"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s="5">
        <v>13.343999999999999</v>
      </c>
      <c r="T7077">
        <v>2</v>
      </c>
      <c r="U7077">
        <v>0.2</v>
      </c>
      <c r="V7077" s="5">
        <v>1.0007999999999999</v>
      </c>
      <c r="W7077" t="s">
        <v>10954</v>
      </c>
    </row>
    <row r="7078" spans="1:23"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s="5">
        <v>54.9</v>
      </c>
      <c r="T7078">
        <v>5</v>
      </c>
      <c r="U7078">
        <v>0</v>
      </c>
      <c r="V7078" s="5">
        <v>26.901</v>
      </c>
      <c r="W7078" t="s">
        <v>10937</v>
      </c>
    </row>
    <row r="7079" spans="1:23"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s="5">
        <v>22.911000000000001</v>
      </c>
      <c r="T7079">
        <v>7</v>
      </c>
      <c r="U7079">
        <v>0.7</v>
      </c>
      <c r="V7079" s="5">
        <v>-17.565100000000001</v>
      </c>
      <c r="W7079" t="s">
        <v>10955</v>
      </c>
    </row>
    <row r="7080" spans="1:23"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s="5">
        <v>309.45600000000002</v>
      </c>
      <c r="T7080">
        <v>9</v>
      </c>
      <c r="U7080">
        <v>0.2</v>
      </c>
      <c r="V7080" s="5">
        <v>34.813800000000001</v>
      </c>
      <c r="W7080" t="s">
        <v>10955</v>
      </c>
    </row>
    <row r="7081" spans="1:23"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s="5">
        <v>19.456</v>
      </c>
      <c r="T7081">
        <v>4</v>
      </c>
      <c r="U7081">
        <v>0.2</v>
      </c>
      <c r="V7081" s="5">
        <v>3.4047999999999998</v>
      </c>
      <c r="W7081" t="s">
        <v>10955</v>
      </c>
    </row>
    <row r="7082" spans="1:23"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s="5">
        <v>472.51799999999997</v>
      </c>
      <c r="T7082">
        <v>3</v>
      </c>
      <c r="U7082">
        <v>0.4</v>
      </c>
      <c r="V7082" s="5">
        <v>-149.63069999999999</v>
      </c>
      <c r="W7082" t="s">
        <v>10955</v>
      </c>
    </row>
    <row r="7083" spans="1:23"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s="5">
        <v>1012.68</v>
      </c>
      <c r="T7083">
        <v>3</v>
      </c>
      <c r="U7083">
        <v>0.2</v>
      </c>
      <c r="V7083" s="5">
        <v>303.80399999999997</v>
      </c>
      <c r="W7083" t="s">
        <v>10955</v>
      </c>
    </row>
    <row r="7084" spans="1:23"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s="5">
        <v>17.22</v>
      </c>
      <c r="T7084">
        <v>5</v>
      </c>
      <c r="U7084">
        <v>0.7</v>
      </c>
      <c r="V7084" s="5">
        <v>-12.628</v>
      </c>
      <c r="W7084" t="s">
        <v>10955</v>
      </c>
    </row>
    <row r="7085" spans="1:23"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s="5">
        <v>3.52</v>
      </c>
      <c r="T7085">
        <v>2</v>
      </c>
      <c r="U7085">
        <v>0</v>
      </c>
      <c r="V7085" s="5">
        <v>1.6896</v>
      </c>
      <c r="W7085" t="s">
        <v>10954</v>
      </c>
    </row>
    <row r="7086" spans="1:23"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s="5">
        <v>1626.192</v>
      </c>
      <c r="T7086">
        <v>9</v>
      </c>
      <c r="U7086">
        <v>0.2</v>
      </c>
      <c r="V7086" s="5">
        <v>121.9644</v>
      </c>
      <c r="W7086" t="s">
        <v>10954</v>
      </c>
    </row>
    <row r="7087" spans="1:23"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s="5">
        <v>8.5950000000000006</v>
      </c>
      <c r="T7087">
        <v>5</v>
      </c>
      <c r="U7087">
        <v>0.7</v>
      </c>
      <c r="V7087" s="5">
        <v>-6.3029999999999999</v>
      </c>
      <c r="W7087" t="s">
        <v>10955</v>
      </c>
    </row>
    <row r="7088" spans="1:23"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s="5">
        <v>190.89599999999999</v>
      </c>
      <c r="T7088">
        <v>2</v>
      </c>
      <c r="U7088">
        <v>0.2</v>
      </c>
      <c r="V7088" s="5">
        <v>-42.951599999999999</v>
      </c>
      <c r="W7088" t="s">
        <v>10955</v>
      </c>
    </row>
    <row r="7089" spans="1:23"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s="5">
        <v>99.87</v>
      </c>
      <c r="T7089">
        <v>3</v>
      </c>
      <c r="U7089">
        <v>0</v>
      </c>
      <c r="V7089" s="5">
        <v>23.968800000000002</v>
      </c>
      <c r="W7089" t="s">
        <v>10953</v>
      </c>
    </row>
    <row r="7090" spans="1:23"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s="5">
        <v>79.36</v>
      </c>
      <c r="T7090">
        <v>4</v>
      </c>
      <c r="U7090">
        <v>0</v>
      </c>
      <c r="V7090" s="5">
        <v>23.808</v>
      </c>
      <c r="W7090" t="s">
        <v>10950</v>
      </c>
    </row>
    <row r="7091" spans="1:23"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s="5">
        <v>119.96</v>
      </c>
      <c r="T7091">
        <v>1</v>
      </c>
      <c r="U7091">
        <v>0.2</v>
      </c>
      <c r="V7091" s="5">
        <v>7.4974999999999996</v>
      </c>
      <c r="W7091" t="s">
        <v>10949</v>
      </c>
    </row>
    <row r="7092" spans="1:23"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s="5">
        <v>106.32</v>
      </c>
      <c r="T7092">
        <v>3</v>
      </c>
      <c r="U7092">
        <v>0</v>
      </c>
      <c r="V7092" s="5">
        <v>49.970399999999998</v>
      </c>
      <c r="W7092" t="s">
        <v>10956</v>
      </c>
    </row>
    <row r="7093" spans="1:23"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s="5">
        <v>163.44</v>
      </c>
      <c r="T7093">
        <v>3</v>
      </c>
      <c r="U7093">
        <v>0</v>
      </c>
      <c r="V7093" s="5">
        <v>45.763199999999998</v>
      </c>
      <c r="W7093" t="s">
        <v>10956</v>
      </c>
    </row>
    <row r="7094" spans="1:23"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s="5">
        <v>42.76</v>
      </c>
      <c r="T7094">
        <v>2</v>
      </c>
      <c r="U7094">
        <v>0</v>
      </c>
      <c r="V7094" s="5">
        <v>11.117599999999999</v>
      </c>
      <c r="W7094" t="s">
        <v>10956</v>
      </c>
    </row>
    <row r="7095" spans="1:23"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s="5">
        <v>51.55</v>
      </c>
      <c r="T7095">
        <v>5</v>
      </c>
      <c r="U7095">
        <v>0</v>
      </c>
      <c r="V7095" s="5">
        <v>24.2285</v>
      </c>
      <c r="W7095" t="s">
        <v>10956</v>
      </c>
    </row>
    <row r="7096" spans="1:23"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s="5">
        <v>479.952</v>
      </c>
      <c r="T7096">
        <v>6</v>
      </c>
      <c r="U7096">
        <v>0.2</v>
      </c>
      <c r="V7096" s="5">
        <v>89.991</v>
      </c>
      <c r="W7096" t="s">
        <v>10958</v>
      </c>
    </row>
    <row r="7097" spans="1:23"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s="5">
        <v>146.68799999999999</v>
      </c>
      <c r="T7097">
        <v>6</v>
      </c>
      <c r="U7097">
        <v>0.2</v>
      </c>
      <c r="V7097" s="5">
        <v>55.008000000000003</v>
      </c>
      <c r="W7097" t="s">
        <v>10953</v>
      </c>
    </row>
    <row r="7098" spans="1:23"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s="5">
        <v>276.78399999999999</v>
      </c>
      <c r="T7098">
        <v>2</v>
      </c>
      <c r="U7098">
        <v>0.2</v>
      </c>
      <c r="V7098" s="5">
        <v>89.954800000000006</v>
      </c>
      <c r="W7098" t="s">
        <v>10953</v>
      </c>
    </row>
    <row r="7099" spans="1:23"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s="5">
        <v>25.32</v>
      </c>
      <c r="T7099">
        <v>5</v>
      </c>
      <c r="U7099">
        <v>0.2</v>
      </c>
      <c r="V7099" s="5">
        <v>9.1784999999999997</v>
      </c>
      <c r="W7099" t="s">
        <v>10953</v>
      </c>
    </row>
    <row r="7100" spans="1:23"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s="5">
        <v>318.95999999999998</v>
      </c>
      <c r="T7100">
        <v>9</v>
      </c>
      <c r="U7100">
        <v>0</v>
      </c>
      <c r="V7100" s="5">
        <v>149.91120000000001</v>
      </c>
      <c r="W7100" t="s">
        <v>10948</v>
      </c>
    </row>
    <row r="7101" spans="1:23"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s="5">
        <v>212.64</v>
      </c>
      <c r="T7101">
        <v>6</v>
      </c>
      <c r="U7101">
        <v>0</v>
      </c>
      <c r="V7101" s="5">
        <v>99.940799999999996</v>
      </c>
      <c r="W7101" t="s">
        <v>10952</v>
      </c>
    </row>
    <row r="7102" spans="1:23"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s="5">
        <v>23.472000000000001</v>
      </c>
      <c r="T7102">
        <v>3</v>
      </c>
      <c r="U7102">
        <v>0.2</v>
      </c>
      <c r="V7102" s="5">
        <v>8.8019999999999996</v>
      </c>
      <c r="W7102" t="s">
        <v>10948</v>
      </c>
    </row>
    <row r="7103" spans="1:23"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s="5">
        <v>19.648</v>
      </c>
      <c r="T7103">
        <v>2</v>
      </c>
      <c r="U7103">
        <v>0.2</v>
      </c>
      <c r="V7103" s="5">
        <v>6.6311999999999998</v>
      </c>
      <c r="W7103" t="s">
        <v>10953</v>
      </c>
    </row>
    <row r="7104" spans="1:23"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s="5">
        <v>6.57</v>
      </c>
      <c r="T7104">
        <v>3</v>
      </c>
      <c r="U7104">
        <v>0.7</v>
      </c>
      <c r="V7104" s="5">
        <v>-5.0369999999999999</v>
      </c>
      <c r="W7104" t="s">
        <v>10955</v>
      </c>
    </row>
    <row r="7105" spans="1:23"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s="5">
        <v>421.1</v>
      </c>
      <c r="T7105">
        <v>2</v>
      </c>
      <c r="U7105">
        <v>0</v>
      </c>
      <c r="V7105" s="5">
        <v>105.27500000000001</v>
      </c>
      <c r="W7105" t="s">
        <v>10955</v>
      </c>
    </row>
    <row r="7106" spans="1:23"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s="5">
        <v>760.11599999999999</v>
      </c>
      <c r="T7106">
        <v>6</v>
      </c>
      <c r="U7106">
        <v>0.3</v>
      </c>
      <c r="V7106" s="5">
        <v>-43.435200000000002</v>
      </c>
      <c r="W7106" t="s">
        <v>10949</v>
      </c>
    </row>
    <row r="7107" spans="1:23"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s="5">
        <v>38.783999999999999</v>
      </c>
      <c r="T7107">
        <v>3</v>
      </c>
      <c r="U7107">
        <v>0.2</v>
      </c>
      <c r="V7107" s="5">
        <v>7.2720000000000002</v>
      </c>
      <c r="W7107" t="s">
        <v>10949</v>
      </c>
    </row>
    <row r="7108" spans="1:23"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s="5">
        <v>122.328</v>
      </c>
      <c r="T7108">
        <v>9</v>
      </c>
      <c r="U7108">
        <v>0.2</v>
      </c>
      <c r="V7108" s="5">
        <v>1.5290999999999999</v>
      </c>
      <c r="W7108" t="s">
        <v>10949</v>
      </c>
    </row>
    <row r="7109" spans="1:23"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s="5">
        <v>25.98</v>
      </c>
      <c r="T7109">
        <v>2</v>
      </c>
      <c r="U7109">
        <v>0</v>
      </c>
      <c r="V7109" s="5">
        <v>0.77939999999999998</v>
      </c>
      <c r="W7109" t="s">
        <v>10951</v>
      </c>
    </row>
    <row r="7110" spans="1:23"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s="5">
        <v>3.28</v>
      </c>
      <c r="T7110">
        <v>2</v>
      </c>
      <c r="U7110">
        <v>0</v>
      </c>
      <c r="V7110" s="5">
        <v>1.476</v>
      </c>
      <c r="W7110" t="s">
        <v>10951</v>
      </c>
    </row>
    <row r="7111" spans="1:23"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s="5">
        <v>459.88</v>
      </c>
      <c r="T7111">
        <v>4</v>
      </c>
      <c r="U7111">
        <v>0</v>
      </c>
      <c r="V7111" s="5">
        <v>13.7964</v>
      </c>
      <c r="W7111" t="s">
        <v>10951</v>
      </c>
    </row>
    <row r="7112" spans="1:23"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s="5">
        <v>7.76</v>
      </c>
      <c r="T7112">
        <v>2</v>
      </c>
      <c r="U7112">
        <v>0</v>
      </c>
      <c r="V7112" s="5">
        <v>2.2504</v>
      </c>
      <c r="W7112" t="s">
        <v>10951</v>
      </c>
    </row>
    <row r="7113" spans="1:23"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s="5">
        <v>71.959999999999994</v>
      </c>
      <c r="T7113">
        <v>2</v>
      </c>
      <c r="U7113">
        <v>0</v>
      </c>
      <c r="V7113" s="5">
        <v>17.989999999999998</v>
      </c>
      <c r="W7113" t="s">
        <v>10951</v>
      </c>
    </row>
    <row r="7114" spans="1:23"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s="5">
        <v>54.9</v>
      </c>
      <c r="T7114">
        <v>5</v>
      </c>
      <c r="U7114">
        <v>0</v>
      </c>
      <c r="V7114" s="5">
        <v>15.372</v>
      </c>
      <c r="W7114" t="s">
        <v>10951</v>
      </c>
    </row>
    <row r="7115" spans="1:23"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s="5">
        <v>9.2799999999999994</v>
      </c>
      <c r="T7115">
        <v>2</v>
      </c>
      <c r="U7115">
        <v>0.2</v>
      </c>
      <c r="V7115" s="5">
        <v>3.2480000000000002</v>
      </c>
      <c r="W7115" t="s">
        <v>10951</v>
      </c>
    </row>
    <row r="7116" spans="1:23"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s="5">
        <v>1685.88</v>
      </c>
      <c r="T7116">
        <v>6</v>
      </c>
      <c r="U7116">
        <v>0</v>
      </c>
      <c r="V7116" s="5">
        <v>320.31720000000001</v>
      </c>
      <c r="W7116" t="s">
        <v>10937</v>
      </c>
    </row>
    <row r="7117" spans="1:23"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s="5">
        <v>5.7279999999999998</v>
      </c>
      <c r="T7117">
        <v>2</v>
      </c>
      <c r="U7117">
        <v>0.2</v>
      </c>
      <c r="V7117" s="5">
        <v>2.0047999999999999</v>
      </c>
      <c r="W7117" t="s">
        <v>10937</v>
      </c>
    </row>
    <row r="7118" spans="1:23"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s="5">
        <v>61.96</v>
      </c>
      <c r="T7118">
        <v>2</v>
      </c>
      <c r="U7118">
        <v>0</v>
      </c>
      <c r="V7118" s="5">
        <v>27.882000000000001</v>
      </c>
      <c r="W7118" t="s">
        <v>10950</v>
      </c>
    </row>
    <row r="7119" spans="1:23"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s="5">
        <v>1.3440000000000001</v>
      </c>
      <c r="T7119">
        <v>1</v>
      </c>
      <c r="U7119">
        <v>0.2</v>
      </c>
      <c r="V7119" s="5">
        <v>0.47039999999999998</v>
      </c>
      <c r="W7119" t="s">
        <v>10950</v>
      </c>
    </row>
    <row r="7120" spans="1:23"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s="5">
        <v>17.940000000000001</v>
      </c>
      <c r="T7120">
        <v>3</v>
      </c>
      <c r="U7120">
        <v>0</v>
      </c>
      <c r="V7120" s="5">
        <v>8.7905999999999995</v>
      </c>
      <c r="W7120" t="s">
        <v>10958</v>
      </c>
    </row>
    <row r="7121" spans="1:23"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s="5">
        <v>13.904</v>
      </c>
      <c r="T7121">
        <v>2</v>
      </c>
      <c r="U7121">
        <v>0.2</v>
      </c>
      <c r="V7121" s="5">
        <v>4.5187999999999997</v>
      </c>
      <c r="W7121" t="s">
        <v>10948</v>
      </c>
    </row>
    <row r="7122" spans="1:23"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s="5">
        <v>67.194000000000003</v>
      </c>
      <c r="T7122">
        <v>1</v>
      </c>
      <c r="U7122">
        <v>0.7</v>
      </c>
      <c r="V7122" s="5">
        <v>-51.5154</v>
      </c>
      <c r="W7122" t="s">
        <v>10956</v>
      </c>
    </row>
    <row r="7123" spans="1:23"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s="5">
        <v>41.86</v>
      </c>
      <c r="T7123">
        <v>7</v>
      </c>
      <c r="U7123">
        <v>0</v>
      </c>
      <c r="V7123" s="5">
        <v>18.837</v>
      </c>
      <c r="W7123" t="s">
        <v>10952</v>
      </c>
    </row>
    <row r="7124" spans="1:23"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s="5">
        <v>141.96</v>
      </c>
      <c r="T7124">
        <v>2</v>
      </c>
      <c r="U7124">
        <v>0</v>
      </c>
      <c r="V7124" s="5">
        <v>41.168399999999998</v>
      </c>
      <c r="W7124" t="s">
        <v>10952</v>
      </c>
    </row>
    <row r="7125" spans="1:23"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s="5">
        <v>10.02</v>
      </c>
      <c r="T7125">
        <v>3</v>
      </c>
      <c r="U7125">
        <v>0</v>
      </c>
      <c r="V7125" s="5">
        <v>4.4088000000000003</v>
      </c>
      <c r="W7125" t="s">
        <v>10953</v>
      </c>
    </row>
    <row r="7126" spans="1:23"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s="5">
        <v>144.12</v>
      </c>
      <c r="T7126">
        <v>3</v>
      </c>
      <c r="U7126">
        <v>0</v>
      </c>
      <c r="V7126" s="5">
        <v>69.177599999999998</v>
      </c>
      <c r="W7126" t="s">
        <v>10953</v>
      </c>
    </row>
    <row r="7127" spans="1:23"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s="5">
        <v>17.940000000000001</v>
      </c>
      <c r="T7127">
        <v>3</v>
      </c>
      <c r="U7127">
        <v>0</v>
      </c>
      <c r="V7127" s="5">
        <v>8.7905999999999995</v>
      </c>
      <c r="W7127" t="s">
        <v>10955</v>
      </c>
    </row>
    <row r="7128" spans="1:23"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s="5">
        <v>13.89</v>
      </c>
      <c r="T7128">
        <v>3</v>
      </c>
      <c r="U7128">
        <v>0</v>
      </c>
      <c r="V7128" s="5">
        <v>4.5837000000000003</v>
      </c>
      <c r="W7128" t="s">
        <v>10955</v>
      </c>
    </row>
    <row r="7129" spans="1:23"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s="5">
        <v>16.45</v>
      </c>
      <c r="T7129">
        <v>5</v>
      </c>
      <c r="U7129">
        <v>0</v>
      </c>
      <c r="V7129" s="5">
        <v>7.5670000000000002</v>
      </c>
      <c r="W7129" t="s">
        <v>10948</v>
      </c>
    </row>
    <row r="7130" spans="1:23"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s="5">
        <v>19.920000000000002</v>
      </c>
      <c r="T7130">
        <v>4</v>
      </c>
      <c r="U7130">
        <v>0</v>
      </c>
      <c r="V7130" s="5">
        <v>6.5735999999999999</v>
      </c>
      <c r="W7130" t="s">
        <v>10948</v>
      </c>
    </row>
    <row r="7131" spans="1:23"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s="5">
        <v>35.167999999999999</v>
      </c>
      <c r="T7131">
        <v>4</v>
      </c>
      <c r="U7131">
        <v>0.2</v>
      </c>
      <c r="V7131" s="5">
        <v>8.3523999999999994</v>
      </c>
      <c r="W7131" t="s">
        <v>10951</v>
      </c>
    </row>
    <row r="7132" spans="1:23"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s="5">
        <v>123.08799999999999</v>
      </c>
      <c r="T7132">
        <v>7</v>
      </c>
      <c r="U7132">
        <v>0.2</v>
      </c>
      <c r="V7132" s="5">
        <v>40.003599999999999</v>
      </c>
      <c r="W7132" t="s">
        <v>10951</v>
      </c>
    </row>
    <row r="7133" spans="1:23"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s="5">
        <v>257.94</v>
      </c>
      <c r="T7133">
        <v>3</v>
      </c>
      <c r="U7133">
        <v>0</v>
      </c>
      <c r="V7133" s="5">
        <v>67.064400000000006</v>
      </c>
      <c r="W7133" t="s">
        <v>10948</v>
      </c>
    </row>
    <row r="7134" spans="1:23"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s="5">
        <v>1879.96</v>
      </c>
      <c r="T7134">
        <v>4</v>
      </c>
      <c r="U7134">
        <v>0</v>
      </c>
      <c r="V7134" s="5">
        <v>545.1884</v>
      </c>
      <c r="W7134" t="s">
        <v>10948</v>
      </c>
    </row>
    <row r="7135" spans="1:23"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s="5">
        <v>27.46</v>
      </c>
      <c r="T7135">
        <v>2</v>
      </c>
      <c r="U7135">
        <v>0</v>
      </c>
      <c r="V7135" s="5">
        <v>9.8856000000000002</v>
      </c>
      <c r="W7135" t="s">
        <v>10948</v>
      </c>
    </row>
    <row r="7136" spans="1:23"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s="5">
        <v>89.98</v>
      </c>
      <c r="T7136">
        <v>2</v>
      </c>
      <c r="U7136">
        <v>0</v>
      </c>
      <c r="V7136" s="5">
        <v>43.190399999999997</v>
      </c>
      <c r="W7136" t="s">
        <v>10948</v>
      </c>
    </row>
    <row r="7137" spans="1:23"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s="5">
        <v>828.6</v>
      </c>
      <c r="T7137">
        <v>3</v>
      </c>
      <c r="U7137">
        <v>0</v>
      </c>
      <c r="V7137" s="5">
        <v>240.29400000000001</v>
      </c>
      <c r="W7137" t="s">
        <v>10948</v>
      </c>
    </row>
    <row r="7138" spans="1:23"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s="5">
        <v>7.23</v>
      </c>
      <c r="T7138">
        <v>5</v>
      </c>
      <c r="U7138">
        <v>0.7</v>
      </c>
      <c r="V7138" s="5">
        <v>-5.7839999999999998</v>
      </c>
      <c r="W7138" t="s">
        <v>10948</v>
      </c>
    </row>
    <row r="7139" spans="1:23"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s="5">
        <v>17.440000000000001</v>
      </c>
      <c r="T7139">
        <v>2</v>
      </c>
      <c r="U7139">
        <v>0.2</v>
      </c>
      <c r="V7139" s="5">
        <v>1.3080000000000001</v>
      </c>
      <c r="W7139" t="s">
        <v>10948</v>
      </c>
    </row>
    <row r="7140" spans="1:23"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s="5">
        <v>62.88</v>
      </c>
      <c r="T7140">
        <v>4</v>
      </c>
      <c r="U7140">
        <v>0.7</v>
      </c>
      <c r="V7140" s="5">
        <v>-50.304000000000002</v>
      </c>
      <c r="W7140" t="s">
        <v>10948</v>
      </c>
    </row>
    <row r="7141" spans="1:23"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s="5">
        <v>290.35199999999998</v>
      </c>
      <c r="T7141">
        <v>3</v>
      </c>
      <c r="U7141">
        <v>0.2</v>
      </c>
      <c r="V7141" s="5">
        <v>-36.293999999999997</v>
      </c>
      <c r="W7141" t="s">
        <v>10948</v>
      </c>
    </row>
    <row r="7142" spans="1:23"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s="5">
        <v>113.52</v>
      </c>
      <c r="T7142">
        <v>4</v>
      </c>
      <c r="U7142">
        <v>0</v>
      </c>
      <c r="V7142" s="5">
        <v>46.543199999999999</v>
      </c>
      <c r="W7142" t="s">
        <v>10955</v>
      </c>
    </row>
    <row r="7143" spans="1:23"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s="5">
        <v>135.30000000000001</v>
      </c>
      <c r="T7143">
        <v>5</v>
      </c>
      <c r="U7143">
        <v>0</v>
      </c>
      <c r="V7143" s="5">
        <v>37.884</v>
      </c>
      <c r="W7143" t="s">
        <v>10955</v>
      </c>
    </row>
    <row r="7144" spans="1:23"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s="5">
        <v>111.15</v>
      </c>
      <c r="T7144">
        <v>5</v>
      </c>
      <c r="U7144">
        <v>0</v>
      </c>
      <c r="V7144" s="5">
        <v>48.905999999999999</v>
      </c>
      <c r="W7144" t="s">
        <v>10948</v>
      </c>
    </row>
    <row r="7145" spans="1:23"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s="5">
        <v>776.85</v>
      </c>
      <c r="T7145">
        <v>5</v>
      </c>
      <c r="U7145">
        <v>0.4</v>
      </c>
      <c r="V7145" s="5">
        <v>-181.26499999999999</v>
      </c>
      <c r="W7145" t="s">
        <v>10957</v>
      </c>
    </row>
    <row r="7146" spans="1:23"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s="5">
        <v>12.294</v>
      </c>
      <c r="T7146">
        <v>1</v>
      </c>
      <c r="U7146">
        <v>0.7</v>
      </c>
      <c r="V7146" s="5">
        <v>-8.6058000000000003</v>
      </c>
      <c r="W7146" t="s">
        <v>10957</v>
      </c>
    </row>
    <row r="7147" spans="1:23"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s="5">
        <v>154.76400000000001</v>
      </c>
      <c r="T7147">
        <v>3</v>
      </c>
      <c r="U7147">
        <v>0.4</v>
      </c>
      <c r="V7147" s="5">
        <v>-46.429200000000002</v>
      </c>
      <c r="W7147" t="s">
        <v>10957</v>
      </c>
    </row>
    <row r="7148" spans="1:23"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s="5">
        <v>43.28</v>
      </c>
      <c r="T7148">
        <v>1</v>
      </c>
      <c r="U7148">
        <v>0.2</v>
      </c>
      <c r="V7148" s="5">
        <v>3.246</v>
      </c>
      <c r="W7148" t="s">
        <v>10957</v>
      </c>
    </row>
    <row r="7149" spans="1:23"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s="5">
        <v>92.94</v>
      </c>
      <c r="T7149">
        <v>3</v>
      </c>
      <c r="U7149">
        <v>0</v>
      </c>
      <c r="V7149" s="5">
        <v>41.823</v>
      </c>
      <c r="W7149" t="s">
        <v>10949</v>
      </c>
    </row>
    <row r="7150" spans="1:23"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s="5">
        <v>52.56</v>
      </c>
      <c r="T7150">
        <v>3</v>
      </c>
      <c r="U7150">
        <v>0</v>
      </c>
      <c r="V7150" s="5">
        <v>18.396000000000001</v>
      </c>
      <c r="W7150" t="s">
        <v>10949</v>
      </c>
    </row>
    <row r="7151" spans="1:23"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s="5">
        <v>971.88</v>
      </c>
      <c r="T7151">
        <v>3</v>
      </c>
      <c r="U7151">
        <v>0.2</v>
      </c>
      <c r="V7151" s="5">
        <v>109.3365</v>
      </c>
      <c r="W7151" t="s">
        <v>10949</v>
      </c>
    </row>
    <row r="7152" spans="1:23"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s="5">
        <v>141.96</v>
      </c>
      <c r="T7152">
        <v>2</v>
      </c>
      <c r="U7152">
        <v>0</v>
      </c>
      <c r="V7152" s="5">
        <v>35.49</v>
      </c>
      <c r="W7152" t="s">
        <v>10952</v>
      </c>
    </row>
    <row r="7153" spans="1:23"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s="5">
        <v>182.55</v>
      </c>
      <c r="T7153">
        <v>2</v>
      </c>
      <c r="U7153">
        <v>0.5</v>
      </c>
      <c r="V7153" s="5">
        <v>-135.08699999999999</v>
      </c>
      <c r="W7153" t="s">
        <v>10952</v>
      </c>
    </row>
    <row r="7154" spans="1:23"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s="5">
        <v>88.768000000000001</v>
      </c>
      <c r="T7154">
        <v>2</v>
      </c>
      <c r="U7154">
        <v>0.2</v>
      </c>
      <c r="V7154" s="5">
        <v>31.0688</v>
      </c>
      <c r="W7154" t="s">
        <v>10950</v>
      </c>
    </row>
    <row r="7155" spans="1:23"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s="5">
        <v>53.088000000000001</v>
      </c>
      <c r="T7155">
        <v>7</v>
      </c>
      <c r="U7155">
        <v>0.8</v>
      </c>
      <c r="V7155" s="5">
        <v>-108.8304</v>
      </c>
      <c r="W7155" t="s">
        <v>10952</v>
      </c>
    </row>
    <row r="7156" spans="1:23"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s="5">
        <v>275.88</v>
      </c>
      <c r="T7156">
        <v>6</v>
      </c>
      <c r="U7156">
        <v>0</v>
      </c>
      <c r="V7156" s="5">
        <v>46.8996</v>
      </c>
      <c r="W7156" t="s">
        <v>10952</v>
      </c>
    </row>
    <row r="7157" spans="1:23"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s="5">
        <v>157.9</v>
      </c>
      <c r="T7157">
        <v>5</v>
      </c>
      <c r="U7157">
        <v>0</v>
      </c>
      <c r="V7157" s="5">
        <v>74.212999999999994</v>
      </c>
      <c r="W7157" t="s">
        <v>10952</v>
      </c>
    </row>
    <row r="7158" spans="1:23"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s="5">
        <v>4.91</v>
      </c>
      <c r="T7158">
        <v>1</v>
      </c>
      <c r="U7158">
        <v>0</v>
      </c>
      <c r="V7158" s="5">
        <v>2.4058999999999999</v>
      </c>
      <c r="W7158" t="s">
        <v>10951</v>
      </c>
    </row>
    <row r="7159" spans="1:23"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s="5">
        <v>87.92</v>
      </c>
      <c r="T7159">
        <v>4</v>
      </c>
      <c r="U7159">
        <v>0</v>
      </c>
      <c r="V7159" s="5">
        <v>0.87919999999999998</v>
      </c>
      <c r="W7159" t="s">
        <v>10957</v>
      </c>
    </row>
    <row r="7160" spans="1:23"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s="5">
        <v>5.98</v>
      </c>
      <c r="T7160">
        <v>1</v>
      </c>
      <c r="U7160">
        <v>0</v>
      </c>
      <c r="V7160" s="5">
        <v>2.9302000000000001</v>
      </c>
      <c r="W7160" t="s">
        <v>10957</v>
      </c>
    </row>
    <row r="7161" spans="1:23"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s="5">
        <v>222.38399999999999</v>
      </c>
      <c r="T7161">
        <v>2</v>
      </c>
      <c r="U7161">
        <v>0.2</v>
      </c>
      <c r="V7161" s="5">
        <v>16.678799999999999</v>
      </c>
      <c r="W7161" t="s">
        <v>10937</v>
      </c>
    </row>
    <row r="7162" spans="1:23"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s="5">
        <v>16</v>
      </c>
      <c r="T7162">
        <v>4</v>
      </c>
      <c r="U7162">
        <v>0.2</v>
      </c>
      <c r="V7162" s="5">
        <v>5.6</v>
      </c>
      <c r="W7162" t="s">
        <v>10937</v>
      </c>
    </row>
    <row r="7163" spans="1:23"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s="5">
        <v>21.84</v>
      </c>
      <c r="T7163">
        <v>3</v>
      </c>
      <c r="U7163">
        <v>0</v>
      </c>
      <c r="V7163" s="5">
        <v>10.92</v>
      </c>
      <c r="W7163" t="s">
        <v>10954</v>
      </c>
    </row>
    <row r="7164" spans="1:23"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s="5">
        <v>15.6</v>
      </c>
      <c r="T7164">
        <v>5</v>
      </c>
      <c r="U7164">
        <v>0</v>
      </c>
      <c r="V7164" s="5">
        <v>7.6440000000000001</v>
      </c>
      <c r="W7164" t="s">
        <v>10954</v>
      </c>
    </row>
    <row r="7165" spans="1:23"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s="5">
        <v>247.84</v>
      </c>
      <c r="T7165">
        <v>8</v>
      </c>
      <c r="U7165">
        <v>0</v>
      </c>
      <c r="V7165" s="5">
        <v>121.44159999999999</v>
      </c>
      <c r="W7165" t="s">
        <v>10951</v>
      </c>
    </row>
    <row r="7166" spans="1:23"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s="5">
        <v>9.9120000000000008</v>
      </c>
      <c r="T7166">
        <v>3</v>
      </c>
      <c r="U7166">
        <v>0.2</v>
      </c>
      <c r="V7166" s="5">
        <v>3.3452999999999999</v>
      </c>
      <c r="W7166" t="s">
        <v>10951</v>
      </c>
    </row>
    <row r="7167" spans="1:23"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s="5">
        <v>69.52</v>
      </c>
      <c r="T7167">
        <v>2</v>
      </c>
      <c r="U7167">
        <v>0</v>
      </c>
      <c r="V7167" s="5">
        <v>17.38</v>
      </c>
      <c r="W7167" t="s">
        <v>10955</v>
      </c>
    </row>
    <row r="7168" spans="1:23"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s="5">
        <v>11.52</v>
      </c>
      <c r="T7168">
        <v>4</v>
      </c>
      <c r="U7168">
        <v>0</v>
      </c>
      <c r="V7168" s="5">
        <v>3.2256</v>
      </c>
      <c r="W7168" t="s">
        <v>10954</v>
      </c>
    </row>
    <row r="7169" spans="1:23"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s="5">
        <v>717.72</v>
      </c>
      <c r="T7169">
        <v>3</v>
      </c>
      <c r="U7169">
        <v>0.2</v>
      </c>
      <c r="V7169" s="5">
        <v>71.772000000000006</v>
      </c>
      <c r="W7169" t="s">
        <v>10954</v>
      </c>
    </row>
    <row r="7170" spans="1:23"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s="5">
        <v>236.5</v>
      </c>
      <c r="T7170">
        <v>10</v>
      </c>
      <c r="U7170">
        <v>0</v>
      </c>
      <c r="V7170" s="5">
        <v>68.584999999999994</v>
      </c>
      <c r="W7170" t="s">
        <v>10954</v>
      </c>
    </row>
    <row r="7171" spans="1:23"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s="5">
        <v>170.352</v>
      </c>
      <c r="T7171">
        <v>3</v>
      </c>
      <c r="U7171">
        <v>0.2</v>
      </c>
      <c r="V7171" s="5">
        <v>19.1646</v>
      </c>
      <c r="W7171" t="s">
        <v>10954</v>
      </c>
    </row>
    <row r="7172" spans="1:23"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s="5">
        <v>145.76400000000001</v>
      </c>
      <c r="T7172">
        <v>2</v>
      </c>
      <c r="U7172">
        <v>0.1</v>
      </c>
      <c r="V7172" s="5">
        <v>3.2391999999999999</v>
      </c>
      <c r="W7172" t="s">
        <v>10950</v>
      </c>
    </row>
    <row r="7173" spans="1:23"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s="5">
        <v>107.97</v>
      </c>
      <c r="T7173">
        <v>3</v>
      </c>
      <c r="U7173">
        <v>0</v>
      </c>
      <c r="V7173" s="5">
        <v>22.6737</v>
      </c>
      <c r="W7173" t="s">
        <v>10951</v>
      </c>
    </row>
    <row r="7174" spans="1:23"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s="5">
        <v>143.96</v>
      </c>
      <c r="T7174">
        <v>5</v>
      </c>
      <c r="U7174">
        <v>0.2</v>
      </c>
      <c r="V7174" s="5">
        <v>1.7995000000000001</v>
      </c>
      <c r="W7174" t="s">
        <v>10957</v>
      </c>
    </row>
    <row r="7175" spans="1:23"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s="5">
        <v>2399.96</v>
      </c>
      <c r="T7175">
        <v>5</v>
      </c>
      <c r="U7175">
        <v>0.2</v>
      </c>
      <c r="V7175" s="5">
        <v>569.9905</v>
      </c>
      <c r="W7175" t="s">
        <v>10957</v>
      </c>
    </row>
    <row r="7176" spans="1:23"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s="5">
        <v>74.352000000000004</v>
      </c>
      <c r="T7176">
        <v>3</v>
      </c>
      <c r="U7176">
        <v>0.2</v>
      </c>
      <c r="V7176" s="5">
        <v>23.234999999999999</v>
      </c>
      <c r="W7176" t="s">
        <v>10957</v>
      </c>
    </row>
    <row r="7177" spans="1:23"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s="5">
        <v>87.168000000000006</v>
      </c>
      <c r="T7177">
        <v>8</v>
      </c>
      <c r="U7177">
        <v>0.8</v>
      </c>
      <c r="V7177" s="5">
        <v>-226.63679999999999</v>
      </c>
      <c r="W7177" t="s">
        <v>10957</v>
      </c>
    </row>
    <row r="7178" spans="1:23"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s="5">
        <v>32.231999999999999</v>
      </c>
      <c r="T7178">
        <v>3</v>
      </c>
      <c r="U7178">
        <v>0.2</v>
      </c>
      <c r="V7178" s="5">
        <v>2.4174000000000002</v>
      </c>
      <c r="W7178" t="s">
        <v>10957</v>
      </c>
    </row>
    <row r="7179" spans="1:23"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s="5">
        <v>2.202</v>
      </c>
      <c r="T7179">
        <v>2</v>
      </c>
      <c r="U7179">
        <v>0.7</v>
      </c>
      <c r="V7179" s="5">
        <v>-1.5414000000000001</v>
      </c>
      <c r="W7179" t="s">
        <v>10937</v>
      </c>
    </row>
    <row r="7180" spans="1:23"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s="5">
        <v>9.3960000000000008</v>
      </c>
      <c r="T7180">
        <v>3</v>
      </c>
      <c r="U7180">
        <v>0.7</v>
      </c>
      <c r="V7180" s="5">
        <v>-7.5167999999999999</v>
      </c>
      <c r="W7180" t="s">
        <v>10937</v>
      </c>
    </row>
    <row r="7181" spans="1:23"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s="5">
        <v>89.97</v>
      </c>
      <c r="T7181">
        <v>3</v>
      </c>
      <c r="U7181">
        <v>0</v>
      </c>
      <c r="V7181" s="5">
        <v>25.191600000000001</v>
      </c>
      <c r="W7181" t="s">
        <v>10948</v>
      </c>
    </row>
    <row r="7182" spans="1:23"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s="5">
        <v>12.78</v>
      </c>
      <c r="T7182">
        <v>3</v>
      </c>
      <c r="U7182">
        <v>0</v>
      </c>
      <c r="V7182" s="5">
        <v>5.2397999999999998</v>
      </c>
      <c r="W7182" t="s">
        <v>10956</v>
      </c>
    </row>
    <row r="7183" spans="1:23"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s="5">
        <v>40</v>
      </c>
      <c r="T7183">
        <v>2</v>
      </c>
      <c r="U7183">
        <v>0.2</v>
      </c>
      <c r="V7183" s="5">
        <v>0.5</v>
      </c>
      <c r="W7183" t="s">
        <v>10952</v>
      </c>
    </row>
    <row r="7184" spans="1:23"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s="5">
        <v>23.24</v>
      </c>
      <c r="T7184">
        <v>5</v>
      </c>
      <c r="U7184">
        <v>0.2</v>
      </c>
      <c r="V7184" s="5">
        <v>7.5529999999999999</v>
      </c>
      <c r="W7184" t="s">
        <v>10937</v>
      </c>
    </row>
    <row r="7185" spans="1:23"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s="5">
        <v>908.82</v>
      </c>
      <c r="T7185">
        <v>9</v>
      </c>
      <c r="U7185">
        <v>0</v>
      </c>
      <c r="V7185" s="5">
        <v>227.20500000000001</v>
      </c>
      <c r="W7185" t="s">
        <v>10951</v>
      </c>
    </row>
    <row r="7186" spans="1:23"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s="5">
        <v>5.5519999999999996</v>
      </c>
      <c r="T7186">
        <v>2</v>
      </c>
      <c r="U7186">
        <v>0.2</v>
      </c>
      <c r="V7186" s="5">
        <v>-1.0409999999999999</v>
      </c>
      <c r="W7186" t="s">
        <v>10953</v>
      </c>
    </row>
    <row r="7187" spans="1:23"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s="5">
        <v>8.016</v>
      </c>
      <c r="T7187">
        <v>3</v>
      </c>
      <c r="U7187">
        <v>0.2</v>
      </c>
      <c r="V7187" s="5">
        <v>1.002</v>
      </c>
      <c r="W7187" t="s">
        <v>10953</v>
      </c>
    </row>
    <row r="7188" spans="1:23"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s="5">
        <v>74.591999999999999</v>
      </c>
      <c r="T7188">
        <v>4</v>
      </c>
      <c r="U7188">
        <v>0.3</v>
      </c>
      <c r="V7188" s="5">
        <v>-2.1312000000000002</v>
      </c>
      <c r="W7188" t="s">
        <v>10953</v>
      </c>
    </row>
    <row r="7189" spans="1:23"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s="5">
        <v>16.783999999999999</v>
      </c>
      <c r="T7189">
        <v>2</v>
      </c>
      <c r="U7189">
        <v>0.6</v>
      </c>
      <c r="V7189" s="5">
        <v>-22.238800000000001</v>
      </c>
      <c r="W7189" t="s">
        <v>10953</v>
      </c>
    </row>
    <row r="7190" spans="1:23"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s="5">
        <v>38.863999999999997</v>
      </c>
      <c r="T7190">
        <v>4</v>
      </c>
      <c r="U7190">
        <v>0.8</v>
      </c>
      <c r="V7190" s="5">
        <v>-99.103200000000001</v>
      </c>
      <c r="W7190" t="s">
        <v>10953</v>
      </c>
    </row>
    <row r="7191" spans="1:23"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s="5">
        <v>203.976</v>
      </c>
      <c r="T7191">
        <v>3</v>
      </c>
      <c r="U7191">
        <v>0.2</v>
      </c>
      <c r="V7191" s="5">
        <v>25.497</v>
      </c>
      <c r="W7191" t="s">
        <v>10948</v>
      </c>
    </row>
    <row r="7192" spans="1:23"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s="5">
        <v>674.35199999999998</v>
      </c>
      <c r="T7192">
        <v>3</v>
      </c>
      <c r="U7192">
        <v>0.2</v>
      </c>
      <c r="V7192" s="5">
        <v>-8.4293999999999993</v>
      </c>
      <c r="W7192" t="s">
        <v>10948</v>
      </c>
    </row>
    <row r="7193" spans="1:23"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s="5">
        <v>5.3879999999999999</v>
      </c>
      <c r="T7193">
        <v>4</v>
      </c>
      <c r="U7193">
        <v>0.7</v>
      </c>
      <c r="V7193" s="5">
        <v>-4.49</v>
      </c>
      <c r="W7193" t="s">
        <v>10950</v>
      </c>
    </row>
    <row r="7194" spans="1:23"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s="5">
        <v>30.975999999999999</v>
      </c>
      <c r="T7194">
        <v>8</v>
      </c>
      <c r="U7194">
        <v>0.2</v>
      </c>
      <c r="V7194" s="5">
        <v>5.0335999999999999</v>
      </c>
      <c r="W7194" t="s">
        <v>10950</v>
      </c>
    </row>
    <row r="7195" spans="1:23"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s="5">
        <v>1350.12</v>
      </c>
      <c r="T7195">
        <v>6</v>
      </c>
      <c r="U7195">
        <v>0</v>
      </c>
      <c r="V7195" s="5">
        <v>175.51560000000001</v>
      </c>
      <c r="W7195" t="s">
        <v>10958</v>
      </c>
    </row>
    <row r="7196" spans="1:23"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s="5">
        <v>15.92</v>
      </c>
      <c r="T7196">
        <v>4</v>
      </c>
      <c r="U7196">
        <v>0</v>
      </c>
      <c r="V7196" s="5">
        <v>7.4824000000000002</v>
      </c>
      <c r="W7196" t="s">
        <v>10958</v>
      </c>
    </row>
    <row r="7197" spans="1:23"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s="5">
        <v>19.54</v>
      </c>
      <c r="T7197">
        <v>2</v>
      </c>
      <c r="U7197">
        <v>0</v>
      </c>
      <c r="V7197" s="5">
        <v>7.2298</v>
      </c>
      <c r="W7197" t="s">
        <v>10948</v>
      </c>
    </row>
    <row r="7198" spans="1:23"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s="5">
        <v>21.4</v>
      </c>
      <c r="T7198">
        <v>5</v>
      </c>
      <c r="U7198">
        <v>0</v>
      </c>
      <c r="V7198" s="5">
        <v>6.2060000000000004</v>
      </c>
      <c r="W7198" t="s">
        <v>10951</v>
      </c>
    </row>
    <row r="7199" spans="1:23"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s="5">
        <v>12.6</v>
      </c>
      <c r="T7199">
        <v>2</v>
      </c>
      <c r="U7199">
        <v>0</v>
      </c>
      <c r="V7199" s="5">
        <v>5.7960000000000003</v>
      </c>
      <c r="W7199" t="s">
        <v>10951</v>
      </c>
    </row>
    <row r="7200" spans="1:23"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s="5">
        <v>11.96</v>
      </c>
      <c r="T7200">
        <v>2</v>
      </c>
      <c r="U7200">
        <v>0</v>
      </c>
      <c r="V7200" s="5">
        <v>3.1095999999999999</v>
      </c>
      <c r="W7200" t="s">
        <v>10953</v>
      </c>
    </row>
    <row r="7201" spans="1:23"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s="5">
        <v>138</v>
      </c>
      <c r="T7201">
        <v>2</v>
      </c>
      <c r="U7201">
        <v>0</v>
      </c>
      <c r="V7201" s="5">
        <v>34.5</v>
      </c>
      <c r="W7201" t="s">
        <v>10953</v>
      </c>
    </row>
    <row r="7202" spans="1:23"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s="5">
        <v>116.76</v>
      </c>
      <c r="T7202">
        <v>1</v>
      </c>
      <c r="U7202">
        <v>0.2</v>
      </c>
      <c r="V7202" s="5">
        <v>14.595000000000001</v>
      </c>
      <c r="W7202" t="s">
        <v>10948</v>
      </c>
    </row>
    <row r="7203" spans="1:23"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s="5">
        <v>331.02300000000002</v>
      </c>
      <c r="T7203">
        <v>7</v>
      </c>
      <c r="U7203">
        <v>0.45</v>
      </c>
      <c r="V7203" s="5">
        <v>-114.35339999999999</v>
      </c>
      <c r="W7203" t="s">
        <v>10948</v>
      </c>
    </row>
    <row r="7204" spans="1:23"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s="5">
        <v>756.8</v>
      </c>
      <c r="T7204">
        <v>5</v>
      </c>
      <c r="U7204">
        <v>0</v>
      </c>
      <c r="V7204" s="5">
        <v>75.680000000000007</v>
      </c>
      <c r="W7204" t="s">
        <v>10950</v>
      </c>
    </row>
    <row r="7205" spans="1:23"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s="5">
        <v>8.7360000000000007</v>
      </c>
      <c r="T7205">
        <v>3</v>
      </c>
      <c r="U7205">
        <v>0.6</v>
      </c>
      <c r="V7205" s="5">
        <v>-4.8048000000000002</v>
      </c>
      <c r="W7205" t="s">
        <v>10952</v>
      </c>
    </row>
    <row r="7206" spans="1:23"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s="5">
        <v>6.08</v>
      </c>
      <c r="T7206">
        <v>2</v>
      </c>
      <c r="U7206">
        <v>0</v>
      </c>
      <c r="V7206" s="5">
        <v>2.0672000000000001</v>
      </c>
      <c r="W7206" t="s">
        <v>10955</v>
      </c>
    </row>
    <row r="7207" spans="1:23"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s="5">
        <v>17.46</v>
      </c>
      <c r="T7207">
        <v>2</v>
      </c>
      <c r="U7207">
        <v>0</v>
      </c>
      <c r="V7207" s="5">
        <v>5.9363999999999999</v>
      </c>
      <c r="W7207" t="s">
        <v>10950</v>
      </c>
    </row>
    <row r="7208" spans="1:23"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s="5">
        <v>369.16</v>
      </c>
      <c r="T7208">
        <v>11</v>
      </c>
      <c r="U7208">
        <v>0.2</v>
      </c>
      <c r="V7208" s="5">
        <v>32.301499999999997</v>
      </c>
      <c r="W7208" t="s">
        <v>10950</v>
      </c>
    </row>
    <row r="7209" spans="1:23"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s="5">
        <v>2.9119999999999999</v>
      </c>
      <c r="T7209">
        <v>2</v>
      </c>
      <c r="U7209">
        <v>0.2</v>
      </c>
      <c r="V7209" s="5">
        <v>0.91</v>
      </c>
      <c r="W7209" t="s">
        <v>10955</v>
      </c>
    </row>
    <row r="7210" spans="1:23"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s="5">
        <v>20.736000000000001</v>
      </c>
      <c r="T7210">
        <v>4</v>
      </c>
      <c r="U7210">
        <v>0.2</v>
      </c>
      <c r="V7210" s="5">
        <v>7.2576000000000001</v>
      </c>
      <c r="W7210" t="s">
        <v>10955</v>
      </c>
    </row>
    <row r="7211" spans="1:23"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s="5">
        <v>9.5679999999999996</v>
      </c>
      <c r="T7211">
        <v>2</v>
      </c>
      <c r="U7211">
        <v>0.2</v>
      </c>
      <c r="V7211" s="5">
        <v>2.99</v>
      </c>
      <c r="W7211" t="s">
        <v>10955</v>
      </c>
    </row>
    <row r="7212" spans="1:23"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s="5">
        <v>30.18</v>
      </c>
      <c r="T7212">
        <v>3</v>
      </c>
      <c r="U7212">
        <v>0</v>
      </c>
      <c r="V7212" s="5">
        <v>13.8828</v>
      </c>
      <c r="W7212" t="s">
        <v>10949</v>
      </c>
    </row>
    <row r="7213" spans="1:23"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s="5">
        <v>51.648000000000003</v>
      </c>
      <c r="T7213">
        <v>12</v>
      </c>
      <c r="U7213">
        <v>0.2</v>
      </c>
      <c r="V7213" s="5">
        <v>18.7224</v>
      </c>
      <c r="W7213" t="s">
        <v>10949</v>
      </c>
    </row>
    <row r="7214" spans="1:23"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s="5">
        <v>11.231999999999999</v>
      </c>
      <c r="T7214">
        <v>3</v>
      </c>
      <c r="U7214">
        <v>0.2</v>
      </c>
      <c r="V7214" s="5">
        <v>3.9312</v>
      </c>
      <c r="W7214" t="s">
        <v>10949</v>
      </c>
    </row>
    <row r="7215" spans="1:23"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s="5">
        <v>14.73</v>
      </c>
      <c r="T7215">
        <v>3</v>
      </c>
      <c r="U7215">
        <v>0</v>
      </c>
      <c r="V7215" s="5">
        <v>7.2176999999999998</v>
      </c>
      <c r="W7215" t="s">
        <v>10950</v>
      </c>
    </row>
    <row r="7216" spans="1:23"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s="5">
        <v>16.399999999999999</v>
      </c>
      <c r="T7216">
        <v>5</v>
      </c>
      <c r="U7216">
        <v>0</v>
      </c>
      <c r="V7216" s="5">
        <v>4.7560000000000002</v>
      </c>
      <c r="W7216" t="s">
        <v>10955</v>
      </c>
    </row>
    <row r="7217" spans="1:23"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s="5">
        <v>25.92</v>
      </c>
      <c r="T7217">
        <v>4</v>
      </c>
      <c r="U7217">
        <v>0</v>
      </c>
      <c r="V7217" s="5">
        <v>12.441599999999999</v>
      </c>
      <c r="W7217" t="s">
        <v>10955</v>
      </c>
    </row>
    <row r="7218" spans="1:23"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s="5">
        <v>8.82</v>
      </c>
      <c r="T7218">
        <v>3</v>
      </c>
      <c r="U7218">
        <v>0</v>
      </c>
      <c r="V7218" s="5">
        <v>2.5577999999999999</v>
      </c>
      <c r="W7218" t="s">
        <v>10937</v>
      </c>
    </row>
    <row r="7219" spans="1:23"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s="5">
        <v>62.496000000000002</v>
      </c>
      <c r="T7219">
        <v>2</v>
      </c>
      <c r="U7219">
        <v>0.2</v>
      </c>
      <c r="V7219" s="5">
        <v>21.8736</v>
      </c>
      <c r="W7219" t="s">
        <v>10937</v>
      </c>
    </row>
    <row r="7220" spans="1:23"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s="5">
        <v>339.96</v>
      </c>
      <c r="T7220">
        <v>4</v>
      </c>
      <c r="U7220">
        <v>0</v>
      </c>
      <c r="V7220" s="5">
        <v>122.3856</v>
      </c>
      <c r="W7220" t="s">
        <v>10937</v>
      </c>
    </row>
    <row r="7221" spans="1:23"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s="5">
        <v>49.567999999999998</v>
      </c>
      <c r="T7221">
        <v>2</v>
      </c>
      <c r="U7221">
        <v>0.2</v>
      </c>
      <c r="V7221" s="5">
        <v>17.348800000000001</v>
      </c>
      <c r="W7221" t="s">
        <v>10937</v>
      </c>
    </row>
    <row r="7222" spans="1:23"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s="5">
        <v>274.49099999999999</v>
      </c>
      <c r="T7222">
        <v>3</v>
      </c>
      <c r="U7222">
        <v>0.7</v>
      </c>
      <c r="V7222" s="5">
        <v>-228.74250000000001</v>
      </c>
      <c r="W7222" t="s">
        <v>10956</v>
      </c>
    </row>
    <row r="7223" spans="1:23"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s="5">
        <v>137.94</v>
      </c>
      <c r="T7223">
        <v>3</v>
      </c>
      <c r="U7223">
        <v>0</v>
      </c>
      <c r="V7223" s="5">
        <v>35.864400000000003</v>
      </c>
      <c r="W7223" t="s">
        <v>10956</v>
      </c>
    </row>
    <row r="7224" spans="1:23"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s="5">
        <v>40.68</v>
      </c>
      <c r="T7224">
        <v>3</v>
      </c>
      <c r="U7224">
        <v>0.2</v>
      </c>
      <c r="V7224" s="5">
        <v>-7.1189999999999998</v>
      </c>
      <c r="W7224" t="s">
        <v>10955</v>
      </c>
    </row>
    <row r="7225" spans="1:23"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s="5">
        <v>110.376</v>
      </c>
      <c r="T7225">
        <v>3</v>
      </c>
      <c r="U7225">
        <v>0.2</v>
      </c>
      <c r="V7225" s="5">
        <v>12.417299999999999</v>
      </c>
      <c r="W7225" t="s">
        <v>10954</v>
      </c>
    </row>
    <row r="7226" spans="1:23"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s="5">
        <v>151.62</v>
      </c>
      <c r="T7226">
        <v>7</v>
      </c>
      <c r="U7226">
        <v>0</v>
      </c>
      <c r="V7226" s="5">
        <v>50.034599999999998</v>
      </c>
      <c r="W7226" t="s">
        <v>10954</v>
      </c>
    </row>
    <row r="7227" spans="1:23"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s="5">
        <v>30.8</v>
      </c>
      <c r="T7227">
        <v>4</v>
      </c>
      <c r="U7227">
        <v>0</v>
      </c>
      <c r="V7227" s="5">
        <v>10.164</v>
      </c>
      <c r="W7227" t="s">
        <v>10954</v>
      </c>
    </row>
    <row r="7228" spans="1:23"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s="5">
        <v>123.92</v>
      </c>
      <c r="T7228">
        <v>5</v>
      </c>
      <c r="U7228">
        <v>0.2</v>
      </c>
      <c r="V7228" s="5">
        <v>38.725000000000001</v>
      </c>
      <c r="W7228" t="s">
        <v>10958</v>
      </c>
    </row>
    <row r="7229" spans="1:23"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s="5">
        <v>1319.8</v>
      </c>
      <c r="T7229">
        <v>5</v>
      </c>
      <c r="U7229">
        <v>0.2</v>
      </c>
      <c r="V7229" s="5">
        <v>214.4675</v>
      </c>
      <c r="W7229" t="s">
        <v>10958</v>
      </c>
    </row>
    <row r="7230" spans="1:23"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s="5">
        <v>89.712000000000003</v>
      </c>
      <c r="T7230">
        <v>6</v>
      </c>
      <c r="U7230">
        <v>0.2</v>
      </c>
      <c r="V7230" s="5">
        <v>30.277799999999999</v>
      </c>
      <c r="W7230" t="s">
        <v>10954</v>
      </c>
    </row>
    <row r="7231" spans="1:23"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s="5">
        <v>22.83</v>
      </c>
      <c r="T7231">
        <v>3</v>
      </c>
      <c r="U7231">
        <v>0</v>
      </c>
      <c r="V7231" s="5">
        <v>10.7301</v>
      </c>
      <c r="W7231" t="s">
        <v>10954</v>
      </c>
    </row>
    <row r="7232" spans="1:23"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s="5">
        <v>30.88</v>
      </c>
      <c r="T7232">
        <v>2</v>
      </c>
      <c r="U7232">
        <v>0</v>
      </c>
      <c r="V7232" s="5">
        <v>15.44</v>
      </c>
      <c r="W7232" t="s">
        <v>10957</v>
      </c>
    </row>
    <row r="7233" spans="1:23"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s="5">
        <v>465.16</v>
      </c>
      <c r="T7233">
        <v>2</v>
      </c>
      <c r="U7233">
        <v>0</v>
      </c>
      <c r="V7233" s="5">
        <v>120.94159999999999</v>
      </c>
      <c r="W7233" t="s">
        <v>10957</v>
      </c>
    </row>
    <row r="7234" spans="1:23"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s="5">
        <v>27.12</v>
      </c>
      <c r="T7234">
        <v>4</v>
      </c>
      <c r="U7234">
        <v>0</v>
      </c>
      <c r="V7234" s="5">
        <v>12.475199999999999</v>
      </c>
      <c r="W7234" t="s">
        <v>10957</v>
      </c>
    </row>
    <row r="7235" spans="1:23"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s="5">
        <v>113.6</v>
      </c>
      <c r="T7235">
        <v>8</v>
      </c>
      <c r="U7235">
        <v>0</v>
      </c>
      <c r="V7235" s="5">
        <v>44.304000000000002</v>
      </c>
      <c r="W7235" t="s">
        <v>10957</v>
      </c>
    </row>
    <row r="7236" spans="1:23"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s="5">
        <v>12.96</v>
      </c>
      <c r="T7236">
        <v>2</v>
      </c>
      <c r="U7236">
        <v>0</v>
      </c>
      <c r="V7236" s="5">
        <v>6.3503999999999996</v>
      </c>
      <c r="W7236" t="s">
        <v>10957</v>
      </c>
    </row>
    <row r="7237" spans="1:23"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s="5">
        <v>69.456000000000003</v>
      </c>
      <c r="T7237">
        <v>2</v>
      </c>
      <c r="U7237">
        <v>0.2</v>
      </c>
      <c r="V7237" s="5">
        <v>22.5732</v>
      </c>
      <c r="W7237" t="s">
        <v>10957</v>
      </c>
    </row>
    <row r="7238" spans="1:23"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s="5">
        <v>8.64</v>
      </c>
      <c r="T7238">
        <v>3</v>
      </c>
      <c r="U7238">
        <v>0</v>
      </c>
      <c r="V7238" s="5">
        <v>2.4192</v>
      </c>
      <c r="W7238" t="s">
        <v>10952</v>
      </c>
    </row>
    <row r="7239" spans="1:23"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s="5">
        <v>341.99099999999999</v>
      </c>
      <c r="T7239">
        <v>3</v>
      </c>
      <c r="U7239">
        <v>0.7</v>
      </c>
      <c r="V7239" s="5">
        <v>-319.19159999999999</v>
      </c>
      <c r="W7239" t="s">
        <v>10954</v>
      </c>
    </row>
    <row r="7240" spans="1:23"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s="5">
        <v>43.96</v>
      </c>
      <c r="T7240">
        <v>7</v>
      </c>
      <c r="U7240">
        <v>0</v>
      </c>
      <c r="V7240" s="5">
        <v>18.463200000000001</v>
      </c>
      <c r="W7240" t="s">
        <v>10952</v>
      </c>
    </row>
    <row r="7241" spans="1:23"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s="5">
        <v>39.76</v>
      </c>
      <c r="T7241">
        <v>7</v>
      </c>
      <c r="U7241">
        <v>0</v>
      </c>
      <c r="V7241" s="5">
        <v>18.687200000000001</v>
      </c>
      <c r="W7241" t="s">
        <v>10952</v>
      </c>
    </row>
    <row r="7242" spans="1:23"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s="5">
        <v>66.36</v>
      </c>
      <c r="T7242">
        <v>7</v>
      </c>
      <c r="U7242">
        <v>0</v>
      </c>
      <c r="V7242" s="5">
        <v>26.544</v>
      </c>
      <c r="W7242" t="s">
        <v>10951</v>
      </c>
    </row>
    <row r="7243" spans="1:23"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s="5">
        <v>92.88</v>
      </c>
      <c r="T7243">
        <v>6</v>
      </c>
      <c r="U7243">
        <v>0.2</v>
      </c>
      <c r="V7243" s="5">
        <v>30.186</v>
      </c>
      <c r="W7243" t="s">
        <v>10951</v>
      </c>
    </row>
    <row r="7244" spans="1:23"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s="5">
        <v>24.14</v>
      </c>
      <c r="T7244">
        <v>2</v>
      </c>
      <c r="U7244">
        <v>0</v>
      </c>
      <c r="V7244" s="5">
        <v>7.9661999999999997</v>
      </c>
      <c r="W7244" t="s">
        <v>10951</v>
      </c>
    </row>
    <row r="7245" spans="1:23"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s="5">
        <v>4416.174</v>
      </c>
      <c r="T7245">
        <v>9</v>
      </c>
      <c r="U7245">
        <v>0.3</v>
      </c>
      <c r="V7245" s="5">
        <v>-630.88199999999995</v>
      </c>
      <c r="W7245" t="s">
        <v>10953</v>
      </c>
    </row>
    <row r="7246" spans="1:23"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s="5">
        <v>49.56</v>
      </c>
      <c r="T7246">
        <v>7</v>
      </c>
      <c r="U7246">
        <v>0</v>
      </c>
      <c r="V7246" s="5">
        <v>18.832799999999999</v>
      </c>
      <c r="W7246" t="s">
        <v>10937</v>
      </c>
    </row>
    <row r="7247" spans="1:23"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s="5">
        <v>354.9</v>
      </c>
      <c r="T7247">
        <v>5</v>
      </c>
      <c r="U7247">
        <v>0</v>
      </c>
      <c r="V7247" s="5">
        <v>17.745000000000001</v>
      </c>
      <c r="W7247" t="s">
        <v>10958</v>
      </c>
    </row>
    <row r="7248" spans="1:23"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s="5">
        <v>15.12</v>
      </c>
      <c r="T7248">
        <v>3</v>
      </c>
      <c r="U7248">
        <v>0.2</v>
      </c>
      <c r="V7248" s="5">
        <v>4.9139999999999997</v>
      </c>
      <c r="W7248" t="s">
        <v>10957</v>
      </c>
    </row>
    <row r="7249" spans="1:23"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s="5">
        <v>302.45</v>
      </c>
      <c r="T7249">
        <v>5</v>
      </c>
      <c r="U7249">
        <v>0.5</v>
      </c>
      <c r="V7249" s="5">
        <v>-199.61699999999999</v>
      </c>
      <c r="W7249" t="s">
        <v>10957</v>
      </c>
    </row>
    <row r="7250" spans="1:23"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s="5">
        <v>44.671999999999997</v>
      </c>
      <c r="T7250">
        <v>8</v>
      </c>
      <c r="U7250">
        <v>0.2</v>
      </c>
      <c r="V7250" s="5">
        <v>-10.0512</v>
      </c>
      <c r="W7250" t="s">
        <v>10957</v>
      </c>
    </row>
    <row r="7251" spans="1:23"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s="5">
        <v>119.98</v>
      </c>
      <c r="T7251">
        <v>2</v>
      </c>
      <c r="U7251">
        <v>0</v>
      </c>
      <c r="V7251" s="5">
        <v>35.994</v>
      </c>
      <c r="W7251" t="s">
        <v>10949</v>
      </c>
    </row>
    <row r="7252" spans="1:23"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s="5">
        <v>989.97</v>
      </c>
      <c r="T7252">
        <v>3</v>
      </c>
      <c r="U7252">
        <v>0</v>
      </c>
      <c r="V7252" s="5">
        <v>395.988</v>
      </c>
      <c r="W7252" t="s">
        <v>10949</v>
      </c>
    </row>
    <row r="7253" spans="1:23"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s="5">
        <v>9.2159999999999993</v>
      </c>
      <c r="T7253">
        <v>4</v>
      </c>
      <c r="U7253">
        <v>0.2</v>
      </c>
      <c r="V7253" s="5">
        <v>3.3408000000000002</v>
      </c>
      <c r="W7253" t="s">
        <v>10953</v>
      </c>
    </row>
    <row r="7254" spans="1:23"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s="5">
        <v>68.52</v>
      </c>
      <c r="T7254">
        <v>3</v>
      </c>
      <c r="U7254">
        <v>0</v>
      </c>
      <c r="V7254" s="5">
        <v>31.519200000000001</v>
      </c>
      <c r="W7254" t="s">
        <v>10955</v>
      </c>
    </row>
    <row r="7255" spans="1:23"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s="5">
        <v>364.74</v>
      </c>
      <c r="T7255">
        <v>3</v>
      </c>
      <c r="U7255">
        <v>0</v>
      </c>
      <c r="V7255" s="5">
        <v>109.422</v>
      </c>
      <c r="W7255" t="s">
        <v>10937</v>
      </c>
    </row>
    <row r="7256" spans="1:23"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s="5">
        <v>47.4</v>
      </c>
      <c r="T7256">
        <v>5</v>
      </c>
      <c r="U7256">
        <v>0</v>
      </c>
      <c r="V7256" s="5">
        <v>21.33</v>
      </c>
      <c r="W7256" t="s">
        <v>10937</v>
      </c>
    </row>
    <row r="7257" spans="1:23"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s="5">
        <v>49.76</v>
      </c>
      <c r="T7257">
        <v>4</v>
      </c>
      <c r="U7257">
        <v>0</v>
      </c>
      <c r="V7257" s="5">
        <v>13.9328</v>
      </c>
      <c r="W7257" t="s">
        <v>10937</v>
      </c>
    </row>
    <row r="7258" spans="1:23"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s="5">
        <v>5.56</v>
      </c>
      <c r="T7258">
        <v>2</v>
      </c>
      <c r="U7258">
        <v>0</v>
      </c>
      <c r="V7258" s="5">
        <v>1.4456</v>
      </c>
      <c r="W7258" t="s">
        <v>10937</v>
      </c>
    </row>
    <row r="7259" spans="1:23"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s="5">
        <v>629.1</v>
      </c>
      <c r="T7259">
        <v>6</v>
      </c>
      <c r="U7259">
        <v>0</v>
      </c>
      <c r="V7259" s="5">
        <v>301.96800000000002</v>
      </c>
      <c r="W7259" t="s">
        <v>10937</v>
      </c>
    </row>
    <row r="7260" spans="1:23"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s="5">
        <v>14.7</v>
      </c>
      <c r="T7260">
        <v>5</v>
      </c>
      <c r="U7260">
        <v>0</v>
      </c>
      <c r="V7260" s="5">
        <v>3.9689999999999999</v>
      </c>
      <c r="W7260" t="s">
        <v>10937</v>
      </c>
    </row>
    <row r="7261" spans="1:23"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s="5">
        <v>45.36</v>
      </c>
      <c r="T7261">
        <v>7</v>
      </c>
      <c r="U7261">
        <v>0</v>
      </c>
      <c r="V7261" s="5">
        <v>21.7728</v>
      </c>
      <c r="W7261" t="s">
        <v>10937</v>
      </c>
    </row>
    <row r="7262" spans="1:23"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s="5">
        <v>125.99</v>
      </c>
      <c r="T7262">
        <v>1</v>
      </c>
      <c r="U7262">
        <v>0</v>
      </c>
      <c r="V7262" s="5">
        <v>35.277200000000001</v>
      </c>
      <c r="W7262" t="s">
        <v>10937</v>
      </c>
    </row>
    <row r="7263" spans="1:23"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s="5">
        <v>14.7</v>
      </c>
      <c r="T7263">
        <v>7</v>
      </c>
      <c r="U7263">
        <v>0</v>
      </c>
      <c r="V7263" s="5">
        <v>4.1159999999999997</v>
      </c>
      <c r="W7263" t="s">
        <v>10949</v>
      </c>
    </row>
    <row r="7264" spans="1:23"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s="5">
        <v>32.700000000000003</v>
      </c>
      <c r="T7264">
        <v>5</v>
      </c>
      <c r="U7264">
        <v>0.4</v>
      </c>
      <c r="V7264" s="5">
        <v>-6.54</v>
      </c>
      <c r="W7264" t="s">
        <v>10950</v>
      </c>
    </row>
    <row r="7265" spans="1:23"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s="5">
        <v>31.68</v>
      </c>
      <c r="T7265">
        <v>4</v>
      </c>
      <c r="U7265">
        <v>0.2</v>
      </c>
      <c r="V7265" s="5">
        <v>11.087999999999999</v>
      </c>
      <c r="W7265" t="s">
        <v>10950</v>
      </c>
    </row>
    <row r="7266" spans="1:23"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s="5">
        <v>181.86</v>
      </c>
      <c r="T7266">
        <v>7</v>
      </c>
      <c r="U7266">
        <v>0</v>
      </c>
      <c r="V7266" s="5">
        <v>50.9208</v>
      </c>
      <c r="W7266" t="s">
        <v>10949</v>
      </c>
    </row>
    <row r="7267" spans="1:23"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s="5">
        <v>155.37200000000001</v>
      </c>
      <c r="T7267">
        <v>2</v>
      </c>
      <c r="U7267">
        <v>0.3</v>
      </c>
      <c r="V7267" s="5">
        <v>-35.513599999999997</v>
      </c>
      <c r="W7267" t="s">
        <v>10948</v>
      </c>
    </row>
    <row r="7268" spans="1:23"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s="5">
        <v>13.428000000000001</v>
      </c>
      <c r="T7268">
        <v>3</v>
      </c>
      <c r="U7268">
        <v>0.7</v>
      </c>
      <c r="V7268" s="5">
        <v>-11.19</v>
      </c>
      <c r="W7268" t="s">
        <v>10953</v>
      </c>
    </row>
    <row r="7269" spans="1:23"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s="5">
        <v>67.135999999999996</v>
      </c>
      <c r="T7269">
        <v>4</v>
      </c>
      <c r="U7269">
        <v>0.2</v>
      </c>
      <c r="V7269" s="5">
        <v>-0.83919999999999995</v>
      </c>
      <c r="W7269" t="s">
        <v>10953</v>
      </c>
    </row>
    <row r="7270" spans="1:23"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s="5">
        <v>89.567999999999998</v>
      </c>
      <c r="T7270">
        <v>2</v>
      </c>
      <c r="U7270">
        <v>0.2</v>
      </c>
      <c r="V7270" s="5">
        <v>32.468400000000003</v>
      </c>
      <c r="W7270" t="s">
        <v>10956</v>
      </c>
    </row>
    <row r="7271" spans="1:23"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s="5">
        <v>315.77600000000001</v>
      </c>
      <c r="T7271">
        <v>8</v>
      </c>
      <c r="U7271">
        <v>0.2</v>
      </c>
      <c r="V7271" s="5">
        <v>31.5776</v>
      </c>
      <c r="W7271" t="s">
        <v>10956</v>
      </c>
    </row>
    <row r="7272" spans="1:23"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s="5">
        <v>273.666</v>
      </c>
      <c r="T7272">
        <v>2</v>
      </c>
      <c r="U7272">
        <v>0.15</v>
      </c>
      <c r="V7272" s="5">
        <v>-12.878399999999999</v>
      </c>
      <c r="W7272" t="s">
        <v>10955</v>
      </c>
    </row>
    <row r="7273" spans="1:23"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s="5">
        <v>17.48</v>
      </c>
      <c r="T7273">
        <v>4</v>
      </c>
      <c r="U7273">
        <v>0</v>
      </c>
      <c r="V7273" s="5">
        <v>4.5448000000000004</v>
      </c>
      <c r="W7273" t="s">
        <v>10955</v>
      </c>
    </row>
    <row r="7274" spans="1:23"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s="5">
        <v>20.608000000000001</v>
      </c>
      <c r="T7274">
        <v>2</v>
      </c>
      <c r="U7274">
        <v>0.2</v>
      </c>
      <c r="V7274" s="5">
        <v>-4.3792</v>
      </c>
      <c r="W7274" t="s">
        <v>10950</v>
      </c>
    </row>
    <row r="7275" spans="1:23"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s="5">
        <v>4.0949999999999998</v>
      </c>
      <c r="T7275">
        <v>3</v>
      </c>
      <c r="U7275">
        <v>0.7</v>
      </c>
      <c r="V7275" s="5">
        <v>-2.73</v>
      </c>
      <c r="W7275" t="s">
        <v>10950</v>
      </c>
    </row>
    <row r="7276" spans="1:23"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s="5">
        <v>339.96</v>
      </c>
      <c r="T7276">
        <v>5</v>
      </c>
      <c r="U7276">
        <v>0.2</v>
      </c>
      <c r="V7276" s="5">
        <v>42.494999999999997</v>
      </c>
      <c r="W7276" t="s">
        <v>10948</v>
      </c>
    </row>
    <row r="7277" spans="1:23"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s="5">
        <v>63.98</v>
      </c>
      <c r="T7277">
        <v>7</v>
      </c>
      <c r="U7277">
        <v>0</v>
      </c>
      <c r="V7277" s="5">
        <v>21.7532</v>
      </c>
      <c r="W7277" t="s">
        <v>10948</v>
      </c>
    </row>
    <row r="7278" spans="1:23"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s="5">
        <v>799.92</v>
      </c>
      <c r="T7278">
        <v>10</v>
      </c>
      <c r="U7278">
        <v>0.2</v>
      </c>
      <c r="V7278" s="5">
        <v>239.976</v>
      </c>
      <c r="W7278" t="s">
        <v>10948</v>
      </c>
    </row>
    <row r="7279" spans="1:23"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s="5">
        <v>35.984000000000002</v>
      </c>
      <c r="T7279">
        <v>2</v>
      </c>
      <c r="U7279">
        <v>0.2</v>
      </c>
      <c r="V7279" s="5">
        <v>4.4980000000000002</v>
      </c>
      <c r="W7279" t="s">
        <v>10954</v>
      </c>
    </row>
    <row r="7280" spans="1:23"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s="5">
        <v>389.97</v>
      </c>
      <c r="T7280">
        <v>3</v>
      </c>
      <c r="U7280">
        <v>0</v>
      </c>
      <c r="V7280" s="5">
        <v>132.5898</v>
      </c>
      <c r="W7280" t="s">
        <v>10954</v>
      </c>
    </row>
    <row r="7281" spans="1:23"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s="5">
        <v>185.52799999999999</v>
      </c>
      <c r="T7281">
        <v>7</v>
      </c>
      <c r="U7281">
        <v>0.2</v>
      </c>
      <c r="V7281" s="5">
        <v>48.701099999999997</v>
      </c>
      <c r="W7281" t="s">
        <v>10937</v>
      </c>
    </row>
    <row r="7282" spans="1:23"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s="5">
        <v>2541.98</v>
      </c>
      <c r="T7282">
        <v>2</v>
      </c>
      <c r="U7282">
        <v>0</v>
      </c>
      <c r="V7282" s="5">
        <v>1270.99</v>
      </c>
      <c r="W7282" t="s">
        <v>10958</v>
      </c>
    </row>
    <row r="7283" spans="1:23"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s="5">
        <v>599.98500000000001</v>
      </c>
      <c r="T7283">
        <v>5</v>
      </c>
      <c r="U7283">
        <v>0.7</v>
      </c>
      <c r="V7283" s="5">
        <v>-479.988</v>
      </c>
      <c r="W7283" t="s">
        <v>10950</v>
      </c>
    </row>
    <row r="7284" spans="1:23"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s="5">
        <v>3.036</v>
      </c>
      <c r="T7284">
        <v>3</v>
      </c>
      <c r="U7284">
        <v>0.8</v>
      </c>
      <c r="V7284" s="5">
        <v>-5.0094000000000003</v>
      </c>
      <c r="W7284" t="s">
        <v>10949</v>
      </c>
    </row>
    <row r="7285" spans="1:23"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s="5">
        <v>25.92</v>
      </c>
      <c r="T7285">
        <v>5</v>
      </c>
      <c r="U7285">
        <v>0.2</v>
      </c>
      <c r="V7285" s="5">
        <v>3.8879999999999999</v>
      </c>
      <c r="W7285" t="s">
        <v>10955</v>
      </c>
    </row>
    <row r="7286" spans="1:23"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s="5">
        <v>66.111999999999995</v>
      </c>
      <c r="T7286">
        <v>2</v>
      </c>
      <c r="U7286">
        <v>0.2</v>
      </c>
      <c r="V7286" s="5">
        <v>-9.0904000000000007</v>
      </c>
      <c r="W7286" t="s">
        <v>10955</v>
      </c>
    </row>
    <row r="7287" spans="1:23"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s="5">
        <v>46.36</v>
      </c>
      <c r="T7287">
        <v>4</v>
      </c>
      <c r="U7287">
        <v>0</v>
      </c>
      <c r="V7287" s="5">
        <v>15.2988</v>
      </c>
      <c r="W7287" t="s">
        <v>10950</v>
      </c>
    </row>
    <row r="7288" spans="1:23"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s="5">
        <v>6.9</v>
      </c>
      <c r="T7288">
        <v>1</v>
      </c>
      <c r="U7288">
        <v>0</v>
      </c>
      <c r="V7288" s="5">
        <v>0.55200000000000005</v>
      </c>
      <c r="W7288" t="s">
        <v>10949</v>
      </c>
    </row>
    <row r="7289" spans="1:23"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s="5">
        <v>57.69</v>
      </c>
      <c r="T7289">
        <v>3</v>
      </c>
      <c r="U7289">
        <v>0</v>
      </c>
      <c r="V7289" s="5">
        <v>23.652899999999999</v>
      </c>
      <c r="W7289" t="s">
        <v>10949</v>
      </c>
    </row>
    <row r="7290" spans="1:23"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s="5">
        <v>559.71</v>
      </c>
      <c r="T7290">
        <v>3</v>
      </c>
      <c r="U7290">
        <v>0.4</v>
      </c>
      <c r="V7290" s="5">
        <v>-121.2705</v>
      </c>
      <c r="W7290" t="s">
        <v>10955</v>
      </c>
    </row>
    <row r="7291" spans="1:23"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s="5">
        <v>305.01</v>
      </c>
      <c r="T7291">
        <v>9</v>
      </c>
      <c r="U7291">
        <v>0</v>
      </c>
      <c r="V7291" s="5">
        <v>76.252499999999998</v>
      </c>
      <c r="W7291" t="s">
        <v>10956</v>
      </c>
    </row>
    <row r="7292" spans="1:23"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s="5">
        <v>50.783999999999999</v>
      </c>
      <c r="T7292">
        <v>2</v>
      </c>
      <c r="U7292">
        <v>0.2</v>
      </c>
      <c r="V7292" s="5">
        <v>17.7744</v>
      </c>
      <c r="W7292" t="s">
        <v>10956</v>
      </c>
    </row>
    <row r="7293" spans="1:23"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s="5">
        <v>26.01</v>
      </c>
      <c r="T7293">
        <v>9</v>
      </c>
      <c r="U7293">
        <v>0</v>
      </c>
      <c r="V7293" s="5">
        <v>12.2247</v>
      </c>
      <c r="W7293" t="s">
        <v>10956</v>
      </c>
    </row>
    <row r="7294" spans="1:23"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s="5">
        <v>649</v>
      </c>
      <c r="T7294">
        <v>2</v>
      </c>
      <c r="U7294">
        <v>0.5</v>
      </c>
      <c r="V7294" s="5">
        <v>-272.58</v>
      </c>
      <c r="W7294" t="s">
        <v>10952</v>
      </c>
    </row>
    <row r="7295" spans="1:23"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s="5">
        <v>59.99</v>
      </c>
      <c r="T7295">
        <v>7</v>
      </c>
      <c r="U7295">
        <v>0</v>
      </c>
      <c r="V7295" s="5">
        <v>21.596399999999999</v>
      </c>
      <c r="W7295" t="s">
        <v>10956</v>
      </c>
    </row>
    <row r="7296" spans="1:23"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s="5">
        <v>20.239999999999998</v>
      </c>
      <c r="T7296">
        <v>1</v>
      </c>
      <c r="U7296">
        <v>0</v>
      </c>
      <c r="V7296" s="5">
        <v>7.8936000000000002</v>
      </c>
      <c r="W7296" t="s">
        <v>10937</v>
      </c>
    </row>
    <row r="7297" spans="1:23"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s="5">
        <v>37.840000000000003</v>
      </c>
      <c r="T7297">
        <v>2</v>
      </c>
      <c r="U7297">
        <v>0.2</v>
      </c>
      <c r="V7297" s="5">
        <v>2.8380000000000001</v>
      </c>
      <c r="W7297" t="s">
        <v>10937</v>
      </c>
    </row>
    <row r="7298" spans="1:23"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s="5">
        <v>5.4720000000000004</v>
      </c>
      <c r="T7298">
        <v>6</v>
      </c>
      <c r="U7298">
        <v>0.2</v>
      </c>
      <c r="V7298" s="5">
        <v>1.8468</v>
      </c>
      <c r="W7298" t="s">
        <v>10937</v>
      </c>
    </row>
    <row r="7299" spans="1:23"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s="5">
        <v>77.239999999999995</v>
      </c>
      <c r="T7299">
        <v>5</v>
      </c>
      <c r="U7299">
        <v>0.2</v>
      </c>
      <c r="V7299" s="5">
        <v>7.7240000000000002</v>
      </c>
      <c r="W7299" t="s">
        <v>10958</v>
      </c>
    </row>
    <row r="7300" spans="1:23"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s="5">
        <v>292.10000000000002</v>
      </c>
      <c r="T7300">
        <v>4</v>
      </c>
      <c r="U7300">
        <v>0.5</v>
      </c>
      <c r="V7300" s="5">
        <v>-175.26</v>
      </c>
      <c r="W7300" t="s">
        <v>10948</v>
      </c>
    </row>
    <row r="7301" spans="1:23"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s="5">
        <v>8.5440000000000005</v>
      </c>
      <c r="T7301">
        <v>2</v>
      </c>
      <c r="U7301">
        <v>0.6</v>
      </c>
      <c r="V7301" s="5">
        <v>-7.476</v>
      </c>
      <c r="W7301" t="s">
        <v>10948</v>
      </c>
    </row>
    <row r="7302" spans="1:23"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s="5">
        <v>424.11599999999999</v>
      </c>
      <c r="T7302">
        <v>6</v>
      </c>
      <c r="U7302">
        <v>0.3</v>
      </c>
      <c r="V7302" s="5">
        <v>-30.294</v>
      </c>
      <c r="W7302" t="s">
        <v>10948</v>
      </c>
    </row>
    <row r="7303" spans="1:23"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s="5">
        <v>2.8919999999999999</v>
      </c>
      <c r="T7303">
        <v>3</v>
      </c>
      <c r="U7303">
        <v>0.8</v>
      </c>
      <c r="V7303" s="5">
        <v>-4.9164000000000003</v>
      </c>
      <c r="W7303" t="s">
        <v>10948</v>
      </c>
    </row>
    <row r="7304" spans="1:23"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s="5">
        <v>381.72</v>
      </c>
      <c r="T7304">
        <v>5</v>
      </c>
      <c r="U7304">
        <v>0.2</v>
      </c>
      <c r="V7304" s="5">
        <v>-66.801000000000002</v>
      </c>
      <c r="W7304" t="s">
        <v>10948</v>
      </c>
    </row>
    <row r="7305" spans="1:23"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s="5">
        <v>97.183999999999997</v>
      </c>
      <c r="T7305">
        <v>2</v>
      </c>
      <c r="U7305">
        <v>0.2</v>
      </c>
      <c r="V7305" s="5">
        <v>6.0739999999999998</v>
      </c>
      <c r="W7305" t="s">
        <v>10955</v>
      </c>
    </row>
    <row r="7306" spans="1:23"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s="5">
        <v>10.368</v>
      </c>
      <c r="T7306">
        <v>2</v>
      </c>
      <c r="U7306">
        <v>0.2</v>
      </c>
      <c r="V7306" s="5">
        <v>3.6288</v>
      </c>
      <c r="W7306" t="s">
        <v>10955</v>
      </c>
    </row>
    <row r="7307" spans="1:23"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s="5">
        <v>890.84100000000001</v>
      </c>
      <c r="T7307">
        <v>3</v>
      </c>
      <c r="U7307">
        <v>0.3</v>
      </c>
      <c r="V7307" s="5">
        <v>-152.71559999999999</v>
      </c>
      <c r="W7307" t="s">
        <v>10957</v>
      </c>
    </row>
    <row r="7308" spans="1:23"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s="5">
        <v>72</v>
      </c>
      <c r="T7308">
        <v>4</v>
      </c>
      <c r="U7308">
        <v>0</v>
      </c>
      <c r="V7308" s="5">
        <v>12.96</v>
      </c>
      <c r="W7308" t="s">
        <v>10948</v>
      </c>
    </row>
    <row r="7309" spans="1:23"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s="5">
        <v>113.88800000000001</v>
      </c>
      <c r="T7309">
        <v>2</v>
      </c>
      <c r="U7309">
        <v>0.2</v>
      </c>
      <c r="V7309" s="5">
        <v>9.9651999999999994</v>
      </c>
      <c r="W7309" t="s">
        <v>10948</v>
      </c>
    </row>
    <row r="7310" spans="1:23"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s="5">
        <v>158.13</v>
      </c>
      <c r="T7310">
        <v>3</v>
      </c>
      <c r="U7310">
        <v>0</v>
      </c>
      <c r="V7310" s="5">
        <v>77.483699999999999</v>
      </c>
      <c r="W7310" t="s">
        <v>10948</v>
      </c>
    </row>
    <row r="7311" spans="1:23"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s="5">
        <v>14.13</v>
      </c>
      <c r="T7311">
        <v>3</v>
      </c>
      <c r="U7311">
        <v>0</v>
      </c>
      <c r="V7311" s="5">
        <v>0.70650000000000002</v>
      </c>
      <c r="W7311" t="s">
        <v>10949</v>
      </c>
    </row>
    <row r="7312" spans="1:23"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s="5">
        <v>64.75</v>
      </c>
      <c r="T7312">
        <v>5</v>
      </c>
      <c r="U7312">
        <v>0</v>
      </c>
      <c r="V7312" s="5">
        <v>29.137499999999999</v>
      </c>
      <c r="W7312" t="s">
        <v>10953</v>
      </c>
    </row>
    <row r="7313" spans="1:23"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s="5">
        <v>1.8720000000000001</v>
      </c>
      <c r="T7313">
        <v>2</v>
      </c>
      <c r="U7313">
        <v>0.7</v>
      </c>
      <c r="V7313" s="5">
        <v>-1.3104</v>
      </c>
      <c r="W7313" t="s">
        <v>10950</v>
      </c>
    </row>
    <row r="7314" spans="1:23"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s="5">
        <v>11.214</v>
      </c>
      <c r="T7314">
        <v>2</v>
      </c>
      <c r="U7314">
        <v>0.7</v>
      </c>
      <c r="V7314" s="5">
        <v>-8.5974000000000004</v>
      </c>
      <c r="W7314" t="s">
        <v>10950</v>
      </c>
    </row>
    <row r="7315" spans="1:23"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s="5">
        <v>37.375999999999998</v>
      </c>
      <c r="T7315">
        <v>8</v>
      </c>
      <c r="U7315">
        <v>0.2</v>
      </c>
      <c r="V7315" s="5">
        <v>7.4752000000000001</v>
      </c>
      <c r="W7315" t="s">
        <v>10950</v>
      </c>
    </row>
    <row r="7316" spans="1:23"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s="5">
        <v>286.39999999999998</v>
      </c>
      <c r="T7316">
        <v>1</v>
      </c>
      <c r="U7316">
        <v>0.2</v>
      </c>
      <c r="V7316" s="5">
        <v>25.06</v>
      </c>
      <c r="W7316" t="s">
        <v>10937</v>
      </c>
    </row>
    <row r="7317" spans="1:23"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s="5">
        <v>43.92</v>
      </c>
      <c r="T7317">
        <v>3</v>
      </c>
      <c r="U7317">
        <v>0</v>
      </c>
      <c r="V7317" s="5">
        <v>12.736800000000001</v>
      </c>
      <c r="W7317" t="s">
        <v>10937</v>
      </c>
    </row>
    <row r="7318" spans="1:23"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s="5">
        <v>142.18199999999999</v>
      </c>
      <c r="T7318">
        <v>1</v>
      </c>
      <c r="U7318">
        <v>0.4</v>
      </c>
      <c r="V7318" s="5">
        <v>-37.915199999999999</v>
      </c>
      <c r="W7318" t="s">
        <v>10950</v>
      </c>
    </row>
    <row r="7319" spans="1:23"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s="5">
        <v>19.608000000000001</v>
      </c>
      <c r="T7319">
        <v>3</v>
      </c>
      <c r="U7319">
        <v>0.2</v>
      </c>
      <c r="V7319" s="5">
        <v>6.6177000000000001</v>
      </c>
      <c r="W7319" t="s">
        <v>10948</v>
      </c>
    </row>
    <row r="7320" spans="1:23"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s="5">
        <v>4.1580000000000004</v>
      </c>
      <c r="T7320">
        <v>7</v>
      </c>
      <c r="U7320">
        <v>0.7</v>
      </c>
      <c r="V7320" s="5">
        <v>-3.4649999999999999</v>
      </c>
      <c r="W7320" t="s">
        <v>10948</v>
      </c>
    </row>
    <row r="7321" spans="1:23"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s="5">
        <v>979.95</v>
      </c>
      <c r="T7321">
        <v>5</v>
      </c>
      <c r="U7321">
        <v>0</v>
      </c>
      <c r="V7321" s="5">
        <v>264.5865</v>
      </c>
      <c r="W7321" t="s">
        <v>10948</v>
      </c>
    </row>
    <row r="7322" spans="1:23"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s="5">
        <v>135.30000000000001</v>
      </c>
      <c r="T7322">
        <v>5</v>
      </c>
      <c r="U7322">
        <v>0</v>
      </c>
      <c r="V7322" s="5">
        <v>37.884</v>
      </c>
      <c r="W7322" t="s">
        <v>10948</v>
      </c>
    </row>
    <row r="7323" spans="1:23"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s="5">
        <v>8.9039999999999999</v>
      </c>
      <c r="T7323">
        <v>3</v>
      </c>
      <c r="U7323">
        <v>0.2</v>
      </c>
      <c r="V7323" s="5">
        <v>3.339</v>
      </c>
      <c r="W7323" t="s">
        <v>10955</v>
      </c>
    </row>
    <row r="7324" spans="1:23"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s="5">
        <v>100.8</v>
      </c>
      <c r="T7324">
        <v>2</v>
      </c>
      <c r="U7324">
        <v>0.2</v>
      </c>
      <c r="V7324" s="5">
        <v>21.42</v>
      </c>
      <c r="W7324" t="s">
        <v>10955</v>
      </c>
    </row>
    <row r="7325" spans="1:23"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s="5">
        <v>41.96</v>
      </c>
      <c r="T7325">
        <v>2</v>
      </c>
      <c r="U7325">
        <v>0</v>
      </c>
      <c r="V7325" s="5">
        <v>10.909599999999999</v>
      </c>
      <c r="W7325" t="s">
        <v>10952</v>
      </c>
    </row>
    <row r="7326" spans="1:23"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s="5">
        <v>9.4499999999999993</v>
      </c>
      <c r="T7326">
        <v>3</v>
      </c>
      <c r="U7326">
        <v>0</v>
      </c>
      <c r="V7326" s="5">
        <v>4.5359999999999996</v>
      </c>
      <c r="W7326" t="s">
        <v>10952</v>
      </c>
    </row>
    <row r="7327" spans="1:23"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s="5">
        <v>400.8</v>
      </c>
      <c r="T7327">
        <v>5</v>
      </c>
      <c r="U7327">
        <v>0</v>
      </c>
      <c r="V7327" s="5">
        <v>112.224</v>
      </c>
      <c r="W7327" t="s">
        <v>10948</v>
      </c>
    </row>
    <row r="7328" spans="1:23"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s="5">
        <v>28.792000000000002</v>
      </c>
      <c r="T7328">
        <v>1</v>
      </c>
      <c r="U7328">
        <v>0.2</v>
      </c>
      <c r="V7328" s="5">
        <v>10.077199999999999</v>
      </c>
      <c r="W7328" t="s">
        <v>10948</v>
      </c>
    </row>
    <row r="7329" spans="1:23"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s="5">
        <v>111</v>
      </c>
      <c r="T7329">
        <v>2</v>
      </c>
      <c r="U7329">
        <v>0</v>
      </c>
      <c r="V7329" s="5">
        <v>14.43</v>
      </c>
      <c r="W7329" t="s">
        <v>10957</v>
      </c>
    </row>
    <row r="7330" spans="1:23"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s="5">
        <v>1279.9680000000001</v>
      </c>
      <c r="T7330">
        <v>4</v>
      </c>
      <c r="U7330">
        <v>0.2</v>
      </c>
      <c r="V7330" s="5">
        <v>415.9896</v>
      </c>
      <c r="W7330" t="s">
        <v>10957</v>
      </c>
    </row>
    <row r="7331" spans="1:23"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s="5">
        <v>1856.19</v>
      </c>
      <c r="T7331">
        <v>7</v>
      </c>
      <c r="U7331">
        <v>0</v>
      </c>
      <c r="V7331" s="5">
        <v>334.11419999999998</v>
      </c>
      <c r="W7331" t="s">
        <v>10957</v>
      </c>
    </row>
    <row r="7332" spans="1:23"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s="5">
        <v>22.751999999999999</v>
      </c>
      <c r="T7332">
        <v>6</v>
      </c>
      <c r="U7332">
        <v>0.6</v>
      </c>
      <c r="V7332" s="5">
        <v>-8.532</v>
      </c>
      <c r="W7332" t="s">
        <v>10948</v>
      </c>
    </row>
    <row r="7333" spans="1:23"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s="5">
        <v>61.542000000000002</v>
      </c>
      <c r="T7333">
        <v>1</v>
      </c>
      <c r="U7333">
        <v>0.4</v>
      </c>
      <c r="V7333" s="5">
        <v>-13.334099999999999</v>
      </c>
      <c r="W7333" t="s">
        <v>10950</v>
      </c>
    </row>
    <row r="7334" spans="1:23"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s="5">
        <v>81.438000000000002</v>
      </c>
      <c r="T7334">
        <v>7</v>
      </c>
      <c r="U7334">
        <v>0.7</v>
      </c>
      <c r="V7334" s="5">
        <v>-65.150400000000005</v>
      </c>
      <c r="W7334" t="s">
        <v>10950</v>
      </c>
    </row>
    <row r="7335" spans="1:23"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s="5">
        <v>67.36</v>
      </c>
      <c r="T7335">
        <v>2</v>
      </c>
      <c r="U7335">
        <v>0.2</v>
      </c>
      <c r="V7335" s="5">
        <v>10.103999999999999</v>
      </c>
      <c r="W7335" t="s">
        <v>10951</v>
      </c>
    </row>
    <row r="7336" spans="1:23"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s="5">
        <v>54.527999999999999</v>
      </c>
      <c r="T7336">
        <v>3</v>
      </c>
      <c r="U7336">
        <v>0.2</v>
      </c>
      <c r="V7336" s="5">
        <v>14.313599999999999</v>
      </c>
      <c r="W7336" t="s">
        <v>10951</v>
      </c>
    </row>
    <row r="7337" spans="1:23"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s="5">
        <v>843.9</v>
      </c>
      <c r="T7337">
        <v>2</v>
      </c>
      <c r="U7337">
        <v>0</v>
      </c>
      <c r="V7337" s="5">
        <v>371.31599999999997</v>
      </c>
      <c r="W7337" t="s">
        <v>10952</v>
      </c>
    </row>
    <row r="7338" spans="1:23"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s="5">
        <v>449.56799999999998</v>
      </c>
      <c r="T7338">
        <v>2</v>
      </c>
      <c r="U7338">
        <v>0.2</v>
      </c>
      <c r="V7338" s="5">
        <v>56.195999999999998</v>
      </c>
      <c r="W7338" t="s">
        <v>10952</v>
      </c>
    </row>
    <row r="7339" spans="1:23"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s="5">
        <v>15.51</v>
      </c>
      <c r="T7339">
        <v>1</v>
      </c>
      <c r="U7339">
        <v>0</v>
      </c>
      <c r="V7339" s="5">
        <v>3.8774999999999999</v>
      </c>
      <c r="W7339" t="s">
        <v>10955</v>
      </c>
    </row>
    <row r="7340" spans="1:23"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s="5">
        <v>192.18600000000001</v>
      </c>
      <c r="T7340">
        <v>3</v>
      </c>
      <c r="U7340">
        <v>0.1</v>
      </c>
      <c r="V7340" s="5">
        <v>36.3018</v>
      </c>
      <c r="W7340" t="s">
        <v>10952</v>
      </c>
    </row>
    <row r="7341" spans="1:23"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s="5">
        <v>5.76</v>
      </c>
      <c r="T7341">
        <v>2</v>
      </c>
      <c r="U7341">
        <v>0</v>
      </c>
      <c r="V7341" s="5">
        <v>1.6128</v>
      </c>
      <c r="W7341" t="s">
        <v>10954</v>
      </c>
    </row>
    <row r="7342" spans="1:23"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s="5">
        <v>67.88</v>
      </c>
      <c r="T7342">
        <v>2</v>
      </c>
      <c r="U7342">
        <v>0</v>
      </c>
      <c r="V7342" s="5">
        <v>18.3276</v>
      </c>
      <c r="W7342" t="s">
        <v>10954</v>
      </c>
    </row>
    <row r="7343" spans="1:23"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s="5">
        <v>162.88999999999999</v>
      </c>
      <c r="T7343">
        <v>13</v>
      </c>
      <c r="U7343">
        <v>0</v>
      </c>
      <c r="V7343" s="5">
        <v>76.558300000000003</v>
      </c>
      <c r="W7343" t="s">
        <v>10954</v>
      </c>
    </row>
    <row r="7344" spans="1:23"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s="5">
        <v>25.71</v>
      </c>
      <c r="T7344">
        <v>3</v>
      </c>
      <c r="U7344">
        <v>0</v>
      </c>
      <c r="V7344" s="5">
        <v>9.2555999999999994</v>
      </c>
      <c r="W7344" t="s">
        <v>10954</v>
      </c>
    </row>
    <row r="7345" spans="1:23"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s="5">
        <v>191.88</v>
      </c>
      <c r="T7345">
        <v>6</v>
      </c>
      <c r="U7345">
        <v>0</v>
      </c>
      <c r="V7345" s="5">
        <v>19.187999999999999</v>
      </c>
      <c r="W7345" t="s">
        <v>10952</v>
      </c>
    </row>
    <row r="7346" spans="1:23"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s="5">
        <v>721.875</v>
      </c>
      <c r="T7346">
        <v>6</v>
      </c>
      <c r="U7346">
        <v>0.45</v>
      </c>
      <c r="V7346" s="5">
        <v>-420</v>
      </c>
      <c r="W7346" t="s">
        <v>10952</v>
      </c>
    </row>
    <row r="7347" spans="1:23"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s="5">
        <v>73.567999999999998</v>
      </c>
      <c r="T7347">
        <v>4</v>
      </c>
      <c r="U7347">
        <v>0.2</v>
      </c>
      <c r="V7347" s="5">
        <v>-16.552800000000001</v>
      </c>
      <c r="W7347" t="s">
        <v>10952</v>
      </c>
    </row>
    <row r="7348" spans="1:23"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s="5">
        <v>13.584</v>
      </c>
      <c r="T7348">
        <v>1</v>
      </c>
      <c r="U7348">
        <v>0.2</v>
      </c>
      <c r="V7348" s="5">
        <v>1.3584000000000001</v>
      </c>
      <c r="W7348" t="s">
        <v>10952</v>
      </c>
    </row>
    <row r="7349" spans="1:23"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s="5">
        <v>64.784000000000006</v>
      </c>
      <c r="T7349">
        <v>1</v>
      </c>
      <c r="U7349">
        <v>0.2</v>
      </c>
      <c r="V7349" s="5">
        <v>-12.147</v>
      </c>
      <c r="W7349" t="s">
        <v>10952</v>
      </c>
    </row>
    <row r="7350" spans="1:23"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s="5">
        <v>176.77199999999999</v>
      </c>
      <c r="T7350">
        <v>3</v>
      </c>
      <c r="U7350">
        <v>0.8</v>
      </c>
      <c r="V7350" s="5">
        <v>-459.60719999999998</v>
      </c>
      <c r="W7350" t="s">
        <v>10957</v>
      </c>
    </row>
    <row r="7351" spans="1:23"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s="5">
        <v>38.82</v>
      </c>
      <c r="T7351">
        <v>6</v>
      </c>
      <c r="U7351">
        <v>0</v>
      </c>
      <c r="V7351" s="5">
        <v>19.41</v>
      </c>
      <c r="W7351" t="s">
        <v>10950</v>
      </c>
    </row>
    <row r="7352" spans="1:23"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s="5">
        <v>21.9</v>
      </c>
      <c r="T7352">
        <v>5</v>
      </c>
      <c r="U7352">
        <v>0</v>
      </c>
      <c r="V7352" s="5">
        <v>10.512</v>
      </c>
      <c r="W7352" t="s">
        <v>10950</v>
      </c>
    </row>
    <row r="7353" spans="1:23"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s="5">
        <v>111.79</v>
      </c>
      <c r="T7353">
        <v>7</v>
      </c>
      <c r="U7353">
        <v>0</v>
      </c>
      <c r="V7353" s="5">
        <v>43.598100000000002</v>
      </c>
      <c r="W7353" t="s">
        <v>10948</v>
      </c>
    </row>
    <row r="7354" spans="1:23"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s="5">
        <v>445.44</v>
      </c>
      <c r="T7354">
        <v>8</v>
      </c>
      <c r="U7354">
        <v>0.4</v>
      </c>
      <c r="V7354" s="5">
        <v>-81.664000000000001</v>
      </c>
      <c r="W7354" t="s">
        <v>10957</v>
      </c>
    </row>
    <row r="7355" spans="1:23"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s="5">
        <v>16.52</v>
      </c>
      <c r="T7355">
        <v>5</v>
      </c>
      <c r="U7355">
        <v>0.2</v>
      </c>
      <c r="V7355" s="5">
        <v>5.3689999999999998</v>
      </c>
      <c r="W7355" t="s">
        <v>10955</v>
      </c>
    </row>
    <row r="7356" spans="1:23"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s="5">
        <v>29.9</v>
      </c>
      <c r="T7356">
        <v>5</v>
      </c>
      <c r="U7356">
        <v>0</v>
      </c>
      <c r="V7356" s="5">
        <v>13.455</v>
      </c>
      <c r="W7356" t="s">
        <v>10958</v>
      </c>
    </row>
    <row r="7357" spans="1:23"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s="5">
        <v>116.4</v>
      </c>
      <c r="T7357">
        <v>8</v>
      </c>
      <c r="U7357">
        <v>0</v>
      </c>
      <c r="V7357" s="5">
        <v>52.38</v>
      </c>
      <c r="W7357" t="s">
        <v>10952</v>
      </c>
    </row>
    <row r="7358" spans="1:23"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s="5">
        <v>1.4079999999999999</v>
      </c>
      <c r="T7358">
        <v>1</v>
      </c>
      <c r="U7358">
        <v>0.2</v>
      </c>
      <c r="V7358" s="5">
        <v>0.15840000000000001</v>
      </c>
      <c r="W7358" t="s">
        <v>10950</v>
      </c>
    </row>
    <row r="7359" spans="1:23"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s="5">
        <v>169.56800000000001</v>
      </c>
      <c r="T7359">
        <v>2</v>
      </c>
      <c r="U7359">
        <v>0.2</v>
      </c>
      <c r="V7359" s="5">
        <v>0</v>
      </c>
      <c r="W7359" t="s">
        <v>10950</v>
      </c>
    </row>
    <row r="7360" spans="1:23"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s="5">
        <v>251.964</v>
      </c>
      <c r="T7360">
        <v>6</v>
      </c>
      <c r="U7360">
        <v>0.4</v>
      </c>
      <c r="V7360" s="5">
        <v>-50.392800000000001</v>
      </c>
      <c r="W7360" t="s">
        <v>10952</v>
      </c>
    </row>
    <row r="7361" spans="1:23"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s="5">
        <v>523.76400000000001</v>
      </c>
      <c r="T7361">
        <v>3</v>
      </c>
      <c r="U7361">
        <v>0.4</v>
      </c>
      <c r="V7361" s="5">
        <v>-192.04679999999999</v>
      </c>
      <c r="W7361" t="s">
        <v>10952</v>
      </c>
    </row>
    <row r="7362" spans="1:23"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s="5">
        <v>19.440000000000001</v>
      </c>
      <c r="T7362">
        <v>3</v>
      </c>
      <c r="U7362">
        <v>0</v>
      </c>
      <c r="V7362" s="5">
        <v>9.3312000000000008</v>
      </c>
      <c r="W7362" t="s">
        <v>10951</v>
      </c>
    </row>
    <row r="7363" spans="1:23"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s="5">
        <v>194.352</v>
      </c>
      <c r="T7363">
        <v>3</v>
      </c>
      <c r="U7363">
        <v>0.2</v>
      </c>
      <c r="V7363" s="5">
        <v>-36.441000000000003</v>
      </c>
      <c r="W7363" t="s">
        <v>10951</v>
      </c>
    </row>
    <row r="7364" spans="1:23"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s="5">
        <v>36.624000000000002</v>
      </c>
      <c r="T7364">
        <v>3</v>
      </c>
      <c r="U7364">
        <v>0.2</v>
      </c>
      <c r="V7364" s="5">
        <v>13.734</v>
      </c>
      <c r="W7364" t="s">
        <v>10951</v>
      </c>
    </row>
    <row r="7365" spans="1:23"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s="5">
        <v>340.18200000000002</v>
      </c>
      <c r="T7365">
        <v>3</v>
      </c>
      <c r="U7365">
        <v>0.4</v>
      </c>
      <c r="V7365" s="5">
        <v>-73.706100000000006</v>
      </c>
      <c r="W7365" t="s">
        <v>10948</v>
      </c>
    </row>
    <row r="7366" spans="1:23"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s="5">
        <v>12.672000000000001</v>
      </c>
      <c r="T7366">
        <v>8</v>
      </c>
      <c r="U7366">
        <v>0.2</v>
      </c>
      <c r="V7366" s="5">
        <v>2.6928000000000001</v>
      </c>
      <c r="W7366" t="s">
        <v>10948</v>
      </c>
    </row>
    <row r="7367" spans="1:23"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s="5">
        <v>6.8879999999999999</v>
      </c>
      <c r="T7367">
        <v>2</v>
      </c>
      <c r="U7367">
        <v>0.7</v>
      </c>
      <c r="V7367" s="5">
        <v>-5.0511999999999997</v>
      </c>
      <c r="W7367" t="s">
        <v>10948</v>
      </c>
    </row>
    <row r="7368" spans="1:23"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s="5">
        <v>32.543999999999997</v>
      </c>
      <c r="T7368">
        <v>2</v>
      </c>
      <c r="U7368">
        <v>0.2</v>
      </c>
      <c r="V7368" s="5">
        <v>-7.7291999999999996</v>
      </c>
      <c r="W7368" t="s">
        <v>10948</v>
      </c>
    </row>
    <row r="7369" spans="1:23"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s="5">
        <v>347.80200000000002</v>
      </c>
      <c r="T7369">
        <v>7</v>
      </c>
      <c r="U7369">
        <v>0.3</v>
      </c>
      <c r="V7369" s="5">
        <v>-24.843</v>
      </c>
      <c r="W7369" t="s">
        <v>10948</v>
      </c>
    </row>
    <row r="7370" spans="1:23"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s="5">
        <v>15.57</v>
      </c>
      <c r="T7370">
        <v>3</v>
      </c>
      <c r="U7370">
        <v>0.7</v>
      </c>
      <c r="V7370" s="5">
        <v>-11.936999999999999</v>
      </c>
      <c r="W7370" t="s">
        <v>10951</v>
      </c>
    </row>
    <row r="7371" spans="1:23"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s="5">
        <v>4.6079999999999997</v>
      </c>
      <c r="T7371">
        <v>2</v>
      </c>
      <c r="U7371">
        <v>0.2</v>
      </c>
      <c r="V7371" s="5">
        <v>1.6704000000000001</v>
      </c>
      <c r="W7371" t="s">
        <v>10957</v>
      </c>
    </row>
    <row r="7372" spans="1:23"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s="5">
        <v>257.98</v>
      </c>
      <c r="T7372">
        <v>2</v>
      </c>
      <c r="U7372">
        <v>0</v>
      </c>
      <c r="V7372" s="5">
        <v>74.8142</v>
      </c>
      <c r="W7372" t="s">
        <v>10950</v>
      </c>
    </row>
    <row r="7373" spans="1:23"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s="5">
        <v>153.78</v>
      </c>
      <c r="T7373">
        <v>11</v>
      </c>
      <c r="U7373">
        <v>0</v>
      </c>
      <c r="V7373" s="5">
        <v>44.596200000000003</v>
      </c>
      <c r="W7373" t="s">
        <v>10956</v>
      </c>
    </row>
    <row r="7374" spans="1:23"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s="5">
        <v>61.02</v>
      </c>
      <c r="T7374">
        <v>3</v>
      </c>
      <c r="U7374">
        <v>0</v>
      </c>
      <c r="V7374" s="5">
        <v>0.61019999999999996</v>
      </c>
      <c r="W7374" t="s">
        <v>10956</v>
      </c>
    </row>
    <row r="7375" spans="1:23"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s="5">
        <v>110.11</v>
      </c>
      <c r="T7375">
        <v>7</v>
      </c>
      <c r="U7375">
        <v>0</v>
      </c>
      <c r="V7375" s="5">
        <v>31.931899999999999</v>
      </c>
      <c r="W7375" t="s">
        <v>10956</v>
      </c>
    </row>
    <row r="7376" spans="1:23"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s="5">
        <v>7.89</v>
      </c>
      <c r="T7376">
        <v>1</v>
      </c>
      <c r="U7376">
        <v>0</v>
      </c>
      <c r="V7376" s="5">
        <v>3.5505</v>
      </c>
      <c r="W7376" t="s">
        <v>10956</v>
      </c>
    </row>
    <row r="7377" spans="1:23"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s="5">
        <v>36.024000000000001</v>
      </c>
      <c r="T7377">
        <v>3</v>
      </c>
      <c r="U7377">
        <v>0.2</v>
      </c>
      <c r="V7377" s="5">
        <v>11.707800000000001</v>
      </c>
      <c r="W7377" t="s">
        <v>10953</v>
      </c>
    </row>
    <row r="7378" spans="1:23"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s="5">
        <v>54.335999999999999</v>
      </c>
      <c r="T7378">
        <v>4</v>
      </c>
      <c r="U7378">
        <v>0.2</v>
      </c>
      <c r="V7378" s="5">
        <v>5.4336000000000002</v>
      </c>
      <c r="W7378" t="s">
        <v>10948</v>
      </c>
    </row>
    <row r="7379" spans="1:23"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s="5">
        <v>92.52</v>
      </c>
      <c r="T7379">
        <v>6</v>
      </c>
      <c r="U7379">
        <v>0</v>
      </c>
      <c r="V7379" s="5">
        <v>24.980399999999999</v>
      </c>
      <c r="W7379" t="s">
        <v>10955</v>
      </c>
    </row>
    <row r="7380" spans="1:23"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s="5">
        <v>10.272</v>
      </c>
      <c r="T7380">
        <v>3</v>
      </c>
      <c r="U7380">
        <v>0.2</v>
      </c>
      <c r="V7380" s="5">
        <v>1.1556</v>
      </c>
      <c r="W7380" t="s">
        <v>10937</v>
      </c>
    </row>
    <row r="7381" spans="1:23"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s="5">
        <v>40.74</v>
      </c>
      <c r="T7381">
        <v>3</v>
      </c>
      <c r="U7381">
        <v>0</v>
      </c>
      <c r="V7381" s="5">
        <v>0.40739999999999998</v>
      </c>
      <c r="W7381" t="s">
        <v>10955</v>
      </c>
    </row>
    <row r="7382" spans="1:23"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s="5">
        <v>14.4</v>
      </c>
      <c r="T7382">
        <v>5</v>
      </c>
      <c r="U7382">
        <v>0</v>
      </c>
      <c r="V7382" s="5">
        <v>7.056</v>
      </c>
      <c r="W7382" t="s">
        <v>10955</v>
      </c>
    </row>
    <row r="7383" spans="1:23"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s="5">
        <v>149.94999999999999</v>
      </c>
      <c r="T7383">
        <v>5</v>
      </c>
      <c r="U7383">
        <v>0</v>
      </c>
      <c r="V7383" s="5">
        <v>41.985999999999997</v>
      </c>
      <c r="W7383" t="s">
        <v>10955</v>
      </c>
    </row>
    <row r="7384" spans="1:23"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s="5">
        <v>16.899999999999999</v>
      </c>
      <c r="T7384">
        <v>2</v>
      </c>
      <c r="U7384">
        <v>0</v>
      </c>
      <c r="V7384" s="5">
        <v>5.07</v>
      </c>
      <c r="W7384" t="s">
        <v>10955</v>
      </c>
    </row>
    <row r="7385" spans="1:23"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s="5">
        <v>17.61</v>
      </c>
      <c r="T7385">
        <v>3</v>
      </c>
      <c r="U7385">
        <v>0</v>
      </c>
      <c r="V7385" s="5">
        <v>8.4527999999999999</v>
      </c>
      <c r="W7385" t="s">
        <v>10955</v>
      </c>
    </row>
    <row r="7386" spans="1:23"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s="5">
        <v>378</v>
      </c>
      <c r="T7386">
        <v>2</v>
      </c>
      <c r="U7386">
        <v>0</v>
      </c>
      <c r="V7386" s="5">
        <v>136.08000000000001</v>
      </c>
      <c r="W7386" t="s">
        <v>10955</v>
      </c>
    </row>
    <row r="7387" spans="1:23"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s="5">
        <v>17.64</v>
      </c>
      <c r="T7387">
        <v>3</v>
      </c>
      <c r="U7387">
        <v>0</v>
      </c>
      <c r="V7387" s="5">
        <v>8.6435999999999993</v>
      </c>
      <c r="W7387" t="s">
        <v>10955</v>
      </c>
    </row>
    <row r="7388" spans="1:23"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s="5">
        <v>373.08</v>
      </c>
      <c r="T7388">
        <v>6</v>
      </c>
      <c r="U7388">
        <v>0</v>
      </c>
      <c r="V7388" s="5">
        <v>100.7316</v>
      </c>
      <c r="W7388" t="s">
        <v>10955</v>
      </c>
    </row>
    <row r="7389" spans="1:23"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s="5">
        <v>1336.44</v>
      </c>
      <c r="T7389">
        <v>14</v>
      </c>
      <c r="U7389">
        <v>0</v>
      </c>
      <c r="V7389" s="5">
        <v>387.56760000000003</v>
      </c>
      <c r="W7389" t="s">
        <v>10955</v>
      </c>
    </row>
    <row r="7390" spans="1:23"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s="5">
        <v>29.97</v>
      </c>
      <c r="T7390">
        <v>3</v>
      </c>
      <c r="U7390">
        <v>0</v>
      </c>
      <c r="V7390" s="5">
        <v>0.29970000000000002</v>
      </c>
      <c r="W7390" t="s">
        <v>10955</v>
      </c>
    </row>
    <row r="7391" spans="1:23"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s="5">
        <v>390.36799999999999</v>
      </c>
      <c r="T7391">
        <v>2</v>
      </c>
      <c r="U7391">
        <v>0.2</v>
      </c>
      <c r="V7391" s="5">
        <v>48.795999999999999</v>
      </c>
      <c r="W7391" t="s">
        <v>10948</v>
      </c>
    </row>
    <row r="7392" spans="1:23"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s="5">
        <v>101.52</v>
      </c>
      <c r="T7392">
        <v>5</v>
      </c>
      <c r="U7392">
        <v>0.2</v>
      </c>
      <c r="V7392" s="5">
        <v>19.035</v>
      </c>
      <c r="W7392" t="s">
        <v>10948</v>
      </c>
    </row>
    <row r="7393" spans="1:23"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s="5">
        <v>74.352000000000004</v>
      </c>
      <c r="T7393">
        <v>3</v>
      </c>
      <c r="U7393">
        <v>0.2</v>
      </c>
      <c r="V7393" s="5">
        <v>23.234999999999999</v>
      </c>
      <c r="W7393" t="s">
        <v>10952</v>
      </c>
    </row>
    <row r="7394" spans="1:23"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s="5">
        <v>15.7</v>
      </c>
      <c r="T7394">
        <v>5</v>
      </c>
      <c r="U7394">
        <v>0</v>
      </c>
      <c r="V7394" s="5">
        <v>7.0650000000000004</v>
      </c>
      <c r="W7394" t="s">
        <v>10937</v>
      </c>
    </row>
    <row r="7395" spans="1:23"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s="5">
        <v>59.52</v>
      </c>
      <c r="T7395">
        <v>3</v>
      </c>
      <c r="U7395">
        <v>0</v>
      </c>
      <c r="V7395" s="5">
        <v>15.475199999999999</v>
      </c>
      <c r="W7395" t="s">
        <v>10937</v>
      </c>
    </row>
    <row r="7396" spans="1:23"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s="5">
        <v>34.4</v>
      </c>
      <c r="T7396">
        <v>5</v>
      </c>
      <c r="U7396">
        <v>0</v>
      </c>
      <c r="V7396" s="5">
        <v>15.824</v>
      </c>
      <c r="W7396" t="s">
        <v>10937</v>
      </c>
    </row>
    <row r="7397" spans="1:23"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s="5">
        <v>313.17599999999999</v>
      </c>
      <c r="T7397">
        <v>2</v>
      </c>
      <c r="U7397">
        <v>0.4</v>
      </c>
      <c r="V7397" s="5">
        <v>-120.0508</v>
      </c>
      <c r="W7397" t="s">
        <v>10952</v>
      </c>
    </row>
    <row r="7398" spans="1:23"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s="5">
        <v>866.64599999999996</v>
      </c>
      <c r="T7398">
        <v>3</v>
      </c>
      <c r="U7398">
        <v>0.1</v>
      </c>
      <c r="V7398" s="5">
        <v>173.32919999999999</v>
      </c>
      <c r="W7398" t="s">
        <v>10952</v>
      </c>
    </row>
    <row r="7399" spans="1:23"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s="5">
        <v>795.40800000000002</v>
      </c>
      <c r="T7399">
        <v>6</v>
      </c>
      <c r="U7399">
        <v>0.2</v>
      </c>
      <c r="V7399" s="5">
        <v>59.6556</v>
      </c>
      <c r="W7399" t="s">
        <v>10955</v>
      </c>
    </row>
    <row r="7400" spans="1:23"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s="5">
        <v>35.856000000000002</v>
      </c>
      <c r="T7400">
        <v>9</v>
      </c>
      <c r="U7400">
        <v>0.2</v>
      </c>
      <c r="V7400" s="5">
        <v>12.9978</v>
      </c>
      <c r="W7400" t="s">
        <v>10954</v>
      </c>
    </row>
    <row r="7401" spans="1:23"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s="5">
        <v>23.84</v>
      </c>
      <c r="T7401">
        <v>4</v>
      </c>
      <c r="U7401">
        <v>0.2</v>
      </c>
      <c r="V7401" s="5">
        <v>3.278</v>
      </c>
      <c r="W7401" t="s">
        <v>10954</v>
      </c>
    </row>
    <row r="7402" spans="1:23"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s="5">
        <v>43.13</v>
      </c>
      <c r="T7402">
        <v>1</v>
      </c>
      <c r="U7402">
        <v>0</v>
      </c>
      <c r="V7402" s="5">
        <v>14.664199999999999</v>
      </c>
      <c r="W7402" t="s">
        <v>10955</v>
      </c>
    </row>
    <row r="7403" spans="1:23"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s="5">
        <v>30.87</v>
      </c>
      <c r="T7403">
        <v>7</v>
      </c>
      <c r="U7403">
        <v>0</v>
      </c>
      <c r="V7403" s="5">
        <v>14.200200000000001</v>
      </c>
      <c r="W7403" t="s">
        <v>10955</v>
      </c>
    </row>
    <row r="7404" spans="1:23"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s="5">
        <v>70.12</v>
      </c>
      <c r="T7404">
        <v>4</v>
      </c>
      <c r="U7404">
        <v>0</v>
      </c>
      <c r="V7404" s="5">
        <v>21.036000000000001</v>
      </c>
      <c r="W7404" t="s">
        <v>10953</v>
      </c>
    </row>
    <row r="7405" spans="1:23"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s="5">
        <v>509.95749999999998</v>
      </c>
      <c r="T7405">
        <v>5</v>
      </c>
      <c r="U7405">
        <v>0.15</v>
      </c>
      <c r="V7405" s="5">
        <v>41.996499999999997</v>
      </c>
      <c r="W7405" t="s">
        <v>10937</v>
      </c>
    </row>
    <row r="7406" spans="1:23"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s="5">
        <v>122.91</v>
      </c>
      <c r="T7406">
        <v>3</v>
      </c>
      <c r="U7406">
        <v>0</v>
      </c>
      <c r="V7406" s="5">
        <v>34.4148</v>
      </c>
      <c r="W7406" t="s">
        <v>10937</v>
      </c>
    </row>
    <row r="7407" spans="1:23"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s="5">
        <v>97.567999999999998</v>
      </c>
      <c r="T7407">
        <v>2</v>
      </c>
      <c r="U7407">
        <v>0.2</v>
      </c>
      <c r="V7407" s="5">
        <v>-6.0979999999999999</v>
      </c>
      <c r="W7407" t="s">
        <v>10937</v>
      </c>
    </row>
    <row r="7408" spans="1:23"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s="5">
        <v>722.35199999999998</v>
      </c>
      <c r="T7408">
        <v>3</v>
      </c>
      <c r="U7408">
        <v>0.2</v>
      </c>
      <c r="V7408" s="5">
        <v>81.264600000000002</v>
      </c>
      <c r="W7408" t="s">
        <v>10937</v>
      </c>
    </row>
    <row r="7409" spans="1:23"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s="5">
        <v>11.52</v>
      </c>
      <c r="T7409">
        <v>5</v>
      </c>
      <c r="U7409">
        <v>0.2</v>
      </c>
      <c r="V7409" s="5">
        <v>4.1760000000000002</v>
      </c>
      <c r="W7409" t="s">
        <v>10956</v>
      </c>
    </row>
    <row r="7410" spans="1:23"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s="5">
        <v>167.84</v>
      </c>
      <c r="T7410">
        <v>8</v>
      </c>
      <c r="U7410">
        <v>0</v>
      </c>
      <c r="V7410" s="5">
        <v>11.748799999999999</v>
      </c>
      <c r="W7410" t="s">
        <v>10937</v>
      </c>
    </row>
    <row r="7411" spans="1:23"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s="5">
        <v>172.11</v>
      </c>
      <c r="T7411">
        <v>1</v>
      </c>
      <c r="U7411">
        <v>0.4</v>
      </c>
      <c r="V7411" s="5">
        <v>-94.660499999999999</v>
      </c>
      <c r="W7411" t="s">
        <v>10951</v>
      </c>
    </row>
    <row r="7412" spans="1:23"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s="5">
        <v>99.98</v>
      </c>
      <c r="T7412">
        <v>2</v>
      </c>
      <c r="U7412">
        <v>0</v>
      </c>
      <c r="V7412" s="5">
        <v>7.9984000000000002</v>
      </c>
      <c r="W7412" t="s">
        <v>10954</v>
      </c>
    </row>
    <row r="7413" spans="1:23"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s="5">
        <v>156.792</v>
      </c>
      <c r="T7413">
        <v>1</v>
      </c>
      <c r="U7413">
        <v>0.2</v>
      </c>
      <c r="V7413" s="5">
        <v>17.639099999999999</v>
      </c>
      <c r="W7413" t="s">
        <v>10937</v>
      </c>
    </row>
    <row r="7414" spans="1:23"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s="5">
        <v>35.36</v>
      </c>
      <c r="T7414">
        <v>2</v>
      </c>
      <c r="U7414">
        <v>0.2</v>
      </c>
      <c r="V7414" s="5">
        <v>-3.0939999999999999</v>
      </c>
      <c r="W7414" t="s">
        <v>10937</v>
      </c>
    </row>
    <row r="7415" spans="1:23"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s="5">
        <v>13.592000000000001</v>
      </c>
      <c r="T7415">
        <v>1</v>
      </c>
      <c r="U7415">
        <v>0.2</v>
      </c>
      <c r="V7415" s="5">
        <v>-0.33979999999999999</v>
      </c>
      <c r="W7415" t="s">
        <v>10937</v>
      </c>
    </row>
    <row r="7416" spans="1:23"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s="5">
        <v>386.68</v>
      </c>
      <c r="T7416">
        <v>2</v>
      </c>
      <c r="U7416">
        <v>0.3</v>
      </c>
      <c r="V7416" s="5">
        <v>-5.524</v>
      </c>
      <c r="W7416" t="s">
        <v>10957</v>
      </c>
    </row>
    <row r="7417" spans="1:23"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s="5">
        <v>379.96</v>
      </c>
      <c r="T7417">
        <v>5</v>
      </c>
      <c r="U7417">
        <v>0.2</v>
      </c>
      <c r="V7417" s="5">
        <v>47.494999999999997</v>
      </c>
      <c r="W7417" t="s">
        <v>10957</v>
      </c>
    </row>
    <row r="7418" spans="1:23"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s="5">
        <v>539.91</v>
      </c>
      <c r="T7418">
        <v>3</v>
      </c>
      <c r="U7418">
        <v>0.4</v>
      </c>
      <c r="V7418" s="5">
        <v>-116.98050000000001</v>
      </c>
      <c r="W7418" t="s">
        <v>10957</v>
      </c>
    </row>
    <row r="7419" spans="1:23"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s="5">
        <v>41.24</v>
      </c>
      <c r="T7419">
        <v>5</v>
      </c>
      <c r="U7419">
        <v>0.2</v>
      </c>
      <c r="V7419" s="5">
        <v>13.9185</v>
      </c>
      <c r="W7419" t="s">
        <v>10957</v>
      </c>
    </row>
    <row r="7420" spans="1:23"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s="5">
        <v>51.896999999999998</v>
      </c>
      <c r="T7420">
        <v>1</v>
      </c>
      <c r="U7420">
        <v>0.7</v>
      </c>
      <c r="V7420" s="5">
        <v>-41.517600000000002</v>
      </c>
      <c r="W7420" t="s">
        <v>10957</v>
      </c>
    </row>
    <row r="7421" spans="1:23"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s="5">
        <v>552.55999999999995</v>
      </c>
      <c r="T7421">
        <v>5</v>
      </c>
      <c r="U7421">
        <v>0.2</v>
      </c>
      <c r="V7421" s="5">
        <v>-138.13999999999999</v>
      </c>
      <c r="W7421" t="s">
        <v>10957</v>
      </c>
    </row>
    <row r="7422" spans="1:23"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s="5">
        <v>23.16</v>
      </c>
      <c r="T7422">
        <v>5</v>
      </c>
      <c r="U7422">
        <v>0.7</v>
      </c>
      <c r="V7422" s="5">
        <v>-15.44</v>
      </c>
      <c r="W7422" t="s">
        <v>10957</v>
      </c>
    </row>
    <row r="7423" spans="1:23"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s="5">
        <v>126.08</v>
      </c>
      <c r="T7423">
        <v>2</v>
      </c>
      <c r="U7423">
        <v>0.2</v>
      </c>
      <c r="V7423" s="5">
        <v>-28.367999999999999</v>
      </c>
      <c r="W7423" t="s">
        <v>10957</v>
      </c>
    </row>
    <row r="7424" spans="1:23"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s="5">
        <v>449.1</v>
      </c>
      <c r="T7424">
        <v>3</v>
      </c>
      <c r="U7424">
        <v>0.7</v>
      </c>
      <c r="V7424" s="5">
        <v>-643.71</v>
      </c>
      <c r="W7424" t="s">
        <v>10957</v>
      </c>
    </row>
    <row r="7425" spans="1:23"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s="5">
        <v>195.10400000000001</v>
      </c>
      <c r="T7425">
        <v>4</v>
      </c>
      <c r="U7425">
        <v>0.2</v>
      </c>
      <c r="V7425" s="5">
        <v>21.949200000000001</v>
      </c>
      <c r="W7425" t="s">
        <v>10951</v>
      </c>
    </row>
    <row r="7426" spans="1:23"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s="5">
        <v>36.671999999999997</v>
      </c>
      <c r="T7426">
        <v>3</v>
      </c>
      <c r="U7426">
        <v>0.2</v>
      </c>
      <c r="V7426" s="5">
        <v>6.4176000000000002</v>
      </c>
      <c r="W7426" t="s">
        <v>10951</v>
      </c>
    </row>
    <row r="7427" spans="1:23"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s="5">
        <v>85.245999999999995</v>
      </c>
      <c r="T7427">
        <v>2</v>
      </c>
      <c r="U7427">
        <v>0.3</v>
      </c>
      <c r="V7427" s="5">
        <v>-6.0890000000000004</v>
      </c>
      <c r="W7427" t="s">
        <v>10949</v>
      </c>
    </row>
    <row r="7428" spans="1:23"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s="5">
        <v>32.712000000000003</v>
      </c>
      <c r="T7428">
        <v>2</v>
      </c>
      <c r="U7428">
        <v>0.6</v>
      </c>
      <c r="V7428" s="5">
        <v>-26.169599999999999</v>
      </c>
      <c r="W7428" t="s">
        <v>10949</v>
      </c>
    </row>
    <row r="7429" spans="1:23"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s="5">
        <v>11.43</v>
      </c>
      <c r="T7429">
        <v>3</v>
      </c>
      <c r="U7429">
        <v>0</v>
      </c>
      <c r="V7429" s="5">
        <v>5.3720999999999997</v>
      </c>
      <c r="W7429" t="s">
        <v>10957</v>
      </c>
    </row>
    <row r="7430" spans="1:23"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s="5">
        <v>30.44</v>
      </c>
      <c r="T7430">
        <v>2</v>
      </c>
      <c r="U7430">
        <v>0</v>
      </c>
      <c r="V7430" s="5">
        <v>14.9156</v>
      </c>
      <c r="W7430" t="s">
        <v>10957</v>
      </c>
    </row>
    <row r="7431" spans="1:23"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s="5">
        <v>12.96</v>
      </c>
      <c r="T7431">
        <v>2</v>
      </c>
      <c r="U7431">
        <v>0</v>
      </c>
      <c r="V7431" s="5">
        <v>6.3503999999999996</v>
      </c>
      <c r="W7431" t="s">
        <v>10957</v>
      </c>
    </row>
    <row r="7432" spans="1:23"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s="5">
        <v>16</v>
      </c>
      <c r="T7432">
        <v>4</v>
      </c>
      <c r="U7432">
        <v>0</v>
      </c>
      <c r="V7432" s="5">
        <v>7.68</v>
      </c>
      <c r="W7432" t="s">
        <v>10957</v>
      </c>
    </row>
    <row r="7433" spans="1:23"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s="5">
        <v>32.67</v>
      </c>
      <c r="T7433">
        <v>3</v>
      </c>
      <c r="U7433">
        <v>0</v>
      </c>
      <c r="V7433" s="5">
        <v>8.4941999999999993</v>
      </c>
      <c r="W7433" t="s">
        <v>10957</v>
      </c>
    </row>
    <row r="7434" spans="1:23"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s="5">
        <v>4.4640000000000004</v>
      </c>
      <c r="T7434">
        <v>3</v>
      </c>
      <c r="U7434">
        <v>0.2</v>
      </c>
      <c r="V7434" s="5">
        <v>-0.9486</v>
      </c>
      <c r="W7434" t="s">
        <v>10953</v>
      </c>
    </row>
    <row r="7435" spans="1:23"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s="5">
        <v>9.3450000000000006</v>
      </c>
      <c r="T7435">
        <v>5</v>
      </c>
      <c r="U7435">
        <v>0.7</v>
      </c>
      <c r="V7435" s="5">
        <v>-6.5415000000000001</v>
      </c>
      <c r="W7435" t="s">
        <v>10953</v>
      </c>
    </row>
    <row r="7436" spans="1:23"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s="5">
        <v>9.1440000000000001</v>
      </c>
      <c r="T7436">
        <v>3</v>
      </c>
      <c r="U7436">
        <v>0.2</v>
      </c>
      <c r="V7436" s="5">
        <v>3.0861000000000001</v>
      </c>
      <c r="W7436" t="s">
        <v>10954</v>
      </c>
    </row>
    <row r="7437" spans="1:23"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s="5">
        <v>23.135999999999999</v>
      </c>
      <c r="T7437">
        <v>6</v>
      </c>
      <c r="U7437">
        <v>0.2</v>
      </c>
      <c r="V7437" s="5">
        <v>8.3867999999999991</v>
      </c>
      <c r="W7437" t="s">
        <v>10954</v>
      </c>
    </row>
    <row r="7438" spans="1:23"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s="5">
        <v>99.2</v>
      </c>
      <c r="T7438">
        <v>5</v>
      </c>
      <c r="U7438">
        <v>0</v>
      </c>
      <c r="V7438" s="5">
        <v>25.792000000000002</v>
      </c>
      <c r="W7438" t="s">
        <v>10954</v>
      </c>
    </row>
    <row r="7439" spans="1:23"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s="5">
        <v>21.36</v>
      </c>
      <c r="T7439">
        <v>5</v>
      </c>
      <c r="U7439">
        <v>0.2</v>
      </c>
      <c r="V7439" s="5">
        <v>7.2089999999999996</v>
      </c>
      <c r="W7439" t="s">
        <v>10958</v>
      </c>
    </row>
    <row r="7440" spans="1:23"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s="5">
        <v>46.9</v>
      </c>
      <c r="T7440">
        <v>5</v>
      </c>
      <c r="U7440">
        <v>0</v>
      </c>
      <c r="V7440" s="5">
        <v>13.132</v>
      </c>
      <c r="W7440" t="s">
        <v>10957</v>
      </c>
    </row>
    <row r="7441" spans="1:23"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s="5">
        <v>18.72</v>
      </c>
      <c r="T7441">
        <v>5</v>
      </c>
      <c r="U7441">
        <v>0.2</v>
      </c>
      <c r="V7441" s="5">
        <v>6.5519999999999996</v>
      </c>
      <c r="W7441" t="s">
        <v>10955</v>
      </c>
    </row>
    <row r="7442" spans="1:23"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s="5">
        <v>236.52799999999999</v>
      </c>
      <c r="T7442">
        <v>2</v>
      </c>
      <c r="U7442">
        <v>0.2</v>
      </c>
      <c r="V7442" s="5">
        <v>-2.9565999999999999</v>
      </c>
      <c r="W7442" t="s">
        <v>10955</v>
      </c>
    </row>
    <row r="7443" spans="1:23"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s="5">
        <v>18.899999999999999</v>
      </c>
      <c r="T7443">
        <v>3</v>
      </c>
      <c r="U7443">
        <v>0</v>
      </c>
      <c r="V7443" s="5">
        <v>8.6940000000000008</v>
      </c>
      <c r="W7443" t="s">
        <v>10948</v>
      </c>
    </row>
    <row r="7444" spans="1:23"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s="5">
        <v>10.688000000000001</v>
      </c>
      <c r="T7444">
        <v>2</v>
      </c>
      <c r="U7444">
        <v>0.2</v>
      </c>
      <c r="V7444" s="5">
        <v>3.7408000000000001</v>
      </c>
      <c r="W7444" t="s">
        <v>10952</v>
      </c>
    </row>
    <row r="7445" spans="1:23"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s="5">
        <v>237.096</v>
      </c>
      <c r="T7445">
        <v>3</v>
      </c>
      <c r="U7445">
        <v>0.2</v>
      </c>
      <c r="V7445" s="5">
        <v>20.745899999999999</v>
      </c>
      <c r="W7445" t="s">
        <v>10952</v>
      </c>
    </row>
    <row r="7446" spans="1:23"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s="5">
        <v>5.1840000000000002</v>
      </c>
      <c r="T7446">
        <v>1</v>
      </c>
      <c r="U7446">
        <v>0.2</v>
      </c>
      <c r="V7446" s="5">
        <v>1.8144</v>
      </c>
      <c r="W7446" t="s">
        <v>10958</v>
      </c>
    </row>
    <row r="7447" spans="1:23"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s="5">
        <v>65.584000000000003</v>
      </c>
      <c r="T7447">
        <v>2</v>
      </c>
      <c r="U7447">
        <v>0.2</v>
      </c>
      <c r="V7447" s="5">
        <v>23.7742</v>
      </c>
      <c r="W7447" t="s">
        <v>10958</v>
      </c>
    </row>
    <row r="7448" spans="1:23"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s="5">
        <v>22.2</v>
      </c>
      <c r="T7448">
        <v>1</v>
      </c>
      <c r="U7448">
        <v>0.6</v>
      </c>
      <c r="V7448" s="5">
        <v>-26.085000000000001</v>
      </c>
      <c r="W7448" t="s">
        <v>10958</v>
      </c>
    </row>
    <row r="7449" spans="1:23"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s="5">
        <v>419.4</v>
      </c>
      <c r="T7449">
        <v>5</v>
      </c>
      <c r="U7449">
        <v>0.2</v>
      </c>
      <c r="V7449" s="5">
        <v>146.79</v>
      </c>
      <c r="W7449" t="s">
        <v>10958</v>
      </c>
    </row>
    <row r="7450" spans="1:23"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s="5">
        <v>88.92</v>
      </c>
      <c r="T7450">
        <v>5</v>
      </c>
      <c r="U7450">
        <v>0.2</v>
      </c>
      <c r="V7450" s="5">
        <v>14.4495</v>
      </c>
      <c r="W7450" t="s">
        <v>10948</v>
      </c>
    </row>
    <row r="7451" spans="1:23"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s="5">
        <v>9.9120000000000008</v>
      </c>
      <c r="T7451">
        <v>3</v>
      </c>
      <c r="U7451">
        <v>0.2</v>
      </c>
      <c r="V7451" s="5">
        <v>3.2214</v>
      </c>
      <c r="W7451" t="s">
        <v>10955</v>
      </c>
    </row>
    <row r="7452" spans="1:23"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s="5">
        <v>318.43</v>
      </c>
      <c r="T7452">
        <v>5</v>
      </c>
      <c r="U7452">
        <v>0.3</v>
      </c>
      <c r="V7452" s="5">
        <v>-77.332999999999998</v>
      </c>
      <c r="W7452" t="s">
        <v>10955</v>
      </c>
    </row>
    <row r="7453" spans="1:23"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s="5">
        <v>5.8</v>
      </c>
      <c r="T7453">
        <v>5</v>
      </c>
      <c r="U7453">
        <v>0.8</v>
      </c>
      <c r="V7453" s="5">
        <v>-10.15</v>
      </c>
      <c r="W7453" t="s">
        <v>10955</v>
      </c>
    </row>
    <row r="7454" spans="1:23"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s="5">
        <v>1415.76</v>
      </c>
      <c r="T7454">
        <v>6</v>
      </c>
      <c r="U7454">
        <v>0.2</v>
      </c>
      <c r="V7454" s="5">
        <v>88.484999999999999</v>
      </c>
      <c r="W7454" t="s">
        <v>10955</v>
      </c>
    </row>
    <row r="7455" spans="1:23"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s="5">
        <v>148.47999999999999</v>
      </c>
      <c r="T7455">
        <v>2</v>
      </c>
      <c r="U7455">
        <v>0.2</v>
      </c>
      <c r="V7455" s="5">
        <v>16.704000000000001</v>
      </c>
      <c r="W7455" t="s">
        <v>10949</v>
      </c>
    </row>
    <row r="7456" spans="1:23"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s="5">
        <v>9.2479999999999993</v>
      </c>
      <c r="T7456">
        <v>4</v>
      </c>
      <c r="U7456">
        <v>0.2</v>
      </c>
      <c r="V7456" s="5">
        <v>3.1212</v>
      </c>
      <c r="W7456" t="s">
        <v>10954</v>
      </c>
    </row>
    <row r="7457" spans="1:23"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s="5">
        <v>1036.624</v>
      </c>
      <c r="T7457">
        <v>2</v>
      </c>
      <c r="U7457">
        <v>0.2</v>
      </c>
      <c r="V7457" s="5">
        <v>51.831200000000003</v>
      </c>
      <c r="W7457" t="s">
        <v>10954</v>
      </c>
    </row>
    <row r="7458" spans="1:23"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s="5">
        <v>569.64</v>
      </c>
      <c r="T7458">
        <v>2</v>
      </c>
      <c r="U7458">
        <v>0</v>
      </c>
      <c r="V7458" s="5">
        <v>148.10640000000001</v>
      </c>
      <c r="W7458" t="s">
        <v>10951</v>
      </c>
    </row>
    <row r="7459" spans="1:23"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s="5">
        <v>9.14</v>
      </c>
      <c r="T7459">
        <v>1</v>
      </c>
      <c r="U7459">
        <v>0</v>
      </c>
      <c r="V7459" s="5">
        <v>4.57</v>
      </c>
      <c r="W7459" t="s">
        <v>10951</v>
      </c>
    </row>
    <row r="7460" spans="1:23"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s="5">
        <v>1196.8599999999999</v>
      </c>
      <c r="T7460">
        <v>7</v>
      </c>
      <c r="U7460">
        <v>0</v>
      </c>
      <c r="V7460" s="5">
        <v>119.68600000000001</v>
      </c>
      <c r="W7460" t="s">
        <v>10951</v>
      </c>
    </row>
    <row r="7461" spans="1:23"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s="5">
        <v>523.26</v>
      </c>
      <c r="T7461">
        <v>9</v>
      </c>
      <c r="U7461">
        <v>0</v>
      </c>
      <c r="V7461" s="5">
        <v>125.58240000000001</v>
      </c>
      <c r="W7461" t="s">
        <v>10951</v>
      </c>
    </row>
    <row r="7462" spans="1:23"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s="5">
        <v>639.96799999999996</v>
      </c>
      <c r="T7462">
        <v>4</v>
      </c>
      <c r="U7462">
        <v>0.2</v>
      </c>
      <c r="V7462" s="5">
        <v>215.98920000000001</v>
      </c>
      <c r="W7462" t="s">
        <v>10951</v>
      </c>
    </row>
    <row r="7463" spans="1:23"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s="5">
        <v>52.76</v>
      </c>
      <c r="T7463">
        <v>2</v>
      </c>
      <c r="U7463">
        <v>0</v>
      </c>
      <c r="V7463" s="5">
        <v>24.269600000000001</v>
      </c>
      <c r="W7463" t="s">
        <v>10951</v>
      </c>
    </row>
    <row r="7464" spans="1:23"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s="5">
        <v>538.91999999999996</v>
      </c>
      <c r="T7464">
        <v>9</v>
      </c>
      <c r="U7464">
        <v>0</v>
      </c>
      <c r="V7464" s="5">
        <v>80.837999999999994</v>
      </c>
      <c r="W7464" t="s">
        <v>10958</v>
      </c>
    </row>
    <row r="7465" spans="1:23"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s="5">
        <v>14.88</v>
      </c>
      <c r="T7465">
        <v>2</v>
      </c>
      <c r="U7465">
        <v>0</v>
      </c>
      <c r="V7465" s="5">
        <v>3.72</v>
      </c>
      <c r="W7465" t="s">
        <v>10955</v>
      </c>
    </row>
    <row r="7466" spans="1:23"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s="5">
        <v>34.24</v>
      </c>
      <c r="T7466">
        <v>8</v>
      </c>
      <c r="U7466">
        <v>0</v>
      </c>
      <c r="V7466" s="5">
        <v>15.407999999999999</v>
      </c>
      <c r="W7466" t="s">
        <v>10955</v>
      </c>
    </row>
    <row r="7467" spans="1:23"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s="5">
        <v>261.74</v>
      </c>
      <c r="T7467">
        <v>2</v>
      </c>
      <c r="U7467">
        <v>0</v>
      </c>
      <c r="V7467" s="5">
        <v>65.435000000000002</v>
      </c>
      <c r="W7467" t="s">
        <v>10955</v>
      </c>
    </row>
    <row r="7468" spans="1:23"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s="5">
        <v>87.84</v>
      </c>
      <c r="T7468">
        <v>8</v>
      </c>
      <c r="U7468">
        <v>0</v>
      </c>
      <c r="V7468" s="5">
        <v>23.716799999999999</v>
      </c>
      <c r="W7468" t="s">
        <v>10937</v>
      </c>
    </row>
    <row r="7469" spans="1:23"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s="5">
        <v>34.92</v>
      </c>
      <c r="T7469">
        <v>4</v>
      </c>
      <c r="U7469">
        <v>0</v>
      </c>
      <c r="V7469" s="5">
        <v>11.8728</v>
      </c>
      <c r="W7469" t="s">
        <v>10948</v>
      </c>
    </row>
    <row r="7470" spans="1:23"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s="5">
        <v>14.94</v>
      </c>
      <c r="T7470">
        <v>3</v>
      </c>
      <c r="U7470">
        <v>0</v>
      </c>
      <c r="V7470" s="5">
        <v>7.0217999999999998</v>
      </c>
      <c r="W7470" t="s">
        <v>10955</v>
      </c>
    </row>
    <row r="7471" spans="1:23"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s="5">
        <v>14.56</v>
      </c>
      <c r="T7471">
        <v>2</v>
      </c>
      <c r="U7471">
        <v>0</v>
      </c>
      <c r="V7471" s="5">
        <v>6.2607999999999997</v>
      </c>
      <c r="W7471" t="s">
        <v>10955</v>
      </c>
    </row>
    <row r="7472" spans="1:23"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s="5">
        <v>3.5760000000000001</v>
      </c>
      <c r="T7472">
        <v>4</v>
      </c>
      <c r="U7472">
        <v>0.7</v>
      </c>
      <c r="V7472" s="5">
        <v>-2.8607999999999998</v>
      </c>
      <c r="W7472" t="s">
        <v>10955</v>
      </c>
    </row>
    <row r="7473" spans="1:23"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s="5">
        <v>147.184</v>
      </c>
      <c r="T7473">
        <v>2</v>
      </c>
      <c r="U7473">
        <v>0.2</v>
      </c>
      <c r="V7473" s="5">
        <v>-29.436800000000002</v>
      </c>
      <c r="W7473" t="s">
        <v>10955</v>
      </c>
    </row>
    <row r="7474" spans="1:23"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s="5">
        <v>1499.95</v>
      </c>
      <c r="T7474">
        <v>5</v>
      </c>
      <c r="U7474">
        <v>0</v>
      </c>
      <c r="V7474" s="5">
        <v>449.98500000000001</v>
      </c>
      <c r="W7474" t="s">
        <v>10954</v>
      </c>
    </row>
    <row r="7475" spans="1:23"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s="5">
        <v>13.568</v>
      </c>
      <c r="T7475">
        <v>4</v>
      </c>
      <c r="U7475">
        <v>0.2</v>
      </c>
      <c r="V7475" s="5">
        <v>3.2223999999999999</v>
      </c>
      <c r="W7475" t="s">
        <v>10951</v>
      </c>
    </row>
    <row r="7476" spans="1:23"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s="5">
        <v>2573.8200000000002</v>
      </c>
      <c r="T7476">
        <v>9</v>
      </c>
      <c r="U7476">
        <v>0</v>
      </c>
      <c r="V7476" s="5">
        <v>746.40779999999995</v>
      </c>
      <c r="W7476" t="s">
        <v>10956</v>
      </c>
    </row>
    <row r="7477" spans="1:23"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s="5">
        <v>609.98</v>
      </c>
      <c r="T7477">
        <v>2</v>
      </c>
      <c r="U7477">
        <v>0</v>
      </c>
      <c r="V7477" s="5">
        <v>274.49099999999999</v>
      </c>
      <c r="W7477" t="s">
        <v>10956</v>
      </c>
    </row>
    <row r="7478" spans="1:23"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s="5">
        <v>5.48</v>
      </c>
      <c r="T7478">
        <v>2</v>
      </c>
      <c r="U7478">
        <v>0</v>
      </c>
      <c r="V7478" s="5">
        <v>1.4796</v>
      </c>
      <c r="W7478" t="s">
        <v>10956</v>
      </c>
    </row>
    <row r="7479" spans="1:23"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s="5">
        <v>391.98</v>
      </c>
      <c r="T7479">
        <v>2</v>
      </c>
      <c r="U7479">
        <v>0</v>
      </c>
      <c r="V7479" s="5">
        <v>113.6742</v>
      </c>
      <c r="W7479" t="s">
        <v>10956</v>
      </c>
    </row>
    <row r="7480" spans="1:23"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s="5">
        <v>755.96</v>
      </c>
      <c r="T7480">
        <v>4</v>
      </c>
      <c r="U7480">
        <v>0</v>
      </c>
      <c r="V7480" s="5">
        <v>204.10919999999999</v>
      </c>
      <c r="W7480" t="s">
        <v>10956</v>
      </c>
    </row>
    <row r="7481" spans="1:23"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s="5">
        <v>31.12</v>
      </c>
      <c r="T7481">
        <v>4</v>
      </c>
      <c r="U7481">
        <v>0</v>
      </c>
      <c r="V7481" s="5">
        <v>0.31119999999999998</v>
      </c>
      <c r="W7481" t="s">
        <v>10956</v>
      </c>
    </row>
    <row r="7482" spans="1:23"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s="5">
        <v>6.54</v>
      </c>
      <c r="T7482">
        <v>1</v>
      </c>
      <c r="U7482">
        <v>0</v>
      </c>
      <c r="V7482" s="5">
        <v>3.0084</v>
      </c>
      <c r="W7482" t="s">
        <v>10956</v>
      </c>
    </row>
    <row r="7483" spans="1:23"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s="5">
        <v>12.78</v>
      </c>
      <c r="T7483">
        <v>1</v>
      </c>
      <c r="U7483">
        <v>0</v>
      </c>
      <c r="V7483" s="5">
        <v>5.7510000000000003</v>
      </c>
      <c r="W7483" t="s">
        <v>10955</v>
      </c>
    </row>
    <row r="7484" spans="1:23"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s="5">
        <v>18.463999999999999</v>
      </c>
      <c r="T7484">
        <v>4</v>
      </c>
      <c r="U7484">
        <v>0.2</v>
      </c>
      <c r="V7484" s="5">
        <v>6.9240000000000004</v>
      </c>
      <c r="W7484" t="s">
        <v>10955</v>
      </c>
    </row>
    <row r="7485" spans="1:23"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s="5">
        <v>445.80200000000002</v>
      </c>
      <c r="T7485">
        <v>7</v>
      </c>
      <c r="U7485">
        <v>0.3</v>
      </c>
      <c r="V7485" s="5">
        <v>-108.2662</v>
      </c>
      <c r="W7485" t="s">
        <v>10952</v>
      </c>
    </row>
    <row r="7486" spans="1:23"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s="5">
        <v>2.48</v>
      </c>
      <c r="T7486">
        <v>1</v>
      </c>
      <c r="U7486">
        <v>0</v>
      </c>
      <c r="V7486" s="5">
        <v>0.86799999999999999</v>
      </c>
      <c r="W7486" t="s">
        <v>10952</v>
      </c>
    </row>
    <row r="7487" spans="1:23"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s="5">
        <v>25.9</v>
      </c>
      <c r="T7487">
        <v>5</v>
      </c>
      <c r="U7487">
        <v>0</v>
      </c>
      <c r="V7487" s="5">
        <v>12.691000000000001</v>
      </c>
      <c r="W7487" t="s">
        <v>10952</v>
      </c>
    </row>
    <row r="7488" spans="1:23"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s="5">
        <v>29.9</v>
      </c>
      <c r="T7488">
        <v>5</v>
      </c>
      <c r="U7488">
        <v>0</v>
      </c>
      <c r="V7488" s="5">
        <v>14.651</v>
      </c>
      <c r="W7488" t="s">
        <v>10952</v>
      </c>
    </row>
    <row r="7489" spans="1:23"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s="5">
        <v>2249.91</v>
      </c>
      <c r="T7489">
        <v>9</v>
      </c>
      <c r="U7489">
        <v>0</v>
      </c>
      <c r="V7489" s="5">
        <v>517.47929999999997</v>
      </c>
      <c r="W7489" t="s">
        <v>10952</v>
      </c>
    </row>
    <row r="7490" spans="1:23"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s="5">
        <v>1053.164</v>
      </c>
      <c r="T7490">
        <v>4</v>
      </c>
      <c r="U7490">
        <v>0.3</v>
      </c>
      <c r="V7490" s="5">
        <v>-105.3164</v>
      </c>
      <c r="W7490" t="s">
        <v>10952</v>
      </c>
    </row>
    <row r="7491" spans="1:23"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s="5">
        <v>12.96</v>
      </c>
      <c r="T7491">
        <v>2</v>
      </c>
      <c r="U7491">
        <v>0</v>
      </c>
      <c r="V7491" s="5">
        <v>6.2207999999999997</v>
      </c>
      <c r="W7491" t="s">
        <v>10948</v>
      </c>
    </row>
    <row r="7492" spans="1:23"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s="5">
        <v>106.68</v>
      </c>
      <c r="T7492">
        <v>6</v>
      </c>
      <c r="U7492">
        <v>0</v>
      </c>
      <c r="V7492" s="5">
        <v>33.070799999999998</v>
      </c>
      <c r="W7492" t="s">
        <v>10955</v>
      </c>
    </row>
    <row r="7493" spans="1:23"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s="5">
        <v>119.94</v>
      </c>
      <c r="T7493">
        <v>6</v>
      </c>
      <c r="U7493">
        <v>0</v>
      </c>
      <c r="V7493" s="5">
        <v>5.9969999999999999</v>
      </c>
      <c r="W7493" t="s">
        <v>10948</v>
      </c>
    </row>
    <row r="7494" spans="1:23"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s="5">
        <v>10.272</v>
      </c>
      <c r="T7494">
        <v>3</v>
      </c>
      <c r="U7494">
        <v>0.2</v>
      </c>
      <c r="V7494" s="5">
        <v>3.21</v>
      </c>
      <c r="W7494" t="s">
        <v>10955</v>
      </c>
    </row>
    <row r="7495" spans="1:23"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s="5">
        <v>512.19000000000005</v>
      </c>
      <c r="T7495">
        <v>5</v>
      </c>
      <c r="U7495">
        <v>0.3</v>
      </c>
      <c r="V7495" s="5">
        <v>-65.852999999999994</v>
      </c>
      <c r="W7495" t="s">
        <v>10955</v>
      </c>
    </row>
    <row r="7496" spans="1:23"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s="5">
        <v>1.556</v>
      </c>
      <c r="T7496">
        <v>2</v>
      </c>
      <c r="U7496">
        <v>0.8</v>
      </c>
      <c r="V7496" s="5">
        <v>-4.2012</v>
      </c>
      <c r="W7496" t="s">
        <v>10955</v>
      </c>
    </row>
    <row r="7497" spans="1:23"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s="5">
        <v>4.4480000000000004</v>
      </c>
      <c r="T7497">
        <v>2</v>
      </c>
      <c r="U7497">
        <v>0.2</v>
      </c>
      <c r="V7497" s="5">
        <v>1.4456</v>
      </c>
      <c r="W7497" t="s">
        <v>10954</v>
      </c>
    </row>
    <row r="7498" spans="1:23"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s="5">
        <v>276.69</v>
      </c>
      <c r="T7498">
        <v>3</v>
      </c>
      <c r="U7498">
        <v>0</v>
      </c>
      <c r="V7498" s="5">
        <v>49.804200000000002</v>
      </c>
      <c r="W7498" t="s">
        <v>10954</v>
      </c>
    </row>
    <row r="7499" spans="1:23"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s="5">
        <v>4.96</v>
      </c>
      <c r="T7499">
        <v>4</v>
      </c>
      <c r="U7499">
        <v>0</v>
      </c>
      <c r="V7499" s="5">
        <v>2.3311999999999999</v>
      </c>
      <c r="W7499" t="s">
        <v>10954</v>
      </c>
    </row>
    <row r="7500" spans="1:23"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s="5">
        <v>71.92</v>
      </c>
      <c r="T7500">
        <v>4</v>
      </c>
      <c r="U7500">
        <v>0</v>
      </c>
      <c r="V7500" s="5">
        <v>20.8568</v>
      </c>
      <c r="W7500" t="s">
        <v>10954</v>
      </c>
    </row>
    <row r="7501" spans="1:23"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s="5">
        <v>18.84</v>
      </c>
      <c r="T7501">
        <v>3</v>
      </c>
      <c r="U7501">
        <v>0</v>
      </c>
      <c r="V7501" s="5">
        <v>7.9127999999999998</v>
      </c>
      <c r="W7501" t="s">
        <v>10954</v>
      </c>
    </row>
    <row r="7502" spans="1:23"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s="5">
        <v>140.97</v>
      </c>
      <c r="T7502">
        <v>3</v>
      </c>
      <c r="U7502">
        <v>0</v>
      </c>
      <c r="V7502" s="5">
        <v>19.735800000000001</v>
      </c>
      <c r="W7502" t="s">
        <v>10954</v>
      </c>
    </row>
    <row r="7503" spans="1:23"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s="5">
        <v>470.37599999999998</v>
      </c>
      <c r="T7503">
        <v>3</v>
      </c>
      <c r="U7503">
        <v>0.2</v>
      </c>
      <c r="V7503" s="5">
        <v>52.917299999999997</v>
      </c>
      <c r="W7503" t="s">
        <v>10954</v>
      </c>
    </row>
    <row r="7504" spans="1:23"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s="5">
        <v>6.08</v>
      </c>
      <c r="T7504">
        <v>2</v>
      </c>
      <c r="U7504">
        <v>0</v>
      </c>
      <c r="V7504" s="5">
        <v>2.0672000000000001</v>
      </c>
      <c r="W7504" t="s">
        <v>10957</v>
      </c>
    </row>
    <row r="7505" spans="1:23"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s="5">
        <v>164.792</v>
      </c>
      <c r="T7505">
        <v>1</v>
      </c>
      <c r="U7505">
        <v>0.2</v>
      </c>
      <c r="V7505" s="5">
        <v>18.539100000000001</v>
      </c>
      <c r="W7505" t="s">
        <v>10957</v>
      </c>
    </row>
    <row r="7506" spans="1:23"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s="5">
        <v>23.36</v>
      </c>
      <c r="T7506">
        <v>2</v>
      </c>
      <c r="U7506">
        <v>0</v>
      </c>
      <c r="V7506" s="5">
        <v>11.68</v>
      </c>
      <c r="W7506" t="s">
        <v>10956</v>
      </c>
    </row>
    <row r="7507" spans="1:23"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s="5">
        <v>12.176</v>
      </c>
      <c r="T7507">
        <v>4</v>
      </c>
      <c r="U7507">
        <v>0.8</v>
      </c>
      <c r="V7507" s="5">
        <v>-18.872800000000002</v>
      </c>
      <c r="W7507" t="s">
        <v>10949</v>
      </c>
    </row>
    <row r="7508" spans="1:23"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s="5">
        <v>46.384</v>
      </c>
      <c r="T7508">
        <v>2</v>
      </c>
      <c r="U7508">
        <v>0.2</v>
      </c>
      <c r="V7508" s="5">
        <v>5.2182000000000004</v>
      </c>
      <c r="W7508" t="s">
        <v>10948</v>
      </c>
    </row>
    <row r="7509" spans="1:23"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s="5">
        <v>362.92</v>
      </c>
      <c r="T7509">
        <v>2</v>
      </c>
      <c r="U7509">
        <v>0</v>
      </c>
      <c r="V7509" s="5">
        <v>105.24679999999999</v>
      </c>
      <c r="W7509" t="s">
        <v>10948</v>
      </c>
    </row>
    <row r="7510" spans="1:23"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s="5">
        <v>9.2479999999999993</v>
      </c>
      <c r="T7510">
        <v>2</v>
      </c>
      <c r="U7510">
        <v>0.2</v>
      </c>
      <c r="V7510" s="5">
        <v>3.3523999999999998</v>
      </c>
      <c r="W7510" t="s">
        <v>10954</v>
      </c>
    </row>
    <row r="7511" spans="1:23"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s="5">
        <v>1889.9459999999999</v>
      </c>
      <c r="T7511">
        <v>9</v>
      </c>
      <c r="U7511">
        <v>0.4</v>
      </c>
      <c r="V7511" s="5">
        <v>-377.98919999999998</v>
      </c>
      <c r="W7511" t="s">
        <v>10954</v>
      </c>
    </row>
    <row r="7512" spans="1:23"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s="5">
        <v>62.04</v>
      </c>
      <c r="T7512">
        <v>5</v>
      </c>
      <c r="U7512">
        <v>0.2</v>
      </c>
      <c r="V7512" s="5">
        <v>4.6529999999999996</v>
      </c>
      <c r="W7512" t="s">
        <v>10954</v>
      </c>
    </row>
    <row r="7513" spans="1:23"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s="5">
        <v>396.92</v>
      </c>
      <c r="T7513">
        <v>5</v>
      </c>
      <c r="U7513">
        <v>0.2</v>
      </c>
      <c r="V7513" s="5">
        <v>148.845</v>
      </c>
      <c r="W7513" t="s">
        <v>10954</v>
      </c>
    </row>
    <row r="7514" spans="1:23"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s="5">
        <v>239.45599999999999</v>
      </c>
      <c r="T7514">
        <v>7</v>
      </c>
      <c r="U7514">
        <v>0.2</v>
      </c>
      <c r="V7514" s="5">
        <v>17.959199999999999</v>
      </c>
      <c r="W7514" t="s">
        <v>10954</v>
      </c>
    </row>
    <row r="7515" spans="1:23"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s="5">
        <v>13.12</v>
      </c>
      <c r="T7515">
        <v>5</v>
      </c>
      <c r="U7515">
        <v>0.2</v>
      </c>
      <c r="V7515" s="5">
        <v>2.1320000000000001</v>
      </c>
      <c r="W7515" t="s">
        <v>10954</v>
      </c>
    </row>
    <row r="7516" spans="1:23"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s="5">
        <v>29.36</v>
      </c>
      <c r="T7516">
        <v>2</v>
      </c>
      <c r="U7516">
        <v>0</v>
      </c>
      <c r="V7516" s="5">
        <v>13.505599999999999</v>
      </c>
      <c r="W7516" t="s">
        <v>10952</v>
      </c>
    </row>
    <row r="7517" spans="1:23"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s="5">
        <v>214.9</v>
      </c>
      <c r="T7517">
        <v>5</v>
      </c>
      <c r="U7517">
        <v>0</v>
      </c>
      <c r="V7517" s="5">
        <v>62.320999999999998</v>
      </c>
      <c r="W7517" t="s">
        <v>10952</v>
      </c>
    </row>
    <row r="7518" spans="1:23"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s="5">
        <v>15.92</v>
      </c>
      <c r="T7518">
        <v>4</v>
      </c>
      <c r="U7518">
        <v>0</v>
      </c>
      <c r="V7518" s="5">
        <v>7.4824000000000002</v>
      </c>
      <c r="W7518" t="s">
        <v>10952</v>
      </c>
    </row>
    <row r="7519" spans="1:23"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s="5">
        <v>146.44999999999999</v>
      </c>
      <c r="T7519">
        <v>5</v>
      </c>
      <c r="U7519">
        <v>0</v>
      </c>
      <c r="V7519" s="5">
        <v>48.328499999999998</v>
      </c>
      <c r="W7519" t="s">
        <v>10952</v>
      </c>
    </row>
    <row r="7520" spans="1:23"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s="5">
        <v>15.14</v>
      </c>
      <c r="T7520">
        <v>1</v>
      </c>
      <c r="U7520">
        <v>0</v>
      </c>
      <c r="V7520" s="5">
        <v>0.60560000000000003</v>
      </c>
      <c r="W7520" t="s">
        <v>10952</v>
      </c>
    </row>
    <row r="7521" spans="1:23"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s="5">
        <v>5.76</v>
      </c>
      <c r="T7521">
        <v>2</v>
      </c>
      <c r="U7521">
        <v>0</v>
      </c>
      <c r="V7521" s="5">
        <v>2.6496</v>
      </c>
      <c r="W7521" t="s">
        <v>10952</v>
      </c>
    </row>
    <row r="7522" spans="1:23"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s="5">
        <v>1399.98</v>
      </c>
      <c r="T7522">
        <v>2</v>
      </c>
      <c r="U7522">
        <v>0</v>
      </c>
      <c r="V7522" s="5">
        <v>629.99099999999999</v>
      </c>
      <c r="W7522" t="s">
        <v>10952</v>
      </c>
    </row>
    <row r="7523" spans="1:23"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s="5">
        <v>8.952</v>
      </c>
      <c r="T7523">
        <v>2</v>
      </c>
      <c r="U7523">
        <v>0.7</v>
      </c>
      <c r="V7523" s="5">
        <v>-7.46</v>
      </c>
      <c r="W7523" t="s">
        <v>10955</v>
      </c>
    </row>
    <row r="7524" spans="1:23"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s="5">
        <v>8.8559999999999999</v>
      </c>
      <c r="T7524">
        <v>6</v>
      </c>
      <c r="U7524">
        <v>0.7</v>
      </c>
      <c r="V7524" s="5">
        <v>-6.4943999999999997</v>
      </c>
      <c r="W7524" t="s">
        <v>10955</v>
      </c>
    </row>
    <row r="7525" spans="1:23"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s="5">
        <v>85.245999999999995</v>
      </c>
      <c r="T7525">
        <v>2</v>
      </c>
      <c r="U7525">
        <v>0.3</v>
      </c>
      <c r="V7525" s="5">
        <v>-1.2178</v>
      </c>
      <c r="W7525" t="s">
        <v>10955</v>
      </c>
    </row>
    <row r="7526" spans="1:23"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s="5">
        <v>21.728000000000002</v>
      </c>
      <c r="T7526">
        <v>7</v>
      </c>
      <c r="U7526">
        <v>0.2</v>
      </c>
      <c r="V7526" s="5">
        <v>7.6048</v>
      </c>
      <c r="W7526" t="s">
        <v>10955</v>
      </c>
    </row>
    <row r="7527" spans="1:23"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s="5">
        <v>1487.04</v>
      </c>
      <c r="T7527">
        <v>5</v>
      </c>
      <c r="U7527">
        <v>0.2</v>
      </c>
      <c r="V7527" s="5">
        <v>148.70400000000001</v>
      </c>
      <c r="W7527" t="s">
        <v>10955</v>
      </c>
    </row>
    <row r="7528" spans="1:23"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s="5">
        <v>71.88</v>
      </c>
      <c r="T7528">
        <v>6</v>
      </c>
      <c r="U7528">
        <v>0</v>
      </c>
      <c r="V7528" s="5">
        <v>33.064799999999998</v>
      </c>
      <c r="W7528" t="s">
        <v>10955</v>
      </c>
    </row>
    <row r="7529" spans="1:23"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s="5">
        <v>9.24</v>
      </c>
      <c r="T7529">
        <v>3</v>
      </c>
      <c r="U7529">
        <v>0</v>
      </c>
      <c r="V7529" s="5">
        <v>2.9567999999999999</v>
      </c>
      <c r="W7529" t="s">
        <v>10955</v>
      </c>
    </row>
    <row r="7530" spans="1:23"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s="5">
        <v>35.880000000000003</v>
      </c>
      <c r="T7530">
        <v>6</v>
      </c>
      <c r="U7530">
        <v>0</v>
      </c>
      <c r="V7530" s="5">
        <v>16.146000000000001</v>
      </c>
      <c r="W7530" t="s">
        <v>10955</v>
      </c>
    </row>
    <row r="7531" spans="1:23"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s="5">
        <v>17.04</v>
      </c>
      <c r="T7531">
        <v>3</v>
      </c>
      <c r="U7531">
        <v>0.2</v>
      </c>
      <c r="V7531" s="5">
        <v>5.5380000000000003</v>
      </c>
      <c r="W7531" t="s">
        <v>10955</v>
      </c>
    </row>
    <row r="7532" spans="1:23"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s="5">
        <v>931.17600000000004</v>
      </c>
      <c r="T7532">
        <v>3</v>
      </c>
      <c r="U7532">
        <v>0.2</v>
      </c>
      <c r="V7532" s="5">
        <v>314.27190000000002</v>
      </c>
      <c r="W7532" t="s">
        <v>10955</v>
      </c>
    </row>
    <row r="7533" spans="1:23"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s="5">
        <v>266.35199999999998</v>
      </c>
      <c r="T7533">
        <v>3</v>
      </c>
      <c r="U7533">
        <v>0.2</v>
      </c>
      <c r="V7533" s="5">
        <v>-13.317600000000001</v>
      </c>
      <c r="W7533" t="s">
        <v>10949</v>
      </c>
    </row>
    <row r="7534" spans="1:23"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s="5">
        <v>483.13600000000002</v>
      </c>
      <c r="T7534">
        <v>4</v>
      </c>
      <c r="U7534">
        <v>0.2</v>
      </c>
      <c r="V7534" s="5">
        <v>54.352800000000002</v>
      </c>
      <c r="W7534" t="s">
        <v>10949</v>
      </c>
    </row>
    <row r="7535" spans="1:23"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s="5">
        <v>196.78399999999999</v>
      </c>
      <c r="T7535">
        <v>2</v>
      </c>
      <c r="U7535">
        <v>0.2</v>
      </c>
      <c r="V7535" s="5">
        <v>-22.138200000000001</v>
      </c>
      <c r="W7535" t="s">
        <v>10958</v>
      </c>
    </row>
    <row r="7536" spans="1:23"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s="5">
        <v>231.92</v>
      </c>
      <c r="T7536">
        <v>5</v>
      </c>
      <c r="U7536">
        <v>0.2</v>
      </c>
      <c r="V7536" s="5">
        <v>5.798</v>
      </c>
      <c r="W7536" t="s">
        <v>10958</v>
      </c>
    </row>
    <row r="7537" spans="1:23"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s="5">
        <v>29.7</v>
      </c>
      <c r="T7537">
        <v>3</v>
      </c>
      <c r="U7537">
        <v>0</v>
      </c>
      <c r="V7537" s="5">
        <v>8.0190000000000001</v>
      </c>
      <c r="W7537" t="s">
        <v>10951</v>
      </c>
    </row>
    <row r="7538" spans="1:23"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s="5">
        <v>13.592000000000001</v>
      </c>
      <c r="T7538">
        <v>2</v>
      </c>
      <c r="U7538">
        <v>0.6</v>
      </c>
      <c r="V7538" s="5">
        <v>-14.271599999999999</v>
      </c>
      <c r="W7538" t="s">
        <v>10952</v>
      </c>
    </row>
    <row r="7539" spans="1:23"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s="5">
        <v>70.88</v>
      </c>
      <c r="T7539">
        <v>2</v>
      </c>
      <c r="U7539">
        <v>0</v>
      </c>
      <c r="V7539" s="5">
        <v>33.313600000000001</v>
      </c>
      <c r="W7539" t="s">
        <v>10958</v>
      </c>
    </row>
    <row r="7540" spans="1:23"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s="5">
        <v>114.288</v>
      </c>
      <c r="T7540">
        <v>1</v>
      </c>
      <c r="U7540">
        <v>0.2</v>
      </c>
      <c r="V7540" s="5">
        <v>12.8574</v>
      </c>
      <c r="W7540" t="s">
        <v>10952</v>
      </c>
    </row>
    <row r="7541" spans="1:23"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s="5">
        <v>36.624000000000002</v>
      </c>
      <c r="T7541">
        <v>8</v>
      </c>
      <c r="U7541">
        <v>0.7</v>
      </c>
      <c r="V7541" s="5">
        <v>-24.416</v>
      </c>
      <c r="W7541" t="s">
        <v>10952</v>
      </c>
    </row>
    <row r="7542" spans="1:23"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s="5">
        <v>242.352</v>
      </c>
      <c r="T7542">
        <v>8</v>
      </c>
      <c r="U7542">
        <v>0.7</v>
      </c>
      <c r="V7542" s="5">
        <v>-363.52800000000002</v>
      </c>
      <c r="W7542" t="s">
        <v>10952</v>
      </c>
    </row>
    <row r="7543" spans="1:23"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s="5">
        <v>49.616</v>
      </c>
      <c r="T7543">
        <v>2</v>
      </c>
      <c r="U7543">
        <v>0.2</v>
      </c>
      <c r="V7543" s="5">
        <v>4.9615999999999998</v>
      </c>
      <c r="W7543" t="s">
        <v>10952</v>
      </c>
    </row>
    <row r="7544" spans="1:23"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s="5">
        <v>508.70400000000001</v>
      </c>
      <c r="T7544">
        <v>6</v>
      </c>
      <c r="U7544">
        <v>0.2</v>
      </c>
      <c r="V7544" s="5">
        <v>0</v>
      </c>
      <c r="W7544" t="s">
        <v>10952</v>
      </c>
    </row>
    <row r="7545" spans="1:23"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s="5">
        <v>57.36</v>
      </c>
      <c r="T7545">
        <v>6</v>
      </c>
      <c r="U7545">
        <v>0.2</v>
      </c>
      <c r="V7545" s="5">
        <v>-14.34</v>
      </c>
      <c r="W7545" t="s">
        <v>10952</v>
      </c>
    </row>
    <row r="7546" spans="1:23"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s="5">
        <v>906.68</v>
      </c>
      <c r="T7546">
        <v>5</v>
      </c>
      <c r="U7546">
        <v>0.2</v>
      </c>
      <c r="V7546" s="5">
        <v>68.001000000000005</v>
      </c>
      <c r="W7546" t="s">
        <v>10952</v>
      </c>
    </row>
    <row r="7547" spans="1:23"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s="5">
        <v>719.952</v>
      </c>
      <c r="T7547">
        <v>6</v>
      </c>
      <c r="U7547">
        <v>0.2</v>
      </c>
      <c r="V7547" s="5">
        <v>71.995199999999997</v>
      </c>
      <c r="W7547" t="s">
        <v>10950</v>
      </c>
    </row>
    <row r="7548" spans="1:23"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s="5">
        <v>755.94399999999996</v>
      </c>
      <c r="T7548">
        <v>7</v>
      </c>
      <c r="U7548">
        <v>0.2</v>
      </c>
      <c r="V7548" s="5">
        <v>66.145099999999999</v>
      </c>
      <c r="W7548" t="s">
        <v>10950</v>
      </c>
    </row>
    <row r="7549" spans="1:23"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s="5">
        <v>11.98</v>
      </c>
      <c r="T7549">
        <v>5</v>
      </c>
      <c r="U7549">
        <v>0.8</v>
      </c>
      <c r="V7549" s="5">
        <v>-19.167999999999999</v>
      </c>
      <c r="W7549" t="s">
        <v>10950</v>
      </c>
    </row>
    <row r="7550" spans="1:23"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s="5">
        <v>0.89800000000000002</v>
      </c>
      <c r="T7550">
        <v>1</v>
      </c>
      <c r="U7550">
        <v>0.8</v>
      </c>
      <c r="V7550" s="5">
        <v>-1.5714999999999999</v>
      </c>
      <c r="W7550" t="s">
        <v>10950</v>
      </c>
    </row>
    <row r="7551" spans="1:23"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s="5">
        <v>21.204000000000001</v>
      </c>
      <c r="T7551">
        <v>3</v>
      </c>
      <c r="U7551">
        <v>0.6</v>
      </c>
      <c r="V7551" s="5">
        <v>-11.6622</v>
      </c>
      <c r="W7551" t="s">
        <v>10955</v>
      </c>
    </row>
    <row r="7552" spans="1:23"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s="5">
        <v>34.74</v>
      </c>
      <c r="T7552">
        <v>3</v>
      </c>
      <c r="U7552">
        <v>0</v>
      </c>
      <c r="V7552" s="5">
        <v>17.37</v>
      </c>
      <c r="W7552" t="s">
        <v>10948</v>
      </c>
    </row>
    <row r="7553" spans="1:23"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s="5">
        <v>833.94</v>
      </c>
      <c r="T7553">
        <v>6</v>
      </c>
      <c r="U7553">
        <v>0</v>
      </c>
      <c r="V7553" s="5">
        <v>216.8244</v>
      </c>
      <c r="W7553" t="s">
        <v>10948</v>
      </c>
    </row>
    <row r="7554" spans="1:23"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s="5">
        <v>12.96</v>
      </c>
      <c r="T7554">
        <v>3</v>
      </c>
      <c r="U7554">
        <v>0.2</v>
      </c>
      <c r="V7554" s="5">
        <v>4.5359999999999996</v>
      </c>
      <c r="W7554" t="s">
        <v>10948</v>
      </c>
    </row>
    <row r="7555" spans="1:23"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s="5">
        <v>25.92</v>
      </c>
      <c r="T7555">
        <v>4</v>
      </c>
      <c r="U7555">
        <v>0</v>
      </c>
      <c r="V7555" s="5">
        <v>12.441599999999999</v>
      </c>
      <c r="W7555" t="s">
        <v>10948</v>
      </c>
    </row>
    <row r="7556" spans="1:23"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s="5">
        <v>349.96499999999997</v>
      </c>
      <c r="T7556">
        <v>7</v>
      </c>
      <c r="U7556">
        <v>0.5</v>
      </c>
      <c r="V7556" s="5">
        <v>-216.97829999999999</v>
      </c>
      <c r="W7556" t="s">
        <v>10937</v>
      </c>
    </row>
    <row r="7557" spans="1:23"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s="5">
        <v>22.32</v>
      </c>
      <c r="T7557">
        <v>5</v>
      </c>
      <c r="U7557">
        <v>0.2</v>
      </c>
      <c r="V7557" s="5">
        <v>5.3010000000000002</v>
      </c>
      <c r="W7557" t="s">
        <v>10937</v>
      </c>
    </row>
    <row r="7558" spans="1:23"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s="5">
        <v>158.28</v>
      </c>
      <c r="T7558">
        <v>6</v>
      </c>
      <c r="U7558">
        <v>0</v>
      </c>
      <c r="V7558" s="5">
        <v>72.808800000000005</v>
      </c>
      <c r="W7558" t="s">
        <v>10948</v>
      </c>
    </row>
    <row r="7559" spans="1:23"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s="5">
        <v>497.94</v>
      </c>
      <c r="T7559">
        <v>3</v>
      </c>
      <c r="U7559">
        <v>0</v>
      </c>
      <c r="V7559" s="5">
        <v>224.07300000000001</v>
      </c>
      <c r="W7559" t="s">
        <v>10948</v>
      </c>
    </row>
    <row r="7560" spans="1:23"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s="5">
        <v>533.94000000000005</v>
      </c>
      <c r="T7560">
        <v>3</v>
      </c>
      <c r="U7560">
        <v>0</v>
      </c>
      <c r="V7560" s="5">
        <v>154.8426</v>
      </c>
      <c r="W7560" t="s">
        <v>10948</v>
      </c>
    </row>
    <row r="7561" spans="1:23"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s="5">
        <v>167.94</v>
      </c>
      <c r="T7561">
        <v>3</v>
      </c>
      <c r="U7561">
        <v>0</v>
      </c>
      <c r="V7561" s="5">
        <v>82.290599999999998</v>
      </c>
      <c r="W7561" t="s">
        <v>10948</v>
      </c>
    </row>
    <row r="7562" spans="1:23"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s="5">
        <v>31.68</v>
      </c>
      <c r="T7562">
        <v>6</v>
      </c>
      <c r="U7562">
        <v>0</v>
      </c>
      <c r="V7562" s="5">
        <v>9.8208000000000002</v>
      </c>
      <c r="W7562" t="s">
        <v>10948</v>
      </c>
    </row>
    <row r="7563" spans="1:23"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s="5">
        <v>170.786</v>
      </c>
      <c r="T7563">
        <v>1</v>
      </c>
      <c r="U7563">
        <v>0.3</v>
      </c>
      <c r="V7563" s="5">
        <v>0</v>
      </c>
      <c r="W7563" t="s">
        <v>10952</v>
      </c>
    </row>
    <row r="7564" spans="1:23"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s="5">
        <v>198.744</v>
      </c>
      <c r="T7564">
        <v>4</v>
      </c>
      <c r="U7564">
        <v>0.3</v>
      </c>
      <c r="V7564" s="5">
        <v>0</v>
      </c>
      <c r="W7564" t="s">
        <v>10955</v>
      </c>
    </row>
    <row r="7565" spans="1:23"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s="5">
        <v>63.823999999999998</v>
      </c>
      <c r="T7565">
        <v>2</v>
      </c>
      <c r="U7565">
        <v>0.2</v>
      </c>
      <c r="V7565" s="5">
        <v>13.5626</v>
      </c>
      <c r="W7565" t="s">
        <v>10950</v>
      </c>
    </row>
    <row r="7566" spans="1:23"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s="5">
        <v>435.16800000000001</v>
      </c>
      <c r="T7566">
        <v>4</v>
      </c>
      <c r="U7566">
        <v>0.2</v>
      </c>
      <c r="V7566" s="5">
        <v>-59.835599999999999</v>
      </c>
      <c r="W7566" t="s">
        <v>10956</v>
      </c>
    </row>
    <row r="7567" spans="1:23"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s="5">
        <v>48.58</v>
      </c>
      <c r="T7567">
        <v>1</v>
      </c>
      <c r="U7567">
        <v>0</v>
      </c>
      <c r="V7567" s="5">
        <v>7.7728000000000002</v>
      </c>
      <c r="W7567" t="s">
        <v>10956</v>
      </c>
    </row>
    <row r="7568" spans="1:23"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s="5">
        <v>47.975999999999999</v>
      </c>
      <c r="T7568">
        <v>3</v>
      </c>
      <c r="U7568">
        <v>0.2</v>
      </c>
      <c r="V7568" s="5">
        <v>8.3957999999999995</v>
      </c>
      <c r="W7568" t="s">
        <v>10951</v>
      </c>
    </row>
    <row r="7569" spans="1:23"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s="5">
        <v>20.736000000000001</v>
      </c>
      <c r="T7569">
        <v>4</v>
      </c>
      <c r="U7569">
        <v>0.2</v>
      </c>
      <c r="V7569" s="5">
        <v>7.2576000000000001</v>
      </c>
      <c r="W7569" t="s">
        <v>10951</v>
      </c>
    </row>
    <row r="7570" spans="1:23"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s="5">
        <v>26.46</v>
      </c>
      <c r="T7570">
        <v>9</v>
      </c>
      <c r="U7570">
        <v>0</v>
      </c>
      <c r="V7570" s="5">
        <v>11.907</v>
      </c>
      <c r="W7570" t="s">
        <v>10952</v>
      </c>
    </row>
    <row r="7571" spans="1:23"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s="5">
        <v>49.12</v>
      </c>
      <c r="T7571">
        <v>4</v>
      </c>
      <c r="U7571">
        <v>0</v>
      </c>
      <c r="V7571" s="5">
        <v>23.086400000000001</v>
      </c>
      <c r="W7571" t="s">
        <v>10952</v>
      </c>
    </row>
    <row r="7572" spans="1:23"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s="5">
        <v>15</v>
      </c>
      <c r="T7572">
        <v>3</v>
      </c>
      <c r="U7572">
        <v>0</v>
      </c>
      <c r="V7572" s="5">
        <v>7.2</v>
      </c>
      <c r="W7572" t="s">
        <v>10952</v>
      </c>
    </row>
    <row r="7573" spans="1:23"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s="5">
        <v>194.7</v>
      </c>
      <c r="T7573">
        <v>5</v>
      </c>
      <c r="U7573">
        <v>0</v>
      </c>
      <c r="V7573" s="5">
        <v>9.7349999999999994</v>
      </c>
      <c r="W7573" t="s">
        <v>10950</v>
      </c>
    </row>
    <row r="7574" spans="1:23"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s="5">
        <v>591.32000000000005</v>
      </c>
      <c r="T7574">
        <v>4</v>
      </c>
      <c r="U7574">
        <v>0</v>
      </c>
      <c r="V7574" s="5">
        <v>112.35080000000001</v>
      </c>
      <c r="W7574" t="s">
        <v>10950</v>
      </c>
    </row>
    <row r="7575" spans="1:23"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s="5">
        <v>2.84</v>
      </c>
      <c r="T7575">
        <v>1</v>
      </c>
      <c r="U7575">
        <v>0</v>
      </c>
      <c r="V7575" s="5">
        <v>0.88039999999999996</v>
      </c>
      <c r="W7575" t="s">
        <v>10950</v>
      </c>
    </row>
    <row r="7576" spans="1:23"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s="5">
        <v>221.96</v>
      </c>
      <c r="T7576">
        <v>2</v>
      </c>
      <c r="U7576">
        <v>0</v>
      </c>
      <c r="V7576" s="5">
        <v>4.4391999999999996</v>
      </c>
      <c r="W7576" t="s">
        <v>10952</v>
      </c>
    </row>
    <row r="7577" spans="1:23"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s="5">
        <v>236</v>
      </c>
      <c r="T7577">
        <v>4</v>
      </c>
      <c r="U7577">
        <v>0</v>
      </c>
      <c r="V7577" s="5">
        <v>40.119999999999997</v>
      </c>
      <c r="W7577" t="s">
        <v>10952</v>
      </c>
    </row>
    <row r="7578" spans="1:23"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s="5">
        <v>41.94</v>
      </c>
      <c r="T7578">
        <v>2</v>
      </c>
      <c r="U7578">
        <v>0</v>
      </c>
      <c r="V7578" s="5">
        <v>15.0984</v>
      </c>
      <c r="W7578" t="s">
        <v>10948</v>
      </c>
    </row>
    <row r="7579" spans="1:23"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s="5">
        <v>52.792000000000002</v>
      </c>
      <c r="T7579">
        <v>1</v>
      </c>
      <c r="U7579">
        <v>0.2</v>
      </c>
      <c r="V7579" s="5">
        <v>4.6193</v>
      </c>
      <c r="W7579" t="s">
        <v>10948</v>
      </c>
    </row>
    <row r="7580" spans="1:23"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s="5">
        <v>563.94000000000005</v>
      </c>
      <c r="T7580">
        <v>3</v>
      </c>
      <c r="U7580">
        <v>0</v>
      </c>
      <c r="V7580" s="5">
        <v>112.788</v>
      </c>
      <c r="W7580" t="s">
        <v>10952</v>
      </c>
    </row>
    <row r="7581" spans="1:23"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s="5">
        <v>2625.12</v>
      </c>
      <c r="T7581">
        <v>8</v>
      </c>
      <c r="U7581">
        <v>0</v>
      </c>
      <c r="V7581" s="5">
        <v>735.03359999999998</v>
      </c>
      <c r="W7581" t="s">
        <v>10948</v>
      </c>
    </row>
    <row r="7582" spans="1:23"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s="5">
        <v>17.940000000000001</v>
      </c>
      <c r="T7582">
        <v>3</v>
      </c>
      <c r="U7582">
        <v>0</v>
      </c>
      <c r="V7582" s="5">
        <v>4.4850000000000003</v>
      </c>
      <c r="W7582" t="s">
        <v>10948</v>
      </c>
    </row>
    <row r="7583" spans="1:23"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s="5">
        <v>422.85599999999999</v>
      </c>
      <c r="T7583">
        <v>3</v>
      </c>
      <c r="U7583">
        <v>0.2</v>
      </c>
      <c r="V7583" s="5">
        <v>15.857100000000001</v>
      </c>
      <c r="W7583" t="s">
        <v>10953</v>
      </c>
    </row>
    <row r="7584" spans="1:23"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s="5">
        <v>127.764</v>
      </c>
      <c r="T7584">
        <v>2</v>
      </c>
      <c r="U7584">
        <v>0.1</v>
      </c>
      <c r="V7584" s="5">
        <v>2.8391999999999999</v>
      </c>
      <c r="W7584" t="s">
        <v>10951</v>
      </c>
    </row>
    <row r="7585" spans="1:23"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s="5">
        <v>3499.93</v>
      </c>
      <c r="T7585">
        <v>7</v>
      </c>
      <c r="U7585">
        <v>0</v>
      </c>
      <c r="V7585" s="5">
        <v>909.98180000000002</v>
      </c>
      <c r="W7585" t="s">
        <v>10957</v>
      </c>
    </row>
    <row r="7586" spans="1:23"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s="5">
        <v>14.4</v>
      </c>
      <c r="T7586">
        <v>5</v>
      </c>
      <c r="U7586">
        <v>0</v>
      </c>
      <c r="V7586" s="5">
        <v>6.6239999999999997</v>
      </c>
      <c r="W7586" t="s">
        <v>10957</v>
      </c>
    </row>
    <row r="7587" spans="1:23"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s="5">
        <v>122.97</v>
      </c>
      <c r="T7587">
        <v>3</v>
      </c>
      <c r="U7587">
        <v>0</v>
      </c>
      <c r="V7587" s="5">
        <v>60.255299999999998</v>
      </c>
      <c r="W7587" t="s">
        <v>10957</v>
      </c>
    </row>
    <row r="7588" spans="1:23"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s="5">
        <v>9.32</v>
      </c>
      <c r="T7588">
        <v>4</v>
      </c>
      <c r="U7588">
        <v>0</v>
      </c>
      <c r="V7588" s="5">
        <v>2.7027999999999999</v>
      </c>
      <c r="W7588" t="s">
        <v>10957</v>
      </c>
    </row>
    <row r="7589" spans="1:23"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s="5">
        <v>122.94</v>
      </c>
      <c r="T7589">
        <v>3</v>
      </c>
      <c r="U7589">
        <v>0</v>
      </c>
      <c r="V7589" s="5">
        <v>59.011200000000002</v>
      </c>
      <c r="W7589" t="s">
        <v>10957</v>
      </c>
    </row>
    <row r="7590" spans="1:23"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s="5">
        <v>17.309999999999999</v>
      </c>
      <c r="T7590">
        <v>3</v>
      </c>
      <c r="U7590">
        <v>0</v>
      </c>
      <c r="V7590" s="5">
        <v>5.1929999999999996</v>
      </c>
      <c r="W7590" t="s">
        <v>10948</v>
      </c>
    </row>
    <row r="7591" spans="1:23"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s="5">
        <v>128.744</v>
      </c>
      <c r="T7591">
        <v>7</v>
      </c>
      <c r="U7591">
        <v>0.2</v>
      </c>
      <c r="V7591" s="5">
        <v>12.8744</v>
      </c>
      <c r="W7591" t="s">
        <v>10955</v>
      </c>
    </row>
    <row r="7592" spans="1:23"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s="5">
        <v>58.247999999999998</v>
      </c>
      <c r="T7592">
        <v>9</v>
      </c>
      <c r="U7592">
        <v>0.2</v>
      </c>
      <c r="V7592" s="5">
        <v>11.6496</v>
      </c>
      <c r="W7592" t="s">
        <v>10955</v>
      </c>
    </row>
    <row r="7593" spans="1:23"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s="5">
        <v>71.245999999999995</v>
      </c>
      <c r="T7593">
        <v>2</v>
      </c>
      <c r="U7593">
        <v>0.3</v>
      </c>
      <c r="V7593" s="5">
        <v>-19.338200000000001</v>
      </c>
      <c r="W7593" t="s">
        <v>10955</v>
      </c>
    </row>
    <row r="7594" spans="1:23"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s="5">
        <v>7.8719999999999999</v>
      </c>
      <c r="T7594">
        <v>3</v>
      </c>
      <c r="U7594">
        <v>0.2</v>
      </c>
      <c r="V7594" s="5">
        <v>0.59040000000000004</v>
      </c>
      <c r="W7594" t="s">
        <v>10955</v>
      </c>
    </row>
    <row r="7595" spans="1:23"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s="5">
        <v>887.27099999999996</v>
      </c>
      <c r="T7595">
        <v>3</v>
      </c>
      <c r="U7595">
        <v>0.3</v>
      </c>
      <c r="V7595" s="5">
        <v>-63.3765</v>
      </c>
      <c r="W7595" t="s">
        <v>10955</v>
      </c>
    </row>
    <row r="7596" spans="1:23"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s="5">
        <v>146.86000000000001</v>
      </c>
      <c r="T7596">
        <v>7</v>
      </c>
      <c r="U7596">
        <v>0</v>
      </c>
      <c r="V7596" s="5">
        <v>70.492800000000003</v>
      </c>
      <c r="W7596" t="s">
        <v>10951</v>
      </c>
    </row>
    <row r="7597" spans="1:23"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s="5">
        <v>36.56</v>
      </c>
      <c r="T7597">
        <v>4</v>
      </c>
      <c r="U7597">
        <v>0</v>
      </c>
      <c r="V7597" s="5">
        <v>18.28</v>
      </c>
      <c r="W7597" t="s">
        <v>10951</v>
      </c>
    </row>
    <row r="7598" spans="1:23"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s="5">
        <v>225.57599999999999</v>
      </c>
      <c r="T7598">
        <v>3</v>
      </c>
      <c r="U7598">
        <v>0.2</v>
      </c>
      <c r="V7598" s="5">
        <v>22.557600000000001</v>
      </c>
      <c r="W7598" t="s">
        <v>10949</v>
      </c>
    </row>
    <row r="7599" spans="1:23"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s="5">
        <v>5.2480000000000002</v>
      </c>
      <c r="T7599">
        <v>2</v>
      </c>
      <c r="U7599">
        <v>0.2</v>
      </c>
      <c r="V7599" s="5">
        <v>0.4592</v>
      </c>
      <c r="W7599" t="s">
        <v>10955</v>
      </c>
    </row>
    <row r="7600" spans="1:23"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s="5">
        <v>38.256</v>
      </c>
      <c r="T7600">
        <v>3</v>
      </c>
      <c r="U7600">
        <v>0.2</v>
      </c>
      <c r="V7600" s="5">
        <v>4.782</v>
      </c>
      <c r="W7600" t="s">
        <v>10955</v>
      </c>
    </row>
    <row r="7601" spans="1:23"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s="5">
        <v>40.24</v>
      </c>
      <c r="T7601">
        <v>5</v>
      </c>
      <c r="U7601">
        <v>0.2</v>
      </c>
      <c r="V7601" s="5">
        <v>13.077999999999999</v>
      </c>
      <c r="W7601" t="s">
        <v>10955</v>
      </c>
    </row>
    <row r="7602" spans="1:23"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s="5">
        <v>29.925000000000001</v>
      </c>
      <c r="T7602">
        <v>5</v>
      </c>
      <c r="U7602">
        <v>0.7</v>
      </c>
      <c r="V7602" s="5">
        <v>-21.945</v>
      </c>
      <c r="W7602" t="s">
        <v>10955</v>
      </c>
    </row>
    <row r="7603" spans="1:23"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s="5">
        <v>148.70400000000001</v>
      </c>
      <c r="T7603">
        <v>6</v>
      </c>
      <c r="U7603">
        <v>0.2</v>
      </c>
      <c r="V7603" s="5">
        <v>46.47</v>
      </c>
      <c r="W7603" t="s">
        <v>10955</v>
      </c>
    </row>
    <row r="7604" spans="1:23"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s="5">
        <v>55.92</v>
      </c>
      <c r="T7604">
        <v>10</v>
      </c>
      <c r="U7604">
        <v>0.2</v>
      </c>
      <c r="V7604" s="5">
        <v>16.776</v>
      </c>
      <c r="W7604" t="s">
        <v>10955</v>
      </c>
    </row>
    <row r="7605" spans="1:23"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s="5">
        <v>12.96</v>
      </c>
      <c r="T7605">
        <v>2</v>
      </c>
      <c r="U7605">
        <v>0</v>
      </c>
      <c r="V7605" s="5">
        <v>6.2207999999999997</v>
      </c>
      <c r="W7605" t="s">
        <v>10954</v>
      </c>
    </row>
    <row r="7606" spans="1:23"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s="5">
        <v>25.175999999999998</v>
      </c>
      <c r="T7606">
        <v>3</v>
      </c>
      <c r="U7606">
        <v>0.6</v>
      </c>
      <c r="V7606" s="5">
        <v>-33.358199999999997</v>
      </c>
      <c r="W7606" t="s">
        <v>10937</v>
      </c>
    </row>
    <row r="7607" spans="1:23"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s="5">
        <v>5.5839999999999996</v>
      </c>
      <c r="T7607">
        <v>2</v>
      </c>
      <c r="U7607">
        <v>0.6</v>
      </c>
      <c r="V7607" s="5">
        <v>-1.6752</v>
      </c>
      <c r="W7607" t="s">
        <v>10937</v>
      </c>
    </row>
    <row r="7608" spans="1:23"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s="5">
        <v>1297.3679999999999</v>
      </c>
      <c r="T7608">
        <v>9</v>
      </c>
      <c r="U7608">
        <v>0.2</v>
      </c>
      <c r="V7608" s="5">
        <v>97.302599999999998</v>
      </c>
      <c r="W7608" t="s">
        <v>10937</v>
      </c>
    </row>
    <row r="7609" spans="1:23"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s="5">
        <v>264.32</v>
      </c>
      <c r="T7609">
        <v>2</v>
      </c>
      <c r="U7609">
        <v>0.2</v>
      </c>
      <c r="V7609" s="5">
        <v>19.824000000000002</v>
      </c>
      <c r="W7609" t="s">
        <v>10952</v>
      </c>
    </row>
    <row r="7610" spans="1:23"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s="5">
        <v>25.92</v>
      </c>
      <c r="T7610">
        <v>4</v>
      </c>
      <c r="U7610">
        <v>0</v>
      </c>
      <c r="V7610" s="5">
        <v>12.441599999999999</v>
      </c>
      <c r="W7610" t="s">
        <v>10937</v>
      </c>
    </row>
    <row r="7611" spans="1:23"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s="5">
        <v>22.96</v>
      </c>
      <c r="T7611">
        <v>7</v>
      </c>
      <c r="U7611">
        <v>0</v>
      </c>
      <c r="V7611" s="5">
        <v>6.6584000000000003</v>
      </c>
      <c r="W7611" t="s">
        <v>10937</v>
      </c>
    </row>
    <row r="7612" spans="1:23"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s="5">
        <v>19.440000000000001</v>
      </c>
      <c r="T7612">
        <v>3</v>
      </c>
      <c r="U7612">
        <v>0</v>
      </c>
      <c r="V7612" s="5">
        <v>9.3312000000000008</v>
      </c>
      <c r="W7612" t="s">
        <v>10958</v>
      </c>
    </row>
    <row r="7613" spans="1:23"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s="5">
        <v>9.5399999999999991</v>
      </c>
      <c r="T7613">
        <v>2</v>
      </c>
      <c r="U7613">
        <v>0</v>
      </c>
      <c r="V7613" s="5">
        <v>4.2930000000000001</v>
      </c>
      <c r="W7613" t="s">
        <v>10958</v>
      </c>
    </row>
    <row r="7614" spans="1:23"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s="5">
        <v>5.81</v>
      </c>
      <c r="T7614">
        <v>1</v>
      </c>
      <c r="U7614">
        <v>0</v>
      </c>
      <c r="V7614" s="5">
        <v>1.8010999999999999</v>
      </c>
      <c r="W7614" t="s">
        <v>10958</v>
      </c>
    </row>
    <row r="7615" spans="1:23"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s="5">
        <v>5.76</v>
      </c>
      <c r="T7615">
        <v>2</v>
      </c>
      <c r="U7615">
        <v>0</v>
      </c>
      <c r="V7615" s="5">
        <v>1.728</v>
      </c>
      <c r="W7615" t="s">
        <v>10958</v>
      </c>
    </row>
    <row r="7616" spans="1:23"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s="5">
        <v>14.91</v>
      </c>
      <c r="T7616">
        <v>3</v>
      </c>
      <c r="U7616">
        <v>0</v>
      </c>
      <c r="V7616" s="5">
        <v>4.6220999999999997</v>
      </c>
      <c r="W7616" t="s">
        <v>10953</v>
      </c>
    </row>
    <row r="7617" spans="1:23"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s="5">
        <v>6.6420000000000003</v>
      </c>
      <c r="T7617">
        <v>9</v>
      </c>
      <c r="U7617">
        <v>0.7</v>
      </c>
      <c r="V7617" s="5">
        <v>-4.4279999999999999</v>
      </c>
      <c r="W7617" t="s">
        <v>10948</v>
      </c>
    </row>
    <row r="7618" spans="1:23"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s="5">
        <v>18.54</v>
      </c>
      <c r="T7618">
        <v>2</v>
      </c>
      <c r="U7618">
        <v>0</v>
      </c>
      <c r="V7618" s="5">
        <v>8.7138000000000009</v>
      </c>
      <c r="W7618" t="s">
        <v>10952</v>
      </c>
    </row>
    <row r="7619" spans="1:23"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s="5">
        <v>679.96</v>
      </c>
      <c r="T7619">
        <v>5</v>
      </c>
      <c r="U7619">
        <v>0.2</v>
      </c>
      <c r="V7619" s="5">
        <v>220.98699999999999</v>
      </c>
      <c r="W7619" t="s">
        <v>10952</v>
      </c>
    </row>
    <row r="7620" spans="1:23"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s="5">
        <v>189.57599999999999</v>
      </c>
      <c r="T7620">
        <v>1</v>
      </c>
      <c r="U7620">
        <v>0.2</v>
      </c>
      <c r="V7620" s="5">
        <v>9.4787999999999997</v>
      </c>
      <c r="W7620" t="s">
        <v>10950</v>
      </c>
    </row>
    <row r="7621" spans="1:23"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s="5">
        <v>71.959999999999994</v>
      </c>
      <c r="T7621">
        <v>5</v>
      </c>
      <c r="U7621">
        <v>0.2</v>
      </c>
      <c r="V7621" s="5">
        <v>7.1959999999999997</v>
      </c>
      <c r="W7621" t="s">
        <v>10950</v>
      </c>
    </row>
    <row r="7622" spans="1:23"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s="5">
        <v>539.91999999999996</v>
      </c>
      <c r="T7622">
        <v>5</v>
      </c>
      <c r="U7622">
        <v>0.2</v>
      </c>
      <c r="V7622" s="5">
        <v>47.243000000000002</v>
      </c>
      <c r="W7622" t="s">
        <v>10948</v>
      </c>
    </row>
    <row r="7623" spans="1:23"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s="5">
        <v>725.34400000000005</v>
      </c>
      <c r="T7623">
        <v>4</v>
      </c>
      <c r="U7623">
        <v>0.2</v>
      </c>
      <c r="V7623" s="5">
        <v>54.400799999999997</v>
      </c>
      <c r="W7623" t="s">
        <v>10948</v>
      </c>
    </row>
    <row r="7624" spans="1:23"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s="5">
        <v>7.44</v>
      </c>
      <c r="T7624">
        <v>3</v>
      </c>
      <c r="U7624">
        <v>0</v>
      </c>
      <c r="V7624" s="5">
        <v>2.6040000000000001</v>
      </c>
      <c r="W7624" t="s">
        <v>10948</v>
      </c>
    </row>
    <row r="7625" spans="1:23"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s="5">
        <v>39.479999999999997</v>
      </c>
      <c r="T7625">
        <v>1</v>
      </c>
      <c r="U7625">
        <v>0</v>
      </c>
      <c r="V7625" s="5">
        <v>11.054399999999999</v>
      </c>
      <c r="W7625" t="s">
        <v>10954</v>
      </c>
    </row>
    <row r="7626" spans="1:23"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s="5">
        <v>850.5</v>
      </c>
      <c r="T7626">
        <v>5</v>
      </c>
      <c r="U7626">
        <v>0.1</v>
      </c>
      <c r="V7626" s="5">
        <v>245.7</v>
      </c>
      <c r="W7626" t="s">
        <v>10937</v>
      </c>
    </row>
    <row r="7627" spans="1:23"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s="5">
        <v>75.33</v>
      </c>
      <c r="T7627">
        <v>9</v>
      </c>
      <c r="U7627">
        <v>0</v>
      </c>
      <c r="V7627" s="5">
        <v>19.585799999999999</v>
      </c>
      <c r="W7627" t="s">
        <v>10937</v>
      </c>
    </row>
    <row r="7628" spans="1:23"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s="5">
        <v>325.63200000000001</v>
      </c>
      <c r="T7628">
        <v>6</v>
      </c>
      <c r="U7628">
        <v>0.2</v>
      </c>
      <c r="V7628" s="5">
        <v>28.492799999999999</v>
      </c>
      <c r="W7628" t="s">
        <v>10948</v>
      </c>
    </row>
    <row r="7629" spans="1:23"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s="5">
        <v>23.344000000000001</v>
      </c>
      <c r="T7629">
        <v>2</v>
      </c>
      <c r="U7629">
        <v>0.2</v>
      </c>
      <c r="V7629" s="5">
        <v>-1.4590000000000001</v>
      </c>
      <c r="W7629" t="s">
        <v>10948</v>
      </c>
    </row>
    <row r="7630" spans="1:23"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s="5">
        <v>16.52</v>
      </c>
      <c r="T7630">
        <v>5</v>
      </c>
      <c r="U7630">
        <v>0.2</v>
      </c>
      <c r="V7630" s="5">
        <v>5.3689999999999998</v>
      </c>
      <c r="W7630" t="s">
        <v>10948</v>
      </c>
    </row>
    <row r="7631" spans="1:23"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s="5">
        <v>335.72</v>
      </c>
      <c r="T7631">
        <v>5</v>
      </c>
      <c r="U7631">
        <v>0.2</v>
      </c>
      <c r="V7631" s="5">
        <v>113.30549999999999</v>
      </c>
      <c r="W7631" t="s">
        <v>10957</v>
      </c>
    </row>
    <row r="7632" spans="1:23"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s="5">
        <v>251.94399999999999</v>
      </c>
      <c r="T7632">
        <v>7</v>
      </c>
      <c r="U7632">
        <v>0.2</v>
      </c>
      <c r="V7632" s="5">
        <v>88.180400000000006</v>
      </c>
      <c r="W7632" t="s">
        <v>10957</v>
      </c>
    </row>
    <row r="7633" spans="1:23"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s="5">
        <v>127.30200000000001</v>
      </c>
      <c r="T7633">
        <v>7</v>
      </c>
      <c r="U7633">
        <v>0.3</v>
      </c>
      <c r="V7633" s="5">
        <v>-9.093</v>
      </c>
      <c r="W7633" t="s">
        <v>10957</v>
      </c>
    </row>
    <row r="7634" spans="1:23"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s="5">
        <v>1207.8399999999999</v>
      </c>
      <c r="T7634">
        <v>8</v>
      </c>
      <c r="U7634">
        <v>0</v>
      </c>
      <c r="V7634" s="5">
        <v>314.03840000000002</v>
      </c>
      <c r="W7634" t="s">
        <v>10952</v>
      </c>
    </row>
    <row r="7635" spans="1:23"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s="5">
        <v>12.53</v>
      </c>
      <c r="T7635">
        <v>1</v>
      </c>
      <c r="U7635">
        <v>0</v>
      </c>
      <c r="V7635" s="5">
        <v>5.8891</v>
      </c>
      <c r="W7635" t="s">
        <v>10952</v>
      </c>
    </row>
    <row r="7636" spans="1:23"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s="5">
        <v>34.58</v>
      </c>
      <c r="T7636">
        <v>1</v>
      </c>
      <c r="U7636">
        <v>0</v>
      </c>
      <c r="V7636" s="5">
        <v>10.0282</v>
      </c>
      <c r="W7636" t="s">
        <v>10952</v>
      </c>
    </row>
    <row r="7637" spans="1:23"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s="5">
        <v>300.98</v>
      </c>
      <c r="T7637">
        <v>1</v>
      </c>
      <c r="U7637">
        <v>0</v>
      </c>
      <c r="V7637" s="5">
        <v>87.284199999999998</v>
      </c>
      <c r="W7637" t="s">
        <v>10952</v>
      </c>
    </row>
    <row r="7638" spans="1:23"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s="5">
        <v>258.75</v>
      </c>
      <c r="T7638">
        <v>3</v>
      </c>
      <c r="U7638">
        <v>0</v>
      </c>
      <c r="V7638" s="5">
        <v>77.625</v>
      </c>
      <c r="W7638" t="s">
        <v>10952</v>
      </c>
    </row>
    <row r="7639" spans="1:23"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s="5">
        <v>59.52</v>
      </c>
      <c r="T7639">
        <v>3</v>
      </c>
      <c r="U7639">
        <v>0</v>
      </c>
      <c r="V7639" s="5">
        <v>15.475199999999999</v>
      </c>
      <c r="W7639" t="s">
        <v>10957</v>
      </c>
    </row>
    <row r="7640" spans="1:23"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s="5">
        <v>57.96</v>
      </c>
      <c r="T7640">
        <v>7</v>
      </c>
      <c r="U7640">
        <v>0</v>
      </c>
      <c r="V7640" s="5">
        <v>27.241199999999999</v>
      </c>
      <c r="W7640" t="s">
        <v>10957</v>
      </c>
    </row>
    <row r="7641" spans="1:23"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s="5">
        <v>441.96</v>
      </c>
      <c r="T7641">
        <v>2</v>
      </c>
      <c r="U7641">
        <v>0</v>
      </c>
      <c r="V7641" s="5">
        <v>101.6508</v>
      </c>
      <c r="W7641" t="s">
        <v>10957</v>
      </c>
    </row>
    <row r="7642" spans="1:23"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s="5">
        <v>68.040000000000006</v>
      </c>
      <c r="T7642">
        <v>6</v>
      </c>
      <c r="U7642">
        <v>0</v>
      </c>
      <c r="V7642" s="5">
        <v>33.339599999999997</v>
      </c>
      <c r="W7642" t="s">
        <v>10957</v>
      </c>
    </row>
    <row r="7643" spans="1:23"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s="5">
        <v>703.71</v>
      </c>
      <c r="T7643">
        <v>6</v>
      </c>
      <c r="U7643">
        <v>0.7</v>
      </c>
      <c r="V7643" s="5">
        <v>-938.28</v>
      </c>
      <c r="W7643" t="s">
        <v>10950</v>
      </c>
    </row>
    <row r="7644" spans="1:23"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s="5">
        <v>17.904</v>
      </c>
      <c r="T7644">
        <v>4</v>
      </c>
      <c r="U7644">
        <v>0.7</v>
      </c>
      <c r="V7644" s="5">
        <v>-14.92</v>
      </c>
      <c r="W7644" t="s">
        <v>10950</v>
      </c>
    </row>
    <row r="7645" spans="1:23"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s="5">
        <v>11.976000000000001</v>
      </c>
      <c r="T7645">
        <v>4</v>
      </c>
      <c r="U7645">
        <v>0.7</v>
      </c>
      <c r="V7645" s="5">
        <v>-9.1815999999999995</v>
      </c>
      <c r="W7645" t="s">
        <v>10950</v>
      </c>
    </row>
    <row r="7646" spans="1:23"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s="5">
        <v>67.959999999999994</v>
      </c>
      <c r="T7646">
        <v>5</v>
      </c>
      <c r="U7646">
        <v>0.2</v>
      </c>
      <c r="V7646" s="5">
        <v>0.84950000000000003</v>
      </c>
      <c r="W7646" t="s">
        <v>10950</v>
      </c>
    </row>
    <row r="7647" spans="1:23"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s="5">
        <v>892.22400000000005</v>
      </c>
      <c r="T7647">
        <v>3</v>
      </c>
      <c r="U7647">
        <v>0.2</v>
      </c>
      <c r="V7647" s="5">
        <v>89.222399999999993</v>
      </c>
      <c r="W7647" t="s">
        <v>10951</v>
      </c>
    </row>
    <row r="7648" spans="1:23"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s="5">
        <v>1299.99</v>
      </c>
      <c r="T7648">
        <v>2</v>
      </c>
      <c r="U7648">
        <v>0.5</v>
      </c>
      <c r="V7648" s="5">
        <v>-571.99559999999997</v>
      </c>
      <c r="W7648" t="s">
        <v>10955</v>
      </c>
    </row>
    <row r="7649" spans="1:23"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s="5">
        <v>4.5439999999999996</v>
      </c>
      <c r="T7649">
        <v>2</v>
      </c>
      <c r="U7649">
        <v>0.2</v>
      </c>
      <c r="V7649" s="5">
        <v>1.6472</v>
      </c>
      <c r="W7649" t="s">
        <v>10957</v>
      </c>
    </row>
    <row r="7650" spans="1:23"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s="5">
        <v>1352.0319999999999</v>
      </c>
      <c r="T7650">
        <v>4</v>
      </c>
      <c r="U7650">
        <v>0.2</v>
      </c>
      <c r="V7650" s="5">
        <v>84.501999999999995</v>
      </c>
      <c r="W7650" t="s">
        <v>10957</v>
      </c>
    </row>
    <row r="7651" spans="1:23"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s="5">
        <v>1548.99</v>
      </c>
      <c r="T7651">
        <v>9</v>
      </c>
      <c r="U7651">
        <v>0.4</v>
      </c>
      <c r="V7651" s="5">
        <v>-464.697</v>
      </c>
      <c r="W7651" t="s">
        <v>10952</v>
      </c>
    </row>
    <row r="7652" spans="1:23"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s="5">
        <v>19.872</v>
      </c>
      <c r="T7652">
        <v>3</v>
      </c>
      <c r="U7652">
        <v>0.2</v>
      </c>
      <c r="V7652" s="5">
        <v>6.7068000000000003</v>
      </c>
      <c r="W7652" t="s">
        <v>10952</v>
      </c>
    </row>
    <row r="7653" spans="1:23"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s="5">
        <v>119.44799999999999</v>
      </c>
      <c r="T7653">
        <v>3</v>
      </c>
      <c r="U7653">
        <v>0.2</v>
      </c>
      <c r="V7653" s="5">
        <v>-13.437900000000001</v>
      </c>
      <c r="W7653" t="s">
        <v>10953</v>
      </c>
    </row>
    <row r="7654" spans="1:23"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s="5">
        <v>118.16</v>
      </c>
      <c r="T7654">
        <v>2</v>
      </c>
      <c r="U7654">
        <v>0.2</v>
      </c>
      <c r="V7654" s="5">
        <v>-25.109000000000002</v>
      </c>
      <c r="W7654" t="s">
        <v>10953</v>
      </c>
    </row>
    <row r="7655" spans="1:23"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s="5">
        <v>19.559999999999999</v>
      </c>
      <c r="T7655">
        <v>4</v>
      </c>
      <c r="U7655">
        <v>0</v>
      </c>
      <c r="V7655" s="5">
        <v>5.4767999999999999</v>
      </c>
      <c r="W7655" t="s">
        <v>10957</v>
      </c>
    </row>
    <row r="7656" spans="1:23"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s="5">
        <v>80.959999999999994</v>
      </c>
      <c r="T7656">
        <v>4</v>
      </c>
      <c r="U7656">
        <v>0</v>
      </c>
      <c r="V7656" s="5">
        <v>29.145600000000002</v>
      </c>
      <c r="W7656" t="s">
        <v>10948</v>
      </c>
    </row>
    <row r="7657" spans="1:23"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s="5">
        <v>25.92</v>
      </c>
      <c r="T7657">
        <v>4</v>
      </c>
      <c r="U7657">
        <v>0</v>
      </c>
      <c r="V7657" s="5">
        <v>12.441599999999999</v>
      </c>
      <c r="W7657" t="s">
        <v>10948</v>
      </c>
    </row>
    <row r="7658" spans="1:23"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s="5">
        <v>106.96</v>
      </c>
      <c r="T7658">
        <v>2</v>
      </c>
      <c r="U7658">
        <v>0</v>
      </c>
      <c r="V7658" s="5">
        <v>31.0184</v>
      </c>
      <c r="W7658" t="s">
        <v>10951</v>
      </c>
    </row>
    <row r="7659" spans="1:23"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s="5">
        <v>187.76</v>
      </c>
      <c r="T7659">
        <v>4</v>
      </c>
      <c r="U7659">
        <v>0</v>
      </c>
      <c r="V7659" s="5">
        <v>76.9816</v>
      </c>
      <c r="W7659" t="s">
        <v>10951</v>
      </c>
    </row>
    <row r="7660" spans="1:23"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s="5">
        <v>76.775999999999996</v>
      </c>
      <c r="T7660">
        <v>4</v>
      </c>
      <c r="U7660">
        <v>0.7</v>
      </c>
      <c r="V7660" s="5">
        <v>-53.743200000000002</v>
      </c>
      <c r="W7660" t="s">
        <v>10954</v>
      </c>
    </row>
    <row r="7661" spans="1:23"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s="5">
        <v>53.9</v>
      </c>
      <c r="T7661">
        <v>5</v>
      </c>
      <c r="U7661">
        <v>0</v>
      </c>
      <c r="V7661" s="5">
        <v>25.872</v>
      </c>
      <c r="W7661" t="s">
        <v>10949</v>
      </c>
    </row>
    <row r="7662" spans="1:23"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s="5">
        <v>76.727999999999994</v>
      </c>
      <c r="T7662">
        <v>3</v>
      </c>
      <c r="U7662">
        <v>0.6</v>
      </c>
      <c r="V7662" s="5">
        <v>-53.709600000000002</v>
      </c>
      <c r="W7662" t="s">
        <v>10956</v>
      </c>
    </row>
    <row r="7663" spans="1:23"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s="5">
        <v>10.43</v>
      </c>
      <c r="T7663">
        <v>7</v>
      </c>
      <c r="U7663">
        <v>0.8</v>
      </c>
      <c r="V7663" s="5">
        <v>-18.252500000000001</v>
      </c>
      <c r="W7663" t="s">
        <v>10956</v>
      </c>
    </row>
    <row r="7664" spans="1:23"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s="5">
        <v>99.2</v>
      </c>
      <c r="T7664">
        <v>5</v>
      </c>
      <c r="U7664">
        <v>0</v>
      </c>
      <c r="V7664" s="5">
        <v>25.792000000000002</v>
      </c>
      <c r="W7664" t="s">
        <v>10955</v>
      </c>
    </row>
    <row r="7665" spans="1:23"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s="5">
        <v>15.92</v>
      </c>
      <c r="T7665">
        <v>5</v>
      </c>
      <c r="U7665">
        <v>0.2</v>
      </c>
      <c r="V7665" s="5">
        <v>2.786</v>
      </c>
      <c r="W7665" t="s">
        <v>10955</v>
      </c>
    </row>
    <row r="7666" spans="1:23"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s="5">
        <v>129.91999999999999</v>
      </c>
      <c r="T7666">
        <v>4</v>
      </c>
      <c r="U7666">
        <v>0</v>
      </c>
      <c r="V7666" s="5">
        <v>10.393599999999999</v>
      </c>
      <c r="W7666" t="s">
        <v>10950</v>
      </c>
    </row>
    <row r="7667" spans="1:23"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s="5">
        <v>30.4</v>
      </c>
      <c r="T7667">
        <v>1</v>
      </c>
      <c r="U7667">
        <v>0</v>
      </c>
      <c r="V7667" s="5">
        <v>13.984</v>
      </c>
      <c r="W7667" t="s">
        <v>10950</v>
      </c>
    </row>
    <row r="7668" spans="1:23"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s="5">
        <v>5399.91</v>
      </c>
      <c r="T7668">
        <v>9</v>
      </c>
      <c r="U7668">
        <v>0</v>
      </c>
      <c r="V7668" s="5">
        <v>2591.9567999999999</v>
      </c>
      <c r="W7668" t="s">
        <v>10950</v>
      </c>
    </row>
    <row r="7669" spans="1:23"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s="5">
        <v>119.1</v>
      </c>
      <c r="T7669">
        <v>3</v>
      </c>
      <c r="U7669">
        <v>0</v>
      </c>
      <c r="V7669" s="5">
        <v>34.539000000000001</v>
      </c>
      <c r="W7669" t="s">
        <v>10950</v>
      </c>
    </row>
    <row r="7670" spans="1:23"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s="5">
        <v>40.08</v>
      </c>
      <c r="T7670">
        <v>6</v>
      </c>
      <c r="U7670">
        <v>0</v>
      </c>
      <c r="V7670" s="5">
        <v>19.238399999999999</v>
      </c>
      <c r="W7670" t="s">
        <v>10948</v>
      </c>
    </row>
    <row r="7671" spans="1:23"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s="5">
        <v>59.94</v>
      </c>
      <c r="T7671">
        <v>3</v>
      </c>
      <c r="U7671">
        <v>0</v>
      </c>
      <c r="V7671" s="5">
        <v>28.171800000000001</v>
      </c>
      <c r="W7671" t="s">
        <v>10948</v>
      </c>
    </row>
    <row r="7672" spans="1:23"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s="5">
        <v>259.98</v>
      </c>
      <c r="T7672">
        <v>2</v>
      </c>
      <c r="U7672">
        <v>0</v>
      </c>
      <c r="V7672" s="5">
        <v>88.393199999999993</v>
      </c>
      <c r="W7672" t="s">
        <v>10948</v>
      </c>
    </row>
    <row r="7673" spans="1:23"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s="5">
        <v>170.98</v>
      </c>
      <c r="T7673">
        <v>1</v>
      </c>
      <c r="U7673">
        <v>0</v>
      </c>
      <c r="V7673" s="5">
        <v>32.486199999999997</v>
      </c>
      <c r="W7673" t="s">
        <v>10948</v>
      </c>
    </row>
    <row r="7674" spans="1:23"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s="5">
        <v>38.97</v>
      </c>
      <c r="T7674">
        <v>3</v>
      </c>
      <c r="U7674">
        <v>0</v>
      </c>
      <c r="V7674" s="5">
        <v>4.6764000000000001</v>
      </c>
      <c r="W7674" t="s">
        <v>10948</v>
      </c>
    </row>
    <row r="7675" spans="1:23"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s="5">
        <v>154.9</v>
      </c>
      <c r="T7675">
        <v>5</v>
      </c>
      <c r="U7675">
        <v>0</v>
      </c>
      <c r="V7675" s="5">
        <v>69.704999999999998</v>
      </c>
      <c r="W7675" t="s">
        <v>10948</v>
      </c>
    </row>
    <row r="7676" spans="1:23"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s="5">
        <v>446.06799999999998</v>
      </c>
      <c r="T7676">
        <v>4</v>
      </c>
      <c r="U7676">
        <v>0.3</v>
      </c>
      <c r="V7676" s="5">
        <v>0</v>
      </c>
      <c r="W7676" t="s">
        <v>10948</v>
      </c>
    </row>
    <row r="7677" spans="1:23"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s="5">
        <v>152.94</v>
      </c>
      <c r="T7677">
        <v>3</v>
      </c>
      <c r="U7677">
        <v>0</v>
      </c>
      <c r="V7677" s="5">
        <v>41.293799999999997</v>
      </c>
      <c r="W7677" t="s">
        <v>10937</v>
      </c>
    </row>
    <row r="7678" spans="1:23"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s="5">
        <v>23.472000000000001</v>
      </c>
      <c r="T7678">
        <v>3</v>
      </c>
      <c r="U7678">
        <v>0.2</v>
      </c>
      <c r="V7678" s="5">
        <v>4.9878</v>
      </c>
      <c r="W7678" t="s">
        <v>10950</v>
      </c>
    </row>
    <row r="7679" spans="1:23"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s="5">
        <v>195.64</v>
      </c>
      <c r="T7679">
        <v>4</v>
      </c>
      <c r="U7679">
        <v>0</v>
      </c>
      <c r="V7679" s="5">
        <v>91.950800000000001</v>
      </c>
      <c r="W7679" t="s">
        <v>10952</v>
      </c>
    </row>
    <row r="7680" spans="1:23"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s="5">
        <v>14.94</v>
      </c>
      <c r="T7680">
        <v>3</v>
      </c>
      <c r="U7680">
        <v>0</v>
      </c>
      <c r="V7680" s="5">
        <v>7.0217999999999998</v>
      </c>
      <c r="W7680" t="s">
        <v>10952</v>
      </c>
    </row>
    <row r="7681" spans="1:23"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s="5">
        <v>1687.8</v>
      </c>
      <c r="T7681">
        <v>4</v>
      </c>
      <c r="U7681">
        <v>0</v>
      </c>
      <c r="V7681" s="5">
        <v>742.63199999999995</v>
      </c>
      <c r="W7681" t="s">
        <v>10952</v>
      </c>
    </row>
    <row r="7682" spans="1:23"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s="5">
        <v>341.96</v>
      </c>
      <c r="T7682">
        <v>2</v>
      </c>
      <c r="U7682">
        <v>0</v>
      </c>
      <c r="V7682" s="5">
        <v>78.650800000000004</v>
      </c>
      <c r="W7682" t="s">
        <v>10952</v>
      </c>
    </row>
    <row r="7683" spans="1:23"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s="5">
        <v>605.88</v>
      </c>
      <c r="T7683">
        <v>6</v>
      </c>
      <c r="U7683">
        <v>0</v>
      </c>
      <c r="V7683" s="5">
        <v>151.47</v>
      </c>
      <c r="W7683" t="s">
        <v>10952</v>
      </c>
    </row>
    <row r="7684" spans="1:23"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s="5">
        <v>186.732</v>
      </c>
      <c r="T7684">
        <v>1</v>
      </c>
      <c r="U7684">
        <v>0.1</v>
      </c>
      <c r="V7684" s="5">
        <v>41.496000000000002</v>
      </c>
      <c r="W7684" t="s">
        <v>10951</v>
      </c>
    </row>
    <row r="7685" spans="1:23"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s="5">
        <v>3812.97</v>
      </c>
      <c r="T7685">
        <v>3</v>
      </c>
      <c r="U7685">
        <v>0</v>
      </c>
      <c r="V7685" s="5">
        <v>1906.4849999999999</v>
      </c>
      <c r="W7685" t="s">
        <v>10951</v>
      </c>
    </row>
    <row r="7686" spans="1:23"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s="5">
        <v>26.423999999999999</v>
      </c>
      <c r="T7686">
        <v>9</v>
      </c>
      <c r="U7686">
        <v>0.2</v>
      </c>
      <c r="V7686" s="5">
        <v>9.5786999999999995</v>
      </c>
      <c r="W7686" t="s">
        <v>10958</v>
      </c>
    </row>
    <row r="7687" spans="1:23"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s="5">
        <v>625.99</v>
      </c>
      <c r="T7687">
        <v>1</v>
      </c>
      <c r="U7687">
        <v>0</v>
      </c>
      <c r="V7687" s="5">
        <v>187.797</v>
      </c>
      <c r="W7687" t="s">
        <v>10958</v>
      </c>
    </row>
    <row r="7688" spans="1:23"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s="5">
        <v>1568.61</v>
      </c>
      <c r="T7688">
        <v>9</v>
      </c>
      <c r="U7688">
        <v>0</v>
      </c>
      <c r="V7688" s="5">
        <v>329.40809999999999</v>
      </c>
      <c r="W7688" t="s">
        <v>10948</v>
      </c>
    </row>
    <row r="7689" spans="1:23"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s="5">
        <v>17.3</v>
      </c>
      <c r="T7689">
        <v>1</v>
      </c>
      <c r="U7689">
        <v>0</v>
      </c>
      <c r="V7689" s="5">
        <v>8.3040000000000003</v>
      </c>
      <c r="W7689" t="s">
        <v>10948</v>
      </c>
    </row>
    <row r="7690" spans="1:23"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s="5">
        <v>160</v>
      </c>
      <c r="T7690">
        <v>8</v>
      </c>
      <c r="U7690">
        <v>0</v>
      </c>
      <c r="V7690" s="5">
        <v>62.4</v>
      </c>
      <c r="W7690" t="s">
        <v>10948</v>
      </c>
    </row>
    <row r="7691" spans="1:23"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s="5">
        <v>179.94</v>
      </c>
      <c r="T7691">
        <v>3</v>
      </c>
      <c r="U7691">
        <v>0</v>
      </c>
      <c r="V7691" s="5">
        <v>50.383200000000002</v>
      </c>
      <c r="W7691" t="s">
        <v>10954</v>
      </c>
    </row>
    <row r="7692" spans="1:23"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s="5">
        <v>872.94</v>
      </c>
      <c r="T7692">
        <v>3</v>
      </c>
      <c r="U7692">
        <v>0</v>
      </c>
      <c r="V7692" s="5">
        <v>157.1292</v>
      </c>
      <c r="W7692" t="s">
        <v>10954</v>
      </c>
    </row>
    <row r="7693" spans="1:23"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s="5">
        <v>12.96</v>
      </c>
      <c r="T7693">
        <v>2</v>
      </c>
      <c r="U7693">
        <v>0</v>
      </c>
      <c r="V7693" s="5">
        <v>6.2207999999999997</v>
      </c>
      <c r="W7693" t="s">
        <v>10954</v>
      </c>
    </row>
    <row r="7694" spans="1:23"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s="5">
        <v>88.8</v>
      </c>
      <c r="T7694">
        <v>6</v>
      </c>
      <c r="U7694">
        <v>0</v>
      </c>
      <c r="V7694" s="5">
        <v>44.4</v>
      </c>
      <c r="W7694" t="s">
        <v>10952</v>
      </c>
    </row>
    <row r="7695" spans="1:23"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s="5">
        <v>319.96800000000002</v>
      </c>
      <c r="T7695">
        <v>4</v>
      </c>
      <c r="U7695">
        <v>0.2</v>
      </c>
      <c r="V7695" s="5">
        <v>35.996400000000001</v>
      </c>
      <c r="W7695" t="s">
        <v>10952</v>
      </c>
    </row>
    <row r="7696" spans="1:23"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s="5">
        <v>167.88800000000001</v>
      </c>
      <c r="T7696">
        <v>7</v>
      </c>
      <c r="U7696">
        <v>0.2</v>
      </c>
      <c r="V7696" s="5">
        <v>14.690200000000001</v>
      </c>
      <c r="W7696" t="s">
        <v>10957</v>
      </c>
    </row>
    <row r="7697" spans="1:23"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s="5">
        <v>163.96</v>
      </c>
      <c r="T7697">
        <v>5</v>
      </c>
      <c r="U7697">
        <v>0.2</v>
      </c>
      <c r="V7697" s="5">
        <v>59.435499999999998</v>
      </c>
      <c r="W7697" t="s">
        <v>10954</v>
      </c>
    </row>
    <row r="7698" spans="1:23"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s="5">
        <v>5.2320000000000002</v>
      </c>
      <c r="T7698">
        <v>4</v>
      </c>
      <c r="U7698">
        <v>0.8</v>
      </c>
      <c r="V7698" s="5">
        <v>-8.1096000000000004</v>
      </c>
      <c r="W7698" t="s">
        <v>10954</v>
      </c>
    </row>
    <row r="7699" spans="1:23"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s="5">
        <v>1199.98</v>
      </c>
      <c r="T7699">
        <v>2</v>
      </c>
      <c r="U7699">
        <v>0</v>
      </c>
      <c r="V7699" s="5">
        <v>467.99220000000003</v>
      </c>
      <c r="W7699" t="s">
        <v>10952</v>
      </c>
    </row>
    <row r="7700" spans="1:23"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s="5">
        <v>73.849999999999994</v>
      </c>
      <c r="T7700">
        <v>1</v>
      </c>
      <c r="U7700">
        <v>0</v>
      </c>
      <c r="V7700" s="5">
        <v>2.2155</v>
      </c>
      <c r="W7700" t="s">
        <v>10952</v>
      </c>
    </row>
    <row r="7701" spans="1:23"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s="5">
        <v>25.71</v>
      </c>
      <c r="T7701">
        <v>3</v>
      </c>
      <c r="U7701">
        <v>0</v>
      </c>
      <c r="V7701" s="5">
        <v>6.6845999999999997</v>
      </c>
      <c r="W7701" t="s">
        <v>10952</v>
      </c>
    </row>
    <row r="7702" spans="1:23"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s="5">
        <v>17.28</v>
      </c>
      <c r="T7702">
        <v>6</v>
      </c>
      <c r="U7702">
        <v>0</v>
      </c>
      <c r="V7702" s="5">
        <v>8.1216000000000008</v>
      </c>
      <c r="W7702" t="s">
        <v>10952</v>
      </c>
    </row>
    <row r="7703" spans="1:23"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s="5">
        <v>526.58199999999999</v>
      </c>
      <c r="T7703">
        <v>2</v>
      </c>
      <c r="U7703">
        <v>0.3</v>
      </c>
      <c r="V7703" s="5">
        <v>-52.658200000000001</v>
      </c>
      <c r="W7703" t="s">
        <v>10952</v>
      </c>
    </row>
    <row r="7704" spans="1:23"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s="5">
        <v>11.56</v>
      </c>
      <c r="T7704">
        <v>2</v>
      </c>
      <c r="U7704">
        <v>0</v>
      </c>
      <c r="V7704" s="5">
        <v>5.6643999999999997</v>
      </c>
      <c r="W7704" t="s">
        <v>10953</v>
      </c>
    </row>
    <row r="7705" spans="1:23"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s="5">
        <v>209.97</v>
      </c>
      <c r="T7705">
        <v>3</v>
      </c>
      <c r="U7705">
        <v>0</v>
      </c>
      <c r="V7705" s="5">
        <v>58.791600000000003</v>
      </c>
      <c r="W7705" t="s">
        <v>10953</v>
      </c>
    </row>
    <row r="7706" spans="1:23"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s="5">
        <v>447.84</v>
      </c>
      <c r="T7706">
        <v>4</v>
      </c>
      <c r="U7706">
        <v>0</v>
      </c>
      <c r="V7706" s="5">
        <v>98.524799999999999</v>
      </c>
      <c r="W7706" t="s">
        <v>10953</v>
      </c>
    </row>
    <row r="7707" spans="1:23"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s="5">
        <v>479.97</v>
      </c>
      <c r="T7707">
        <v>3</v>
      </c>
      <c r="U7707">
        <v>0</v>
      </c>
      <c r="V7707" s="5">
        <v>163.18979999999999</v>
      </c>
      <c r="W7707" t="s">
        <v>10953</v>
      </c>
    </row>
    <row r="7708" spans="1:23"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s="5">
        <v>8.64</v>
      </c>
      <c r="T7708">
        <v>3</v>
      </c>
      <c r="U7708">
        <v>0</v>
      </c>
      <c r="V7708" s="5">
        <v>2.5055999999999998</v>
      </c>
      <c r="W7708" t="s">
        <v>10953</v>
      </c>
    </row>
    <row r="7709" spans="1:23"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s="5">
        <v>11.68</v>
      </c>
      <c r="T7709">
        <v>2</v>
      </c>
      <c r="U7709">
        <v>0</v>
      </c>
      <c r="V7709" s="5">
        <v>4.2047999999999996</v>
      </c>
      <c r="W7709" t="s">
        <v>10950</v>
      </c>
    </row>
    <row r="7710" spans="1:23"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s="5">
        <v>40.776000000000003</v>
      </c>
      <c r="T7710">
        <v>3</v>
      </c>
      <c r="U7710">
        <v>0.2</v>
      </c>
      <c r="V7710" s="5">
        <v>0.50970000000000004</v>
      </c>
      <c r="W7710" t="s">
        <v>10950</v>
      </c>
    </row>
    <row r="7711" spans="1:23"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s="5">
        <v>13.698</v>
      </c>
      <c r="T7711">
        <v>3</v>
      </c>
      <c r="U7711">
        <v>0.7</v>
      </c>
      <c r="V7711" s="5">
        <v>-9.5885999999999996</v>
      </c>
      <c r="W7711" t="s">
        <v>10950</v>
      </c>
    </row>
    <row r="7712" spans="1:23"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s="5">
        <v>87.8</v>
      </c>
      <c r="T7712">
        <v>5</v>
      </c>
      <c r="U7712">
        <v>0.2</v>
      </c>
      <c r="V7712" s="5">
        <v>32.924999999999997</v>
      </c>
      <c r="W7712" t="s">
        <v>10951</v>
      </c>
    </row>
    <row r="7713" spans="1:23"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s="5">
        <v>77.951999999999998</v>
      </c>
      <c r="T7713">
        <v>3</v>
      </c>
      <c r="U7713">
        <v>0.2</v>
      </c>
      <c r="V7713" s="5">
        <v>15.590400000000001</v>
      </c>
      <c r="W7713" t="s">
        <v>10950</v>
      </c>
    </row>
    <row r="7714" spans="1:23"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s="5">
        <v>147.184</v>
      </c>
      <c r="T7714">
        <v>2</v>
      </c>
      <c r="U7714">
        <v>0.2</v>
      </c>
      <c r="V7714" s="5">
        <v>-29.436800000000002</v>
      </c>
      <c r="W7714" t="s">
        <v>10950</v>
      </c>
    </row>
    <row r="7715" spans="1:23"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s="5">
        <v>47.951999999999998</v>
      </c>
      <c r="T7715">
        <v>3</v>
      </c>
      <c r="U7715">
        <v>0.2</v>
      </c>
      <c r="V7715" s="5">
        <v>16.183800000000002</v>
      </c>
      <c r="W7715" t="s">
        <v>10950</v>
      </c>
    </row>
    <row r="7716" spans="1:23"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s="5">
        <v>250.26</v>
      </c>
      <c r="T7716">
        <v>6</v>
      </c>
      <c r="U7716">
        <v>0</v>
      </c>
      <c r="V7716" s="5">
        <v>72.575400000000002</v>
      </c>
      <c r="W7716" t="s">
        <v>10952</v>
      </c>
    </row>
    <row r="7717" spans="1:23"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s="5">
        <v>40.776000000000003</v>
      </c>
      <c r="T7717">
        <v>3</v>
      </c>
      <c r="U7717">
        <v>0.2</v>
      </c>
      <c r="V7717" s="5">
        <v>0.50970000000000004</v>
      </c>
      <c r="W7717" t="s">
        <v>10948</v>
      </c>
    </row>
    <row r="7718" spans="1:23"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s="5">
        <v>29.6</v>
      </c>
      <c r="T7718">
        <v>5</v>
      </c>
      <c r="U7718">
        <v>0.2</v>
      </c>
      <c r="V7718" s="5">
        <v>9.25</v>
      </c>
      <c r="W7718" t="s">
        <v>10956</v>
      </c>
    </row>
    <row r="7719" spans="1:23"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s="5">
        <v>1.9379999999999999</v>
      </c>
      <c r="T7719">
        <v>2</v>
      </c>
      <c r="U7719">
        <v>0.7</v>
      </c>
      <c r="V7719" s="5">
        <v>-1.3566</v>
      </c>
      <c r="W7719" t="s">
        <v>10956</v>
      </c>
    </row>
    <row r="7720" spans="1:23"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s="5">
        <v>159.96</v>
      </c>
      <c r="T7720">
        <v>4</v>
      </c>
      <c r="U7720">
        <v>0</v>
      </c>
      <c r="V7720" s="5">
        <v>51.187199999999997</v>
      </c>
      <c r="W7720" t="s">
        <v>10955</v>
      </c>
    </row>
    <row r="7721" spans="1:23"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s="5">
        <v>59.52</v>
      </c>
      <c r="T7721">
        <v>3</v>
      </c>
      <c r="U7721">
        <v>0</v>
      </c>
      <c r="V7721" s="5">
        <v>15.475199999999999</v>
      </c>
      <c r="W7721" t="s">
        <v>10956</v>
      </c>
    </row>
    <row r="7722" spans="1:23"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s="5">
        <v>17.48</v>
      </c>
      <c r="T7722">
        <v>2</v>
      </c>
      <c r="U7722">
        <v>0</v>
      </c>
      <c r="V7722" s="5">
        <v>8.2156000000000002</v>
      </c>
      <c r="W7722" t="s">
        <v>10956</v>
      </c>
    </row>
    <row r="7723" spans="1:23"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s="5">
        <v>13.167999999999999</v>
      </c>
      <c r="T7723">
        <v>2</v>
      </c>
      <c r="U7723">
        <v>0.2</v>
      </c>
      <c r="V7723" s="5">
        <v>4.6087999999999996</v>
      </c>
      <c r="W7723" t="s">
        <v>10956</v>
      </c>
    </row>
    <row r="7724" spans="1:23"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s="5">
        <v>40.74</v>
      </c>
      <c r="T7724">
        <v>3</v>
      </c>
      <c r="U7724">
        <v>0</v>
      </c>
      <c r="V7724" s="5">
        <v>12.222</v>
      </c>
      <c r="W7724" t="s">
        <v>10951</v>
      </c>
    </row>
    <row r="7725" spans="1:23"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s="5">
        <v>179.886</v>
      </c>
      <c r="T7725">
        <v>1</v>
      </c>
      <c r="U7725">
        <v>0.3</v>
      </c>
      <c r="V7725" s="5">
        <v>-2.5697999999999999</v>
      </c>
      <c r="W7725" t="s">
        <v>10955</v>
      </c>
    </row>
    <row r="7726" spans="1:23"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s="5">
        <v>286.25599999999997</v>
      </c>
      <c r="T7726">
        <v>1</v>
      </c>
      <c r="U7726">
        <v>0.2</v>
      </c>
      <c r="V7726" s="5">
        <v>17.890999999999998</v>
      </c>
      <c r="W7726" t="s">
        <v>10955</v>
      </c>
    </row>
    <row r="7727" spans="1:23"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s="5">
        <v>24.224</v>
      </c>
      <c r="T7727">
        <v>2</v>
      </c>
      <c r="U7727">
        <v>0.2</v>
      </c>
      <c r="V7727" s="5">
        <v>-4.8448000000000002</v>
      </c>
      <c r="W7727" t="s">
        <v>10955</v>
      </c>
    </row>
    <row r="7728" spans="1:23"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s="5">
        <v>331.536</v>
      </c>
      <c r="T7728">
        <v>3</v>
      </c>
      <c r="U7728">
        <v>0.2</v>
      </c>
      <c r="V7728" s="5">
        <v>-82.884</v>
      </c>
      <c r="W7728" t="s">
        <v>10955</v>
      </c>
    </row>
    <row r="7729" spans="1:23"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s="5">
        <v>17.52</v>
      </c>
      <c r="T7729">
        <v>3</v>
      </c>
      <c r="U7729">
        <v>0</v>
      </c>
      <c r="V7729" s="5">
        <v>6.3071999999999999</v>
      </c>
      <c r="W7729" t="s">
        <v>10957</v>
      </c>
    </row>
    <row r="7730" spans="1:23"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s="5">
        <v>17.856000000000002</v>
      </c>
      <c r="T7730">
        <v>4</v>
      </c>
      <c r="U7730">
        <v>0.2</v>
      </c>
      <c r="V7730" s="5">
        <v>4.2408000000000001</v>
      </c>
      <c r="W7730" t="s">
        <v>10948</v>
      </c>
    </row>
    <row r="7731" spans="1:23"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s="5">
        <v>431.976</v>
      </c>
      <c r="T7731">
        <v>3</v>
      </c>
      <c r="U7731">
        <v>0.2</v>
      </c>
      <c r="V7731" s="5">
        <v>-75.595799999999997</v>
      </c>
      <c r="W7731" t="s">
        <v>10955</v>
      </c>
    </row>
    <row r="7732" spans="1:23"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s="5">
        <v>291.13600000000002</v>
      </c>
      <c r="T7732">
        <v>4</v>
      </c>
      <c r="U7732">
        <v>0.2</v>
      </c>
      <c r="V7732" s="5">
        <v>-25.474399999999999</v>
      </c>
      <c r="W7732" t="s">
        <v>10949</v>
      </c>
    </row>
    <row r="7733" spans="1:23"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s="5">
        <v>114.848</v>
      </c>
      <c r="T7733">
        <v>4</v>
      </c>
      <c r="U7733">
        <v>0.2</v>
      </c>
      <c r="V7733" s="5">
        <v>35.89</v>
      </c>
      <c r="W7733" t="s">
        <v>10955</v>
      </c>
    </row>
    <row r="7734" spans="1:23"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s="5">
        <v>10.688000000000001</v>
      </c>
      <c r="T7734">
        <v>2</v>
      </c>
      <c r="U7734">
        <v>0.2</v>
      </c>
      <c r="V7734" s="5">
        <v>3.7408000000000001</v>
      </c>
      <c r="W7734" t="s">
        <v>10949</v>
      </c>
    </row>
    <row r="7735" spans="1:23"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s="5">
        <v>15.231999999999999</v>
      </c>
      <c r="T7735">
        <v>4</v>
      </c>
      <c r="U7735">
        <v>0.2</v>
      </c>
      <c r="V7735" s="5">
        <v>5.5216000000000003</v>
      </c>
      <c r="W7735" t="s">
        <v>10937</v>
      </c>
    </row>
    <row r="7736" spans="1:23"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s="5">
        <v>12.42</v>
      </c>
      <c r="T7736">
        <v>3</v>
      </c>
      <c r="U7736">
        <v>0</v>
      </c>
      <c r="V7736" s="5">
        <v>5.2164000000000001</v>
      </c>
      <c r="W7736" t="s">
        <v>10955</v>
      </c>
    </row>
    <row r="7737" spans="1:23"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s="5">
        <v>19.440000000000001</v>
      </c>
      <c r="T7737">
        <v>3</v>
      </c>
      <c r="U7737">
        <v>0</v>
      </c>
      <c r="V7737" s="5">
        <v>9.3312000000000008</v>
      </c>
      <c r="W7737" t="s">
        <v>10953</v>
      </c>
    </row>
    <row r="7738" spans="1:23"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s="5">
        <v>70.367999999999995</v>
      </c>
      <c r="T7738">
        <v>4</v>
      </c>
      <c r="U7738">
        <v>0.2</v>
      </c>
      <c r="V7738" s="5">
        <v>26.388000000000002</v>
      </c>
      <c r="W7738" t="s">
        <v>10937</v>
      </c>
    </row>
    <row r="7739" spans="1:23"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s="5">
        <v>12.672000000000001</v>
      </c>
      <c r="T7739">
        <v>9</v>
      </c>
      <c r="U7739">
        <v>0.2</v>
      </c>
      <c r="V7739" s="5">
        <v>1.4256</v>
      </c>
      <c r="W7739" t="s">
        <v>10952</v>
      </c>
    </row>
    <row r="7740" spans="1:23"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s="5">
        <v>89.95</v>
      </c>
      <c r="T7740">
        <v>5</v>
      </c>
      <c r="U7740">
        <v>0</v>
      </c>
      <c r="V7740" s="5">
        <v>43.176000000000002</v>
      </c>
      <c r="W7740" t="s">
        <v>10954</v>
      </c>
    </row>
    <row r="7741" spans="1:23"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s="5">
        <v>6.58</v>
      </c>
      <c r="T7741">
        <v>2</v>
      </c>
      <c r="U7741">
        <v>0</v>
      </c>
      <c r="V7741" s="5">
        <v>3.0268000000000002</v>
      </c>
      <c r="W7741" t="s">
        <v>10948</v>
      </c>
    </row>
    <row r="7742" spans="1:23"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s="5">
        <v>94.99</v>
      </c>
      <c r="T7742">
        <v>1</v>
      </c>
      <c r="U7742">
        <v>0</v>
      </c>
      <c r="V7742" s="5">
        <v>28.497</v>
      </c>
      <c r="W7742" t="s">
        <v>10948</v>
      </c>
    </row>
    <row r="7743" spans="1:23"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s="5">
        <v>35.119999999999997</v>
      </c>
      <c r="T7743">
        <v>2</v>
      </c>
      <c r="U7743">
        <v>0.2</v>
      </c>
      <c r="V7743" s="5">
        <v>13.17</v>
      </c>
      <c r="W7743" t="s">
        <v>10955</v>
      </c>
    </row>
    <row r="7744" spans="1:23"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s="5">
        <v>25.92</v>
      </c>
      <c r="T7744">
        <v>4</v>
      </c>
      <c r="U7744">
        <v>0</v>
      </c>
      <c r="V7744" s="5">
        <v>12.441599999999999</v>
      </c>
      <c r="W7744" t="s">
        <v>10953</v>
      </c>
    </row>
    <row r="7745" spans="1:23"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s="5">
        <v>7.96</v>
      </c>
      <c r="T7745">
        <v>2</v>
      </c>
      <c r="U7745">
        <v>0</v>
      </c>
      <c r="V7745" s="5">
        <v>3.7412000000000001</v>
      </c>
      <c r="W7745" t="s">
        <v>10949</v>
      </c>
    </row>
    <row r="7746" spans="1:23"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s="5">
        <v>566.97</v>
      </c>
      <c r="T7746">
        <v>3</v>
      </c>
      <c r="U7746">
        <v>0</v>
      </c>
      <c r="V7746" s="5">
        <v>153.08189999999999</v>
      </c>
      <c r="W7746" t="s">
        <v>10949</v>
      </c>
    </row>
    <row r="7747" spans="1:23"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s="5">
        <v>9.84</v>
      </c>
      <c r="T7747">
        <v>3</v>
      </c>
      <c r="U7747">
        <v>0</v>
      </c>
      <c r="V7747" s="5">
        <v>2.8536000000000001</v>
      </c>
      <c r="W7747" t="s">
        <v>10949</v>
      </c>
    </row>
    <row r="7748" spans="1:23"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s="5">
        <v>25.488</v>
      </c>
      <c r="T7748">
        <v>2</v>
      </c>
      <c r="U7748">
        <v>0.2</v>
      </c>
      <c r="V7748" s="5">
        <v>4.7789999999999999</v>
      </c>
      <c r="W7748" t="s">
        <v>10952</v>
      </c>
    </row>
    <row r="7749" spans="1:23"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s="5">
        <v>7.56</v>
      </c>
      <c r="T7749">
        <v>6</v>
      </c>
      <c r="U7749">
        <v>0</v>
      </c>
      <c r="V7749" s="5">
        <v>0.3024</v>
      </c>
      <c r="W7749" t="s">
        <v>10937</v>
      </c>
    </row>
    <row r="7750" spans="1:23"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s="5">
        <v>60.84</v>
      </c>
      <c r="T7750">
        <v>3</v>
      </c>
      <c r="U7750">
        <v>0</v>
      </c>
      <c r="V7750" s="5">
        <v>19.468800000000002</v>
      </c>
      <c r="W7750" t="s">
        <v>10949</v>
      </c>
    </row>
    <row r="7751" spans="1:23"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s="5">
        <v>450.04</v>
      </c>
      <c r="T7751">
        <v>2</v>
      </c>
      <c r="U7751">
        <v>0</v>
      </c>
      <c r="V7751" s="5">
        <v>58.505200000000002</v>
      </c>
      <c r="W7751" t="s">
        <v>10949</v>
      </c>
    </row>
    <row r="7752" spans="1:23"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s="5">
        <v>34.6</v>
      </c>
      <c r="T7752">
        <v>2</v>
      </c>
      <c r="U7752">
        <v>0</v>
      </c>
      <c r="V7752" s="5">
        <v>16.608000000000001</v>
      </c>
      <c r="W7752" t="s">
        <v>10949</v>
      </c>
    </row>
    <row r="7753" spans="1:23"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s="5">
        <v>467.97</v>
      </c>
      <c r="T7753">
        <v>3</v>
      </c>
      <c r="U7753">
        <v>0</v>
      </c>
      <c r="V7753" s="5">
        <v>140.39099999999999</v>
      </c>
      <c r="W7753" t="s">
        <v>10949</v>
      </c>
    </row>
    <row r="7754" spans="1:23"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s="5">
        <v>33.020000000000003</v>
      </c>
      <c r="T7754">
        <v>2</v>
      </c>
      <c r="U7754">
        <v>0</v>
      </c>
      <c r="V7754" s="5">
        <v>15.849600000000001</v>
      </c>
      <c r="W7754" t="s">
        <v>10949</v>
      </c>
    </row>
    <row r="7755" spans="1:23"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s="5">
        <v>17.088000000000001</v>
      </c>
      <c r="T7755">
        <v>2</v>
      </c>
      <c r="U7755">
        <v>0.2</v>
      </c>
      <c r="V7755" s="5">
        <v>1.0680000000000001</v>
      </c>
      <c r="W7755" t="s">
        <v>10948</v>
      </c>
    </row>
    <row r="7756" spans="1:23"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s="5">
        <v>3.008</v>
      </c>
      <c r="T7756">
        <v>2</v>
      </c>
      <c r="U7756">
        <v>0.2</v>
      </c>
      <c r="V7756" s="5">
        <v>0.33839999999999998</v>
      </c>
      <c r="W7756" t="s">
        <v>10952</v>
      </c>
    </row>
    <row r="7757" spans="1:23"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s="5">
        <v>268.24</v>
      </c>
      <c r="T7757">
        <v>7</v>
      </c>
      <c r="U7757">
        <v>0.2</v>
      </c>
      <c r="V7757" s="5">
        <v>93.884</v>
      </c>
      <c r="W7757" t="s">
        <v>10948</v>
      </c>
    </row>
    <row r="7758" spans="1:23"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s="5">
        <v>431.16</v>
      </c>
      <c r="T7758">
        <v>5</v>
      </c>
      <c r="U7758">
        <v>0.2</v>
      </c>
      <c r="V7758" s="5">
        <v>107.79</v>
      </c>
      <c r="W7758" t="s">
        <v>10948</v>
      </c>
    </row>
    <row r="7759" spans="1:23"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s="5">
        <v>43.6</v>
      </c>
      <c r="T7759">
        <v>4</v>
      </c>
      <c r="U7759">
        <v>0</v>
      </c>
      <c r="V7759" s="5">
        <v>12.208</v>
      </c>
      <c r="W7759" t="s">
        <v>10948</v>
      </c>
    </row>
    <row r="7760" spans="1:23"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s="5">
        <v>154.94999999999999</v>
      </c>
      <c r="T7760">
        <v>3</v>
      </c>
      <c r="U7760">
        <v>0</v>
      </c>
      <c r="V7760" s="5">
        <v>30.99</v>
      </c>
      <c r="W7760" t="s">
        <v>10948</v>
      </c>
    </row>
    <row r="7761" spans="1:23"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s="5">
        <v>15.552</v>
      </c>
      <c r="T7761">
        <v>3</v>
      </c>
      <c r="U7761">
        <v>0.2</v>
      </c>
      <c r="V7761" s="5">
        <v>5.4432</v>
      </c>
      <c r="W7761" t="s">
        <v>10950</v>
      </c>
    </row>
    <row r="7762" spans="1:23"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s="5">
        <v>42.207999999999998</v>
      </c>
      <c r="T7762">
        <v>2</v>
      </c>
      <c r="U7762">
        <v>0.2</v>
      </c>
      <c r="V7762" s="5">
        <v>13.717599999999999</v>
      </c>
      <c r="W7762" t="s">
        <v>10952</v>
      </c>
    </row>
    <row r="7763" spans="1:23"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s="5">
        <v>10.368</v>
      </c>
      <c r="T7763">
        <v>2</v>
      </c>
      <c r="U7763">
        <v>0.2</v>
      </c>
      <c r="V7763" s="5">
        <v>3.6288</v>
      </c>
      <c r="W7763" t="s">
        <v>10952</v>
      </c>
    </row>
    <row r="7764" spans="1:23"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s="5">
        <v>2.2240000000000002</v>
      </c>
      <c r="T7764">
        <v>1</v>
      </c>
      <c r="U7764">
        <v>0.2</v>
      </c>
      <c r="V7764" s="5">
        <v>0.55600000000000005</v>
      </c>
      <c r="W7764" t="s">
        <v>10955</v>
      </c>
    </row>
    <row r="7765" spans="1:23"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s="5">
        <v>74.52</v>
      </c>
      <c r="T7765">
        <v>9</v>
      </c>
      <c r="U7765">
        <v>0</v>
      </c>
      <c r="V7765" s="5">
        <v>35.0244</v>
      </c>
      <c r="W7765" t="s">
        <v>10958</v>
      </c>
    </row>
    <row r="7766" spans="1:23"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s="5">
        <v>17.52</v>
      </c>
      <c r="T7766">
        <v>3</v>
      </c>
      <c r="U7766">
        <v>0</v>
      </c>
      <c r="V7766" s="5">
        <v>5.2560000000000002</v>
      </c>
      <c r="W7766" t="s">
        <v>10953</v>
      </c>
    </row>
    <row r="7767" spans="1:23"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s="5">
        <v>1779.9</v>
      </c>
      <c r="T7767">
        <v>5</v>
      </c>
      <c r="U7767">
        <v>0</v>
      </c>
      <c r="V7767" s="5">
        <v>373.779</v>
      </c>
      <c r="W7767" t="s">
        <v>10953</v>
      </c>
    </row>
    <row r="7768" spans="1:23"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s="5">
        <v>219.9</v>
      </c>
      <c r="T7768">
        <v>5</v>
      </c>
      <c r="U7768">
        <v>0</v>
      </c>
      <c r="V7768" s="5">
        <v>59.372999999999998</v>
      </c>
      <c r="W7768" t="s">
        <v>10953</v>
      </c>
    </row>
    <row r="7769" spans="1:23"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s="5">
        <v>7.1520000000000001</v>
      </c>
      <c r="T7769">
        <v>3</v>
      </c>
      <c r="U7769">
        <v>0.2</v>
      </c>
      <c r="V7769" s="5">
        <v>0.71519999999999995</v>
      </c>
      <c r="W7769" t="s">
        <v>10953</v>
      </c>
    </row>
    <row r="7770" spans="1:23"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s="5">
        <v>26.72</v>
      </c>
      <c r="T7770">
        <v>5</v>
      </c>
      <c r="U7770">
        <v>0.2</v>
      </c>
      <c r="V7770" s="5">
        <v>9.3520000000000003</v>
      </c>
      <c r="W7770" t="s">
        <v>10948</v>
      </c>
    </row>
    <row r="7771" spans="1:23"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s="5">
        <v>1039.7280000000001</v>
      </c>
      <c r="T7771">
        <v>2</v>
      </c>
      <c r="U7771">
        <v>0.2</v>
      </c>
      <c r="V7771" s="5">
        <v>90.976200000000006</v>
      </c>
      <c r="W7771" t="s">
        <v>10953</v>
      </c>
    </row>
    <row r="7772" spans="1:23"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s="5">
        <v>45.96</v>
      </c>
      <c r="T7772">
        <v>2</v>
      </c>
      <c r="U7772">
        <v>0</v>
      </c>
      <c r="V7772" s="5">
        <v>13.788</v>
      </c>
      <c r="W7772" t="s">
        <v>10953</v>
      </c>
    </row>
    <row r="7773" spans="1:23"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s="5">
        <v>456.58800000000002</v>
      </c>
      <c r="T7773">
        <v>2</v>
      </c>
      <c r="U7773">
        <v>0.7</v>
      </c>
      <c r="V7773" s="5">
        <v>-304.392</v>
      </c>
      <c r="W7773" t="s">
        <v>10948</v>
      </c>
    </row>
    <row r="7774" spans="1:23"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s="5">
        <v>4499.9849999999997</v>
      </c>
      <c r="T7774">
        <v>5</v>
      </c>
      <c r="U7774">
        <v>0.7</v>
      </c>
      <c r="V7774" s="5">
        <v>-6599.9780000000001</v>
      </c>
      <c r="W7774" t="s">
        <v>10948</v>
      </c>
    </row>
    <row r="7775" spans="1:23"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s="5">
        <v>59.975999999999999</v>
      </c>
      <c r="T7775">
        <v>3</v>
      </c>
      <c r="U7775">
        <v>0.2</v>
      </c>
      <c r="V7775" s="5">
        <v>11.995200000000001</v>
      </c>
      <c r="W7775" t="s">
        <v>10948</v>
      </c>
    </row>
    <row r="7776" spans="1:23"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s="5">
        <v>6.12</v>
      </c>
      <c r="T7776">
        <v>3</v>
      </c>
      <c r="U7776">
        <v>0</v>
      </c>
      <c r="V7776" s="5">
        <v>2.8763999999999998</v>
      </c>
      <c r="W7776" t="s">
        <v>10951</v>
      </c>
    </row>
    <row r="7777" spans="1:23"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s="5">
        <v>10.98</v>
      </c>
      <c r="T7777">
        <v>1</v>
      </c>
      <c r="U7777">
        <v>0</v>
      </c>
      <c r="V7777" s="5">
        <v>2.9645999999999999</v>
      </c>
      <c r="W7777" t="s">
        <v>10952</v>
      </c>
    </row>
    <row r="7778" spans="1:23"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s="5">
        <v>7.86</v>
      </c>
      <c r="T7778">
        <v>3</v>
      </c>
      <c r="U7778">
        <v>0</v>
      </c>
      <c r="V7778" s="5">
        <v>3.6156000000000001</v>
      </c>
      <c r="W7778" t="s">
        <v>10952</v>
      </c>
    </row>
    <row r="7779" spans="1:23"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s="5">
        <v>51.45</v>
      </c>
      <c r="T7779">
        <v>3</v>
      </c>
      <c r="U7779">
        <v>0</v>
      </c>
      <c r="V7779" s="5">
        <v>13.891500000000001</v>
      </c>
      <c r="W7779" t="s">
        <v>10952</v>
      </c>
    </row>
    <row r="7780" spans="1:23"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s="5">
        <v>37.055999999999997</v>
      </c>
      <c r="T7780">
        <v>3</v>
      </c>
      <c r="U7780">
        <v>0.2</v>
      </c>
      <c r="V7780" s="5">
        <v>13.896000000000001</v>
      </c>
      <c r="W7780" t="s">
        <v>10952</v>
      </c>
    </row>
    <row r="7781" spans="1:23"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s="5">
        <v>203.92</v>
      </c>
      <c r="T7781">
        <v>4</v>
      </c>
      <c r="U7781">
        <v>0</v>
      </c>
      <c r="V7781" s="5">
        <v>55.058399999999999</v>
      </c>
      <c r="W7781" t="s">
        <v>10951</v>
      </c>
    </row>
    <row r="7782" spans="1:23"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s="5">
        <v>29.56</v>
      </c>
      <c r="T7782">
        <v>4</v>
      </c>
      <c r="U7782">
        <v>0</v>
      </c>
      <c r="V7782" s="5">
        <v>7.9812000000000003</v>
      </c>
      <c r="W7782" t="s">
        <v>10951</v>
      </c>
    </row>
    <row r="7783" spans="1:23"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s="5">
        <v>8.5679999999999996</v>
      </c>
      <c r="T7783">
        <v>3</v>
      </c>
      <c r="U7783">
        <v>0.8</v>
      </c>
      <c r="V7783" s="5">
        <v>-14.5656</v>
      </c>
      <c r="W7783" t="s">
        <v>10957</v>
      </c>
    </row>
    <row r="7784" spans="1:23"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s="5">
        <v>45.247999999999998</v>
      </c>
      <c r="T7784">
        <v>2</v>
      </c>
      <c r="U7784">
        <v>0.2</v>
      </c>
      <c r="V7784" s="5">
        <v>3.9592000000000001</v>
      </c>
      <c r="W7784" t="s">
        <v>10948</v>
      </c>
    </row>
    <row r="7785" spans="1:23"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s="5">
        <v>876.3</v>
      </c>
      <c r="T7785">
        <v>10</v>
      </c>
      <c r="U7785">
        <v>0.4</v>
      </c>
      <c r="V7785" s="5">
        <v>-292.10000000000002</v>
      </c>
      <c r="W7785" t="s">
        <v>10948</v>
      </c>
    </row>
    <row r="7786" spans="1:23"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s="5">
        <v>185.376</v>
      </c>
      <c r="T7786">
        <v>2</v>
      </c>
      <c r="U7786">
        <v>0.2</v>
      </c>
      <c r="V7786" s="5">
        <v>-34.758000000000003</v>
      </c>
      <c r="W7786" t="s">
        <v>10948</v>
      </c>
    </row>
    <row r="7787" spans="1:23"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s="5">
        <v>25.06</v>
      </c>
      <c r="T7787">
        <v>2</v>
      </c>
      <c r="U7787">
        <v>0</v>
      </c>
      <c r="V7787" s="5">
        <v>11.7782</v>
      </c>
      <c r="W7787" t="s">
        <v>10948</v>
      </c>
    </row>
    <row r="7788" spans="1:23"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s="5">
        <v>2.89</v>
      </c>
      <c r="T7788">
        <v>1</v>
      </c>
      <c r="U7788">
        <v>0.8</v>
      </c>
      <c r="V7788" s="5">
        <v>-4.7685000000000004</v>
      </c>
      <c r="W7788" t="s">
        <v>10937</v>
      </c>
    </row>
    <row r="7789" spans="1:23"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s="5">
        <v>7.8959999999999999</v>
      </c>
      <c r="T7789">
        <v>3</v>
      </c>
      <c r="U7789">
        <v>0.2</v>
      </c>
      <c r="V7789" s="5">
        <v>2.4674999999999998</v>
      </c>
      <c r="W7789" t="s">
        <v>10937</v>
      </c>
    </row>
    <row r="7790" spans="1:23"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s="5">
        <v>22.608000000000001</v>
      </c>
      <c r="T7790">
        <v>3</v>
      </c>
      <c r="U7790">
        <v>0.6</v>
      </c>
      <c r="V7790" s="5">
        <v>-10.1736</v>
      </c>
      <c r="W7790" t="s">
        <v>10937</v>
      </c>
    </row>
    <row r="7791" spans="1:23"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s="5">
        <v>30.527999999999999</v>
      </c>
      <c r="T7791">
        <v>8</v>
      </c>
      <c r="U7791">
        <v>0.2</v>
      </c>
      <c r="V7791" s="5">
        <v>9.5399999999999991</v>
      </c>
      <c r="W7791" t="s">
        <v>10937</v>
      </c>
    </row>
    <row r="7792" spans="1:23"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s="5">
        <v>4.8419999999999996</v>
      </c>
      <c r="T7792">
        <v>3</v>
      </c>
      <c r="U7792">
        <v>0.7</v>
      </c>
      <c r="V7792" s="5">
        <v>-3.3894000000000002</v>
      </c>
      <c r="W7792" t="s">
        <v>10955</v>
      </c>
    </row>
    <row r="7793" spans="1:23"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s="5">
        <v>1.8</v>
      </c>
      <c r="T7793">
        <v>5</v>
      </c>
      <c r="U7793">
        <v>0.8</v>
      </c>
      <c r="V7793" s="5">
        <v>-2.88</v>
      </c>
      <c r="W7793" t="s">
        <v>10952</v>
      </c>
    </row>
    <row r="7794" spans="1:23"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s="5">
        <v>39.984000000000002</v>
      </c>
      <c r="T7794">
        <v>2</v>
      </c>
      <c r="U7794">
        <v>0.2</v>
      </c>
      <c r="V7794" s="5">
        <v>-1.4994000000000001</v>
      </c>
      <c r="W7794" t="s">
        <v>10950</v>
      </c>
    </row>
    <row r="7795" spans="1:23"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s="5">
        <v>32.4</v>
      </c>
      <c r="T7795">
        <v>5</v>
      </c>
      <c r="U7795">
        <v>0</v>
      </c>
      <c r="V7795" s="5">
        <v>15.875999999999999</v>
      </c>
      <c r="W7795" t="s">
        <v>10952</v>
      </c>
    </row>
    <row r="7796" spans="1:23"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s="5">
        <v>97.88</v>
      </c>
      <c r="T7796">
        <v>2</v>
      </c>
      <c r="U7796">
        <v>0</v>
      </c>
      <c r="V7796" s="5">
        <v>48.94</v>
      </c>
      <c r="W7796" t="s">
        <v>10952</v>
      </c>
    </row>
    <row r="7797" spans="1:23"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s="5">
        <v>307.16800000000001</v>
      </c>
      <c r="T7797">
        <v>4</v>
      </c>
      <c r="U7797">
        <v>0.2</v>
      </c>
      <c r="V7797" s="5">
        <v>30.716799999999999</v>
      </c>
      <c r="W7797" t="s">
        <v>10954</v>
      </c>
    </row>
    <row r="7798" spans="1:23"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s="5">
        <v>26.9</v>
      </c>
      <c r="T7798">
        <v>5</v>
      </c>
      <c r="U7798">
        <v>0</v>
      </c>
      <c r="V7798" s="5">
        <v>13.180999999999999</v>
      </c>
      <c r="W7798" t="s">
        <v>10950</v>
      </c>
    </row>
    <row r="7799" spans="1:23"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s="5">
        <v>47.01</v>
      </c>
      <c r="T7799">
        <v>3</v>
      </c>
      <c r="U7799">
        <v>0</v>
      </c>
      <c r="V7799" s="5">
        <v>22.0947</v>
      </c>
      <c r="W7799" t="s">
        <v>10957</v>
      </c>
    </row>
    <row r="7800" spans="1:23"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s="5">
        <v>469.99</v>
      </c>
      <c r="T7800">
        <v>1</v>
      </c>
      <c r="U7800">
        <v>0</v>
      </c>
      <c r="V7800" s="5">
        <v>136.2971</v>
      </c>
      <c r="W7800" t="s">
        <v>10957</v>
      </c>
    </row>
    <row r="7801" spans="1:23"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s="5">
        <v>207.846</v>
      </c>
      <c r="T7801">
        <v>3</v>
      </c>
      <c r="U7801">
        <v>0.1</v>
      </c>
      <c r="V7801" s="5">
        <v>2.3094000000000001</v>
      </c>
      <c r="W7801" t="s">
        <v>10957</v>
      </c>
    </row>
    <row r="7802" spans="1:23"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s="5">
        <v>324.74400000000003</v>
      </c>
      <c r="T7802">
        <v>3</v>
      </c>
      <c r="U7802">
        <v>0.2</v>
      </c>
      <c r="V7802" s="5">
        <v>-77.1267</v>
      </c>
      <c r="W7802" t="s">
        <v>10949</v>
      </c>
    </row>
    <row r="7803" spans="1:23"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s="5">
        <v>40.479999999999997</v>
      </c>
      <c r="T7803">
        <v>2</v>
      </c>
      <c r="U7803">
        <v>0</v>
      </c>
      <c r="V7803" s="5">
        <v>14.572800000000001</v>
      </c>
      <c r="W7803" t="s">
        <v>10957</v>
      </c>
    </row>
    <row r="7804" spans="1:23"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s="5">
        <v>12</v>
      </c>
      <c r="T7804">
        <v>4</v>
      </c>
      <c r="U7804">
        <v>0.2</v>
      </c>
      <c r="V7804" s="5">
        <v>4.2</v>
      </c>
      <c r="W7804" t="s">
        <v>10955</v>
      </c>
    </row>
    <row r="7805" spans="1:23"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s="5">
        <v>720.06399999999996</v>
      </c>
      <c r="T7805">
        <v>4</v>
      </c>
      <c r="U7805">
        <v>0.2</v>
      </c>
      <c r="V7805" s="5">
        <v>-63.005600000000001</v>
      </c>
      <c r="W7805" t="s">
        <v>10955</v>
      </c>
    </row>
    <row r="7806" spans="1:23"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s="5">
        <v>25.423999999999999</v>
      </c>
      <c r="T7806">
        <v>1</v>
      </c>
      <c r="U7806">
        <v>0.2</v>
      </c>
      <c r="V7806" s="5">
        <v>-4.7670000000000003</v>
      </c>
      <c r="W7806" t="s">
        <v>10955</v>
      </c>
    </row>
    <row r="7807" spans="1:23"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s="5">
        <v>2.8159999999999998</v>
      </c>
      <c r="T7807">
        <v>2</v>
      </c>
      <c r="U7807">
        <v>0.2</v>
      </c>
      <c r="V7807" s="5">
        <v>0.31680000000000003</v>
      </c>
      <c r="W7807" t="s">
        <v>10955</v>
      </c>
    </row>
    <row r="7808" spans="1:23"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s="5">
        <v>3.2040000000000002</v>
      </c>
      <c r="T7808">
        <v>2</v>
      </c>
      <c r="U7808">
        <v>0.7</v>
      </c>
      <c r="V7808" s="5">
        <v>-2.5632000000000001</v>
      </c>
      <c r="W7808" t="s">
        <v>10955</v>
      </c>
    </row>
    <row r="7809" spans="1:23"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s="5">
        <v>30.827999999999999</v>
      </c>
      <c r="T7809">
        <v>7</v>
      </c>
      <c r="U7809">
        <v>0.7</v>
      </c>
      <c r="V7809" s="5">
        <v>-24.662400000000002</v>
      </c>
      <c r="W7809" t="s">
        <v>10956</v>
      </c>
    </row>
    <row r="7810" spans="1:23"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s="5">
        <v>47.616</v>
      </c>
      <c r="T7810">
        <v>3</v>
      </c>
      <c r="U7810">
        <v>0.2</v>
      </c>
      <c r="V7810" s="5">
        <v>5.952</v>
      </c>
      <c r="W7810" t="s">
        <v>10956</v>
      </c>
    </row>
    <row r="7811" spans="1:23"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s="5">
        <v>108.78400000000001</v>
      </c>
      <c r="T7811">
        <v>2</v>
      </c>
      <c r="U7811">
        <v>0.2</v>
      </c>
      <c r="V7811" s="5">
        <v>10.878399999999999</v>
      </c>
      <c r="W7811" t="s">
        <v>10956</v>
      </c>
    </row>
    <row r="7812" spans="1:23"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s="5">
        <v>4.7699999999999996</v>
      </c>
      <c r="T7812">
        <v>1</v>
      </c>
      <c r="U7812">
        <v>0</v>
      </c>
      <c r="V7812" s="5">
        <v>2.1465000000000001</v>
      </c>
      <c r="W7812" t="s">
        <v>10958</v>
      </c>
    </row>
    <row r="7813" spans="1:23"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s="5">
        <v>7.98</v>
      </c>
      <c r="T7813">
        <v>3</v>
      </c>
      <c r="U7813">
        <v>0</v>
      </c>
      <c r="V7813" s="5">
        <v>2.0748000000000002</v>
      </c>
      <c r="W7813" t="s">
        <v>10958</v>
      </c>
    </row>
    <row r="7814" spans="1:23"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s="5">
        <v>550.43100000000004</v>
      </c>
      <c r="T7814">
        <v>3</v>
      </c>
      <c r="U7814">
        <v>0.3</v>
      </c>
      <c r="V7814" s="5">
        <v>-47.1798</v>
      </c>
      <c r="W7814" t="s">
        <v>10958</v>
      </c>
    </row>
    <row r="7815" spans="1:23"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s="5">
        <v>10.56</v>
      </c>
      <c r="T7815">
        <v>6</v>
      </c>
      <c r="U7815">
        <v>0</v>
      </c>
      <c r="V7815" s="5">
        <v>4.6463999999999999</v>
      </c>
      <c r="W7815" t="s">
        <v>10958</v>
      </c>
    </row>
    <row r="7816" spans="1:23"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s="5">
        <v>1497.6659999999999</v>
      </c>
      <c r="T7816">
        <v>2</v>
      </c>
      <c r="U7816">
        <v>0.15</v>
      </c>
      <c r="V7816" s="5">
        <v>140.95679999999999</v>
      </c>
      <c r="W7816" t="s">
        <v>10949</v>
      </c>
    </row>
    <row r="7817" spans="1:23"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s="5">
        <v>17.52</v>
      </c>
      <c r="T7817">
        <v>2</v>
      </c>
      <c r="U7817">
        <v>0.2</v>
      </c>
      <c r="V7817" s="5">
        <v>-3.504</v>
      </c>
      <c r="W7817" t="s">
        <v>10949</v>
      </c>
    </row>
    <row r="7818" spans="1:23"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s="5">
        <v>113.22</v>
      </c>
      <c r="T7818">
        <v>3</v>
      </c>
      <c r="U7818">
        <v>0</v>
      </c>
      <c r="V7818" s="5">
        <v>29.437200000000001</v>
      </c>
      <c r="W7818" t="s">
        <v>10950</v>
      </c>
    </row>
    <row r="7819" spans="1:23"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s="5">
        <v>35.880000000000003</v>
      </c>
      <c r="T7819">
        <v>6</v>
      </c>
      <c r="U7819">
        <v>0</v>
      </c>
      <c r="V7819" s="5">
        <v>17.581199999999999</v>
      </c>
      <c r="W7819" t="s">
        <v>10950</v>
      </c>
    </row>
    <row r="7820" spans="1:23"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s="5">
        <v>4535.9759999999997</v>
      </c>
      <c r="T7820">
        <v>3</v>
      </c>
      <c r="U7820">
        <v>0.2</v>
      </c>
      <c r="V7820" s="5">
        <v>1644.2913000000001</v>
      </c>
      <c r="W7820" t="s">
        <v>10950</v>
      </c>
    </row>
    <row r="7821" spans="1:23"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s="5">
        <v>11.84</v>
      </c>
      <c r="T7821">
        <v>8</v>
      </c>
      <c r="U7821">
        <v>0</v>
      </c>
      <c r="V7821" s="5">
        <v>5.6832000000000003</v>
      </c>
      <c r="W7821" t="s">
        <v>10956</v>
      </c>
    </row>
    <row r="7822" spans="1:23"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s="5">
        <v>592.74</v>
      </c>
      <c r="T7822">
        <v>6</v>
      </c>
      <c r="U7822">
        <v>0</v>
      </c>
      <c r="V7822" s="5">
        <v>160.03980000000001</v>
      </c>
      <c r="W7822" t="s">
        <v>10952</v>
      </c>
    </row>
    <row r="7823" spans="1:23"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s="5">
        <v>111.672</v>
      </c>
      <c r="T7823">
        <v>9</v>
      </c>
      <c r="U7823">
        <v>0.2</v>
      </c>
      <c r="V7823" s="5">
        <v>6.9794999999999998</v>
      </c>
      <c r="W7823" t="s">
        <v>10950</v>
      </c>
    </row>
    <row r="7824" spans="1:23"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s="5">
        <v>8.64</v>
      </c>
      <c r="T7824">
        <v>3</v>
      </c>
      <c r="U7824">
        <v>0</v>
      </c>
      <c r="V7824" s="5">
        <v>2.5055999999999998</v>
      </c>
      <c r="W7824" t="s">
        <v>10953</v>
      </c>
    </row>
    <row r="7825" spans="1:23"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s="5">
        <v>149.97</v>
      </c>
      <c r="T7825">
        <v>3</v>
      </c>
      <c r="U7825">
        <v>0</v>
      </c>
      <c r="V7825" s="5">
        <v>52.4895</v>
      </c>
      <c r="W7825" t="s">
        <v>10953</v>
      </c>
    </row>
    <row r="7826" spans="1:23"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s="5">
        <v>232.88</v>
      </c>
      <c r="T7826">
        <v>5</v>
      </c>
      <c r="U7826">
        <v>0.2</v>
      </c>
      <c r="V7826" s="5">
        <v>17.466000000000001</v>
      </c>
      <c r="W7826" t="s">
        <v>10937</v>
      </c>
    </row>
    <row r="7827" spans="1:23"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s="5">
        <v>90.882000000000005</v>
      </c>
      <c r="T7827">
        <v>1</v>
      </c>
      <c r="U7827">
        <v>0.1</v>
      </c>
      <c r="V7827" s="5">
        <v>15.147</v>
      </c>
      <c r="W7827" t="s">
        <v>10958</v>
      </c>
    </row>
    <row r="7828" spans="1:23"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s="5">
        <v>508.76799999999997</v>
      </c>
      <c r="T7828">
        <v>4</v>
      </c>
      <c r="U7828">
        <v>0.2</v>
      </c>
      <c r="V7828" s="5">
        <v>38.157600000000002</v>
      </c>
      <c r="W7828" t="s">
        <v>10948</v>
      </c>
    </row>
    <row r="7829" spans="1:23"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s="5">
        <v>9.9120000000000008</v>
      </c>
      <c r="T7829">
        <v>3</v>
      </c>
      <c r="U7829">
        <v>0.2</v>
      </c>
      <c r="V7829" s="5">
        <v>3.2214</v>
      </c>
      <c r="W7829" t="s">
        <v>10948</v>
      </c>
    </row>
    <row r="7830" spans="1:23"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s="5">
        <v>63.936</v>
      </c>
      <c r="T7830">
        <v>3</v>
      </c>
      <c r="U7830">
        <v>0.2</v>
      </c>
      <c r="V7830" s="5">
        <v>6.3936000000000002</v>
      </c>
      <c r="W7830" t="s">
        <v>10951</v>
      </c>
    </row>
    <row r="7831" spans="1:23"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s="5">
        <v>59.52</v>
      </c>
      <c r="T7831">
        <v>3</v>
      </c>
      <c r="U7831">
        <v>0</v>
      </c>
      <c r="V7831" s="5">
        <v>15.475199999999999</v>
      </c>
      <c r="W7831" t="s">
        <v>10951</v>
      </c>
    </row>
    <row r="7832" spans="1:23"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s="5">
        <v>311.976</v>
      </c>
      <c r="T7832">
        <v>3</v>
      </c>
      <c r="U7832">
        <v>0.2</v>
      </c>
      <c r="V7832" s="5">
        <v>38.997</v>
      </c>
      <c r="W7832" t="s">
        <v>10951</v>
      </c>
    </row>
    <row r="7833" spans="1:23"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s="5">
        <v>50.351999999999997</v>
      </c>
      <c r="T7833">
        <v>3</v>
      </c>
      <c r="U7833">
        <v>0.2</v>
      </c>
      <c r="V7833" s="5">
        <v>17.623200000000001</v>
      </c>
      <c r="W7833" t="s">
        <v>10951</v>
      </c>
    </row>
    <row r="7834" spans="1:23"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s="5">
        <v>19.135999999999999</v>
      </c>
      <c r="T7834">
        <v>2</v>
      </c>
      <c r="U7834">
        <v>0.2</v>
      </c>
      <c r="V7834" s="5">
        <v>1.9136</v>
      </c>
      <c r="W7834" t="s">
        <v>10937</v>
      </c>
    </row>
    <row r="7835" spans="1:23"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s="5">
        <v>13.12</v>
      </c>
      <c r="T7835">
        <v>5</v>
      </c>
      <c r="U7835">
        <v>0.2</v>
      </c>
      <c r="V7835" s="5">
        <v>2.1320000000000001</v>
      </c>
      <c r="W7835" t="s">
        <v>10956</v>
      </c>
    </row>
    <row r="7836" spans="1:23"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s="5">
        <v>241.56800000000001</v>
      </c>
      <c r="T7836">
        <v>2</v>
      </c>
      <c r="U7836">
        <v>0.2</v>
      </c>
      <c r="V7836" s="5">
        <v>-15.098000000000001</v>
      </c>
      <c r="W7836" t="s">
        <v>10951</v>
      </c>
    </row>
    <row r="7837" spans="1:23"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s="5">
        <v>479.92</v>
      </c>
      <c r="T7837">
        <v>2</v>
      </c>
      <c r="U7837">
        <v>0.2</v>
      </c>
      <c r="V7837" s="5">
        <v>41.993000000000002</v>
      </c>
      <c r="W7837" t="s">
        <v>10951</v>
      </c>
    </row>
    <row r="7838" spans="1:23"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s="5">
        <v>307.13600000000002</v>
      </c>
      <c r="T7838">
        <v>4</v>
      </c>
      <c r="U7838">
        <v>0.2</v>
      </c>
      <c r="V7838" s="5">
        <v>-11.5176</v>
      </c>
      <c r="W7838" t="s">
        <v>10955</v>
      </c>
    </row>
    <row r="7839" spans="1:23"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s="5">
        <v>12.6</v>
      </c>
      <c r="T7839">
        <v>2</v>
      </c>
      <c r="U7839">
        <v>0</v>
      </c>
      <c r="V7839" s="5">
        <v>5.7960000000000003</v>
      </c>
      <c r="W7839" t="s">
        <v>10955</v>
      </c>
    </row>
    <row r="7840" spans="1:23"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s="5">
        <v>159.97999999999999</v>
      </c>
      <c r="T7840">
        <v>2</v>
      </c>
      <c r="U7840">
        <v>0</v>
      </c>
      <c r="V7840" s="5">
        <v>57.592799999999997</v>
      </c>
      <c r="W7840" t="s">
        <v>10955</v>
      </c>
    </row>
    <row r="7841" spans="1:23"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s="5">
        <v>6.12</v>
      </c>
      <c r="T7841">
        <v>3</v>
      </c>
      <c r="U7841">
        <v>0</v>
      </c>
      <c r="V7841" s="5">
        <v>2.8763999999999998</v>
      </c>
      <c r="W7841" t="s">
        <v>10957</v>
      </c>
    </row>
    <row r="7842" spans="1:23"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s="5">
        <v>1184.72</v>
      </c>
      <c r="T7842">
        <v>4</v>
      </c>
      <c r="U7842">
        <v>0</v>
      </c>
      <c r="V7842" s="5">
        <v>106.62479999999999</v>
      </c>
      <c r="W7842" t="s">
        <v>10957</v>
      </c>
    </row>
    <row r="7843" spans="1:23"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s="5">
        <v>45.96</v>
      </c>
      <c r="T7843">
        <v>2</v>
      </c>
      <c r="U7843">
        <v>0</v>
      </c>
      <c r="V7843" s="5">
        <v>13.788</v>
      </c>
      <c r="W7843" t="s">
        <v>10954</v>
      </c>
    </row>
    <row r="7844" spans="1:23"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s="5">
        <v>58.05</v>
      </c>
      <c r="T7844">
        <v>3</v>
      </c>
      <c r="U7844">
        <v>0</v>
      </c>
      <c r="V7844" s="5">
        <v>26.702999999999999</v>
      </c>
      <c r="W7844" t="s">
        <v>10951</v>
      </c>
    </row>
    <row r="7845" spans="1:23"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s="5">
        <v>71.28</v>
      </c>
      <c r="T7845">
        <v>11</v>
      </c>
      <c r="U7845">
        <v>0</v>
      </c>
      <c r="V7845" s="5">
        <v>34.214399999999998</v>
      </c>
      <c r="W7845" t="s">
        <v>10951</v>
      </c>
    </row>
    <row r="7846" spans="1:23"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s="5">
        <v>124.404</v>
      </c>
      <c r="T7846">
        <v>4</v>
      </c>
      <c r="U7846">
        <v>0.3</v>
      </c>
      <c r="V7846" s="5">
        <v>-21.3264</v>
      </c>
      <c r="W7846" t="s">
        <v>10954</v>
      </c>
    </row>
    <row r="7847" spans="1:23"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s="5">
        <v>154.9</v>
      </c>
      <c r="T7847">
        <v>5</v>
      </c>
      <c r="U7847">
        <v>0</v>
      </c>
      <c r="V7847" s="5">
        <v>69.704999999999998</v>
      </c>
      <c r="W7847" t="s">
        <v>10955</v>
      </c>
    </row>
    <row r="7848" spans="1:23"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s="5">
        <v>1871.88</v>
      </c>
      <c r="T7848">
        <v>12</v>
      </c>
      <c r="U7848">
        <v>0</v>
      </c>
      <c r="V7848" s="5">
        <v>561.56399999999996</v>
      </c>
      <c r="W7848" t="s">
        <v>10955</v>
      </c>
    </row>
    <row r="7849" spans="1:23"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s="5">
        <v>16.192</v>
      </c>
      <c r="T7849">
        <v>2</v>
      </c>
      <c r="U7849">
        <v>0.6</v>
      </c>
      <c r="V7849" s="5">
        <v>-6.8815999999999997</v>
      </c>
      <c r="W7849" t="s">
        <v>10958</v>
      </c>
    </row>
    <row r="7850" spans="1:23"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s="5">
        <v>18.936</v>
      </c>
      <c r="T7850">
        <v>3</v>
      </c>
      <c r="U7850">
        <v>0.2</v>
      </c>
      <c r="V7850" s="5">
        <v>-3.7871999999999999</v>
      </c>
      <c r="W7850" t="s">
        <v>10937</v>
      </c>
    </row>
    <row r="7851" spans="1:23"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s="5">
        <v>12.672000000000001</v>
      </c>
      <c r="T7851">
        <v>3</v>
      </c>
      <c r="U7851">
        <v>0.2</v>
      </c>
      <c r="V7851" s="5">
        <v>-3.1680000000000001</v>
      </c>
      <c r="W7851" t="s">
        <v>10937</v>
      </c>
    </row>
    <row r="7852" spans="1:23"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s="5">
        <v>5.04</v>
      </c>
      <c r="T7852">
        <v>2</v>
      </c>
      <c r="U7852">
        <v>0.2</v>
      </c>
      <c r="V7852" s="5">
        <v>1.764</v>
      </c>
      <c r="W7852" t="s">
        <v>10937</v>
      </c>
    </row>
    <row r="7853" spans="1:23"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s="5">
        <v>8.4480000000000004</v>
      </c>
      <c r="T7853">
        <v>2</v>
      </c>
      <c r="U7853">
        <v>0.2</v>
      </c>
      <c r="V7853" s="5">
        <v>2.9567999999999999</v>
      </c>
      <c r="W7853" t="s">
        <v>10952</v>
      </c>
    </row>
    <row r="7854" spans="1:23"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s="5">
        <v>20.388000000000002</v>
      </c>
      <c r="T7854">
        <v>2</v>
      </c>
      <c r="U7854">
        <v>0.8</v>
      </c>
      <c r="V7854" s="5">
        <v>-53.008800000000001</v>
      </c>
      <c r="W7854" t="s">
        <v>10952</v>
      </c>
    </row>
    <row r="7855" spans="1:23"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s="5">
        <v>9.9600000000000009</v>
      </c>
      <c r="T7855">
        <v>2</v>
      </c>
      <c r="U7855">
        <v>0</v>
      </c>
      <c r="V7855" s="5">
        <v>4.8803999999999998</v>
      </c>
      <c r="W7855" t="s">
        <v>10952</v>
      </c>
    </row>
    <row r="7856" spans="1:23"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s="5">
        <v>320.64</v>
      </c>
      <c r="T7856">
        <v>4</v>
      </c>
      <c r="U7856">
        <v>0</v>
      </c>
      <c r="V7856" s="5">
        <v>89.779200000000003</v>
      </c>
      <c r="W7856" t="s">
        <v>10952</v>
      </c>
    </row>
    <row r="7857" spans="1:23"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s="5">
        <v>52</v>
      </c>
      <c r="T7857">
        <v>4</v>
      </c>
      <c r="U7857">
        <v>0</v>
      </c>
      <c r="V7857" s="5">
        <v>23.4</v>
      </c>
      <c r="W7857" t="s">
        <v>10952</v>
      </c>
    </row>
    <row r="7858" spans="1:23"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s="5">
        <v>25.584</v>
      </c>
      <c r="T7858">
        <v>2</v>
      </c>
      <c r="U7858">
        <v>0.2</v>
      </c>
      <c r="V7858" s="5">
        <v>8.9543999999999997</v>
      </c>
      <c r="W7858" t="s">
        <v>10937</v>
      </c>
    </row>
    <row r="7859" spans="1:23"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s="5">
        <v>464</v>
      </c>
      <c r="T7859">
        <v>5</v>
      </c>
      <c r="U7859">
        <v>0</v>
      </c>
      <c r="V7859" s="5">
        <v>134.56</v>
      </c>
      <c r="W7859" t="s">
        <v>10937</v>
      </c>
    </row>
    <row r="7860" spans="1:23"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s="5">
        <v>235.95</v>
      </c>
      <c r="T7860">
        <v>3</v>
      </c>
      <c r="U7860">
        <v>0</v>
      </c>
      <c r="V7860" s="5">
        <v>77.863500000000002</v>
      </c>
      <c r="W7860" t="s">
        <v>10937</v>
      </c>
    </row>
    <row r="7861" spans="1:23"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s="5">
        <v>39.96</v>
      </c>
      <c r="T7861">
        <v>4</v>
      </c>
      <c r="U7861">
        <v>0</v>
      </c>
      <c r="V7861" s="5">
        <v>17.981999999999999</v>
      </c>
      <c r="W7861" t="s">
        <v>10937</v>
      </c>
    </row>
    <row r="7862" spans="1:23"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s="5">
        <v>18.527999999999999</v>
      </c>
      <c r="T7862">
        <v>4</v>
      </c>
      <c r="U7862">
        <v>0.7</v>
      </c>
      <c r="V7862" s="5">
        <v>-12.352</v>
      </c>
      <c r="W7862" t="s">
        <v>10957</v>
      </c>
    </row>
    <row r="7863" spans="1:23"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s="5">
        <v>17.899999999999999</v>
      </c>
      <c r="T7863">
        <v>2</v>
      </c>
      <c r="U7863">
        <v>0</v>
      </c>
      <c r="V7863" s="5">
        <v>3.4009999999999998</v>
      </c>
      <c r="W7863" t="s">
        <v>10950</v>
      </c>
    </row>
    <row r="7864" spans="1:23"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s="5">
        <v>81.96</v>
      </c>
      <c r="T7864">
        <v>2</v>
      </c>
      <c r="U7864">
        <v>0</v>
      </c>
      <c r="V7864" s="5">
        <v>0</v>
      </c>
      <c r="W7864" t="s">
        <v>10950</v>
      </c>
    </row>
    <row r="7865" spans="1:23"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s="5">
        <v>272.73599999999999</v>
      </c>
      <c r="T7865">
        <v>3</v>
      </c>
      <c r="U7865">
        <v>0.2</v>
      </c>
      <c r="V7865" s="5">
        <v>-64.774799999999999</v>
      </c>
      <c r="W7865" t="s">
        <v>10954</v>
      </c>
    </row>
    <row r="7866" spans="1:23"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s="5">
        <v>18.495999999999999</v>
      </c>
      <c r="T7866">
        <v>4</v>
      </c>
      <c r="U7866">
        <v>0.2</v>
      </c>
      <c r="V7866" s="5">
        <v>6.7047999999999996</v>
      </c>
      <c r="W7866" t="s">
        <v>10954</v>
      </c>
    </row>
    <row r="7867" spans="1:23"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s="5">
        <v>441.92</v>
      </c>
      <c r="T7867">
        <v>2</v>
      </c>
      <c r="U7867">
        <v>0.2</v>
      </c>
      <c r="V7867" s="5">
        <v>49.716000000000001</v>
      </c>
      <c r="W7867" t="s">
        <v>10954</v>
      </c>
    </row>
    <row r="7868" spans="1:23"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s="5">
        <v>127.764</v>
      </c>
      <c r="T7868">
        <v>6</v>
      </c>
      <c r="U7868">
        <v>0.7</v>
      </c>
      <c r="V7868" s="5">
        <v>-191.64599999999999</v>
      </c>
      <c r="W7868" t="s">
        <v>10954</v>
      </c>
    </row>
    <row r="7869" spans="1:23"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s="5">
        <v>166.44</v>
      </c>
      <c r="T7869">
        <v>3</v>
      </c>
      <c r="U7869">
        <v>0</v>
      </c>
      <c r="V7869" s="5">
        <v>79.891199999999998</v>
      </c>
      <c r="W7869" t="s">
        <v>10948</v>
      </c>
    </row>
    <row r="7870" spans="1:23"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s="5">
        <v>13.38</v>
      </c>
      <c r="T7870">
        <v>2</v>
      </c>
      <c r="U7870">
        <v>0</v>
      </c>
      <c r="V7870" s="5">
        <v>6.1547999999999998</v>
      </c>
      <c r="W7870" t="s">
        <v>10937</v>
      </c>
    </row>
    <row r="7871" spans="1:23"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s="5">
        <v>24</v>
      </c>
      <c r="T7871">
        <v>2</v>
      </c>
      <c r="U7871">
        <v>0.2</v>
      </c>
      <c r="V7871" s="5">
        <v>-2.7</v>
      </c>
      <c r="W7871" t="s">
        <v>10954</v>
      </c>
    </row>
    <row r="7872" spans="1:23"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s="5">
        <v>24.448</v>
      </c>
      <c r="T7872">
        <v>4</v>
      </c>
      <c r="U7872">
        <v>0.2</v>
      </c>
      <c r="V7872" s="5">
        <v>8.8623999999999992</v>
      </c>
      <c r="W7872" t="s">
        <v>10955</v>
      </c>
    </row>
    <row r="7873" spans="1:23"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s="5">
        <v>6.16</v>
      </c>
      <c r="T7873">
        <v>2</v>
      </c>
      <c r="U7873">
        <v>0</v>
      </c>
      <c r="V7873" s="5">
        <v>2.9567999999999999</v>
      </c>
      <c r="W7873" t="s">
        <v>10950</v>
      </c>
    </row>
    <row r="7874" spans="1:23"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s="5">
        <v>915.13599999999997</v>
      </c>
      <c r="T7874">
        <v>4</v>
      </c>
      <c r="U7874">
        <v>0.2</v>
      </c>
      <c r="V7874" s="5">
        <v>102.9528</v>
      </c>
      <c r="W7874" t="s">
        <v>10950</v>
      </c>
    </row>
    <row r="7875" spans="1:23"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s="5">
        <v>8.56</v>
      </c>
      <c r="T7875">
        <v>2</v>
      </c>
      <c r="U7875">
        <v>0</v>
      </c>
      <c r="V7875" s="5">
        <v>3.8519999999999999</v>
      </c>
      <c r="W7875" t="s">
        <v>10950</v>
      </c>
    </row>
    <row r="7876" spans="1:23"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s="5">
        <v>97.82</v>
      </c>
      <c r="T7876">
        <v>2</v>
      </c>
      <c r="U7876">
        <v>0</v>
      </c>
      <c r="V7876" s="5">
        <v>45.9754</v>
      </c>
      <c r="W7876" t="s">
        <v>10950</v>
      </c>
    </row>
    <row r="7877" spans="1:23"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s="5">
        <v>31.103999999999999</v>
      </c>
      <c r="T7877">
        <v>6</v>
      </c>
      <c r="U7877">
        <v>0.2</v>
      </c>
      <c r="V7877" s="5">
        <v>11.2752</v>
      </c>
      <c r="W7877" t="s">
        <v>10955</v>
      </c>
    </row>
    <row r="7878" spans="1:23"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s="5">
        <v>11.176</v>
      </c>
      <c r="T7878">
        <v>1</v>
      </c>
      <c r="U7878">
        <v>0.2</v>
      </c>
      <c r="V7878" s="5">
        <v>0.83819999999999995</v>
      </c>
      <c r="W7878" t="s">
        <v>10955</v>
      </c>
    </row>
    <row r="7879" spans="1:23"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s="5">
        <v>5.04</v>
      </c>
      <c r="T7879">
        <v>2</v>
      </c>
      <c r="U7879">
        <v>0.2</v>
      </c>
      <c r="V7879" s="5">
        <v>1.764</v>
      </c>
      <c r="W7879" t="s">
        <v>10957</v>
      </c>
    </row>
    <row r="7880" spans="1:23"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s="5">
        <v>242.17599999999999</v>
      </c>
      <c r="T7880">
        <v>4</v>
      </c>
      <c r="U7880">
        <v>0.6</v>
      </c>
      <c r="V7880" s="5">
        <v>-302.72000000000003</v>
      </c>
      <c r="W7880" t="s">
        <v>10948</v>
      </c>
    </row>
    <row r="7881" spans="1:23"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s="5">
        <v>337.17599999999999</v>
      </c>
      <c r="T7881">
        <v>2</v>
      </c>
      <c r="U7881">
        <v>0.4</v>
      </c>
      <c r="V7881" s="5">
        <v>-118.0116</v>
      </c>
      <c r="W7881" t="s">
        <v>10949</v>
      </c>
    </row>
    <row r="7882" spans="1:23"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s="5">
        <v>13.343999999999999</v>
      </c>
      <c r="T7882">
        <v>6</v>
      </c>
      <c r="U7882">
        <v>0.2</v>
      </c>
      <c r="V7882" s="5">
        <v>1.0007999999999999</v>
      </c>
      <c r="W7882" t="s">
        <v>10952</v>
      </c>
    </row>
    <row r="7883" spans="1:23"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s="5">
        <v>76.751999999999995</v>
      </c>
      <c r="T7883">
        <v>6</v>
      </c>
      <c r="U7883">
        <v>0.2</v>
      </c>
      <c r="V7883" s="5">
        <v>10.5534</v>
      </c>
      <c r="W7883" t="s">
        <v>10952</v>
      </c>
    </row>
    <row r="7884" spans="1:23"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s="5">
        <v>102.336</v>
      </c>
      <c r="T7884">
        <v>8</v>
      </c>
      <c r="U7884">
        <v>0.2</v>
      </c>
      <c r="V7884" s="5">
        <v>14.071199999999999</v>
      </c>
      <c r="W7884" t="s">
        <v>10952</v>
      </c>
    </row>
    <row r="7885" spans="1:23"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s="5">
        <v>10.32</v>
      </c>
      <c r="T7885">
        <v>2</v>
      </c>
      <c r="U7885">
        <v>0.2</v>
      </c>
      <c r="V7885" s="5">
        <v>3.7410000000000001</v>
      </c>
      <c r="W7885" t="s">
        <v>10952</v>
      </c>
    </row>
    <row r="7886" spans="1:23"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s="5">
        <v>47.32</v>
      </c>
      <c r="T7886">
        <v>7</v>
      </c>
      <c r="U7886">
        <v>0.2</v>
      </c>
      <c r="V7886" s="5">
        <v>5.915</v>
      </c>
      <c r="W7886" t="s">
        <v>10952</v>
      </c>
    </row>
    <row r="7887" spans="1:23"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s="5">
        <v>23.376000000000001</v>
      </c>
      <c r="T7887">
        <v>3</v>
      </c>
      <c r="U7887">
        <v>0.2</v>
      </c>
      <c r="V7887" s="5">
        <v>7.0128000000000004</v>
      </c>
      <c r="W7887" t="s">
        <v>10952</v>
      </c>
    </row>
    <row r="7888" spans="1:23"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s="5">
        <v>16.72</v>
      </c>
      <c r="T7888">
        <v>5</v>
      </c>
      <c r="U7888">
        <v>0.2</v>
      </c>
      <c r="V7888" s="5">
        <v>3.3439999999999999</v>
      </c>
      <c r="W7888" t="s">
        <v>10952</v>
      </c>
    </row>
    <row r="7889" spans="1:23"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s="5">
        <v>16.192</v>
      </c>
      <c r="T7889">
        <v>1</v>
      </c>
      <c r="U7889">
        <v>0.2</v>
      </c>
      <c r="V7889" s="5">
        <v>4.6551999999999998</v>
      </c>
      <c r="W7889" t="s">
        <v>10952</v>
      </c>
    </row>
    <row r="7890" spans="1:23"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s="5">
        <v>32.4</v>
      </c>
      <c r="T7890">
        <v>5</v>
      </c>
      <c r="U7890">
        <v>0</v>
      </c>
      <c r="V7890" s="5">
        <v>15.552</v>
      </c>
      <c r="W7890" t="s">
        <v>10953</v>
      </c>
    </row>
    <row r="7891" spans="1:23"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s="5">
        <v>19.89</v>
      </c>
      <c r="T7891">
        <v>9</v>
      </c>
      <c r="U7891">
        <v>0</v>
      </c>
      <c r="V7891" s="5">
        <v>5.3703000000000003</v>
      </c>
      <c r="W7891" t="s">
        <v>10952</v>
      </c>
    </row>
    <row r="7892" spans="1:23"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s="5">
        <v>399.98</v>
      </c>
      <c r="T7892">
        <v>2</v>
      </c>
      <c r="U7892">
        <v>0</v>
      </c>
      <c r="V7892" s="5">
        <v>171.9914</v>
      </c>
      <c r="W7892" t="s">
        <v>10952</v>
      </c>
    </row>
    <row r="7893" spans="1:23"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s="5">
        <v>343.85</v>
      </c>
      <c r="T7893">
        <v>5</v>
      </c>
      <c r="U7893">
        <v>0</v>
      </c>
      <c r="V7893" s="5">
        <v>137.54</v>
      </c>
      <c r="W7893" t="s">
        <v>10952</v>
      </c>
    </row>
    <row r="7894" spans="1:23"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s="5">
        <v>106.32</v>
      </c>
      <c r="T7894">
        <v>3</v>
      </c>
      <c r="U7894">
        <v>0</v>
      </c>
      <c r="V7894" s="5">
        <v>49.970399999999998</v>
      </c>
      <c r="W7894" t="s">
        <v>10952</v>
      </c>
    </row>
    <row r="7895" spans="1:23"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s="5">
        <v>13.92</v>
      </c>
      <c r="T7895">
        <v>3</v>
      </c>
      <c r="U7895">
        <v>0.2</v>
      </c>
      <c r="V7895" s="5">
        <v>4.3499999999999996</v>
      </c>
      <c r="W7895" t="s">
        <v>10954</v>
      </c>
    </row>
    <row r="7896" spans="1:23"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s="5">
        <v>82.4</v>
      </c>
      <c r="T7896">
        <v>5</v>
      </c>
      <c r="U7896">
        <v>0</v>
      </c>
      <c r="V7896" s="5">
        <v>40.375999999999998</v>
      </c>
      <c r="W7896" t="s">
        <v>10949</v>
      </c>
    </row>
    <row r="7897" spans="1:23"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s="5">
        <v>6.24</v>
      </c>
      <c r="T7897">
        <v>2</v>
      </c>
      <c r="U7897">
        <v>0</v>
      </c>
      <c r="V7897" s="5">
        <v>3.0575999999999999</v>
      </c>
      <c r="W7897" t="s">
        <v>10949</v>
      </c>
    </row>
    <row r="7898" spans="1:23"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s="5">
        <v>447.84</v>
      </c>
      <c r="T7898">
        <v>8</v>
      </c>
      <c r="U7898">
        <v>0</v>
      </c>
      <c r="V7898" s="5">
        <v>219.44159999999999</v>
      </c>
      <c r="W7898" t="s">
        <v>10949</v>
      </c>
    </row>
    <row r="7899" spans="1:23"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s="5">
        <v>272.048</v>
      </c>
      <c r="T7899">
        <v>7</v>
      </c>
      <c r="U7899">
        <v>0.2</v>
      </c>
      <c r="V7899" s="5">
        <v>30.605399999999999</v>
      </c>
      <c r="W7899" t="s">
        <v>10953</v>
      </c>
    </row>
    <row r="7900" spans="1:23"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s="5">
        <v>1614.5820000000001</v>
      </c>
      <c r="T7900">
        <v>6</v>
      </c>
      <c r="U7900">
        <v>0.7</v>
      </c>
      <c r="V7900" s="5">
        <v>-1237.8462</v>
      </c>
      <c r="W7900" t="s">
        <v>10953</v>
      </c>
    </row>
    <row r="7901" spans="1:23"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s="5">
        <v>24.32</v>
      </c>
      <c r="T7901">
        <v>5</v>
      </c>
      <c r="U7901">
        <v>0.2</v>
      </c>
      <c r="V7901" s="5">
        <v>9.1199999999999992</v>
      </c>
      <c r="W7901" t="s">
        <v>10953</v>
      </c>
    </row>
    <row r="7902" spans="1:23"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s="5">
        <v>1.5840000000000001</v>
      </c>
      <c r="T7902">
        <v>2</v>
      </c>
      <c r="U7902">
        <v>0.2</v>
      </c>
      <c r="V7902" s="5">
        <v>0.47520000000000001</v>
      </c>
      <c r="W7902" t="s">
        <v>10953</v>
      </c>
    </row>
    <row r="7903" spans="1:23"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s="5">
        <v>31.984000000000002</v>
      </c>
      <c r="T7903">
        <v>1</v>
      </c>
      <c r="U7903">
        <v>0.2</v>
      </c>
      <c r="V7903" s="5">
        <v>0</v>
      </c>
      <c r="W7903" t="s">
        <v>10953</v>
      </c>
    </row>
    <row r="7904" spans="1:23"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s="5">
        <v>14.76</v>
      </c>
      <c r="T7904">
        <v>5</v>
      </c>
      <c r="U7904">
        <v>0.2</v>
      </c>
      <c r="V7904" s="5">
        <v>4.7969999999999997</v>
      </c>
      <c r="W7904" t="s">
        <v>10953</v>
      </c>
    </row>
    <row r="7905" spans="1:23"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s="5">
        <v>423.64800000000002</v>
      </c>
      <c r="T7905">
        <v>2</v>
      </c>
      <c r="U7905">
        <v>0.2</v>
      </c>
      <c r="V7905" s="5">
        <v>47.660400000000003</v>
      </c>
      <c r="W7905" t="s">
        <v>10953</v>
      </c>
    </row>
    <row r="7906" spans="1:23"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s="5">
        <v>76.64</v>
      </c>
      <c r="T7906">
        <v>2</v>
      </c>
      <c r="U7906">
        <v>0.2</v>
      </c>
      <c r="V7906" s="5">
        <v>26.824000000000002</v>
      </c>
      <c r="W7906" t="s">
        <v>10948</v>
      </c>
    </row>
    <row r="7907" spans="1:23"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s="5">
        <v>4.4640000000000004</v>
      </c>
      <c r="T7907">
        <v>1</v>
      </c>
      <c r="U7907">
        <v>0.2</v>
      </c>
      <c r="V7907" s="5">
        <v>1.6739999999999999</v>
      </c>
      <c r="W7907" t="s">
        <v>10950</v>
      </c>
    </row>
    <row r="7908" spans="1:23"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s="5">
        <v>3.96</v>
      </c>
      <c r="T7908">
        <v>10</v>
      </c>
      <c r="U7908">
        <v>0.8</v>
      </c>
      <c r="V7908" s="5">
        <v>-6.93</v>
      </c>
      <c r="W7908" t="s">
        <v>10950</v>
      </c>
    </row>
    <row r="7909" spans="1:23"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s="5">
        <v>715.64</v>
      </c>
      <c r="T7909">
        <v>2</v>
      </c>
      <c r="U7909">
        <v>0</v>
      </c>
      <c r="V7909" s="5">
        <v>178.91</v>
      </c>
      <c r="W7909" t="s">
        <v>10954</v>
      </c>
    </row>
    <row r="7910" spans="1:23"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s="5">
        <v>268.70400000000001</v>
      </c>
      <c r="T7910">
        <v>3</v>
      </c>
      <c r="U7910">
        <v>0.2</v>
      </c>
      <c r="V7910" s="5">
        <v>6.7176</v>
      </c>
      <c r="W7910" t="s">
        <v>10952</v>
      </c>
    </row>
    <row r="7911" spans="1:23"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s="5">
        <v>21.92</v>
      </c>
      <c r="T7911">
        <v>8</v>
      </c>
      <c r="U7911">
        <v>0</v>
      </c>
      <c r="V7911" s="5">
        <v>5.9184000000000001</v>
      </c>
      <c r="W7911" t="s">
        <v>10952</v>
      </c>
    </row>
    <row r="7912" spans="1:23"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s="5">
        <v>48.72</v>
      </c>
      <c r="T7912">
        <v>3</v>
      </c>
      <c r="U7912">
        <v>0</v>
      </c>
      <c r="V7912" s="5">
        <v>7.3079999999999998</v>
      </c>
      <c r="W7912" t="s">
        <v>10952</v>
      </c>
    </row>
    <row r="7913" spans="1:23"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s="5">
        <v>205.666</v>
      </c>
      <c r="T7913">
        <v>2</v>
      </c>
      <c r="U7913">
        <v>0.15</v>
      </c>
      <c r="V7913" s="5">
        <v>-12.098000000000001</v>
      </c>
      <c r="W7913" t="s">
        <v>10952</v>
      </c>
    </row>
    <row r="7914" spans="1:23"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s="5">
        <v>30.344000000000001</v>
      </c>
      <c r="T7914">
        <v>2</v>
      </c>
      <c r="U7914">
        <v>0.6</v>
      </c>
      <c r="V7914" s="5">
        <v>-31.8612</v>
      </c>
      <c r="W7914" t="s">
        <v>10951</v>
      </c>
    </row>
    <row r="7915" spans="1:23"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s="5">
        <v>25.696000000000002</v>
      </c>
      <c r="T7915">
        <v>2</v>
      </c>
      <c r="U7915">
        <v>0.2</v>
      </c>
      <c r="V7915" s="5">
        <v>1.9272</v>
      </c>
      <c r="W7915" t="s">
        <v>10953</v>
      </c>
    </row>
    <row r="7916" spans="1:23"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s="5">
        <v>3404.5</v>
      </c>
      <c r="T7916">
        <v>5</v>
      </c>
      <c r="U7916">
        <v>0</v>
      </c>
      <c r="V7916" s="5">
        <v>1668.2049999999999</v>
      </c>
      <c r="W7916" t="s">
        <v>10949</v>
      </c>
    </row>
    <row r="7917" spans="1:23"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s="5">
        <v>101.34</v>
      </c>
      <c r="T7917">
        <v>3</v>
      </c>
      <c r="U7917">
        <v>0</v>
      </c>
      <c r="V7917" s="5">
        <v>8.1072000000000006</v>
      </c>
      <c r="W7917" t="s">
        <v>10949</v>
      </c>
    </row>
    <row r="7918" spans="1:23"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s="5">
        <v>344.37200000000001</v>
      </c>
      <c r="T7918">
        <v>4</v>
      </c>
      <c r="U7918">
        <v>0.3</v>
      </c>
      <c r="V7918" s="5">
        <v>-93.472399999999993</v>
      </c>
      <c r="W7918" t="s">
        <v>10948</v>
      </c>
    </row>
    <row r="7919" spans="1:23"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s="5">
        <v>30.384</v>
      </c>
      <c r="T7919">
        <v>1</v>
      </c>
      <c r="U7919">
        <v>0.2</v>
      </c>
      <c r="V7919" s="5">
        <v>3.798</v>
      </c>
      <c r="W7919" t="s">
        <v>10955</v>
      </c>
    </row>
    <row r="7920" spans="1:23"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s="5">
        <v>22.847999999999999</v>
      </c>
      <c r="T7920">
        <v>2</v>
      </c>
      <c r="U7920">
        <v>0.2</v>
      </c>
      <c r="V7920" s="5">
        <v>7.4256000000000002</v>
      </c>
      <c r="W7920" t="s">
        <v>10954</v>
      </c>
    </row>
    <row r="7921" spans="1:23"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s="5">
        <v>38.619999999999997</v>
      </c>
      <c r="T7921">
        <v>2</v>
      </c>
      <c r="U7921">
        <v>0</v>
      </c>
      <c r="V7921" s="5">
        <v>10.813599999999999</v>
      </c>
      <c r="W7921" t="s">
        <v>10955</v>
      </c>
    </row>
    <row r="7922" spans="1:23"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s="5">
        <v>59.98</v>
      </c>
      <c r="T7922">
        <v>2</v>
      </c>
      <c r="U7922">
        <v>0</v>
      </c>
      <c r="V7922" s="5">
        <v>10.7964</v>
      </c>
      <c r="W7922" t="s">
        <v>10955</v>
      </c>
    </row>
    <row r="7923" spans="1:23"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s="5">
        <v>174.3</v>
      </c>
      <c r="T7923">
        <v>3</v>
      </c>
      <c r="U7923">
        <v>0</v>
      </c>
      <c r="V7923" s="5">
        <v>81.921000000000006</v>
      </c>
      <c r="W7923" t="s">
        <v>10957</v>
      </c>
    </row>
    <row r="7924" spans="1:23"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s="5">
        <v>383.96</v>
      </c>
      <c r="T7924">
        <v>5</v>
      </c>
      <c r="U7924">
        <v>0.2</v>
      </c>
      <c r="V7924" s="5">
        <v>38.396000000000001</v>
      </c>
      <c r="W7924" t="s">
        <v>10955</v>
      </c>
    </row>
    <row r="7925" spans="1:23"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s="5">
        <v>15.57</v>
      </c>
      <c r="T7925">
        <v>3</v>
      </c>
      <c r="U7925">
        <v>0.7</v>
      </c>
      <c r="V7925" s="5">
        <v>-11.417999999999999</v>
      </c>
      <c r="W7925" t="s">
        <v>10955</v>
      </c>
    </row>
    <row r="7926" spans="1:23"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s="5">
        <v>22.32</v>
      </c>
      <c r="T7926">
        <v>4</v>
      </c>
      <c r="U7926">
        <v>0</v>
      </c>
      <c r="V7926" s="5">
        <v>10.7136</v>
      </c>
      <c r="W7926" t="s">
        <v>10953</v>
      </c>
    </row>
    <row r="7927" spans="1:23"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s="5">
        <v>103.6</v>
      </c>
      <c r="T7927">
        <v>7</v>
      </c>
      <c r="U7927">
        <v>0</v>
      </c>
      <c r="V7927" s="5">
        <v>51.8</v>
      </c>
      <c r="W7927" t="s">
        <v>10953</v>
      </c>
    </row>
    <row r="7928" spans="1:23"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s="5">
        <v>2.97</v>
      </c>
      <c r="T7928">
        <v>3</v>
      </c>
      <c r="U7928">
        <v>0</v>
      </c>
      <c r="V7928" s="5">
        <v>1.3365</v>
      </c>
      <c r="W7928" t="s">
        <v>10948</v>
      </c>
    </row>
    <row r="7929" spans="1:23"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s="5">
        <v>569.99</v>
      </c>
      <c r="T7929">
        <v>1</v>
      </c>
      <c r="U7929">
        <v>0</v>
      </c>
      <c r="V7929" s="5">
        <v>170.99700000000001</v>
      </c>
      <c r="W7929" t="s">
        <v>10948</v>
      </c>
    </row>
    <row r="7930" spans="1:23"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s="5">
        <v>50.97</v>
      </c>
      <c r="T7930">
        <v>3</v>
      </c>
      <c r="U7930">
        <v>0</v>
      </c>
      <c r="V7930" s="5">
        <v>9.1745999999999999</v>
      </c>
      <c r="W7930" t="s">
        <v>10948</v>
      </c>
    </row>
    <row r="7931" spans="1:23"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s="5">
        <v>298.11599999999999</v>
      </c>
      <c r="T7931">
        <v>6</v>
      </c>
      <c r="U7931">
        <v>0.3</v>
      </c>
      <c r="V7931" s="5">
        <v>-4.2587999999999999</v>
      </c>
      <c r="W7931" t="s">
        <v>10954</v>
      </c>
    </row>
    <row r="7932" spans="1:23"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s="5">
        <v>59.52</v>
      </c>
      <c r="T7932">
        <v>3</v>
      </c>
      <c r="U7932">
        <v>0</v>
      </c>
      <c r="V7932" s="5">
        <v>17.856000000000002</v>
      </c>
      <c r="W7932" t="s">
        <v>10957</v>
      </c>
    </row>
    <row r="7933" spans="1:23"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s="5">
        <v>230.28</v>
      </c>
      <c r="T7933">
        <v>3</v>
      </c>
      <c r="U7933">
        <v>0.2</v>
      </c>
      <c r="V7933" s="5">
        <v>23.027999999999999</v>
      </c>
      <c r="W7933" t="s">
        <v>10954</v>
      </c>
    </row>
    <row r="7934" spans="1:23"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s="5">
        <v>105.52</v>
      </c>
      <c r="T7934">
        <v>5</v>
      </c>
      <c r="U7934">
        <v>0.2</v>
      </c>
      <c r="V7934" s="5">
        <v>34.293999999999997</v>
      </c>
      <c r="W7934" t="s">
        <v>10954</v>
      </c>
    </row>
    <row r="7935" spans="1:23"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s="5">
        <v>23.36</v>
      </c>
      <c r="T7935">
        <v>2</v>
      </c>
      <c r="U7935">
        <v>0</v>
      </c>
      <c r="V7935" s="5">
        <v>11.68</v>
      </c>
      <c r="W7935" t="s">
        <v>10953</v>
      </c>
    </row>
    <row r="7936" spans="1:23"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s="5">
        <v>71.975999999999999</v>
      </c>
      <c r="T7936">
        <v>3</v>
      </c>
      <c r="U7936">
        <v>0.2</v>
      </c>
      <c r="V7936" s="5">
        <v>8.9969999999999999</v>
      </c>
      <c r="W7936" t="s">
        <v>10953</v>
      </c>
    </row>
    <row r="7937" spans="1:23"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s="5">
        <v>8.56</v>
      </c>
      <c r="T7937">
        <v>2</v>
      </c>
      <c r="U7937">
        <v>0</v>
      </c>
      <c r="V7937" s="5">
        <v>3.8519999999999999</v>
      </c>
      <c r="W7937" t="s">
        <v>10953</v>
      </c>
    </row>
    <row r="7938" spans="1:23"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s="5">
        <v>13.92</v>
      </c>
      <c r="T7938">
        <v>3</v>
      </c>
      <c r="U7938">
        <v>0.2</v>
      </c>
      <c r="V7938" s="5">
        <v>4.8719999999999999</v>
      </c>
      <c r="W7938" t="s">
        <v>10953</v>
      </c>
    </row>
    <row r="7939" spans="1:23"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s="5">
        <v>2518.29</v>
      </c>
      <c r="T7939">
        <v>9</v>
      </c>
      <c r="U7939">
        <v>0</v>
      </c>
      <c r="V7939" s="5">
        <v>654.75540000000001</v>
      </c>
      <c r="W7939" t="s">
        <v>10953</v>
      </c>
    </row>
    <row r="7940" spans="1:23"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s="5">
        <v>540.57000000000005</v>
      </c>
      <c r="T7940">
        <v>3</v>
      </c>
      <c r="U7940">
        <v>0</v>
      </c>
      <c r="V7940" s="5">
        <v>140.54820000000001</v>
      </c>
      <c r="W7940" t="s">
        <v>10953</v>
      </c>
    </row>
    <row r="7941" spans="1:23"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s="5">
        <v>221.05600000000001</v>
      </c>
      <c r="T7941">
        <v>8</v>
      </c>
      <c r="U7941">
        <v>0.2</v>
      </c>
      <c r="V7941" s="5">
        <v>77.369600000000005</v>
      </c>
      <c r="W7941" t="s">
        <v>10953</v>
      </c>
    </row>
    <row r="7942" spans="1:23"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s="5">
        <v>81.424000000000007</v>
      </c>
      <c r="T7942">
        <v>2</v>
      </c>
      <c r="U7942">
        <v>0.2</v>
      </c>
      <c r="V7942" s="5">
        <v>-9.1601999999999997</v>
      </c>
      <c r="W7942" t="s">
        <v>10952</v>
      </c>
    </row>
    <row r="7943" spans="1:23"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s="5">
        <v>134.80000000000001</v>
      </c>
      <c r="T7943">
        <v>10</v>
      </c>
      <c r="U7943">
        <v>0</v>
      </c>
      <c r="V7943" s="5">
        <v>35.048000000000002</v>
      </c>
      <c r="W7943" t="s">
        <v>10952</v>
      </c>
    </row>
    <row r="7944" spans="1:23"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s="5">
        <v>39.582000000000001</v>
      </c>
      <c r="T7944">
        <v>9</v>
      </c>
      <c r="U7944">
        <v>0.8</v>
      </c>
      <c r="V7944" s="5">
        <v>-59.372999999999998</v>
      </c>
      <c r="W7944" t="s">
        <v>10952</v>
      </c>
    </row>
    <row r="7945" spans="1:23"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s="5">
        <v>44.688000000000002</v>
      </c>
      <c r="T7945">
        <v>7</v>
      </c>
      <c r="U7945">
        <v>0.2</v>
      </c>
      <c r="V7945" s="5">
        <v>5.0274000000000001</v>
      </c>
      <c r="W7945" t="s">
        <v>10952</v>
      </c>
    </row>
    <row r="7946" spans="1:23"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s="5">
        <v>31.744</v>
      </c>
      <c r="T7946">
        <v>2</v>
      </c>
      <c r="U7946">
        <v>0.2</v>
      </c>
      <c r="V7946" s="5">
        <v>2.3807999999999998</v>
      </c>
      <c r="W7946" t="s">
        <v>10952</v>
      </c>
    </row>
    <row r="7947" spans="1:23"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s="5">
        <v>40.98</v>
      </c>
      <c r="T7947">
        <v>5</v>
      </c>
      <c r="U7947">
        <v>0.8</v>
      </c>
      <c r="V7947" s="5">
        <v>-65.567999999999998</v>
      </c>
      <c r="W7947" t="s">
        <v>10952</v>
      </c>
    </row>
    <row r="7948" spans="1:23"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s="5">
        <v>3.1680000000000001</v>
      </c>
      <c r="T7948">
        <v>3</v>
      </c>
      <c r="U7948">
        <v>0.8</v>
      </c>
      <c r="V7948" s="5">
        <v>-5.0688000000000004</v>
      </c>
      <c r="W7948" t="s">
        <v>10952</v>
      </c>
    </row>
    <row r="7949" spans="1:23"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s="5">
        <v>18.84</v>
      </c>
      <c r="T7949">
        <v>5</v>
      </c>
      <c r="U7949">
        <v>0.2</v>
      </c>
      <c r="V7949" s="5">
        <v>-3.5325000000000002</v>
      </c>
      <c r="W7949" t="s">
        <v>10957</v>
      </c>
    </row>
    <row r="7950" spans="1:23"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s="5">
        <v>362.25</v>
      </c>
      <c r="T7950">
        <v>6</v>
      </c>
      <c r="U7950">
        <v>0.3</v>
      </c>
      <c r="V7950" s="5">
        <v>0</v>
      </c>
      <c r="W7950" t="s">
        <v>10957</v>
      </c>
    </row>
    <row r="7951" spans="1:23"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s="5">
        <v>63.552</v>
      </c>
      <c r="T7951">
        <v>6</v>
      </c>
      <c r="U7951">
        <v>0.6</v>
      </c>
      <c r="V7951" s="5">
        <v>-34.953600000000002</v>
      </c>
      <c r="W7951" t="s">
        <v>10957</v>
      </c>
    </row>
    <row r="7952" spans="1:23"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s="5">
        <v>129.55199999999999</v>
      </c>
      <c r="T7952">
        <v>3</v>
      </c>
      <c r="U7952">
        <v>0.2</v>
      </c>
      <c r="V7952" s="5">
        <v>-22.671600000000002</v>
      </c>
      <c r="W7952" t="s">
        <v>10957</v>
      </c>
    </row>
    <row r="7953" spans="1:23"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s="5">
        <v>5.984</v>
      </c>
      <c r="T7953">
        <v>2</v>
      </c>
      <c r="U7953">
        <v>0.2</v>
      </c>
      <c r="V7953" s="5">
        <v>2.2440000000000002</v>
      </c>
      <c r="W7953" t="s">
        <v>10948</v>
      </c>
    </row>
    <row r="7954" spans="1:23"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s="5">
        <v>861.76</v>
      </c>
      <c r="T7954">
        <v>4</v>
      </c>
      <c r="U7954">
        <v>0</v>
      </c>
      <c r="V7954" s="5">
        <v>249.91040000000001</v>
      </c>
      <c r="W7954" t="s">
        <v>10948</v>
      </c>
    </row>
    <row r="7955" spans="1:23"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s="5">
        <v>66.959999999999994</v>
      </c>
      <c r="T7955">
        <v>4</v>
      </c>
      <c r="U7955">
        <v>0</v>
      </c>
      <c r="V7955" s="5">
        <v>2.6783999999999999</v>
      </c>
      <c r="W7955" t="s">
        <v>10951</v>
      </c>
    </row>
    <row r="7956" spans="1:23"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s="5">
        <v>6.24</v>
      </c>
      <c r="T7956">
        <v>2</v>
      </c>
      <c r="U7956">
        <v>0</v>
      </c>
      <c r="V7956" s="5">
        <v>3.0575999999999999</v>
      </c>
      <c r="W7956" t="s">
        <v>10951</v>
      </c>
    </row>
    <row r="7957" spans="1:23"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s="5">
        <v>435.16800000000001</v>
      </c>
      <c r="T7957">
        <v>4</v>
      </c>
      <c r="U7957">
        <v>0.2</v>
      </c>
      <c r="V7957" s="5">
        <v>-59.835599999999999</v>
      </c>
      <c r="W7957" t="s">
        <v>10950</v>
      </c>
    </row>
    <row r="7958" spans="1:23"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s="5">
        <v>14.9</v>
      </c>
      <c r="T7958">
        <v>5</v>
      </c>
      <c r="U7958">
        <v>0</v>
      </c>
      <c r="V7958" s="5">
        <v>6.8540000000000001</v>
      </c>
      <c r="W7958" t="s">
        <v>10950</v>
      </c>
    </row>
    <row r="7959" spans="1:23"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s="5">
        <v>15.8</v>
      </c>
      <c r="T7959">
        <v>4</v>
      </c>
      <c r="U7959">
        <v>0</v>
      </c>
      <c r="V7959" s="5">
        <v>4.1079999999999997</v>
      </c>
      <c r="W7959" t="s">
        <v>10950</v>
      </c>
    </row>
    <row r="7960" spans="1:23"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s="5">
        <v>72.900000000000006</v>
      </c>
      <c r="T7960">
        <v>5</v>
      </c>
      <c r="U7960">
        <v>0</v>
      </c>
      <c r="V7960" s="5">
        <v>26.972999999999999</v>
      </c>
      <c r="W7960" t="s">
        <v>10950</v>
      </c>
    </row>
    <row r="7961" spans="1:23"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s="5">
        <v>206.352</v>
      </c>
      <c r="T7961">
        <v>3</v>
      </c>
      <c r="U7961">
        <v>0.2</v>
      </c>
      <c r="V7961" s="5">
        <v>5.1588000000000003</v>
      </c>
      <c r="W7961" t="s">
        <v>10950</v>
      </c>
    </row>
    <row r="7962" spans="1:23"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s="5">
        <v>7.992</v>
      </c>
      <c r="T7962">
        <v>1</v>
      </c>
      <c r="U7962">
        <v>0.2</v>
      </c>
      <c r="V7962" s="5">
        <v>2.6972999999999998</v>
      </c>
      <c r="W7962" t="s">
        <v>10950</v>
      </c>
    </row>
    <row r="7963" spans="1:23"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s="5">
        <v>81.36</v>
      </c>
      <c r="T7963">
        <v>5</v>
      </c>
      <c r="U7963">
        <v>0.2</v>
      </c>
      <c r="V7963" s="5">
        <v>-19.323</v>
      </c>
      <c r="W7963" t="s">
        <v>10948</v>
      </c>
    </row>
    <row r="7964" spans="1:23"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s="5">
        <v>20.231999999999999</v>
      </c>
      <c r="T7964">
        <v>8</v>
      </c>
      <c r="U7964">
        <v>0.7</v>
      </c>
      <c r="V7964" s="5">
        <v>-16.185600000000001</v>
      </c>
      <c r="W7964" t="s">
        <v>10948</v>
      </c>
    </row>
    <row r="7965" spans="1:23"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s="5">
        <v>389.05599999999998</v>
      </c>
      <c r="T7965">
        <v>4</v>
      </c>
      <c r="U7965">
        <v>0.2</v>
      </c>
      <c r="V7965" s="5">
        <v>48.631999999999998</v>
      </c>
      <c r="W7965" t="s">
        <v>10948</v>
      </c>
    </row>
    <row r="7966" spans="1:23"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s="5">
        <v>20.736000000000001</v>
      </c>
      <c r="T7966">
        <v>4</v>
      </c>
      <c r="U7966">
        <v>0.2</v>
      </c>
      <c r="V7966" s="5">
        <v>7.2576000000000001</v>
      </c>
      <c r="W7966" t="s">
        <v>10948</v>
      </c>
    </row>
    <row r="7967" spans="1:23"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s="5">
        <v>41.472000000000001</v>
      </c>
      <c r="T7967">
        <v>8</v>
      </c>
      <c r="U7967">
        <v>0.2</v>
      </c>
      <c r="V7967" s="5">
        <v>14.5152</v>
      </c>
      <c r="W7967" t="s">
        <v>10948</v>
      </c>
    </row>
    <row r="7968" spans="1:23"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s="5">
        <v>33.36</v>
      </c>
      <c r="T7968">
        <v>4</v>
      </c>
      <c r="U7968">
        <v>0</v>
      </c>
      <c r="V7968" s="5">
        <v>16.68</v>
      </c>
      <c r="W7968" t="s">
        <v>10957</v>
      </c>
    </row>
    <row r="7969" spans="1:23"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s="5">
        <v>90.882000000000005</v>
      </c>
      <c r="T7969">
        <v>3</v>
      </c>
      <c r="U7969">
        <v>0.7</v>
      </c>
      <c r="V7969" s="5">
        <v>-190.85220000000001</v>
      </c>
      <c r="W7969" t="s">
        <v>10950</v>
      </c>
    </row>
    <row r="7970" spans="1:23"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s="5">
        <v>15.992000000000001</v>
      </c>
      <c r="T7970">
        <v>1</v>
      </c>
      <c r="U7970">
        <v>0.2</v>
      </c>
      <c r="V7970" s="5">
        <v>-2.9984999999999999</v>
      </c>
      <c r="W7970" t="s">
        <v>10950</v>
      </c>
    </row>
    <row r="7971" spans="1:23"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s="5">
        <v>120.78400000000001</v>
      </c>
      <c r="T7971">
        <v>1</v>
      </c>
      <c r="U7971">
        <v>0.2</v>
      </c>
      <c r="V7971" s="5">
        <v>13.588200000000001</v>
      </c>
      <c r="W7971" t="s">
        <v>10950</v>
      </c>
    </row>
    <row r="7972" spans="1:23"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s="5">
        <v>519.79200000000003</v>
      </c>
      <c r="T7972">
        <v>4</v>
      </c>
      <c r="U7972">
        <v>0.4</v>
      </c>
      <c r="V7972" s="5">
        <v>-112.6216</v>
      </c>
      <c r="W7972" t="s">
        <v>10953</v>
      </c>
    </row>
    <row r="7973" spans="1:23"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s="5">
        <v>31.175999999999998</v>
      </c>
      <c r="T7973">
        <v>3</v>
      </c>
      <c r="U7973">
        <v>0.2</v>
      </c>
      <c r="V7973" s="5">
        <v>-5.4558</v>
      </c>
      <c r="W7973" t="s">
        <v>10953</v>
      </c>
    </row>
    <row r="7974" spans="1:23"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s="5">
        <v>10.368</v>
      </c>
      <c r="T7974">
        <v>2</v>
      </c>
      <c r="U7974">
        <v>0.2</v>
      </c>
      <c r="V7974" s="5">
        <v>3.6288</v>
      </c>
      <c r="W7974" t="s">
        <v>10953</v>
      </c>
    </row>
    <row r="7975" spans="1:23"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s="5">
        <v>2.7240000000000002</v>
      </c>
      <c r="T7975">
        <v>2</v>
      </c>
      <c r="U7975">
        <v>0.7</v>
      </c>
      <c r="V7975" s="5">
        <v>-1.9068000000000001</v>
      </c>
      <c r="W7975" t="s">
        <v>10953</v>
      </c>
    </row>
    <row r="7976" spans="1:23"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s="5">
        <v>254.352</v>
      </c>
      <c r="T7976">
        <v>3</v>
      </c>
      <c r="U7976">
        <v>0.2</v>
      </c>
      <c r="V7976" s="5">
        <v>0</v>
      </c>
      <c r="W7976" t="s">
        <v>10953</v>
      </c>
    </row>
    <row r="7977" spans="1:23"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s="5">
        <v>3.762</v>
      </c>
      <c r="T7977">
        <v>3</v>
      </c>
      <c r="U7977">
        <v>0.7</v>
      </c>
      <c r="V7977" s="5">
        <v>-2.7587999999999999</v>
      </c>
      <c r="W7977" t="s">
        <v>10953</v>
      </c>
    </row>
    <row r="7978" spans="1:23"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s="5">
        <v>10.272</v>
      </c>
      <c r="T7978">
        <v>3</v>
      </c>
      <c r="U7978">
        <v>0.2</v>
      </c>
      <c r="V7978" s="5">
        <v>3.21</v>
      </c>
      <c r="W7978" t="s">
        <v>10953</v>
      </c>
    </row>
    <row r="7979" spans="1:23"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s="5">
        <v>659.97</v>
      </c>
      <c r="T7979">
        <v>3</v>
      </c>
      <c r="U7979">
        <v>0</v>
      </c>
      <c r="V7979" s="5">
        <v>197.99100000000001</v>
      </c>
      <c r="W7979" t="s">
        <v>10937</v>
      </c>
    </row>
    <row r="7980" spans="1:23"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s="5">
        <v>113.73</v>
      </c>
      <c r="T7980">
        <v>3</v>
      </c>
      <c r="U7980">
        <v>0</v>
      </c>
      <c r="V7980" s="5">
        <v>32.981699999999996</v>
      </c>
      <c r="W7980" t="s">
        <v>10937</v>
      </c>
    </row>
    <row r="7981" spans="1:23"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s="5">
        <v>5.1040000000000001</v>
      </c>
      <c r="T7981">
        <v>1</v>
      </c>
      <c r="U7981">
        <v>0.2</v>
      </c>
      <c r="V7981" s="5">
        <v>1.6588000000000001</v>
      </c>
      <c r="W7981" t="s">
        <v>10953</v>
      </c>
    </row>
    <row r="7982" spans="1:23"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s="5">
        <v>16.448</v>
      </c>
      <c r="T7982">
        <v>2</v>
      </c>
      <c r="U7982">
        <v>0.2</v>
      </c>
      <c r="V7982" s="5">
        <v>5.5511999999999997</v>
      </c>
      <c r="W7982" t="s">
        <v>10956</v>
      </c>
    </row>
    <row r="7983" spans="1:23"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s="5">
        <v>81.92</v>
      </c>
      <c r="T7983">
        <v>4</v>
      </c>
      <c r="U7983">
        <v>0</v>
      </c>
      <c r="V7983" s="5">
        <v>22.118400000000001</v>
      </c>
      <c r="W7983" t="s">
        <v>10955</v>
      </c>
    </row>
    <row r="7984" spans="1:23"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s="5">
        <v>254.9</v>
      </c>
      <c r="T7984">
        <v>5</v>
      </c>
      <c r="U7984">
        <v>0</v>
      </c>
      <c r="V7984" s="5">
        <v>76.47</v>
      </c>
      <c r="W7984" t="s">
        <v>10955</v>
      </c>
    </row>
    <row r="7985" spans="1:23"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s="5">
        <v>15.12</v>
      </c>
      <c r="T7985">
        <v>5</v>
      </c>
      <c r="U7985">
        <v>0.2</v>
      </c>
      <c r="V7985" s="5">
        <v>4.9139999999999997</v>
      </c>
      <c r="W7985" t="s">
        <v>10956</v>
      </c>
    </row>
    <row r="7986" spans="1:23"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s="5">
        <v>7.8719999999999999</v>
      </c>
      <c r="T7986">
        <v>3</v>
      </c>
      <c r="U7986">
        <v>0.2</v>
      </c>
      <c r="V7986" s="5">
        <v>0.88560000000000005</v>
      </c>
      <c r="W7986" t="s">
        <v>10956</v>
      </c>
    </row>
    <row r="7987" spans="1:23"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s="5">
        <v>8.32</v>
      </c>
      <c r="T7987">
        <v>5</v>
      </c>
      <c r="U7987">
        <v>0.2</v>
      </c>
      <c r="V7987" s="5">
        <v>2.8079999999999998</v>
      </c>
      <c r="W7987" t="s">
        <v>10951</v>
      </c>
    </row>
    <row r="7988" spans="1:23"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s="5">
        <v>89.95</v>
      </c>
      <c r="T7988">
        <v>5</v>
      </c>
      <c r="U7988">
        <v>0</v>
      </c>
      <c r="V7988" s="5">
        <v>43.176000000000002</v>
      </c>
      <c r="W7988" t="s">
        <v>10954</v>
      </c>
    </row>
    <row r="7989" spans="1:23"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s="5">
        <v>25.2</v>
      </c>
      <c r="T7989">
        <v>4</v>
      </c>
      <c r="U7989">
        <v>0</v>
      </c>
      <c r="V7989" s="5">
        <v>11.592000000000001</v>
      </c>
      <c r="W7989" t="s">
        <v>10953</v>
      </c>
    </row>
    <row r="7990" spans="1:23"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s="5">
        <v>37.590000000000003</v>
      </c>
      <c r="T7990">
        <v>3</v>
      </c>
      <c r="U7990">
        <v>0</v>
      </c>
      <c r="V7990" s="5">
        <v>17.667300000000001</v>
      </c>
      <c r="W7990" t="s">
        <v>10953</v>
      </c>
    </row>
    <row r="7991" spans="1:23"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s="5">
        <v>14.97</v>
      </c>
      <c r="T7991">
        <v>1</v>
      </c>
      <c r="U7991">
        <v>0</v>
      </c>
      <c r="V7991" s="5">
        <v>4.1916000000000002</v>
      </c>
      <c r="W7991" t="s">
        <v>10953</v>
      </c>
    </row>
    <row r="7992" spans="1:23"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s="5">
        <v>1.98</v>
      </c>
      <c r="T7992">
        <v>2</v>
      </c>
      <c r="U7992">
        <v>0</v>
      </c>
      <c r="V7992" s="5">
        <v>0.89100000000000001</v>
      </c>
      <c r="W7992" t="s">
        <v>10953</v>
      </c>
    </row>
    <row r="7993" spans="1:23"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s="5">
        <v>39.936</v>
      </c>
      <c r="T7993">
        <v>4</v>
      </c>
      <c r="U7993">
        <v>0.7</v>
      </c>
      <c r="V7993" s="5">
        <v>-26.623999999999999</v>
      </c>
      <c r="W7993" t="s">
        <v>10949</v>
      </c>
    </row>
    <row r="7994" spans="1:23"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s="5">
        <v>18.463999999999999</v>
      </c>
      <c r="T7994">
        <v>2</v>
      </c>
      <c r="U7994">
        <v>0.2</v>
      </c>
      <c r="V7994" s="5">
        <v>2.3079999999999998</v>
      </c>
      <c r="W7994" t="s">
        <v>10949</v>
      </c>
    </row>
    <row r="7995" spans="1:23"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s="5">
        <v>4.8959999999999999</v>
      </c>
      <c r="T7995">
        <v>3</v>
      </c>
      <c r="U7995">
        <v>0.7</v>
      </c>
      <c r="V7995" s="5">
        <v>-3.4272</v>
      </c>
      <c r="W7995" t="s">
        <v>10948</v>
      </c>
    </row>
    <row r="7996" spans="1:23"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s="5">
        <v>145.76400000000001</v>
      </c>
      <c r="T7996">
        <v>6</v>
      </c>
      <c r="U7996">
        <v>0.7</v>
      </c>
      <c r="V7996" s="5">
        <v>-247.7988</v>
      </c>
      <c r="W7996" t="s">
        <v>10948</v>
      </c>
    </row>
    <row r="7997" spans="1:23"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s="5">
        <v>9.6120000000000001</v>
      </c>
      <c r="T7997">
        <v>6</v>
      </c>
      <c r="U7997">
        <v>0.7</v>
      </c>
      <c r="V7997" s="5">
        <v>-7.3692000000000002</v>
      </c>
      <c r="W7997" t="s">
        <v>10948</v>
      </c>
    </row>
    <row r="7998" spans="1:23"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s="5">
        <v>199.75</v>
      </c>
      <c r="T7998">
        <v>5</v>
      </c>
      <c r="U7998">
        <v>0</v>
      </c>
      <c r="V7998" s="5">
        <v>87.89</v>
      </c>
      <c r="W7998" t="s">
        <v>10948</v>
      </c>
    </row>
    <row r="7999" spans="1:23"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s="5">
        <v>1673.184</v>
      </c>
      <c r="T7999">
        <v>12</v>
      </c>
      <c r="U7999">
        <v>0.2</v>
      </c>
      <c r="V7999" s="5">
        <v>20.9148</v>
      </c>
      <c r="W7999" t="s">
        <v>10948</v>
      </c>
    </row>
    <row r="8000" spans="1:23"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s="5">
        <v>12.18</v>
      </c>
      <c r="T8000">
        <v>7</v>
      </c>
      <c r="U8000">
        <v>0</v>
      </c>
      <c r="V8000" s="5">
        <v>3.8976000000000002</v>
      </c>
      <c r="W8000" t="s">
        <v>10937</v>
      </c>
    </row>
    <row r="8001" spans="1:23"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s="5">
        <v>57.68</v>
      </c>
      <c r="T8001">
        <v>4</v>
      </c>
      <c r="U8001">
        <v>0</v>
      </c>
      <c r="V8001" s="5">
        <v>19.034400000000002</v>
      </c>
      <c r="W8001" t="s">
        <v>10937</v>
      </c>
    </row>
    <row r="8002" spans="1:23"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s="5">
        <v>263.95999999999998</v>
      </c>
      <c r="T8002">
        <v>4</v>
      </c>
      <c r="U8002">
        <v>0</v>
      </c>
      <c r="V8002" s="5">
        <v>76.548400000000001</v>
      </c>
      <c r="W8002" t="s">
        <v>10948</v>
      </c>
    </row>
    <row r="8003" spans="1:23"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s="5">
        <v>299.94</v>
      </c>
      <c r="T8003">
        <v>6</v>
      </c>
      <c r="U8003">
        <v>0</v>
      </c>
      <c r="V8003" s="5">
        <v>128.9742</v>
      </c>
      <c r="W8003" t="s">
        <v>10952</v>
      </c>
    </row>
    <row r="8004" spans="1:23"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s="5">
        <v>25.76</v>
      </c>
      <c r="T8004">
        <v>7</v>
      </c>
      <c r="U8004">
        <v>0</v>
      </c>
      <c r="V8004" s="5">
        <v>0.51519999999999999</v>
      </c>
      <c r="W8004" t="s">
        <v>10952</v>
      </c>
    </row>
    <row r="8005" spans="1:23"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s="5">
        <v>271.89999999999998</v>
      </c>
      <c r="T8005">
        <v>2</v>
      </c>
      <c r="U8005">
        <v>0</v>
      </c>
      <c r="V8005" s="5">
        <v>78.850999999999999</v>
      </c>
      <c r="W8005" t="s">
        <v>10952</v>
      </c>
    </row>
    <row r="8006" spans="1:23"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s="5">
        <v>45.84</v>
      </c>
      <c r="T8006">
        <v>3</v>
      </c>
      <c r="U8006">
        <v>0</v>
      </c>
      <c r="V8006" s="5">
        <v>15.585599999999999</v>
      </c>
      <c r="W8006" t="s">
        <v>10952</v>
      </c>
    </row>
    <row r="8007" spans="1:23"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s="5">
        <v>9.82</v>
      </c>
      <c r="T8007">
        <v>2</v>
      </c>
      <c r="U8007">
        <v>0</v>
      </c>
      <c r="V8007" s="5">
        <v>3.2406000000000001</v>
      </c>
      <c r="W8007" t="s">
        <v>10952</v>
      </c>
    </row>
    <row r="8008" spans="1:23"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s="5">
        <v>93.36</v>
      </c>
      <c r="T8008">
        <v>12</v>
      </c>
      <c r="U8008">
        <v>0</v>
      </c>
      <c r="V8008" s="5">
        <v>0.93359999999999999</v>
      </c>
      <c r="W8008" t="s">
        <v>10950</v>
      </c>
    </row>
    <row r="8009" spans="1:23"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s="5">
        <v>541.24</v>
      </c>
      <c r="T8009">
        <v>4</v>
      </c>
      <c r="U8009">
        <v>0</v>
      </c>
      <c r="V8009" s="5">
        <v>5.4123999999999999</v>
      </c>
      <c r="W8009" t="s">
        <v>10948</v>
      </c>
    </row>
    <row r="8010" spans="1:23"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s="5">
        <v>106.32</v>
      </c>
      <c r="T8010">
        <v>3</v>
      </c>
      <c r="U8010">
        <v>0</v>
      </c>
      <c r="V8010" s="5">
        <v>49.970399999999998</v>
      </c>
      <c r="W8010" t="s">
        <v>10948</v>
      </c>
    </row>
    <row r="8011" spans="1:23"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s="5">
        <v>1323.9</v>
      </c>
      <c r="T8011">
        <v>5</v>
      </c>
      <c r="U8011">
        <v>0</v>
      </c>
      <c r="V8011" s="5">
        <v>383.93099999999998</v>
      </c>
      <c r="W8011" t="s">
        <v>10948</v>
      </c>
    </row>
    <row r="8012" spans="1:23"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s="5">
        <v>126.624</v>
      </c>
      <c r="T8012">
        <v>6</v>
      </c>
      <c r="U8012">
        <v>0.2</v>
      </c>
      <c r="V8012" s="5">
        <v>41.152799999999999</v>
      </c>
      <c r="W8012" t="s">
        <v>10957</v>
      </c>
    </row>
    <row r="8013" spans="1:23"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s="5">
        <v>125.944</v>
      </c>
      <c r="T8013">
        <v>7</v>
      </c>
      <c r="U8013">
        <v>0.2</v>
      </c>
      <c r="V8013" s="5">
        <v>15.743</v>
      </c>
      <c r="W8013" t="s">
        <v>10949</v>
      </c>
    </row>
    <row r="8014" spans="1:23"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s="5">
        <v>663.92</v>
      </c>
      <c r="T8014">
        <v>5</v>
      </c>
      <c r="U8014">
        <v>0.2</v>
      </c>
      <c r="V8014" s="5">
        <v>207.47499999999999</v>
      </c>
      <c r="W8014" t="s">
        <v>10937</v>
      </c>
    </row>
    <row r="8015" spans="1:23"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s="5">
        <v>120</v>
      </c>
      <c r="T8015">
        <v>8</v>
      </c>
      <c r="U8015">
        <v>0</v>
      </c>
      <c r="V8015" s="5">
        <v>13.2</v>
      </c>
      <c r="W8015" t="s">
        <v>10937</v>
      </c>
    </row>
    <row r="8016" spans="1:23"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s="5">
        <v>3.29</v>
      </c>
      <c r="T8016">
        <v>1</v>
      </c>
      <c r="U8016">
        <v>0</v>
      </c>
      <c r="V8016" s="5">
        <v>1.4804999999999999</v>
      </c>
      <c r="W8016" t="s">
        <v>10937</v>
      </c>
    </row>
    <row r="8017" spans="1:23"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s="5">
        <v>18.84</v>
      </c>
      <c r="T8017">
        <v>3</v>
      </c>
      <c r="U8017">
        <v>0</v>
      </c>
      <c r="V8017" s="5">
        <v>6.0288000000000004</v>
      </c>
      <c r="W8017" t="s">
        <v>10937</v>
      </c>
    </row>
    <row r="8018" spans="1:23"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s="5">
        <v>60.671999999999997</v>
      </c>
      <c r="T8018">
        <v>6</v>
      </c>
      <c r="U8018">
        <v>0.2</v>
      </c>
      <c r="V8018" s="5">
        <v>12.892799999999999</v>
      </c>
      <c r="W8018" t="s">
        <v>10955</v>
      </c>
    </row>
    <row r="8019" spans="1:23"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s="5">
        <v>30.815999999999999</v>
      </c>
      <c r="T8019">
        <v>9</v>
      </c>
      <c r="U8019">
        <v>0.2</v>
      </c>
      <c r="V8019" s="5">
        <v>2.6964000000000001</v>
      </c>
      <c r="W8019" t="s">
        <v>10955</v>
      </c>
    </row>
    <row r="8020" spans="1:23"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s="5">
        <v>52.792000000000002</v>
      </c>
      <c r="T8020">
        <v>1</v>
      </c>
      <c r="U8020">
        <v>0.2</v>
      </c>
      <c r="V8020" s="5">
        <v>4.6193</v>
      </c>
      <c r="W8020" t="s">
        <v>10950</v>
      </c>
    </row>
    <row r="8021" spans="1:23"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s="5">
        <v>83.9</v>
      </c>
      <c r="T8021">
        <v>10</v>
      </c>
      <c r="U8021">
        <v>0</v>
      </c>
      <c r="V8021" s="5">
        <v>20.975000000000001</v>
      </c>
      <c r="W8021" t="s">
        <v>10948</v>
      </c>
    </row>
    <row r="8022" spans="1:23"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s="5">
        <v>11.76</v>
      </c>
      <c r="T8022">
        <v>2</v>
      </c>
      <c r="U8022">
        <v>0</v>
      </c>
      <c r="V8022" s="5">
        <v>5.7624000000000004</v>
      </c>
      <c r="W8022" t="s">
        <v>10948</v>
      </c>
    </row>
    <row r="8023" spans="1:23"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s="5">
        <v>4.992</v>
      </c>
      <c r="T8023">
        <v>3</v>
      </c>
      <c r="U8023">
        <v>0.8</v>
      </c>
      <c r="V8023" s="5">
        <v>-12.979200000000001</v>
      </c>
      <c r="W8023" t="s">
        <v>10954</v>
      </c>
    </row>
    <row r="8024" spans="1:23"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s="5">
        <v>87.92</v>
      </c>
      <c r="T8024">
        <v>5</v>
      </c>
      <c r="U8024">
        <v>0.2</v>
      </c>
      <c r="V8024" s="5">
        <v>29.672999999999998</v>
      </c>
      <c r="W8024" t="s">
        <v>10954</v>
      </c>
    </row>
    <row r="8025" spans="1:23"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s="5">
        <v>657.93</v>
      </c>
      <c r="T8025">
        <v>5</v>
      </c>
      <c r="U8025">
        <v>0.3</v>
      </c>
      <c r="V8025" s="5">
        <v>-93.99</v>
      </c>
      <c r="W8025" t="s">
        <v>10954</v>
      </c>
    </row>
    <row r="8026" spans="1:23"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s="5">
        <v>1.044</v>
      </c>
      <c r="T8026">
        <v>1</v>
      </c>
      <c r="U8026">
        <v>0.8</v>
      </c>
      <c r="V8026" s="5">
        <v>-1.827</v>
      </c>
      <c r="W8026" t="s">
        <v>10954</v>
      </c>
    </row>
    <row r="8027" spans="1:23"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s="5">
        <v>210.68</v>
      </c>
      <c r="T8027">
        <v>2</v>
      </c>
      <c r="U8027">
        <v>0</v>
      </c>
      <c r="V8027" s="5">
        <v>50.563200000000002</v>
      </c>
      <c r="W8027" t="s">
        <v>10955</v>
      </c>
    </row>
    <row r="8028" spans="1:23"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s="5">
        <v>78.8</v>
      </c>
      <c r="T8028">
        <v>1</v>
      </c>
      <c r="U8028">
        <v>0</v>
      </c>
      <c r="V8028" s="5">
        <v>1.5760000000000001</v>
      </c>
      <c r="W8028" t="s">
        <v>10955</v>
      </c>
    </row>
    <row r="8029" spans="1:23"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s="5">
        <v>19.989999999999998</v>
      </c>
      <c r="T8029">
        <v>1</v>
      </c>
      <c r="U8029">
        <v>0</v>
      </c>
      <c r="V8029" s="5">
        <v>6.7965999999999998</v>
      </c>
      <c r="W8029" t="s">
        <v>10955</v>
      </c>
    </row>
    <row r="8030" spans="1:23"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s="5">
        <v>772.68</v>
      </c>
      <c r="T8030">
        <v>4</v>
      </c>
      <c r="U8030">
        <v>0</v>
      </c>
      <c r="V8030" s="5">
        <v>108.1752</v>
      </c>
      <c r="W8030" t="s">
        <v>10955</v>
      </c>
    </row>
    <row r="8031" spans="1:23"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s="5">
        <v>106.08</v>
      </c>
      <c r="T8031">
        <v>6</v>
      </c>
      <c r="U8031">
        <v>0.2</v>
      </c>
      <c r="V8031" s="5">
        <v>-9.282</v>
      </c>
      <c r="W8031" t="s">
        <v>10950</v>
      </c>
    </row>
    <row r="8032" spans="1:23"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s="5">
        <v>23.076000000000001</v>
      </c>
      <c r="T8032">
        <v>3</v>
      </c>
      <c r="U8032">
        <v>0.6</v>
      </c>
      <c r="V8032" s="5">
        <v>-10.9611</v>
      </c>
      <c r="W8032" t="s">
        <v>10956</v>
      </c>
    </row>
    <row r="8033" spans="1:23"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s="5">
        <v>25.92</v>
      </c>
      <c r="T8033">
        <v>5</v>
      </c>
      <c r="U8033">
        <v>0.2</v>
      </c>
      <c r="V8033" s="5">
        <v>9.0719999999999992</v>
      </c>
      <c r="W8033" t="s">
        <v>10956</v>
      </c>
    </row>
    <row r="8034" spans="1:23"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s="5">
        <v>47.951999999999998</v>
      </c>
      <c r="T8034">
        <v>3</v>
      </c>
      <c r="U8034">
        <v>0.2</v>
      </c>
      <c r="V8034" s="5">
        <v>16.183800000000002</v>
      </c>
      <c r="W8034" t="s">
        <v>10949</v>
      </c>
    </row>
    <row r="8035" spans="1:23"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s="5">
        <v>0.98399999999999999</v>
      </c>
      <c r="T8035">
        <v>2</v>
      </c>
      <c r="U8035">
        <v>0.8</v>
      </c>
      <c r="V8035" s="5">
        <v>-1.476</v>
      </c>
      <c r="W8035" t="s">
        <v>10949</v>
      </c>
    </row>
    <row r="8036" spans="1:23"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s="5">
        <v>75.384</v>
      </c>
      <c r="T8036">
        <v>9</v>
      </c>
      <c r="U8036">
        <v>0.6</v>
      </c>
      <c r="V8036" s="5">
        <v>-20.730599999999999</v>
      </c>
      <c r="W8036" t="s">
        <v>10949</v>
      </c>
    </row>
    <row r="8037" spans="1:23"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s="5">
        <v>4.6079999999999997</v>
      </c>
      <c r="T8037">
        <v>2</v>
      </c>
      <c r="U8037">
        <v>0.2</v>
      </c>
      <c r="V8037" s="5">
        <v>1.6704000000000001</v>
      </c>
      <c r="W8037" t="s">
        <v>10949</v>
      </c>
    </row>
    <row r="8038" spans="1:23"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s="5">
        <v>37.68</v>
      </c>
      <c r="T8038">
        <v>6</v>
      </c>
      <c r="U8038">
        <v>0</v>
      </c>
      <c r="V8038" s="5">
        <v>16.956</v>
      </c>
      <c r="W8038" t="s">
        <v>10955</v>
      </c>
    </row>
    <row r="8039" spans="1:23"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s="5">
        <v>41.91</v>
      </c>
      <c r="T8039">
        <v>3</v>
      </c>
      <c r="U8039">
        <v>0</v>
      </c>
      <c r="V8039" s="5">
        <v>10.896599999999999</v>
      </c>
      <c r="W8039" t="s">
        <v>10954</v>
      </c>
    </row>
    <row r="8040" spans="1:23"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s="5">
        <v>435.99900000000002</v>
      </c>
      <c r="T8040">
        <v>3</v>
      </c>
      <c r="U8040">
        <v>0.15</v>
      </c>
      <c r="V8040" s="5">
        <v>5.1294000000000004</v>
      </c>
      <c r="W8040" t="s">
        <v>10954</v>
      </c>
    </row>
    <row r="8041" spans="1:23"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s="5">
        <v>388.70400000000001</v>
      </c>
      <c r="T8041">
        <v>6</v>
      </c>
      <c r="U8041">
        <v>0.2</v>
      </c>
      <c r="V8041" s="5">
        <v>38.870399999999997</v>
      </c>
      <c r="W8041" t="s">
        <v>10953</v>
      </c>
    </row>
    <row r="8042" spans="1:23"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s="5">
        <v>572.58000000000004</v>
      </c>
      <c r="T8042">
        <v>6</v>
      </c>
      <c r="U8042">
        <v>0</v>
      </c>
      <c r="V8042" s="5">
        <v>34.354799999999997</v>
      </c>
      <c r="W8042" t="s">
        <v>10953</v>
      </c>
    </row>
    <row r="8043" spans="1:23"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s="5">
        <v>33.18</v>
      </c>
      <c r="T8043">
        <v>2</v>
      </c>
      <c r="U8043">
        <v>0</v>
      </c>
      <c r="V8043" s="5">
        <v>11.613</v>
      </c>
      <c r="W8043" t="s">
        <v>10953</v>
      </c>
    </row>
    <row r="8044" spans="1:23"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s="5">
        <v>63.88</v>
      </c>
      <c r="T8044">
        <v>4</v>
      </c>
      <c r="U8044">
        <v>0</v>
      </c>
      <c r="V8044" s="5">
        <v>24.9132</v>
      </c>
      <c r="W8044" t="s">
        <v>10957</v>
      </c>
    </row>
    <row r="8045" spans="1:23"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s="5">
        <v>26.72</v>
      </c>
      <c r="T8045">
        <v>1</v>
      </c>
      <c r="U8045">
        <v>0</v>
      </c>
      <c r="V8045" s="5">
        <v>11.7568</v>
      </c>
      <c r="W8045" t="s">
        <v>10957</v>
      </c>
    </row>
    <row r="8046" spans="1:23"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s="5">
        <v>295.05599999999998</v>
      </c>
      <c r="T8046">
        <v>9</v>
      </c>
      <c r="U8046">
        <v>0.2</v>
      </c>
      <c r="V8046" s="5">
        <v>106.95780000000001</v>
      </c>
      <c r="W8046" t="s">
        <v>10955</v>
      </c>
    </row>
    <row r="8047" spans="1:23"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s="5">
        <v>393.25</v>
      </c>
      <c r="T8047">
        <v>5</v>
      </c>
      <c r="U8047">
        <v>0</v>
      </c>
      <c r="V8047" s="5">
        <v>129.77250000000001</v>
      </c>
      <c r="W8047" t="s">
        <v>10955</v>
      </c>
    </row>
    <row r="8048" spans="1:23"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s="5">
        <v>2.214</v>
      </c>
      <c r="T8048">
        <v>3</v>
      </c>
      <c r="U8048">
        <v>0.7</v>
      </c>
      <c r="V8048" s="5">
        <v>-1.476</v>
      </c>
      <c r="W8048" t="s">
        <v>10952</v>
      </c>
    </row>
    <row r="8049" spans="1:23"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s="5">
        <v>16.271999999999998</v>
      </c>
      <c r="T8049">
        <v>3</v>
      </c>
      <c r="U8049">
        <v>0.2</v>
      </c>
      <c r="V8049" s="5">
        <v>5.2884000000000002</v>
      </c>
      <c r="W8049" t="s">
        <v>10948</v>
      </c>
    </row>
    <row r="8050" spans="1:23"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s="5">
        <v>706.86</v>
      </c>
      <c r="T8050">
        <v>7</v>
      </c>
      <c r="U8050">
        <v>0</v>
      </c>
      <c r="V8050" s="5">
        <v>197.92080000000001</v>
      </c>
      <c r="W8050" t="s">
        <v>10954</v>
      </c>
    </row>
    <row r="8051" spans="1:23"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s="5">
        <v>5.97</v>
      </c>
      <c r="T8051">
        <v>5</v>
      </c>
      <c r="U8051">
        <v>0.7</v>
      </c>
      <c r="V8051" s="5">
        <v>-4.577</v>
      </c>
      <c r="W8051" t="s">
        <v>10955</v>
      </c>
    </row>
    <row r="8052" spans="1:23"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s="5">
        <v>21.184000000000001</v>
      </c>
      <c r="T8052">
        <v>1</v>
      </c>
      <c r="U8052">
        <v>0.2</v>
      </c>
      <c r="V8052" s="5">
        <v>4.7664</v>
      </c>
      <c r="W8052" t="s">
        <v>10955</v>
      </c>
    </row>
    <row r="8053" spans="1:23"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s="5">
        <v>41.375999999999998</v>
      </c>
      <c r="T8053">
        <v>6</v>
      </c>
      <c r="U8053">
        <v>0.2</v>
      </c>
      <c r="V8053" s="5">
        <v>3.1032000000000002</v>
      </c>
      <c r="W8053" t="s">
        <v>10955</v>
      </c>
    </row>
    <row r="8054" spans="1:23"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s="5">
        <v>17.940000000000001</v>
      </c>
      <c r="T8054">
        <v>3</v>
      </c>
      <c r="U8054">
        <v>0</v>
      </c>
      <c r="V8054" s="5">
        <v>4.4850000000000003</v>
      </c>
      <c r="W8054" t="s">
        <v>10954</v>
      </c>
    </row>
    <row r="8055" spans="1:23"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s="5">
        <v>2.6549999999999998</v>
      </c>
      <c r="T8055">
        <v>1</v>
      </c>
      <c r="U8055">
        <v>0.7</v>
      </c>
      <c r="V8055" s="5">
        <v>-1.8585</v>
      </c>
      <c r="W8055" t="s">
        <v>10955</v>
      </c>
    </row>
    <row r="8056" spans="1:23"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s="5">
        <v>892.35</v>
      </c>
      <c r="T8056">
        <v>5</v>
      </c>
      <c r="U8056">
        <v>0</v>
      </c>
      <c r="V8056" s="5">
        <v>267.70499999999998</v>
      </c>
      <c r="W8056" t="s">
        <v>10953</v>
      </c>
    </row>
    <row r="8057" spans="1:23"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s="5">
        <v>307.666</v>
      </c>
      <c r="T8057">
        <v>2</v>
      </c>
      <c r="U8057">
        <v>0.15</v>
      </c>
      <c r="V8057" s="5">
        <v>28.956800000000001</v>
      </c>
      <c r="W8057" t="s">
        <v>10953</v>
      </c>
    </row>
    <row r="8058" spans="1:23"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s="5">
        <v>728.82</v>
      </c>
      <c r="T8058">
        <v>9</v>
      </c>
      <c r="U8058">
        <v>0</v>
      </c>
      <c r="V8058" s="5">
        <v>29.152799999999999</v>
      </c>
      <c r="W8058" t="s">
        <v>10953</v>
      </c>
    </row>
    <row r="8059" spans="1:23"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s="5">
        <v>41.36</v>
      </c>
      <c r="T8059">
        <v>5</v>
      </c>
      <c r="U8059">
        <v>0.2</v>
      </c>
      <c r="V8059" s="5">
        <v>13.959</v>
      </c>
      <c r="W8059" t="s">
        <v>10953</v>
      </c>
    </row>
    <row r="8060" spans="1:23"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s="5">
        <v>43.176000000000002</v>
      </c>
      <c r="T8060">
        <v>3</v>
      </c>
      <c r="U8060">
        <v>0.2</v>
      </c>
      <c r="V8060" s="5">
        <v>15.111599999999999</v>
      </c>
      <c r="W8060" t="s">
        <v>10953</v>
      </c>
    </row>
    <row r="8061" spans="1:23"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s="5">
        <v>4.16</v>
      </c>
      <c r="T8061">
        <v>2</v>
      </c>
      <c r="U8061">
        <v>0</v>
      </c>
      <c r="V8061" s="5">
        <v>1.7472000000000001</v>
      </c>
      <c r="W8061" t="s">
        <v>10953</v>
      </c>
    </row>
    <row r="8062" spans="1:23"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s="5">
        <v>61.4</v>
      </c>
      <c r="T8062">
        <v>5</v>
      </c>
      <c r="U8062">
        <v>0</v>
      </c>
      <c r="V8062" s="5">
        <v>28.858000000000001</v>
      </c>
      <c r="W8062" t="s">
        <v>10955</v>
      </c>
    </row>
    <row r="8063" spans="1:23"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s="5">
        <v>24.448</v>
      </c>
      <c r="T8063">
        <v>2</v>
      </c>
      <c r="U8063">
        <v>0.2</v>
      </c>
      <c r="V8063" s="5">
        <v>8.8623999999999992</v>
      </c>
      <c r="W8063" t="s">
        <v>10955</v>
      </c>
    </row>
    <row r="8064" spans="1:23"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s="5">
        <v>263.95999999999998</v>
      </c>
      <c r="T8064">
        <v>4</v>
      </c>
      <c r="U8064">
        <v>0</v>
      </c>
      <c r="V8064" s="5">
        <v>71.269199999999998</v>
      </c>
      <c r="W8064" t="s">
        <v>10948</v>
      </c>
    </row>
    <row r="8065" spans="1:23"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s="5">
        <v>359.97</v>
      </c>
      <c r="T8065">
        <v>3</v>
      </c>
      <c r="U8065">
        <v>0</v>
      </c>
      <c r="V8065" s="5">
        <v>100.7916</v>
      </c>
      <c r="W8065" t="s">
        <v>10948</v>
      </c>
    </row>
    <row r="8066" spans="1:23"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s="5">
        <v>12.96</v>
      </c>
      <c r="T8066">
        <v>2</v>
      </c>
      <c r="U8066">
        <v>0</v>
      </c>
      <c r="V8066" s="5">
        <v>6.2207999999999997</v>
      </c>
      <c r="W8066" t="s">
        <v>10948</v>
      </c>
    </row>
    <row r="8067" spans="1:23"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s="5">
        <v>116.82</v>
      </c>
      <c r="T8067">
        <v>3</v>
      </c>
      <c r="U8067">
        <v>0</v>
      </c>
      <c r="V8067" s="5">
        <v>5.8410000000000002</v>
      </c>
      <c r="W8067" t="s">
        <v>10948</v>
      </c>
    </row>
    <row r="8068" spans="1:23"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s="5">
        <v>276.78399999999999</v>
      </c>
      <c r="T8068">
        <v>2</v>
      </c>
      <c r="U8068">
        <v>0.2</v>
      </c>
      <c r="V8068" s="5">
        <v>89.954800000000006</v>
      </c>
      <c r="W8068" t="s">
        <v>10948</v>
      </c>
    </row>
    <row r="8069" spans="1:23"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s="5">
        <v>239.97</v>
      </c>
      <c r="T8069">
        <v>3</v>
      </c>
      <c r="U8069">
        <v>0</v>
      </c>
      <c r="V8069" s="5">
        <v>86.389200000000002</v>
      </c>
      <c r="W8069" t="s">
        <v>10950</v>
      </c>
    </row>
    <row r="8070" spans="1:23"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s="5">
        <v>16.02</v>
      </c>
      <c r="T8070">
        <v>6</v>
      </c>
      <c r="U8070">
        <v>0</v>
      </c>
      <c r="V8070" s="5">
        <v>6.0876000000000001</v>
      </c>
      <c r="W8070" t="s">
        <v>10950</v>
      </c>
    </row>
    <row r="8071" spans="1:23"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s="5">
        <v>454.56</v>
      </c>
      <c r="T8071">
        <v>5</v>
      </c>
      <c r="U8071">
        <v>0.2</v>
      </c>
      <c r="V8071" s="5">
        <v>-107.958</v>
      </c>
      <c r="W8071" t="s">
        <v>10956</v>
      </c>
    </row>
    <row r="8072" spans="1:23"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s="5">
        <v>141.41999999999999</v>
      </c>
      <c r="T8072">
        <v>5</v>
      </c>
      <c r="U8072">
        <v>0.6</v>
      </c>
      <c r="V8072" s="5">
        <v>-187.38149999999999</v>
      </c>
      <c r="W8072" t="s">
        <v>10956</v>
      </c>
    </row>
    <row r="8073" spans="1:23"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s="5">
        <v>310.74400000000003</v>
      </c>
      <c r="T8073">
        <v>4</v>
      </c>
      <c r="U8073">
        <v>0.3</v>
      </c>
      <c r="V8073" s="5">
        <v>-26.635200000000001</v>
      </c>
      <c r="W8073" t="s">
        <v>10956</v>
      </c>
    </row>
    <row r="8074" spans="1:23"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s="5">
        <v>12.736000000000001</v>
      </c>
      <c r="T8074">
        <v>4</v>
      </c>
      <c r="U8074">
        <v>0.2</v>
      </c>
      <c r="V8074" s="5">
        <v>2.2288000000000001</v>
      </c>
      <c r="W8074" t="s">
        <v>10956</v>
      </c>
    </row>
    <row r="8075" spans="1:23"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s="5">
        <v>6.47</v>
      </c>
      <c r="T8075">
        <v>5</v>
      </c>
      <c r="U8075">
        <v>0.8</v>
      </c>
      <c r="V8075" s="5">
        <v>-9.7050000000000001</v>
      </c>
      <c r="W8075" t="s">
        <v>10956</v>
      </c>
    </row>
    <row r="8076" spans="1:23"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s="5">
        <v>13.747999999999999</v>
      </c>
      <c r="T8076">
        <v>14</v>
      </c>
      <c r="U8076">
        <v>0.8</v>
      </c>
      <c r="V8076" s="5">
        <v>-22.684200000000001</v>
      </c>
      <c r="W8076" t="s">
        <v>10956</v>
      </c>
    </row>
    <row r="8077" spans="1:23"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s="5">
        <v>15.224</v>
      </c>
      <c r="T8077">
        <v>2</v>
      </c>
      <c r="U8077">
        <v>0.8</v>
      </c>
      <c r="V8077" s="5">
        <v>-38.821199999999997</v>
      </c>
      <c r="W8077" t="s">
        <v>10956</v>
      </c>
    </row>
    <row r="8078" spans="1:23"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s="5">
        <v>27.42</v>
      </c>
      <c r="T8078">
        <v>3</v>
      </c>
      <c r="U8078">
        <v>0</v>
      </c>
      <c r="V8078" s="5">
        <v>9.3228000000000009</v>
      </c>
      <c r="W8078" t="s">
        <v>10949</v>
      </c>
    </row>
    <row r="8079" spans="1:23"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s="5">
        <v>165.98</v>
      </c>
      <c r="T8079">
        <v>1</v>
      </c>
      <c r="U8079">
        <v>0</v>
      </c>
      <c r="V8079" s="5">
        <v>74.691000000000003</v>
      </c>
      <c r="W8079" t="s">
        <v>10949</v>
      </c>
    </row>
    <row r="8080" spans="1:23"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s="5">
        <v>75</v>
      </c>
      <c r="T8080">
        <v>3</v>
      </c>
      <c r="U8080">
        <v>0</v>
      </c>
      <c r="V8080" s="5">
        <v>18</v>
      </c>
      <c r="W8080" t="s">
        <v>10949</v>
      </c>
    </row>
    <row r="8081" spans="1:23"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s="5">
        <v>134.27199999999999</v>
      </c>
      <c r="T8081">
        <v>8</v>
      </c>
      <c r="U8081">
        <v>0.2</v>
      </c>
      <c r="V8081" s="5">
        <v>46.995199999999997</v>
      </c>
      <c r="W8081" t="s">
        <v>10948</v>
      </c>
    </row>
    <row r="8082" spans="1:23"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s="5">
        <v>146.54400000000001</v>
      </c>
      <c r="T8082">
        <v>6</v>
      </c>
      <c r="U8082">
        <v>0.2</v>
      </c>
      <c r="V8082" s="5">
        <v>47.626800000000003</v>
      </c>
      <c r="W8082" t="s">
        <v>10950</v>
      </c>
    </row>
    <row r="8083" spans="1:23"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s="5">
        <v>131.904</v>
      </c>
      <c r="T8083">
        <v>3</v>
      </c>
      <c r="U8083">
        <v>0.2</v>
      </c>
      <c r="V8083" s="5">
        <v>47.815199999999997</v>
      </c>
      <c r="W8083" t="s">
        <v>10950</v>
      </c>
    </row>
    <row r="8084" spans="1:23"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s="5">
        <v>203.88</v>
      </c>
      <c r="T8084">
        <v>5</v>
      </c>
      <c r="U8084">
        <v>0.2</v>
      </c>
      <c r="V8084" s="5">
        <v>20.388000000000002</v>
      </c>
      <c r="W8084" t="s">
        <v>10950</v>
      </c>
    </row>
    <row r="8085" spans="1:23"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s="5">
        <v>14.301</v>
      </c>
      <c r="T8085">
        <v>7</v>
      </c>
      <c r="U8085">
        <v>0.7</v>
      </c>
      <c r="V8085" s="5">
        <v>-10.487399999999999</v>
      </c>
      <c r="W8085" t="s">
        <v>10950</v>
      </c>
    </row>
    <row r="8086" spans="1:23"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s="5">
        <v>718.64</v>
      </c>
      <c r="T8086">
        <v>10</v>
      </c>
      <c r="U8086">
        <v>0.2</v>
      </c>
      <c r="V8086" s="5">
        <v>-161.69399999999999</v>
      </c>
      <c r="W8086" t="s">
        <v>10950</v>
      </c>
    </row>
    <row r="8087" spans="1:23"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s="5">
        <v>61.1</v>
      </c>
      <c r="T8087">
        <v>5</v>
      </c>
      <c r="U8087">
        <v>0</v>
      </c>
      <c r="V8087" s="5">
        <v>18.329999999999998</v>
      </c>
      <c r="W8087" t="s">
        <v>10950</v>
      </c>
    </row>
    <row r="8088" spans="1:23"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s="5">
        <v>28.08</v>
      </c>
      <c r="T8088">
        <v>3</v>
      </c>
      <c r="U8088">
        <v>0.2</v>
      </c>
      <c r="V8088" s="5">
        <v>5.2649999999999997</v>
      </c>
      <c r="W8088" t="s">
        <v>10951</v>
      </c>
    </row>
    <row r="8089" spans="1:23"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s="5">
        <v>10.496</v>
      </c>
      <c r="T8089">
        <v>4</v>
      </c>
      <c r="U8089">
        <v>0.2</v>
      </c>
      <c r="V8089" s="5">
        <v>1.1808000000000001</v>
      </c>
      <c r="W8089" t="s">
        <v>10955</v>
      </c>
    </row>
    <row r="8090" spans="1:23"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s="5">
        <v>39.92</v>
      </c>
      <c r="T8090">
        <v>2</v>
      </c>
      <c r="U8090">
        <v>0.2</v>
      </c>
      <c r="V8090" s="5">
        <v>12.974</v>
      </c>
      <c r="W8090" t="s">
        <v>10954</v>
      </c>
    </row>
    <row r="8091" spans="1:23"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s="5">
        <v>77.58</v>
      </c>
      <c r="T8091">
        <v>9</v>
      </c>
      <c r="U8091">
        <v>0</v>
      </c>
      <c r="V8091" s="5">
        <v>20.1708</v>
      </c>
      <c r="W8091" t="s">
        <v>10953</v>
      </c>
    </row>
    <row r="8092" spans="1:23"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s="5">
        <v>269.36</v>
      </c>
      <c r="T8092">
        <v>7</v>
      </c>
      <c r="U8092">
        <v>0</v>
      </c>
      <c r="V8092" s="5">
        <v>70.033600000000007</v>
      </c>
      <c r="W8092" t="s">
        <v>10952</v>
      </c>
    </row>
    <row r="8093" spans="1:23"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s="5">
        <v>5.76</v>
      </c>
      <c r="T8093">
        <v>2</v>
      </c>
      <c r="U8093">
        <v>0</v>
      </c>
      <c r="V8093" s="5">
        <v>2.8224</v>
      </c>
      <c r="W8093" t="s">
        <v>10952</v>
      </c>
    </row>
    <row r="8094" spans="1:23"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s="5">
        <v>109.9</v>
      </c>
      <c r="T8094">
        <v>5</v>
      </c>
      <c r="U8094">
        <v>0</v>
      </c>
      <c r="V8094" s="5">
        <v>32.97</v>
      </c>
      <c r="W8094" t="s">
        <v>10948</v>
      </c>
    </row>
    <row r="8095" spans="1:23"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s="5">
        <v>23.88</v>
      </c>
      <c r="T8095">
        <v>3</v>
      </c>
      <c r="U8095">
        <v>0</v>
      </c>
      <c r="V8095" s="5">
        <v>10.507199999999999</v>
      </c>
      <c r="W8095" t="s">
        <v>10954</v>
      </c>
    </row>
    <row r="8096" spans="1:23"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s="5">
        <v>26.2</v>
      </c>
      <c r="T8096">
        <v>4</v>
      </c>
      <c r="U8096">
        <v>0</v>
      </c>
      <c r="V8096" s="5">
        <v>12.052</v>
      </c>
      <c r="W8096" t="s">
        <v>10954</v>
      </c>
    </row>
    <row r="8097" spans="1:23"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s="5">
        <v>12.96</v>
      </c>
      <c r="T8097">
        <v>2</v>
      </c>
      <c r="U8097">
        <v>0</v>
      </c>
      <c r="V8097" s="5">
        <v>6.2207999999999997</v>
      </c>
      <c r="W8097" t="s">
        <v>10954</v>
      </c>
    </row>
    <row r="8098" spans="1:23"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s="5">
        <v>234.95</v>
      </c>
      <c r="T8098">
        <v>5</v>
      </c>
      <c r="U8098">
        <v>0</v>
      </c>
      <c r="V8098" s="5">
        <v>32.893000000000001</v>
      </c>
      <c r="W8098" t="s">
        <v>10954</v>
      </c>
    </row>
    <row r="8099" spans="1:23"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s="5">
        <v>118.25</v>
      </c>
      <c r="T8099">
        <v>5</v>
      </c>
      <c r="U8099">
        <v>0</v>
      </c>
      <c r="V8099" s="5">
        <v>34.292499999999997</v>
      </c>
      <c r="W8099" t="s">
        <v>10952</v>
      </c>
    </row>
    <row r="8100" spans="1:23"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s="5">
        <v>4.28</v>
      </c>
      <c r="T8100">
        <v>1</v>
      </c>
      <c r="U8100">
        <v>0</v>
      </c>
      <c r="V8100" s="5">
        <v>1.9259999999999999</v>
      </c>
      <c r="W8100" t="s">
        <v>10952</v>
      </c>
    </row>
    <row r="8101" spans="1:23"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s="5">
        <v>26.85</v>
      </c>
      <c r="T8101">
        <v>3</v>
      </c>
      <c r="U8101">
        <v>0</v>
      </c>
      <c r="V8101" s="5">
        <v>5.1014999999999997</v>
      </c>
      <c r="W8101" t="s">
        <v>10957</v>
      </c>
    </row>
    <row r="8102" spans="1:23"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s="5">
        <v>3357.6</v>
      </c>
      <c r="T8102">
        <v>3</v>
      </c>
      <c r="U8102">
        <v>0.2</v>
      </c>
      <c r="V8102" s="5">
        <v>377.73</v>
      </c>
      <c r="W8102" t="s">
        <v>10957</v>
      </c>
    </row>
    <row r="8103" spans="1:23"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s="5">
        <v>8.26</v>
      </c>
      <c r="T8103">
        <v>2</v>
      </c>
      <c r="U8103">
        <v>0</v>
      </c>
      <c r="V8103" s="5">
        <v>3.7995999999999999</v>
      </c>
      <c r="W8103" t="s">
        <v>10937</v>
      </c>
    </row>
    <row r="8104" spans="1:23"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s="5">
        <v>2973.32</v>
      </c>
      <c r="T8104">
        <v>7</v>
      </c>
      <c r="U8104">
        <v>0.2</v>
      </c>
      <c r="V8104" s="5">
        <v>334.49849999999998</v>
      </c>
      <c r="W8104" t="s">
        <v>10937</v>
      </c>
    </row>
    <row r="8105" spans="1:23"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s="5">
        <v>104.79</v>
      </c>
      <c r="T8105">
        <v>7</v>
      </c>
      <c r="U8105">
        <v>0</v>
      </c>
      <c r="V8105" s="5">
        <v>29.341200000000001</v>
      </c>
      <c r="W8105" t="s">
        <v>10937</v>
      </c>
    </row>
    <row r="8106" spans="1:23"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s="5">
        <v>775.72799999999995</v>
      </c>
      <c r="T8106">
        <v>6</v>
      </c>
      <c r="U8106">
        <v>0.2</v>
      </c>
      <c r="V8106" s="5">
        <v>58.179600000000001</v>
      </c>
      <c r="W8106" t="s">
        <v>10937</v>
      </c>
    </row>
    <row r="8107" spans="1:23"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s="5">
        <v>89.066400000000002</v>
      </c>
      <c r="T8107">
        <v>1</v>
      </c>
      <c r="U8107">
        <v>0.32</v>
      </c>
      <c r="V8107" s="5">
        <v>-17.0274</v>
      </c>
      <c r="W8107" t="s">
        <v>10958</v>
      </c>
    </row>
    <row r="8108" spans="1:23"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s="5">
        <v>175.44</v>
      </c>
      <c r="T8108">
        <v>6</v>
      </c>
      <c r="U8108">
        <v>0.2</v>
      </c>
      <c r="V8108" s="5">
        <v>52.631999999999998</v>
      </c>
      <c r="W8108" t="s">
        <v>10958</v>
      </c>
    </row>
    <row r="8109" spans="1:23"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s="5">
        <v>438.33600000000001</v>
      </c>
      <c r="T8109">
        <v>4</v>
      </c>
      <c r="U8109">
        <v>0.2</v>
      </c>
      <c r="V8109" s="5">
        <v>-87.667199999999994</v>
      </c>
      <c r="W8109" t="s">
        <v>10958</v>
      </c>
    </row>
    <row r="8110" spans="1:23"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s="5">
        <v>215.54400000000001</v>
      </c>
      <c r="T8110">
        <v>4</v>
      </c>
      <c r="U8110">
        <v>0.3</v>
      </c>
      <c r="V8110" s="5">
        <v>-58.504800000000003</v>
      </c>
      <c r="W8110" t="s">
        <v>10952</v>
      </c>
    </row>
    <row r="8111" spans="1:23"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s="5">
        <v>55.584000000000003</v>
      </c>
      <c r="T8111">
        <v>6</v>
      </c>
      <c r="U8111">
        <v>0.2</v>
      </c>
      <c r="V8111" s="5">
        <v>20.844000000000001</v>
      </c>
      <c r="W8111" t="s">
        <v>10948</v>
      </c>
    </row>
    <row r="8112" spans="1:23"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s="5">
        <v>127.386</v>
      </c>
      <c r="T8112">
        <v>2</v>
      </c>
      <c r="U8112">
        <v>0.3</v>
      </c>
      <c r="V8112" s="5">
        <v>-25.4772</v>
      </c>
      <c r="W8112" t="s">
        <v>10948</v>
      </c>
    </row>
    <row r="8113" spans="1:23"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s="5">
        <v>248.43</v>
      </c>
      <c r="T8113">
        <v>5</v>
      </c>
      <c r="U8113">
        <v>0.3</v>
      </c>
      <c r="V8113" s="5">
        <v>-17.745000000000001</v>
      </c>
      <c r="W8113" t="s">
        <v>10952</v>
      </c>
    </row>
    <row r="8114" spans="1:23"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s="5">
        <v>11.648</v>
      </c>
      <c r="T8114">
        <v>4</v>
      </c>
      <c r="U8114">
        <v>0.8</v>
      </c>
      <c r="V8114" s="5">
        <v>-30.8672</v>
      </c>
      <c r="W8114" t="s">
        <v>10952</v>
      </c>
    </row>
    <row r="8115" spans="1:23"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s="5">
        <v>85.245999999999995</v>
      </c>
      <c r="T8115">
        <v>2</v>
      </c>
      <c r="U8115">
        <v>0.3</v>
      </c>
      <c r="V8115" s="5">
        <v>-1.2178</v>
      </c>
      <c r="W8115" t="s">
        <v>10952</v>
      </c>
    </row>
    <row r="8116" spans="1:23"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s="5">
        <v>20.64</v>
      </c>
      <c r="T8116">
        <v>5</v>
      </c>
      <c r="U8116">
        <v>0.2</v>
      </c>
      <c r="V8116" s="5">
        <v>2.3220000000000001</v>
      </c>
      <c r="W8116" t="s">
        <v>10950</v>
      </c>
    </row>
    <row r="8117" spans="1:23"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s="5">
        <v>148.02000000000001</v>
      </c>
      <c r="T8117">
        <v>3</v>
      </c>
      <c r="U8117">
        <v>0</v>
      </c>
      <c r="V8117" s="5">
        <v>41.445599999999999</v>
      </c>
      <c r="W8117" t="s">
        <v>10953</v>
      </c>
    </row>
    <row r="8118" spans="1:23"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s="5">
        <v>33.29</v>
      </c>
      <c r="T8118">
        <v>1</v>
      </c>
      <c r="U8118">
        <v>0</v>
      </c>
      <c r="V8118" s="5">
        <v>7.9896000000000003</v>
      </c>
      <c r="W8118" t="s">
        <v>10948</v>
      </c>
    </row>
    <row r="8119" spans="1:23"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s="5">
        <v>204.95</v>
      </c>
      <c r="T8119">
        <v>5</v>
      </c>
      <c r="U8119">
        <v>0</v>
      </c>
      <c r="V8119" s="5">
        <v>100.4255</v>
      </c>
      <c r="W8119" t="s">
        <v>10954</v>
      </c>
    </row>
    <row r="8120" spans="1:23"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s="5">
        <v>526.34400000000005</v>
      </c>
      <c r="T8120">
        <v>4</v>
      </c>
      <c r="U8120">
        <v>0.3</v>
      </c>
      <c r="V8120" s="5">
        <v>-75.191999999999993</v>
      </c>
      <c r="W8120" t="s">
        <v>10954</v>
      </c>
    </row>
    <row r="8121" spans="1:23"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s="5">
        <v>41.96</v>
      </c>
      <c r="T8121">
        <v>2</v>
      </c>
      <c r="U8121">
        <v>0</v>
      </c>
      <c r="V8121" s="5">
        <v>10.909599999999999</v>
      </c>
      <c r="W8121" t="s">
        <v>10948</v>
      </c>
    </row>
    <row r="8122" spans="1:23"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s="5">
        <v>451.15199999999999</v>
      </c>
      <c r="T8122">
        <v>3</v>
      </c>
      <c r="U8122">
        <v>0.2</v>
      </c>
      <c r="V8122" s="5">
        <v>0</v>
      </c>
      <c r="W8122" t="s">
        <v>10948</v>
      </c>
    </row>
    <row r="8123" spans="1:23"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s="5">
        <v>31.504000000000001</v>
      </c>
      <c r="T8123">
        <v>11</v>
      </c>
      <c r="U8123">
        <v>0.2</v>
      </c>
      <c r="V8123" s="5">
        <v>11.026400000000001</v>
      </c>
      <c r="W8123" t="s">
        <v>10948</v>
      </c>
    </row>
    <row r="8124" spans="1:23"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s="5">
        <v>30.672000000000001</v>
      </c>
      <c r="T8124">
        <v>3</v>
      </c>
      <c r="U8124">
        <v>0.2</v>
      </c>
      <c r="V8124" s="5">
        <v>9.5850000000000009</v>
      </c>
      <c r="W8124" t="s">
        <v>10952</v>
      </c>
    </row>
    <row r="8125" spans="1:23"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s="5">
        <v>1079.9760000000001</v>
      </c>
      <c r="T8125">
        <v>4</v>
      </c>
      <c r="U8125">
        <v>0.4</v>
      </c>
      <c r="V8125" s="5">
        <v>125.99720000000001</v>
      </c>
      <c r="W8125" t="s">
        <v>10952</v>
      </c>
    </row>
    <row r="8126" spans="1:23"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s="5">
        <v>161.56800000000001</v>
      </c>
      <c r="T8126">
        <v>2</v>
      </c>
      <c r="U8126">
        <v>0.2</v>
      </c>
      <c r="V8126" s="5">
        <v>-28.2744</v>
      </c>
      <c r="W8126" t="s">
        <v>10955</v>
      </c>
    </row>
    <row r="8127" spans="1:23"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s="5">
        <v>2.9340000000000002</v>
      </c>
      <c r="T8127">
        <v>3</v>
      </c>
      <c r="U8127">
        <v>0.8</v>
      </c>
      <c r="V8127" s="5">
        <v>-4.9878</v>
      </c>
      <c r="W8127" t="s">
        <v>10958</v>
      </c>
    </row>
    <row r="8128" spans="1:23"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s="5">
        <v>18.527999999999999</v>
      </c>
      <c r="T8128">
        <v>2</v>
      </c>
      <c r="U8128">
        <v>0.2</v>
      </c>
      <c r="V8128" s="5">
        <v>4.4004000000000003</v>
      </c>
      <c r="W8128" t="s">
        <v>10958</v>
      </c>
    </row>
    <row r="8129" spans="1:23"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s="5">
        <v>670.75199999999995</v>
      </c>
      <c r="T8129">
        <v>3</v>
      </c>
      <c r="U8129">
        <v>0.2</v>
      </c>
      <c r="V8129" s="5">
        <v>-125.76600000000001</v>
      </c>
      <c r="W8129" t="s">
        <v>10958</v>
      </c>
    </row>
    <row r="8130" spans="1:23"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s="5">
        <v>64.959999999999994</v>
      </c>
      <c r="T8130">
        <v>5</v>
      </c>
      <c r="U8130">
        <v>0.6</v>
      </c>
      <c r="V8130" s="5">
        <v>-43.847999999999999</v>
      </c>
      <c r="W8130" t="s">
        <v>10953</v>
      </c>
    </row>
    <row r="8131" spans="1:23"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s="5">
        <v>41.94</v>
      </c>
      <c r="T8131">
        <v>2</v>
      </c>
      <c r="U8131">
        <v>0</v>
      </c>
      <c r="V8131" s="5">
        <v>15.0984</v>
      </c>
      <c r="W8131" t="s">
        <v>10954</v>
      </c>
    </row>
    <row r="8132" spans="1:23"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s="5">
        <v>11.96</v>
      </c>
      <c r="T8132">
        <v>2</v>
      </c>
      <c r="U8132">
        <v>0</v>
      </c>
      <c r="V8132" s="5">
        <v>5.8604000000000003</v>
      </c>
      <c r="W8132" t="s">
        <v>10954</v>
      </c>
    </row>
    <row r="8133" spans="1:23"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s="5">
        <v>13.12</v>
      </c>
      <c r="T8133">
        <v>4</v>
      </c>
      <c r="U8133">
        <v>0</v>
      </c>
      <c r="V8133" s="5">
        <v>3.8048000000000002</v>
      </c>
      <c r="W8133" t="s">
        <v>10954</v>
      </c>
    </row>
    <row r="8134" spans="1:23"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s="5">
        <v>535.41</v>
      </c>
      <c r="T8134">
        <v>3</v>
      </c>
      <c r="U8134">
        <v>0</v>
      </c>
      <c r="V8134" s="5">
        <v>160.62299999999999</v>
      </c>
      <c r="W8134" t="s">
        <v>10954</v>
      </c>
    </row>
    <row r="8135" spans="1:23"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s="5">
        <v>72.78</v>
      </c>
      <c r="T8135">
        <v>3</v>
      </c>
      <c r="U8135">
        <v>0.6</v>
      </c>
      <c r="V8135" s="5">
        <v>-70.960499999999996</v>
      </c>
      <c r="W8135" t="s">
        <v>10950</v>
      </c>
    </row>
    <row r="8136" spans="1:23"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s="5">
        <v>36.840000000000003</v>
      </c>
      <c r="T8136">
        <v>3</v>
      </c>
      <c r="U8136">
        <v>0</v>
      </c>
      <c r="V8136" s="5">
        <v>17.314800000000002</v>
      </c>
      <c r="W8136" t="s">
        <v>10958</v>
      </c>
    </row>
    <row r="8137" spans="1:23"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s="5">
        <v>87.71</v>
      </c>
      <c r="T8137">
        <v>7</v>
      </c>
      <c r="U8137">
        <v>0</v>
      </c>
      <c r="V8137" s="5">
        <v>41.223700000000001</v>
      </c>
      <c r="W8137" t="s">
        <v>10958</v>
      </c>
    </row>
    <row r="8138" spans="1:23"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s="5">
        <v>562.29250000000002</v>
      </c>
      <c r="T8138">
        <v>7</v>
      </c>
      <c r="U8138">
        <v>0.45</v>
      </c>
      <c r="V8138" s="5">
        <v>-255.58750000000001</v>
      </c>
      <c r="W8138" t="s">
        <v>10953</v>
      </c>
    </row>
    <row r="8139" spans="1:23"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s="5">
        <v>56.52</v>
      </c>
      <c r="T8139">
        <v>9</v>
      </c>
      <c r="U8139">
        <v>0</v>
      </c>
      <c r="V8139" s="5">
        <v>21.477599999999999</v>
      </c>
      <c r="W8139" t="s">
        <v>10948</v>
      </c>
    </row>
    <row r="8140" spans="1:23"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s="5">
        <v>11.263999999999999</v>
      </c>
      <c r="T8140">
        <v>8</v>
      </c>
      <c r="U8140">
        <v>0.2</v>
      </c>
      <c r="V8140" s="5">
        <v>1.2672000000000001</v>
      </c>
      <c r="W8140" t="s">
        <v>10954</v>
      </c>
    </row>
    <row r="8141" spans="1:23"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s="5">
        <v>284.08</v>
      </c>
      <c r="T8141">
        <v>10</v>
      </c>
      <c r="U8141">
        <v>0.2</v>
      </c>
      <c r="V8141" s="5">
        <v>24.856999999999999</v>
      </c>
      <c r="W8141" t="s">
        <v>10954</v>
      </c>
    </row>
    <row r="8142" spans="1:23"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s="5">
        <v>18.495999999999999</v>
      </c>
      <c r="T8142">
        <v>4</v>
      </c>
      <c r="U8142">
        <v>0.2</v>
      </c>
      <c r="V8142" s="5">
        <v>6.7047999999999996</v>
      </c>
      <c r="W8142" t="s">
        <v>10954</v>
      </c>
    </row>
    <row r="8143" spans="1:23"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s="5">
        <v>14.73</v>
      </c>
      <c r="T8143">
        <v>3</v>
      </c>
      <c r="U8143">
        <v>0</v>
      </c>
      <c r="V8143" s="5">
        <v>7.2176999999999998</v>
      </c>
      <c r="W8143" t="s">
        <v>10958</v>
      </c>
    </row>
    <row r="8144" spans="1:23"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s="5">
        <v>186.54</v>
      </c>
      <c r="T8144">
        <v>3</v>
      </c>
      <c r="U8144">
        <v>0</v>
      </c>
      <c r="V8144" s="5">
        <v>50.3658</v>
      </c>
      <c r="W8144" t="s">
        <v>10958</v>
      </c>
    </row>
    <row r="8145" spans="1:23"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s="5">
        <v>557.72799999999995</v>
      </c>
      <c r="T8145">
        <v>4</v>
      </c>
      <c r="U8145">
        <v>0.2</v>
      </c>
      <c r="V8145" s="5">
        <v>6.9715999999999996</v>
      </c>
      <c r="W8145" t="s">
        <v>10958</v>
      </c>
    </row>
    <row r="8146" spans="1:23"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s="5">
        <v>159.96799999999999</v>
      </c>
      <c r="T8146">
        <v>4</v>
      </c>
      <c r="U8146">
        <v>0.2</v>
      </c>
      <c r="V8146" s="5">
        <v>-31.993600000000001</v>
      </c>
      <c r="W8146" t="s">
        <v>10958</v>
      </c>
    </row>
    <row r="8147" spans="1:23"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s="5">
        <v>471.9</v>
      </c>
      <c r="T8147">
        <v>6</v>
      </c>
      <c r="U8147">
        <v>0</v>
      </c>
      <c r="V8147" s="5">
        <v>155.727</v>
      </c>
      <c r="W8147" t="s">
        <v>10949</v>
      </c>
    </row>
    <row r="8148" spans="1:23"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s="5">
        <v>3.52</v>
      </c>
      <c r="T8148">
        <v>2</v>
      </c>
      <c r="U8148">
        <v>0</v>
      </c>
      <c r="V8148" s="5">
        <v>1.6896</v>
      </c>
      <c r="W8148" t="s">
        <v>10949</v>
      </c>
    </row>
    <row r="8149" spans="1:23"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s="5">
        <v>49.12</v>
      </c>
      <c r="T8149">
        <v>4</v>
      </c>
      <c r="U8149">
        <v>0</v>
      </c>
      <c r="V8149" s="5">
        <v>23.086400000000001</v>
      </c>
      <c r="W8149" t="s">
        <v>10949</v>
      </c>
    </row>
    <row r="8150" spans="1:23"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s="5">
        <v>20.16</v>
      </c>
      <c r="T8150">
        <v>7</v>
      </c>
      <c r="U8150">
        <v>0</v>
      </c>
      <c r="V8150" s="5">
        <v>9.8783999999999992</v>
      </c>
      <c r="W8150" t="s">
        <v>10952</v>
      </c>
    </row>
    <row r="8151" spans="1:23"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s="5">
        <v>10.68</v>
      </c>
      <c r="T8151">
        <v>2</v>
      </c>
      <c r="U8151">
        <v>0</v>
      </c>
      <c r="V8151" s="5">
        <v>5.0195999999999996</v>
      </c>
      <c r="W8151" t="s">
        <v>10956</v>
      </c>
    </row>
    <row r="8152" spans="1:23"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s="5">
        <v>141.96</v>
      </c>
      <c r="T8152">
        <v>2</v>
      </c>
      <c r="U8152">
        <v>0</v>
      </c>
      <c r="V8152" s="5">
        <v>39.748800000000003</v>
      </c>
      <c r="W8152" t="s">
        <v>10956</v>
      </c>
    </row>
    <row r="8153" spans="1:23"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s="5">
        <v>32.479999999999997</v>
      </c>
      <c r="T8153">
        <v>2</v>
      </c>
      <c r="U8153">
        <v>0</v>
      </c>
      <c r="V8153" s="5">
        <v>4.8719999999999999</v>
      </c>
      <c r="W8153" t="s">
        <v>10957</v>
      </c>
    </row>
    <row r="8154" spans="1:23"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s="5">
        <v>20.04</v>
      </c>
      <c r="T8154">
        <v>3</v>
      </c>
      <c r="U8154">
        <v>0</v>
      </c>
      <c r="V8154" s="5">
        <v>9.6191999999999993</v>
      </c>
      <c r="W8154" t="s">
        <v>10957</v>
      </c>
    </row>
    <row r="8155" spans="1:23"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s="5">
        <v>13999.96</v>
      </c>
      <c r="T8155">
        <v>4</v>
      </c>
      <c r="U8155">
        <v>0</v>
      </c>
      <c r="V8155" s="5">
        <v>6719.9808000000003</v>
      </c>
      <c r="W8155" t="s">
        <v>10957</v>
      </c>
    </row>
    <row r="8156" spans="1:23"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s="5">
        <v>238</v>
      </c>
      <c r="T8156">
        <v>2</v>
      </c>
      <c r="U8156">
        <v>0</v>
      </c>
      <c r="V8156" s="5">
        <v>38.08</v>
      </c>
      <c r="W8156" t="s">
        <v>10957</v>
      </c>
    </row>
    <row r="8157" spans="1:23"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s="5">
        <v>61.96</v>
      </c>
      <c r="T8157">
        <v>2</v>
      </c>
      <c r="U8157">
        <v>0</v>
      </c>
      <c r="V8157" s="5">
        <v>27.882000000000001</v>
      </c>
      <c r="W8157" t="s">
        <v>10957</v>
      </c>
    </row>
    <row r="8158" spans="1:23"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s="5">
        <v>239.37200000000001</v>
      </c>
      <c r="T8158">
        <v>2</v>
      </c>
      <c r="U8158">
        <v>0.3</v>
      </c>
      <c r="V8158" s="5">
        <v>-23.937200000000001</v>
      </c>
      <c r="W8158" t="s">
        <v>10950</v>
      </c>
    </row>
    <row r="8159" spans="1:23"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s="5">
        <v>595</v>
      </c>
      <c r="T8159">
        <v>5</v>
      </c>
      <c r="U8159">
        <v>0</v>
      </c>
      <c r="V8159" s="5">
        <v>95.2</v>
      </c>
      <c r="W8159" t="s">
        <v>10948</v>
      </c>
    </row>
    <row r="8160" spans="1:23"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s="5">
        <v>16.032</v>
      </c>
      <c r="T8160">
        <v>3</v>
      </c>
      <c r="U8160">
        <v>0.2</v>
      </c>
      <c r="V8160" s="5">
        <v>5.6112000000000002</v>
      </c>
      <c r="W8160" t="s">
        <v>10952</v>
      </c>
    </row>
    <row r="8161" spans="1:23"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s="5">
        <v>199.75</v>
      </c>
      <c r="T8161">
        <v>5</v>
      </c>
      <c r="U8161">
        <v>0</v>
      </c>
      <c r="V8161" s="5">
        <v>87.89</v>
      </c>
      <c r="W8161" t="s">
        <v>10957</v>
      </c>
    </row>
    <row r="8162" spans="1:23"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s="5">
        <v>227.96</v>
      </c>
      <c r="T8162">
        <v>2</v>
      </c>
      <c r="U8162">
        <v>0</v>
      </c>
      <c r="V8162" s="5">
        <v>36.473599999999998</v>
      </c>
      <c r="W8162" t="s">
        <v>10958</v>
      </c>
    </row>
    <row r="8163" spans="1:23"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s="5">
        <v>293.52</v>
      </c>
      <c r="T8163">
        <v>6</v>
      </c>
      <c r="U8163">
        <v>0</v>
      </c>
      <c r="V8163" s="5">
        <v>76.315200000000004</v>
      </c>
      <c r="W8163" t="s">
        <v>10955</v>
      </c>
    </row>
    <row r="8164" spans="1:23"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s="5">
        <v>307.98</v>
      </c>
      <c r="T8164">
        <v>2</v>
      </c>
      <c r="U8164">
        <v>0</v>
      </c>
      <c r="V8164" s="5">
        <v>89.3142</v>
      </c>
      <c r="W8164" t="s">
        <v>10955</v>
      </c>
    </row>
    <row r="8165" spans="1:23"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s="5">
        <v>96.96</v>
      </c>
      <c r="T8165">
        <v>6</v>
      </c>
      <c r="U8165">
        <v>0</v>
      </c>
      <c r="V8165" s="5">
        <v>33.936</v>
      </c>
      <c r="W8165" t="s">
        <v>10948</v>
      </c>
    </row>
    <row r="8166" spans="1:23"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s="5">
        <v>117.488</v>
      </c>
      <c r="T8166">
        <v>7</v>
      </c>
      <c r="U8166">
        <v>0.2</v>
      </c>
      <c r="V8166" s="5">
        <v>41.120800000000003</v>
      </c>
      <c r="W8166" t="s">
        <v>10948</v>
      </c>
    </row>
    <row r="8167" spans="1:23"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s="5">
        <v>11.952</v>
      </c>
      <c r="T8167">
        <v>3</v>
      </c>
      <c r="U8167">
        <v>0.2</v>
      </c>
      <c r="V8167" s="5">
        <v>4.1832000000000003</v>
      </c>
      <c r="W8167" t="s">
        <v>10948</v>
      </c>
    </row>
    <row r="8168" spans="1:23"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s="5">
        <v>512.49900000000002</v>
      </c>
      <c r="T8168">
        <v>3</v>
      </c>
      <c r="U8168">
        <v>0.15</v>
      </c>
      <c r="V8168" s="5">
        <v>-30.146999999999998</v>
      </c>
      <c r="W8168" t="s">
        <v>10948</v>
      </c>
    </row>
    <row r="8169" spans="1:23"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s="5">
        <v>863.12800000000004</v>
      </c>
      <c r="T8169">
        <v>7</v>
      </c>
      <c r="U8169">
        <v>0.2</v>
      </c>
      <c r="V8169" s="5">
        <v>-32.3673</v>
      </c>
      <c r="W8169" t="s">
        <v>10953</v>
      </c>
    </row>
    <row r="8170" spans="1:23"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s="5">
        <v>2036.86</v>
      </c>
      <c r="T8170">
        <v>7</v>
      </c>
      <c r="U8170">
        <v>0</v>
      </c>
      <c r="V8170" s="5">
        <v>366.63479999999998</v>
      </c>
      <c r="W8170" t="s">
        <v>10948</v>
      </c>
    </row>
    <row r="8171" spans="1:23"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s="5">
        <v>449.56799999999998</v>
      </c>
      <c r="T8171">
        <v>2</v>
      </c>
      <c r="U8171">
        <v>0.2</v>
      </c>
      <c r="V8171" s="5">
        <v>-73.0548</v>
      </c>
      <c r="W8171" t="s">
        <v>10948</v>
      </c>
    </row>
    <row r="8172" spans="1:23"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s="5">
        <v>108.96</v>
      </c>
      <c r="T8172">
        <v>3</v>
      </c>
      <c r="U8172">
        <v>0</v>
      </c>
      <c r="V8172" s="5">
        <v>32.688000000000002</v>
      </c>
      <c r="W8172" t="s">
        <v>10948</v>
      </c>
    </row>
    <row r="8173" spans="1:23"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s="5">
        <v>264.18</v>
      </c>
      <c r="T8173">
        <v>7</v>
      </c>
      <c r="U8173">
        <v>0</v>
      </c>
      <c r="V8173" s="5">
        <v>68.686800000000005</v>
      </c>
      <c r="W8173" t="s">
        <v>10958</v>
      </c>
    </row>
    <row r="8174" spans="1:23"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s="5">
        <v>2.88</v>
      </c>
      <c r="T8174">
        <v>1</v>
      </c>
      <c r="U8174">
        <v>0</v>
      </c>
      <c r="V8174" s="5">
        <v>1.4112</v>
      </c>
      <c r="W8174" t="s">
        <v>10954</v>
      </c>
    </row>
    <row r="8175" spans="1:23"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s="5">
        <v>41.904000000000003</v>
      </c>
      <c r="T8175">
        <v>6</v>
      </c>
      <c r="U8175">
        <v>0.2</v>
      </c>
      <c r="V8175" s="5">
        <v>14.1426</v>
      </c>
      <c r="W8175" t="s">
        <v>10954</v>
      </c>
    </row>
    <row r="8176" spans="1:23"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s="5">
        <v>23.92</v>
      </c>
      <c r="T8176">
        <v>4</v>
      </c>
      <c r="U8176">
        <v>0</v>
      </c>
      <c r="V8176" s="5">
        <v>4.0663999999999998</v>
      </c>
      <c r="W8176" t="s">
        <v>10954</v>
      </c>
    </row>
    <row r="8177" spans="1:23"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s="5">
        <v>156.512</v>
      </c>
      <c r="T8177">
        <v>4</v>
      </c>
      <c r="U8177">
        <v>0.2</v>
      </c>
      <c r="V8177" s="5">
        <v>52.822800000000001</v>
      </c>
      <c r="W8177" t="s">
        <v>10956</v>
      </c>
    </row>
    <row r="8178" spans="1:23"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s="5">
        <v>128.34</v>
      </c>
      <c r="T8178">
        <v>6</v>
      </c>
      <c r="U8178">
        <v>0</v>
      </c>
      <c r="V8178" s="5">
        <v>37.218600000000002</v>
      </c>
      <c r="W8178" t="s">
        <v>10955</v>
      </c>
    </row>
    <row r="8179" spans="1:23"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s="5">
        <v>474.95</v>
      </c>
      <c r="T8179">
        <v>5</v>
      </c>
      <c r="U8179">
        <v>0</v>
      </c>
      <c r="V8179" s="5">
        <v>142.48500000000001</v>
      </c>
      <c r="W8179" t="s">
        <v>10952</v>
      </c>
    </row>
    <row r="8180" spans="1:23"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s="5">
        <v>999.98</v>
      </c>
      <c r="T8180">
        <v>2</v>
      </c>
      <c r="U8180">
        <v>0</v>
      </c>
      <c r="V8180" s="5">
        <v>449.99099999999999</v>
      </c>
      <c r="W8180" t="s">
        <v>10955</v>
      </c>
    </row>
    <row r="8181" spans="1:23"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s="5">
        <v>277.5</v>
      </c>
      <c r="T8181">
        <v>4</v>
      </c>
      <c r="U8181">
        <v>0.5</v>
      </c>
      <c r="V8181" s="5">
        <v>-188.7</v>
      </c>
      <c r="W8181" t="s">
        <v>10953</v>
      </c>
    </row>
    <row r="8182" spans="1:23"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s="5">
        <v>1252.704</v>
      </c>
      <c r="T8182">
        <v>8</v>
      </c>
      <c r="U8182">
        <v>0.4</v>
      </c>
      <c r="V8182" s="5">
        <v>-480.20319999999998</v>
      </c>
      <c r="W8182" t="s">
        <v>10948</v>
      </c>
    </row>
    <row r="8183" spans="1:23"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s="5">
        <v>110.97</v>
      </c>
      <c r="T8183">
        <v>5</v>
      </c>
      <c r="U8183">
        <v>0.4</v>
      </c>
      <c r="V8183" s="5">
        <v>-24.043500000000002</v>
      </c>
      <c r="W8183" t="s">
        <v>10948</v>
      </c>
    </row>
    <row r="8184" spans="1:23"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s="5">
        <v>22.608000000000001</v>
      </c>
      <c r="T8184">
        <v>3</v>
      </c>
      <c r="U8184">
        <v>0.6</v>
      </c>
      <c r="V8184" s="5">
        <v>-10.1736</v>
      </c>
      <c r="W8184" t="s">
        <v>10937</v>
      </c>
    </row>
    <row r="8185" spans="1:23"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s="5">
        <v>1.8919999999999999</v>
      </c>
      <c r="T8185">
        <v>1</v>
      </c>
      <c r="U8185">
        <v>0.6</v>
      </c>
      <c r="V8185" s="5">
        <v>-0.99329999999999996</v>
      </c>
      <c r="W8185" t="s">
        <v>10937</v>
      </c>
    </row>
    <row r="8186" spans="1:23"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s="5">
        <v>63.311999999999998</v>
      </c>
      <c r="T8186">
        <v>3</v>
      </c>
      <c r="U8186">
        <v>0.2</v>
      </c>
      <c r="V8186" s="5">
        <v>20.5764</v>
      </c>
      <c r="W8186" t="s">
        <v>10954</v>
      </c>
    </row>
    <row r="8187" spans="1:23"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s="5">
        <v>7.8239999999999998</v>
      </c>
      <c r="T8187">
        <v>1</v>
      </c>
      <c r="U8187">
        <v>0.2</v>
      </c>
      <c r="V8187" s="5">
        <v>2.9340000000000002</v>
      </c>
      <c r="W8187" t="s">
        <v>10955</v>
      </c>
    </row>
    <row r="8188" spans="1:23"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s="5">
        <v>170.072</v>
      </c>
      <c r="T8188">
        <v>4</v>
      </c>
      <c r="U8188">
        <v>0.3</v>
      </c>
      <c r="V8188" s="5">
        <v>-12.148</v>
      </c>
      <c r="W8188" t="s">
        <v>10955</v>
      </c>
    </row>
    <row r="8189" spans="1:23"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s="5">
        <v>62.82</v>
      </c>
      <c r="T8189">
        <v>9</v>
      </c>
      <c r="U8189">
        <v>0</v>
      </c>
      <c r="V8189" s="5">
        <v>29.525400000000001</v>
      </c>
      <c r="W8189" t="s">
        <v>10952</v>
      </c>
    </row>
    <row r="8190" spans="1:23"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s="5">
        <v>19.440000000000001</v>
      </c>
      <c r="T8190">
        <v>3</v>
      </c>
      <c r="U8190">
        <v>0</v>
      </c>
      <c r="V8190" s="5">
        <v>9.3312000000000008</v>
      </c>
      <c r="W8190" t="s">
        <v>10950</v>
      </c>
    </row>
    <row r="8191" spans="1:23"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s="5">
        <v>7.38</v>
      </c>
      <c r="T8191">
        <v>1</v>
      </c>
      <c r="U8191">
        <v>0</v>
      </c>
      <c r="V8191" s="5">
        <v>3.6162000000000001</v>
      </c>
      <c r="W8191" t="s">
        <v>10950</v>
      </c>
    </row>
    <row r="8192" spans="1:23"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s="5">
        <v>38.880000000000003</v>
      </c>
      <c r="T8192">
        <v>6</v>
      </c>
      <c r="U8192">
        <v>0</v>
      </c>
      <c r="V8192" s="5">
        <v>18.662400000000002</v>
      </c>
      <c r="W8192" t="s">
        <v>10948</v>
      </c>
    </row>
    <row r="8193" spans="1:23"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s="5">
        <v>187.76</v>
      </c>
      <c r="T8193">
        <v>4</v>
      </c>
      <c r="U8193">
        <v>0</v>
      </c>
      <c r="V8193" s="5">
        <v>76.9816</v>
      </c>
      <c r="W8193" t="s">
        <v>10948</v>
      </c>
    </row>
    <row r="8194" spans="1:23"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s="5">
        <v>6.048</v>
      </c>
      <c r="T8194">
        <v>7</v>
      </c>
      <c r="U8194">
        <v>0.7</v>
      </c>
      <c r="V8194" s="5">
        <v>-4.2336</v>
      </c>
      <c r="W8194" t="s">
        <v>10948</v>
      </c>
    </row>
    <row r="8195" spans="1:23"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s="5">
        <v>98.352000000000004</v>
      </c>
      <c r="T8195">
        <v>3</v>
      </c>
      <c r="U8195">
        <v>0.2</v>
      </c>
      <c r="V8195" s="5">
        <v>9.8352000000000004</v>
      </c>
      <c r="W8195" t="s">
        <v>10948</v>
      </c>
    </row>
    <row r="8196" spans="1:23"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s="5">
        <v>335.74400000000003</v>
      </c>
      <c r="T8196">
        <v>2</v>
      </c>
      <c r="U8196">
        <v>0.2</v>
      </c>
      <c r="V8196" s="5">
        <v>25.180800000000001</v>
      </c>
      <c r="W8196" t="s">
        <v>10948</v>
      </c>
    </row>
    <row r="8197" spans="1:23"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s="5">
        <v>8.9600000000000009</v>
      </c>
      <c r="T8197">
        <v>2</v>
      </c>
      <c r="U8197">
        <v>0</v>
      </c>
      <c r="V8197" s="5">
        <v>4.3903999999999996</v>
      </c>
      <c r="W8197" t="s">
        <v>10952</v>
      </c>
    </row>
    <row r="8198" spans="1:23"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s="5">
        <v>89.567999999999998</v>
      </c>
      <c r="T8198">
        <v>4</v>
      </c>
      <c r="U8198">
        <v>0.2</v>
      </c>
      <c r="V8198" s="5">
        <v>-1.1195999999999999</v>
      </c>
      <c r="W8198" t="s">
        <v>10955</v>
      </c>
    </row>
    <row r="8199" spans="1:23"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s="5">
        <v>71.959999999999994</v>
      </c>
      <c r="T8199">
        <v>5</v>
      </c>
      <c r="U8199">
        <v>0.2</v>
      </c>
      <c r="V8199" s="5">
        <v>7.1959999999999997</v>
      </c>
      <c r="W8199" t="s">
        <v>10955</v>
      </c>
    </row>
    <row r="8200" spans="1:23"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s="5">
        <v>15.552</v>
      </c>
      <c r="T8200">
        <v>3</v>
      </c>
      <c r="U8200">
        <v>0.2</v>
      </c>
      <c r="V8200" s="5">
        <v>5.4432</v>
      </c>
      <c r="W8200" t="s">
        <v>10955</v>
      </c>
    </row>
    <row r="8201" spans="1:23"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s="5">
        <v>10.43</v>
      </c>
      <c r="T8201">
        <v>5</v>
      </c>
      <c r="U8201">
        <v>0.8</v>
      </c>
      <c r="V8201" s="5">
        <v>-18.252500000000001</v>
      </c>
      <c r="W8201" t="s">
        <v>10951</v>
      </c>
    </row>
    <row r="8202" spans="1:23"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s="5">
        <v>72.784000000000006</v>
      </c>
      <c r="T8202">
        <v>1</v>
      </c>
      <c r="U8202">
        <v>0.2</v>
      </c>
      <c r="V8202" s="5">
        <v>-18.196000000000002</v>
      </c>
      <c r="W8202" t="s">
        <v>10951</v>
      </c>
    </row>
    <row r="8203" spans="1:23"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s="5">
        <v>67.150000000000006</v>
      </c>
      <c r="T8203">
        <v>5</v>
      </c>
      <c r="U8203">
        <v>0</v>
      </c>
      <c r="V8203" s="5">
        <v>16.787500000000001</v>
      </c>
      <c r="W8203" t="s">
        <v>10948</v>
      </c>
    </row>
    <row r="8204" spans="1:23"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s="5">
        <v>549.98</v>
      </c>
      <c r="T8204">
        <v>2</v>
      </c>
      <c r="U8204">
        <v>0</v>
      </c>
      <c r="V8204" s="5">
        <v>142.9948</v>
      </c>
      <c r="W8204" t="s">
        <v>10948</v>
      </c>
    </row>
    <row r="8205" spans="1:23"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s="5">
        <v>11.82</v>
      </c>
      <c r="T8205">
        <v>3</v>
      </c>
      <c r="U8205">
        <v>0</v>
      </c>
      <c r="V8205" s="5">
        <v>4.7279999999999998</v>
      </c>
      <c r="W8205" t="s">
        <v>10948</v>
      </c>
    </row>
    <row r="8206" spans="1:23"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s="5">
        <v>4643.8</v>
      </c>
      <c r="T8206">
        <v>4</v>
      </c>
      <c r="U8206">
        <v>0</v>
      </c>
      <c r="V8206" s="5">
        <v>2229.0239999999999</v>
      </c>
      <c r="W8206" t="s">
        <v>10948</v>
      </c>
    </row>
    <row r="8207" spans="1:23"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s="5">
        <v>577.76400000000001</v>
      </c>
      <c r="T8207">
        <v>2</v>
      </c>
      <c r="U8207">
        <v>0.1</v>
      </c>
      <c r="V8207" s="5">
        <v>115.5528</v>
      </c>
      <c r="W8207" t="s">
        <v>10948</v>
      </c>
    </row>
    <row r="8208" spans="1:23"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s="5">
        <v>191.5155</v>
      </c>
      <c r="T8208">
        <v>1</v>
      </c>
      <c r="U8208">
        <v>0.45</v>
      </c>
      <c r="V8208" s="5">
        <v>-76.606200000000001</v>
      </c>
      <c r="W8208" t="s">
        <v>10951</v>
      </c>
    </row>
    <row r="8209" spans="1:23"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s="5">
        <v>2.6240000000000001</v>
      </c>
      <c r="T8209">
        <v>1</v>
      </c>
      <c r="U8209">
        <v>0.2</v>
      </c>
      <c r="V8209" s="5">
        <v>0.4264</v>
      </c>
      <c r="W8209" t="s">
        <v>10951</v>
      </c>
    </row>
    <row r="8210" spans="1:23"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s="5">
        <v>1369.7639999999999</v>
      </c>
      <c r="T8210">
        <v>6</v>
      </c>
      <c r="U8210">
        <v>0.7</v>
      </c>
      <c r="V8210" s="5">
        <v>-913.17600000000004</v>
      </c>
      <c r="W8210" t="s">
        <v>10955</v>
      </c>
    </row>
    <row r="8211" spans="1:23"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s="5">
        <v>294.36799999999999</v>
      </c>
      <c r="T8211">
        <v>4</v>
      </c>
      <c r="U8211">
        <v>0.2</v>
      </c>
      <c r="V8211" s="5">
        <v>-58.873600000000003</v>
      </c>
      <c r="W8211" t="s">
        <v>10955</v>
      </c>
    </row>
    <row r="8212" spans="1:23"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s="5">
        <v>81.567999999999998</v>
      </c>
      <c r="T8212">
        <v>2</v>
      </c>
      <c r="U8212">
        <v>0.2</v>
      </c>
      <c r="V8212" s="5">
        <v>7.1372</v>
      </c>
      <c r="W8212" t="s">
        <v>10955</v>
      </c>
    </row>
    <row r="8213" spans="1:23"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s="5">
        <v>44.46</v>
      </c>
      <c r="T8213">
        <v>5</v>
      </c>
      <c r="U8213">
        <v>0.6</v>
      </c>
      <c r="V8213" s="5">
        <v>-17.783999999999999</v>
      </c>
      <c r="W8213" t="s">
        <v>10948</v>
      </c>
    </row>
    <row r="8214" spans="1:23"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s="5">
        <v>314.08800000000002</v>
      </c>
      <c r="T8214">
        <v>3</v>
      </c>
      <c r="U8214">
        <v>0.2</v>
      </c>
      <c r="V8214" s="5">
        <v>19.630500000000001</v>
      </c>
      <c r="W8214" t="s">
        <v>10948</v>
      </c>
    </row>
    <row r="8215" spans="1:23"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s="5">
        <v>6.3360000000000003</v>
      </c>
      <c r="T8215">
        <v>4</v>
      </c>
      <c r="U8215">
        <v>0.7</v>
      </c>
      <c r="V8215" s="5">
        <v>-4.6463999999999999</v>
      </c>
      <c r="W8215" t="s">
        <v>10955</v>
      </c>
    </row>
    <row r="8216" spans="1:23"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s="5">
        <v>10.48</v>
      </c>
      <c r="T8216">
        <v>1</v>
      </c>
      <c r="U8216">
        <v>0.2</v>
      </c>
      <c r="V8216" s="5">
        <v>3.7989999999999999</v>
      </c>
      <c r="W8216" t="s">
        <v>10955</v>
      </c>
    </row>
    <row r="8217" spans="1:23"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s="5">
        <v>2.4689999999999999</v>
      </c>
      <c r="T8217">
        <v>1</v>
      </c>
      <c r="U8217">
        <v>0.7</v>
      </c>
      <c r="V8217" s="5">
        <v>-1.8106</v>
      </c>
      <c r="W8217" t="s">
        <v>10955</v>
      </c>
    </row>
    <row r="8218" spans="1:23"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s="5">
        <v>3.2639999999999998</v>
      </c>
      <c r="T8218">
        <v>2</v>
      </c>
      <c r="U8218">
        <v>0.7</v>
      </c>
      <c r="V8218" s="5">
        <v>-2.2848000000000002</v>
      </c>
      <c r="W8218" t="s">
        <v>10955</v>
      </c>
    </row>
    <row r="8219" spans="1:23"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s="5">
        <v>4.3440000000000003</v>
      </c>
      <c r="T8219">
        <v>3</v>
      </c>
      <c r="U8219">
        <v>0.2</v>
      </c>
      <c r="V8219" s="5">
        <v>0.86880000000000002</v>
      </c>
      <c r="W8219" t="s">
        <v>10950</v>
      </c>
    </row>
    <row r="8220" spans="1:23"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s="5">
        <v>31.776</v>
      </c>
      <c r="T8220">
        <v>3</v>
      </c>
      <c r="U8220">
        <v>0.6</v>
      </c>
      <c r="V8220" s="5">
        <v>-19.0656</v>
      </c>
      <c r="W8220" t="s">
        <v>10950</v>
      </c>
    </row>
    <row r="8221" spans="1:23"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s="5">
        <v>4.9279999999999999</v>
      </c>
      <c r="T8221">
        <v>2</v>
      </c>
      <c r="U8221">
        <v>0.2</v>
      </c>
      <c r="V8221" s="5">
        <v>1.7248000000000001</v>
      </c>
      <c r="W8221" t="s">
        <v>10950</v>
      </c>
    </row>
    <row r="8222" spans="1:23"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s="5">
        <v>1.788</v>
      </c>
      <c r="T8222">
        <v>3</v>
      </c>
      <c r="U8222">
        <v>0.8</v>
      </c>
      <c r="V8222" s="5">
        <v>-3.0396000000000001</v>
      </c>
      <c r="W8222" t="s">
        <v>10950</v>
      </c>
    </row>
    <row r="8223" spans="1:23"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s="5">
        <v>15.071999999999999</v>
      </c>
      <c r="T8223">
        <v>4</v>
      </c>
      <c r="U8223">
        <v>0.2</v>
      </c>
      <c r="V8223" s="5">
        <v>-3.7679999999999998</v>
      </c>
      <c r="W8223" t="s">
        <v>10950</v>
      </c>
    </row>
    <row r="8224" spans="1:23"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s="5">
        <v>12.624000000000001</v>
      </c>
      <c r="T8224">
        <v>2</v>
      </c>
      <c r="U8224">
        <v>0.2</v>
      </c>
      <c r="V8224" s="5">
        <v>-2.5247999999999999</v>
      </c>
      <c r="W8224" t="s">
        <v>10958</v>
      </c>
    </row>
    <row r="8225" spans="1:23"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s="5">
        <v>185.88</v>
      </c>
      <c r="T8225">
        <v>6</v>
      </c>
      <c r="U8225">
        <v>0</v>
      </c>
      <c r="V8225" s="5">
        <v>83.646000000000001</v>
      </c>
      <c r="W8225" t="s">
        <v>10949</v>
      </c>
    </row>
    <row r="8226" spans="1:23"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s="5">
        <v>12.96</v>
      </c>
      <c r="T8226">
        <v>2</v>
      </c>
      <c r="U8226">
        <v>0</v>
      </c>
      <c r="V8226" s="5">
        <v>6.2207999999999997</v>
      </c>
      <c r="W8226" t="s">
        <v>10949</v>
      </c>
    </row>
    <row r="8227" spans="1:23"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s="5">
        <v>189.7</v>
      </c>
      <c r="T8227">
        <v>10</v>
      </c>
      <c r="U8227">
        <v>0</v>
      </c>
      <c r="V8227" s="5">
        <v>91.055999999999997</v>
      </c>
      <c r="W8227" t="s">
        <v>10948</v>
      </c>
    </row>
    <row r="8228" spans="1:23"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s="5">
        <v>40.99</v>
      </c>
      <c r="T8228">
        <v>1</v>
      </c>
      <c r="U8228">
        <v>0</v>
      </c>
      <c r="V8228" s="5">
        <v>20.085100000000001</v>
      </c>
      <c r="W8228" t="s">
        <v>10948</v>
      </c>
    </row>
    <row r="8229" spans="1:23"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s="5">
        <v>82.64</v>
      </c>
      <c r="T8229">
        <v>2</v>
      </c>
      <c r="U8229">
        <v>0</v>
      </c>
      <c r="V8229" s="5">
        <v>7.4375999999999998</v>
      </c>
      <c r="W8229" t="s">
        <v>10951</v>
      </c>
    </row>
    <row r="8230" spans="1:23"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s="5">
        <v>31.02</v>
      </c>
      <c r="T8230">
        <v>2</v>
      </c>
      <c r="U8230">
        <v>0</v>
      </c>
      <c r="V8230" s="5">
        <v>8.0652000000000008</v>
      </c>
      <c r="W8230" t="s">
        <v>10951</v>
      </c>
    </row>
    <row r="8231" spans="1:23"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s="5">
        <v>89.97</v>
      </c>
      <c r="T8231">
        <v>3</v>
      </c>
      <c r="U8231">
        <v>0</v>
      </c>
      <c r="V8231" s="5">
        <v>37.787399999999998</v>
      </c>
      <c r="W8231" t="s">
        <v>10951</v>
      </c>
    </row>
    <row r="8232" spans="1:23"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s="5">
        <v>35.97</v>
      </c>
      <c r="T8232">
        <v>3</v>
      </c>
      <c r="U8232">
        <v>0</v>
      </c>
      <c r="V8232" s="5">
        <v>9.7119</v>
      </c>
      <c r="W8232" t="s">
        <v>10954</v>
      </c>
    </row>
    <row r="8233" spans="1:23"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s="5">
        <v>1266.8599999999999</v>
      </c>
      <c r="T8233">
        <v>7</v>
      </c>
      <c r="U8233">
        <v>0</v>
      </c>
      <c r="V8233" s="5">
        <v>291.37779999999998</v>
      </c>
      <c r="W8233" t="s">
        <v>10954</v>
      </c>
    </row>
    <row r="8234" spans="1:23"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s="5">
        <v>169.45</v>
      </c>
      <c r="T8234">
        <v>5</v>
      </c>
      <c r="U8234">
        <v>0</v>
      </c>
      <c r="V8234" s="5">
        <v>42.362499999999997</v>
      </c>
      <c r="W8234" t="s">
        <v>10955</v>
      </c>
    </row>
    <row r="8235" spans="1:23"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s="5">
        <v>40.68</v>
      </c>
      <c r="T8235">
        <v>2</v>
      </c>
      <c r="U8235">
        <v>0</v>
      </c>
      <c r="V8235" s="5">
        <v>0.40679999999999999</v>
      </c>
      <c r="W8235" t="s">
        <v>10955</v>
      </c>
    </row>
    <row r="8236" spans="1:23"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s="5">
        <v>3.3279999999999998</v>
      </c>
      <c r="T8236">
        <v>2</v>
      </c>
      <c r="U8236">
        <v>0.2</v>
      </c>
      <c r="V8236" s="5">
        <v>0.41599999999999998</v>
      </c>
      <c r="W8236" t="s">
        <v>10937</v>
      </c>
    </row>
    <row r="8237" spans="1:23"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s="5">
        <v>933.26199999999994</v>
      </c>
      <c r="T8237">
        <v>4</v>
      </c>
      <c r="U8237">
        <v>0.45</v>
      </c>
      <c r="V8237" s="5">
        <v>-458.14679999999998</v>
      </c>
      <c r="W8237" t="s">
        <v>10937</v>
      </c>
    </row>
    <row r="8238" spans="1:23"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s="5">
        <v>2803.92</v>
      </c>
      <c r="T8238">
        <v>5</v>
      </c>
      <c r="U8238">
        <v>0.2</v>
      </c>
      <c r="V8238" s="5">
        <v>0</v>
      </c>
      <c r="W8238" t="s">
        <v>10937</v>
      </c>
    </row>
    <row r="8239" spans="1:23"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s="5">
        <v>4.7679999999999998</v>
      </c>
      <c r="T8239">
        <v>2</v>
      </c>
      <c r="U8239">
        <v>0.2</v>
      </c>
      <c r="V8239" s="5">
        <v>-0.77480000000000004</v>
      </c>
      <c r="W8239" t="s">
        <v>10950</v>
      </c>
    </row>
    <row r="8240" spans="1:23"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s="5">
        <v>6.6719999999999997</v>
      </c>
      <c r="T8240">
        <v>1</v>
      </c>
      <c r="U8240">
        <v>0.2</v>
      </c>
      <c r="V8240" s="5">
        <v>2.5019999999999998</v>
      </c>
      <c r="W8240" t="s">
        <v>10950</v>
      </c>
    </row>
    <row r="8241" spans="1:23"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s="5">
        <v>4.4480000000000004</v>
      </c>
      <c r="T8241">
        <v>2</v>
      </c>
      <c r="U8241">
        <v>0.2</v>
      </c>
      <c r="V8241" s="5">
        <v>1.1120000000000001</v>
      </c>
      <c r="W8241" t="s">
        <v>10950</v>
      </c>
    </row>
    <row r="8242" spans="1:23"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s="5">
        <v>43.936</v>
      </c>
      <c r="T8242">
        <v>4</v>
      </c>
      <c r="U8242">
        <v>0.2</v>
      </c>
      <c r="V8242" s="5">
        <v>6.0411999999999999</v>
      </c>
      <c r="W8242" t="s">
        <v>10950</v>
      </c>
    </row>
    <row r="8243" spans="1:23"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s="5">
        <v>23.744</v>
      </c>
      <c r="T8243">
        <v>2</v>
      </c>
      <c r="U8243">
        <v>0.2</v>
      </c>
      <c r="V8243" s="5">
        <v>8.3103999999999996</v>
      </c>
      <c r="W8243" t="s">
        <v>10955</v>
      </c>
    </row>
    <row r="8244" spans="1:23"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s="5">
        <v>357</v>
      </c>
      <c r="T8244">
        <v>3</v>
      </c>
      <c r="U8244">
        <v>0</v>
      </c>
      <c r="V8244" s="5">
        <v>57.12</v>
      </c>
      <c r="W8244" t="s">
        <v>10955</v>
      </c>
    </row>
    <row r="8245" spans="1:23"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s="5">
        <v>806.33600000000001</v>
      </c>
      <c r="T8245">
        <v>8</v>
      </c>
      <c r="U8245">
        <v>0.2</v>
      </c>
      <c r="V8245" s="5">
        <v>50.396000000000001</v>
      </c>
      <c r="W8245" t="s">
        <v>10953</v>
      </c>
    </row>
    <row r="8246" spans="1:23"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s="5">
        <v>85.44</v>
      </c>
      <c r="T8246">
        <v>3</v>
      </c>
      <c r="U8246">
        <v>0</v>
      </c>
      <c r="V8246" s="5">
        <v>31.6128</v>
      </c>
      <c r="W8246" t="s">
        <v>10953</v>
      </c>
    </row>
    <row r="8247" spans="1:23"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s="5">
        <v>344.91</v>
      </c>
      <c r="T8247">
        <v>3</v>
      </c>
      <c r="U8247">
        <v>0</v>
      </c>
      <c r="V8247" s="5">
        <v>10.347300000000001</v>
      </c>
      <c r="W8247" t="s">
        <v>10953</v>
      </c>
    </row>
    <row r="8248" spans="1:23"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s="5">
        <v>70.97</v>
      </c>
      <c r="T8248">
        <v>5</v>
      </c>
      <c r="U8248">
        <v>0.8</v>
      </c>
      <c r="V8248" s="5">
        <v>-191.619</v>
      </c>
      <c r="W8248" t="s">
        <v>10937</v>
      </c>
    </row>
    <row r="8249" spans="1:23"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s="5">
        <v>36.783999999999999</v>
      </c>
      <c r="T8249">
        <v>2</v>
      </c>
      <c r="U8249">
        <v>0.2</v>
      </c>
      <c r="V8249" s="5">
        <v>3.6783999999999999</v>
      </c>
      <c r="W8249" t="s">
        <v>10937</v>
      </c>
    </row>
    <row r="8250" spans="1:23"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s="5">
        <v>743.98800000000006</v>
      </c>
      <c r="T8250">
        <v>2</v>
      </c>
      <c r="U8250">
        <v>0.4</v>
      </c>
      <c r="V8250" s="5">
        <v>-123.998</v>
      </c>
      <c r="W8250" t="s">
        <v>10937</v>
      </c>
    </row>
    <row r="8251" spans="1:23"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s="5">
        <v>11.212</v>
      </c>
      <c r="T8251">
        <v>2</v>
      </c>
      <c r="U8251">
        <v>0.8</v>
      </c>
      <c r="V8251" s="5">
        <v>-16.818000000000001</v>
      </c>
      <c r="W8251" t="s">
        <v>10957</v>
      </c>
    </row>
    <row r="8252" spans="1:23"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s="5">
        <v>4.7119999999999997</v>
      </c>
      <c r="T8252">
        <v>2</v>
      </c>
      <c r="U8252">
        <v>0.6</v>
      </c>
      <c r="V8252" s="5">
        <v>-1.8848</v>
      </c>
      <c r="W8252" t="s">
        <v>10957</v>
      </c>
    </row>
    <row r="8253" spans="1:23"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s="5">
        <v>180.98</v>
      </c>
      <c r="T8253">
        <v>5</v>
      </c>
      <c r="U8253">
        <v>0.8</v>
      </c>
      <c r="V8253" s="5">
        <v>-470.548</v>
      </c>
      <c r="W8253" t="s">
        <v>10957</v>
      </c>
    </row>
    <row r="8254" spans="1:23"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s="5">
        <v>60.415999999999997</v>
      </c>
      <c r="T8254">
        <v>2</v>
      </c>
      <c r="U8254">
        <v>0.2</v>
      </c>
      <c r="V8254" s="5">
        <v>6.0415999999999999</v>
      </c>
      <c r="W8254" t="s">
        <v>10957</v>
      </c>
    </row>
    <row r="8255" spans="1:23"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s="5">
        <v>299.99</v>
      </c>
      <c r="T8255">
        <v>1</v>
      </c>
      <c r="U8255">
        <v>0</v>
      </c>
      <c r="V8255" s="5">
        <v>89.997</v>
      </c>
      <c r="W8255" t="s">
        <v>10953</v>
      </c>
    </row>
    <row r="8256" spans="1:23"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s="5">
        <v>192.16</v>
      </c>
      <c r="T8256">
        <v>4</v>
      </c>
      <c r="U8256">
        <v>0</v>
      </c>
      <c r="V8256" s="5">
        <v>92.236800000000002</v>
      </c>
      <c r="W8256" t="s">
        <v>10953</v>
      </c>
    </row>
    <row r="8257" spans="1:23"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s="5">
        <v>242.624</v>
      </c>
      <c r="T8257">
        <v>8</v>
      </c>
      <c r="U8257">
        <v>0.2</v>
      </c>
      <c r="V8257" s="5">
        <v>27.295200000000001</v>
      </c>
      <c r="W8257" t="s">
        <v>10953</v>
      </c>
    </row>
    <row r="8258" spans="1:23"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s="5">
        <v>46.74</v>
      </c>
      <c r="T8258">
        <v>3</v>
      </c>
      <c r="U8258">
        <v>0</v>
      </c>
      <c r="V8258" s="5">
        <v>11.685</v>
      </c>
      <c r="W8258" t="s">
        <v>10953</v>
      </c>
    </row>
    <row r="8259" spans="1:23"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s="5">
        <v>174.95</v>
      </c>
      <c r="T8259">
        <v>5</v>
      </c>
      <c r="U8259">
        <v>0</v>
      </c>
      <c r="V8259" s="5">
        <v>12.246499999999999</v>
      </c>
      <c r="W8259" t="s">
        <v>10953</v>
      </c>
    </row>
    <row r="8260" spans="1:23"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s="5">
        <v>100.70399999999999</v>
      </c>
      <c r="T8260">
        <v>6</v>
      </c>
      <c r="U8260">
        <v>0.2</v>
      </c>
      <c r="V8260" s="5">
        <v>37.764000000000003</v>
      </c>
      <c r="W8260" t="s">
        <v>10953</v>
      </c>
    </row>
    <row r="8261" spans="1:23"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s="5">
        <v>368.91</v>
      </c>
      <c r="T8261">
        <v>9</v>
      </c>
      <c r="U8261">
        <v>0</v>
      </c>
      <c r="V8261" s="5">
        <v>180.76589999999999</v>
      </c>
      <c r="W8261" t="s">
        <v>10949</v>
      </c>
    </row>
    <row r="8262" spans="1:23"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s="5">
        <v>8.02</v>
      </c>
      <c r="T8262">
        <v>1</v>
      </c>
      <c r="U8262">
        <v>0</v>
      </c>
      <c r="V8262" s="5">
        <v>3.7694000000000001</v>
      </c>
      <c r="W8262" t="s">
        <v>10949</v>
      </c>
    </row>
    <row r="8263" spans="1:23"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s="5">
        <v>171.04</v>
      </c>
      <c r="T8263">
        <v>4</v>
      </c>
      <c r="U8263">
        <v>0</v>
      </c>
      <c r="V8263" s="5">
        <v>44.470399999999998</v>
      </c>
      <c r="W8263" t="s">
        <v>10949</v>
      </c>
    </row>
    <row r="8264" spans="1:23"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s="5">
        <v>19.440000000000001</v>
      </c>
      <c r="T8264">
        <v>3</v>
      </c>
      <c r="U8264">
        <v>0</v>
      </c>
      <c r="V8264" s="5">
        <v>9.3312000000000008</v>
      </c>
      <c r="W8264" t="s">
        <v>10952</v>
      </c>
    </row>
    <row r="8265" spans="1:23"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s="5">
        <v>13.092000000000001</v>
      </c>
      <c r="T8265">
        <v>4</v>
      </c>
      <c r="U8265">
        <v>0.7</v>
      </c>
      <c r="V8265" s="5">
        <v>-10.0372</v>
      </c>
      <c r="W8265" t="s">
        <v>10955</v>
      </c>
    </row>
    <row r="8266" spans="1:23"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s="5">
        <v>122.94</v>
      </c>
      <c r="T8266">
        <v>3</v>
      </c>
      <c r="U8266">
        <v>0</v>
      </c>
      <c r="V8266" s="5">
        <v>30.734999999999999</v>
      </c>
      <c r="W8266" t="s">
        <v>10952</v>
      </c>
    </row>
    <row r="8267" spans="1:23"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s="5">
        <v>35.448</v>
      </c>
      <c r="T8267">
        <v>7</v>
      </c>
      <c r="U8267">
        <v>0.2</v>
      </c>
      <c r="V8267" s="5">
        <v>12.8499</v>
      </c>
      <c r="W8267" t="s">
        <v>10952</v>
      </c>
    </row>
    <row r="8268" spans="1:23"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s="5">
        <v>19.98</v>
      </c>
      <c r="T8268">
        <v>2</v>
      </c>
      <c r="U8268">
        <v>0</v>
      </c>
      <c r="V8268" s="5">
        <v>5.1947999999999999</v>
      </c>
      <c r="W8268" t="s">
        <v>10951</v>
      </c>
    </row>
    <row r="8269" spans="1:23"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s="5">
        <v>69.375</v>
      </c>
      <c r="T8269">
        <v>1</v>
      </c>
      <c r="U8269">
        <v>0.5</v>
      </c>
      <c r="V8269" s="5">
        <v>-47.174999999999997</v>
      </c>
      <c r="W8269" t="s">
        <v>10956</v>
      </c>
    </row>
    <row r="8270" spans="1:23"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s="5">
        <v>31.68</v>
      </c>
      <c r="T8270">
        <v>4</v>
      </c>
      <c r="U8270">
        <v>0.2</v>
      </c>
      <c r="V8270" s="5">
        <v>2.7719999999999998</v>
      </c>
      <c r="W8270" t="s">
        <v>10956</v>
      </c>
    </row>
    <row r="8271" spans="1:23"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s="5">
        <v>2003.1679999999999</v>
      </c>
      <c r="T8271">
        <v>4</v>
      </c>
      <c r="U8271">
        <v>0.2</v>
      </c>
      <c r="V8271" s="5">
        <v>250.39599999999999</v>
      </c>
      <c r="W8271" t="s">
        <v>10956</v>
      </c>
    </row>
    <row r="8272" spans="1:23"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s="5">
        <v>9.3439999999999994</v>
      </c>
      <c r="T8272">
        <v>2</v>
      </c>
      <c r="U8272">
        <v>0.2</v>
      </c>
      <c r="V8272" s="5">
        <v>3.1536</v>
      </c>
      <c r="W8272" t="s">
        <v>10956</v>
      </c>
    </row>
    <row r="8273" spans="1:23"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s="5">
        <v>2563.056</v>
      </c>
      <c r="T8273">
        <v>8</v>
      </c>
      <c r="U8273">
        <v>0.1</v>
      </c>
      <c r="V8273" s="5">
        <v>313.26240000000001</v>
      </c>
      <c r="W8273" t="s">
        <v>10952</v>
      </c>
    </row>
    <row r="8274" spans="1:23"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s="5">
        <v>387.13600000000002</v>
      </c>
      <c r="T8274">
        <v>4</v>
      </c>
      <c r="U8274">
        <v>0.2</v>
      </c>
      <c r="V8274" s="5">
        <v>4.8391999999999999</v>
      </c>
      <c r="W8274" t="s">
        <v>10950</v>
      </c>
    </row>
    <row r="8275" spans="1:23"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s="5">
        <v>3.4239999999999999</v>
      </c>
      <c r="T8275">
        <v>1</v>
      </c>
      <c r="U8275">
        <v>0.2</v>
      </c>
      <c r="V8275" s="5">
        <v>0.29959999999999998</v>
      </c>
      <c r="W8275" t="s">
        <v>10949</v>
      </c>
    </row>
    <row r="8276" spans="1:23"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s="5">
        <v>1085.42</v>
      </c>
      <c r="T8276">
        <v>7</v>
      </c>
      <c r="U8276">
        <v>0</v>
      </c>
      <c r="V8276" s="5">
        <v>282.20920000000001</v>
      </c>
      <c r="W8276" t="s">
        <v>10954</v>
      </c>
    </row>
    <row r="8277" spans="1:23"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s="5">
        <v>43.055999999999997</v>
      </c>
      <c r="T8277">
        <v>9</v>
      </c>
      <c r="U8277">
        <v>0.2</v>
      </c>
      <c r="V8277" s="5">
        <v>15.607799999999999</v>
      </c>
      <c r="W8277" t="s">
        <v>10949</v>
      </c>
    </row>
    <row r="8278" spans="1:23"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s="5">
        <v>3.762</v>
      </c>
      <c r="T8278">
        <v>3</v>
      </c>
      <c r="U8278">
        <v>0.7</v>
      </c>
      <c r="V8278" s="5">
        <v>-2.7587999999999999</v>
      </c>
      <c r="W8278" t="s">
        <v>10958</v>
      </c>
    </row>
    <row r="8279" spans="1:23"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s="5">
        <v>34.86</v>
      </c>
      <c r="T8279">
        <v>2</v>
      </c>
      <c r="U8279">
        <v>0.7</v>
      </c>
      <c r="V8279" s="5">
        <v>-26.725999999999999</v>
      </c>
      <c r="W8279" t="s">
        <v>10958</v>
      </c>
    </row>
    <row r="8280" spans="1:23"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s="5">
        <v>432.45600000000002</v>
      </c>
      <c r="T8280">
        <v>3</v>
      </c>
      <c r="U8280">
        <v>0.2</v>
      </c>
      <c r="V8280" s="5">
        <v>32.434199999999997</v>
      </c>
      <c r="W8280" t="s">
        <v>10958</v>
      </c>
    </row>
    <row r="8281" spans="1:23"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s="5">
        <v>675.06</v>
      </c>
      <c r="T8281">
        <v>3</v>
      </c>
      <c r="U8281">
        <v>0</v>
      </c>
      <c r="V8281" s="5">
        <v>87.757800000000003</v>
      </c>
      <c r="W8281" t="s">
        <v>10951</v>
      </c>
    </row>
    <row r="8282" spans="1:23"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s="5">
        <v>65.231999999999999</v>
      </c>
      <c r="T8282">
        <v>3</v>
      </c>
      <c r="U8282">
        <v>0.2</v>
      </c>
      <c r="V8282" s="5">
        <v>22.015799999999999</v>
      </c>
      <c r="W8282" t="s">
        <v>10937</v>
      </c>
    </row>
    <row r="8283" spans="1:23"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s="5">
        <v>207</v>
      </c>
      <c r="T8283">
        <v>3</v>
      </c>
      <c r="U8283">
        <v>0.2</v>
      </c>
      <c r="V8283" s="5">
        <v>25.875</v>
      </c>
      <c r="W8283" t="s">
        <v>10937</v>
      </c>
    </row>
    <row r="8284" spans="1:23"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s="5">
        <v>600.53</v>
      </c>
      <c r="T8284">
        <v>2</v>
      </c>
      <c r="U8284">
        <v>0.3</v>
      </c>
      <c r="V8284" s="5">
        <v>137.26400000000001</v>
      </c>
      <c r="W8284" t="s">
        <v>10952</v>
      </c>
    </row>
    <row r="8285" spans="1:23"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s="5">
        <v>59.904000000000003</v>
      </c>
      <c r="T8285">
        <v>2</v>
      </c>
      <c r="U8285">
        <v>0.2</v>
      </c>
      <c r="V8285" s="5">
        <v>14.2272</v>
      </c>
      <c r="W8285" t="s">
        <v>10952</v>
      </c>
    </row>
    <row r="8286" spans="1:23"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s="5">
        <v>637.44000000000005</v>
      </c>
      <c r="T8286">
        <v>8</v>
      </c>
      <c r="U8286">
        <v>0.2</v>
      </c>
      <c r="V8286" s="5">
        <v>135.45599999999999</v>
      </c>
      <c r="W8286" t="s">
        <v>10952</v>
      </c>
    </row>
    <row r="8287" spans="1:23"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s="5">
        <v>51.756</v>
      </c>
      <c r="T8287">
        <v>3</v>
      </c>
      <c r="U8287">
        <v>0.6</v>
      </c>
      <c r="V8287" s="5">
        <v>-33.641399999999997</v>
      </c>
      <c r="W8287" t="s">
        <v>10952</v>
      </c>
    </row>
    <row r="8288" spans="1:23"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s="5">
        <v>31.103999999999999</v>
      </c>
      <c r="T8288">
        <v>6</v>
      </c>
      <c r="U8288">
        <v>0.2</v>
      </c>
      <c r="V8288" s="5">
        <v>10.8864</v>
      </c>
      <c r="W8288" t="s">
        <v>10953</v>
      </c>
    </row>
    <row r="8289" spans="1:23"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s="5">
        <v>47.96</v>
      </c>
      <c r="T8289">
        <v>5</v>
      </c>
      <c r="U8289">
        <v>0.2</v>
      </c>
      <c r="V8289" s="5">
        <v>4.1965000000000003</v>
      </c>
      <c r="W8289" t="s">
        <v>10953</v>
      </c>
    </row>
    <row r="8290" spans="1:23"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s="5">
        <v>158.928</v>
      </c>
      <c r="T8290">
        <v>7</v>
      </c>
      <c r="U8290">
        <v>0.2</v>
      </c>
      <c r="V8290" s="5">
        <v>41.718600000000002</v>
      </c>
      <c r="W8290" t="s">
        <v>10953</v>
      </c>
    </row>
    <row r="8291" spans="1:23"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s="5">
        <v>211.24799999999999</v>
      </c>
      <c r="T8291">
        <v>6</v>
      </c>
      <c r="U8291">
        <v>0.2</v>
      </c>
      <c r="V8291" s="5">
        <v>15.8436</v>
      </c>
      <c r="W8291" t="s">
        <v>10953</v>
      </c>
    </row>
    <row r="8292" spans="1:23"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s="5">
        <v>5.5519999999999996</v>
      </c>
      <c r="T8292">
        <v>2</v>
      </c>
      <c r="U8292">
        <v>0.2</v>
      </c>
      <c r="V8292" s="5">
        <v>-1.0409999999999999</v>
      </c>
      <c r="W8292" t="s">
        <v>10953</v>
      </c>
    </row>
    <row r="8293" spans="1:23"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s="5">
        <v>2.952</v>
      </c>
      <c r="T8293">
        <v>1</v>
      </c>
      <c r="U8293">
        <v>0.2</v>
      </c>
      <c r="V8293" s="5">
        <v>0.99629999999999996</v>
      </c>
      <c r="W8293" t="s">
        <v>10953</v>
      </c>
    </row>
    <row r="8294" spans="1:23"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s="5">
        <v>10.332000000000001</v>
      </c>
      <c r="T8294">
        <v>3</v>
      </c>
      <c r="U8294">
        <v>0.7</v>
      </c>
      <c r="V8294" s="5">
        <v>-7.5768000000000004</v>
      </c>
      <c r="W8294" t="s">
        <v>10952</v>
      </c>
    </row>
    <row r="8295" spans="1:23"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s="5">
        <v>18.367999999999999</v>
      </c>
      <c r="T8295">
        <v>4</v>
      </c>
      <c r="U8295">
        <v>0.2</v>
      </c>
      <c r="V8295" s="5">
        <v>5.9695999999999998</v>
      </c>
      <c r="W8295" t="s">
        <v>10948</v>
      </c>
    </row>
    <row r="8296" spans="1:23"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s="5">
        <v>299.89999999999998</v>
      </c>
      <c r="T8296">
        <v>2</v>
      </c>
      <c r="U8296">
        <v>0</v>
      </c>
      <c r="V8296" s="5">
        <v>74.974999999999994</v>
      </c>
      <c r="W8296" t="s">
        <v>10957</v>
      </c>
    </row>
    <row r="8297" spans="1:23"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s="5">
        <v>26.55</v>
      </c>
      <c r="T8297">
        <v>9</v>
      </c>
      <c r="U8297">
        <v>0</v>
      </c>
      <c r="V8297" s="5">
        <v>12.744</v>
      </c>
      <c r="W8297" t="s">
        <v>10937</v>
      </c>
    </row>
    <row r="8298" spans="1:23"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s="5">
        <v>111.98</v>
      </c>
      <c r="T8298">
        <v>2</v>
      </c>
      <c r="U8298">
        <v>0</v>
      </c>
      <c r="V8298" s="5">
        <v>26.8752</v>
      </c>
      <c r="W8298" t="s">
        <v>10937</v>
      </c>
    </row>
    <row r="8299" spans="1:23"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s="5">
        <v>4.9279999999999999</v>
      </c>
      <c r="T8299">
        <v>2</v>
      </c>
      <c r="U8299">
        <v>0.2</v>
      </c>
      <c r="V8299" s="5">
        <v>0.73919999999999997</v>
      </c>
      <c r="W8299" t="s">
        <v>10954</v>
      </c>
    </row>
    <row r="8300" spans="1:23"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s="5">
        <v>11.784000000000001</v>
      </c>
      <c r="T8300">
        <v>3</v>
      </c>
      <c r="U8300">
        <v>0.2</v>
      </c>
      <c r="V8300" s="5">
        <v>4.2717000000000001</v>
      </c>
      <c r="W8300" t="s">
        <v>10954</v>
      </c>
    </row>
    <row r="8301" spans="1:23"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s="5">
        <v>7.98</v>
      </c>
      <c r="T8301">
        <v>3</v>
      </c>
      <c r="U8301">
        <v>0</v>
      </c>
      <c r="V8301" s="5">
        <v>2.0748000000000002</v>
      </c>
      <c r="W8301" t="s">
        <v>10957</v>
      </c>
    </row>
    <row r="8302" spans="1:23"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s="5">
        <v>180.96</v>
      </c>
      <c r="T8302">
        <v>2</v>
      </c>
      <c r="U8302">
        <v>0</v>
      </c>
      <c r="V8302" s="5">
        <v>81.432000000000002</v>
      </c>
      <c r="W8302" t="s">
        <v>10951</v>
      </c>
    </row>
    <row r="8303" spans="1:23"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s="5">
        <v>1649.95</v>
      </c>
      <c r="T8303">
        <v>5</v>
      </c>
      <c r="U8303">
        <v>0</v>
      </c>
      <c r="V8303" s="5">
        <v>659.98</v>
      </c>
      <c r="W8303" t="s">
        <v>10954</v>
      </c>
    </row>
    <row r="8304" spans="1:23"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s="5">
        <v>362.35199999999998</v>
      </c>
      <c r="T8304">
        <v>3</v>
      </c>
      <c r="U8304">
        <v>0.2</v>
      </c>
      <c r="V8304" s="5">
        <v>45.293999999999997</v>
      </c>
      <c r="W8304" t="s">
        <v>10954</v>
      </c>
    </row>
    <row r="8305" spans="1:23"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s="5">
        <v>73.584000000000003</v>
      </c>
      <c r="T8305">
        <v>2</v>
      </c>
      <c r="U8305">
        <v>0.2</v>
      </c>
      <c r="V8305" s="5">
        <v>8.2782</v>
      </c>
      <c r="W8305" t="s">
        <v>10950</v>
      </c>
    </row>
    <row r="8306" spans="1:23"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s="5">
        <v>486.36799999999999</v>
      </c>
      <c r="T8306">
        <v>4</v>
      </c>
      <c r="U8306">
        <v>0.2</v>
      </c>
      <c r="V8306" s="5">
        <v>36.477600000000002</v>
      </c>
      <c r="W8306" t="s">
        <v>10948</v>
      </c>
    </row>
    <row r="8307" spans="1:23"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s="5">
        <v>32.4</v>
      </c>
      <c r="T8307">
        <v>5</v>
      </c>
      <c r="U8307">
        <v>0</v>
      </c>
      <c r="V8307" s="5">
        <v>15.552</v>
      </c>
      <c r="W8307" t="s">
        <v>10953</v>
      </c>
    </row>
    <row r="8308" spans="1:23"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s="5">
        <v>41.86</v>
      </c>
      <c r="T8308">
        <v>7</v>
      </c>
      <c r="U8308">
        <v>0</v>
      </c>
      <c r="V8308" s="5">
        <v>19.255600000000001</v>
      </c>
      <c r="W8308" t="s">
        <v>10953</v>
      </c>
    </row>
    <row r="8309" spans="1:23"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s="5">
        <v>77.56</v>
      </c>
      <c r="T8309">
        <v>2</v>
      </c>
      <c r="U8309">
        <v>0</v>
      </c>
      <c r="V8309" s="5">
        <v>35.677599999999998</v>
      </c>
      <c r="W8309" t="s">
        <v>10953</v>
      </c>
    </row>
    <row r="8310" spans="1:23"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s="5">
        <v>37.17</v>
      </c>
      <c r="T8310">
        <v>9</v>
      </c>
      <c r="U8310">
        <v>0</v>
      </c>
      <c r="V8310" s="5">
        <v>11.151</v>
      </c>
      <c r="W8310" t="s">
        <v>10954</v>
      </c>
    </row>
    <row r="8311" spans="1:23"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s="5">
        <v>137.352</v>
      </c>
      <c r="T8311">
        <v>3</v>
      </c>
      <c r="U8311">
        <v>0.2</v>
      </c>
      <c r="V8311" s="5">
        <v>8.5845000000000002</v>
      </c>
      <c r="W8311" t="s">
        <v>10957</v>
      </c>
    </row>
    <row r="8312" spans="1:23"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s="5">
        <v>376.50900000000001</v>
      </c>
      <c r="T8312">
        <v>3</v>
      </c>
      <c r="U8312">
        <v>0.3</v>
      </c>
      <c r="V8312" s="5">
        <v>-43.029600000000002</v>
      </c>
      <c r="W8312" t="s">
        <v>10957</v>
      </c>
    </row>
    <row r="8313" spans="1:23"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s="5">
        <v>62.72</v>
      </c>
      <c r="T8313">
        <v>4</v>
      </c>
      <c r="U8313">
        <v>0</v>
      </c>
      <c r="V8313" s="5">
        <v>24.460799999999999</v>
      </c>
      <c r="W8313" t="s">
        <v>10956</v>
      </c>
    </row>
    <row r="8314" spans="1:23"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s="5">
        <v>2939.93</v>
      </c>
      <c r="T8314">
        <v>7</v>
      </c>
      <c r="U8314">
        <v>0</v>
      </c>
      <c r="V8314" s="5">
        <v>764.3818</v>
      </c>
      <c r="W8314" t="s">
        <v>10956</v>
      </c>
    </row>
    <row r="8315" spans="1:23"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s="5">
        <v>512.35799999999995</v>
      </c>
      <c r="T8315">
        <v>3</v>
      </c>
      <c r="U8315">
        <v>0.3</v>
      </c>
      <c r="V8315" s="5">
        <v>-14.6388</v>
      </c>
      <c r="W8315" t="s">
        <v>10954</v>
      </c>
    </row>
    <row r="8316" spans="1:23"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s="5">
        <v>3.488</v>
      </c>
      <c r="T8316">
        <v>2</v>
      </c>
      <c r="U8316">
        <v>0.2</v>
      </c>
      <c r="V8316" s="5">
        <v>0.56679999999999997</v>
      </c>
      <c r="W8316" t="s">
        <v>10954</v>
      </c>
    </row>
    <row r="8317" spans="1:23"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s="5">
        <v>22.288</v>
      </c>
      <c r="T8317">
        <v>7</v>
      </c>
      <c r="U8317">
        <v>0.2</v>
      </c>
      <c r="V8317" s="5">
        <v>3.9003999999999999</v>
      </c>
      <c r="W8317" t="s">
        <v>10954</v>
      </c>
    </row>
    <row r="8318" spans="1:23"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s="5">
        <v>16.032</v>
      </c>
      <c r="T8318">
        <v>3</v>
      </c>
      <c r="U8318">
        <v>0.2</v>
      </c>
      <c r="V8318" s="5">
        <v>5.6112000000000002</v>
      </c>
      <c r="W8318" t="s">
        <v>10954</v>
      </c>
    </row>
    <row r="8319" spans="1:23"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s="5">
        <v>1.752</v>
      </c>
      <c r="T8319">
        <v>1</v>
      </c>
      <c r="U8319">
        <v>0.2</v>
      </c>
      <c r="V8319" s="5">
        <v>0.15329999999999999</v>
      </c>
      <c r="W8319" t="s">
        <v>10951</v>
      </c>
    </row>
    <row r="8320" spans="1:23"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s="5">
        <v>20.992000000000001</v>
      </c>
      <c r="T8320">
        <v>8</v>
      </c>
      <c r="U8320">
        <v>0.2</v>
      </c>
      <c r="V8320" s="5">
        <v>2.3616000000000001</v>
      </c>
      <c r="W8320" t="s">
        <v>10951</v>
      </c>
    </row>
    <row r="8321" spans="1:23"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s="5">
        <v>11.21</v>
      </c>
      <c r="T8321">
        <v>1</v>
      </c>
      <c r="U8321">
        <v>0</v>
      </c>
      <c r="V8321" s="5">
        <v>3.363</v>
      </c>
      <c r="W8321" t="s">
        <v>10948</v>
      </c>
    </row>
    <row r="8322" spans="1:23"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s="5">
        <v>45.04</v>
      </c>
      <c r="T8322">
        <v>2</v>
      </c>
      <c r="U8322">
        <v>0.2</v>
      </c>
      <c r="V8322" s="5">
        <v>4.5039999999999996</v>
      </c>
      <c r="W8322" t="s">
        <v>10952</v>
      </c>
    </row>
    <row r="8323" spans="1:23"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s="5">
        <v>15.624000000000001</v>
      </c>
      <c r="T8323">
        <v>2</v>
      </c>
      <c r="U8323">
        <v>0.8</v>
      </c>
      <c r="V8323" s="5">
        <v>-24.9984</v>
      </c>
      <c r="W8323" t="s">
        <v>10955</v>
      </c>
    </row>
    <row r="8324" spans="1:23"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s="5">
        <v>8.74</v>
      </c>
      <c r="T8324">
        <v>2</v>
      </c>
      <c r="U8324">
        <v>0</v>
      </c>
      <c r="V8324" s="5">
        <v>2.2724000000000002</v>
      </c>
      <c r="W8324" t="s">
        <v>10948</v>
      </c>
    </row>
    <row r="8325" spans="1:23"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s="5">
        <v>44.75</v>
      </c>
      <c r="T8325">
        <v>5</v>
      </c>
      <c r="U8325">
        <v>0</v>
      </c>
      <c r="V8325" s="5">
        <v>20.585000000000001</v>
      </c>
      <c r="W8325" t="s">
        <v>10948</v>
      </c>
    </row>
    <row r="8326" spans="1:23"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s="5">
        <v>61.68</v>
      </c>
      <c r="T8326">
        <v>5</v>
      </c>
      <c r="U8326">
        <v>0.2</v>
      </c>
      <c r="V8326" s="5">
        <v>5.3970000000000002</v>
      </c>
      <c r="W8326" t="s">
        <v>10955</v>
      </c>
    </row>
    <row r="8327" spans="1:23"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s="5">
        <v>158.376</v>
      </c>
      <c r="T8327">
        <v>3</v>
      </c>
      <c r="U8327">
        <v>0.2</v>
      </c>
      <c r="V8327" s="5">
        <v>13.857900000000001</v>
      </c>
      <c r="W8327" t="s">
        <v>10955</v>
      </c>
    </row>
    <row r="8328" spans="1:23"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s="5">
        <v>2.8639999999999999</v>
      </c>
      <c r="T8328">
        <v>4</v>
      </c>
      <c r="U8328">
        <v>0.8</v>
      </c>
      <c r="V8328" s="5">
        <v>-4.5823999999999998</v>
      </c>
      <c r="W8328" t="s">
        <v>10954</v>
      </c>
    </row>
    <row r="8329" spans="1:23"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s="5">
        <v>94.191999999999993</v>
      </c>
      <c r="T8329">
        <v>7</v>
      </c>
      <c r="U8329">
        <v>0.8</v>
      </c>
      <c r="V8329" s="5">
        <v>-164.83600000000001</v>
      </c>
      <c r="W8329" t="s">
        <v>10954</v>
      </c>
    </row>
    <row r="8330" spans="1:23"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s="5">
        <v>143.69999999999999</v>
      </c>
      <c r="T8330">
        <v>3</v>
      </c>
      <c r="U8330">
        <v>0</v>
      </c>
      <c r="V8330" s="5">
        <v>68.975999999999999</v>
      </c>
      <c r="W8330" t="s">
        <v>10950</v>
      </c>
    </row>
    <row r="8331" spans="1:23"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s="5">
        <v>6.48</v>
      </c>
      <c r="T8331">
        <v>1</v>
      </c>
      <c r="U8331">
        <v>0</v>
      </c>
      <c r="V8331" s="5">
        <v>3.1103999999999998</v>
      </c>
      <c r="W8331" t="s">
        <v>10950</v>
      </c>
    </row>
    <row r="8332" spans="1:23"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s="5">
        <v>7.88</v>
      </c>
      <c r="T8332">
        <v>4</v>
      </c>
      <c r="U8332">
        <v>0</v>
      </c>
      <c r="V8332" s="5">
        <v>2.5215999999999998</v>
      </c>
      <c r="W8332" t="s">
        <v>10948</v>
      </c>
    </row>
    <row r="8333" spans="1:23"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s="5">
        <v>11.21</v>
      </c>
      <c r="T8333">
        <v>1</v>
      </c>
      <c r="U8333">
        <v>0</v>
      </c>
      <c r="V8333" s="5">
        <v>3.363</v>
      </c>
      <c r="W8333" t="s">
        <v>10957</v>
      </c>
    </row>
    <row r="8334" spans="1:23"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s="5">
        <v>354.9</v>
      </c>
      <c r="T8334">
        <v>5</v>
      </c>
      <c r="U8334">
        <v>0</v>
      </c>
      <c r="V8334" s="5">
        <v>88.724999999999994</v>
      </c>
      <c r="W8334" t="s">
        <v>10957</v>
      </c>
    </row>
    <row r="8335" spans="1:23"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s="5">
        <v>17.940000000000001</v>
      </c>
      <c r="T8335">
        <v>3</v>
      </c>
      <c r="U8335">
        <v>0</v>
      </c>
      <c r="V8335" s="5">
        <v>8.7905999999999995</v>
      </c>
      <c r="W8335" t="s">
        <v>10957</v>
      </c>
    </row>
    <row r="8336" spans="1:23"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s="5">
        <v>51.8</v>
      </c>
      <c r="T8336">
        <v>4</v>
      </c>
      <c r="U8336">
        <v>0</v>
      </c>
      <c r="V8336" s="5">
        <v>23.31</v>
      </c>
      <c r="W8336" t="s">
        <v>10957</v>
      </c>
    </row>
    <row r="8337" spans="1:23"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s="5">
        <v>299.52</v>
      </c>
      <c r="T8337">
        <v>9</v>
      </c>
      <c r="U8337">
        <v>0</v>
      </c>
      <c r="V8337" s="5">
        <v>149.76</v>
      </c>
      <c r="W8337" t="s">
        <v>10937</v>
      </c>
    </row>
    <row r="8338" spans="1:23"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s="5">
        <v>7.7</v>
      </c>
      <c r="T8338">
        <v>2</v>
      </c>
      <c r="U8338">
        <v>0</v>
      </c>
      <c r="V8338" s="5">
        <v>3.157</v>
      </c>
      <c r="W8338" t="s">
        <v>10954</v>
      </c>
    </row>
    <row r="8339" spans="1:23"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s="5">
        <v>23.92</v>
      </c>
      <c r="T8339">
        <v>4</v>
      </c>
      <c r="U8339">
        <v>0</v>
      </c>
      <c r="V8339" s="5">
        <v>11.720800000000001</v>
      </c>
      <c r="W8339" t="s">
        <v>10952</v>
      </c>
    </row>
    <row r="8340" spans="1:23"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s="5">
        <v>498</v>
      </c>
      <c r="T8340">
        <v>5</v>
      </c>
      <c r="U8340">
        <v>0</v>
      </c>
      <c r="V8340" s="5">
        <v>184.26</v>
      </c>
      <c r="W8340" t="s">
        <v>10952</v>
      </c>
    </row>
    <row r="8341" spans="1:23"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s="5">
        <v>436.70400000000001</v>
      </c>
      <c r="T8341">
        <v>6</v>
      </c>
      <c r="U8341">
        <v>0.2</v>
      </c>
      <c r="V8341" s="5">
        <v>-38.211599999999997</v>
      </c>
      <c r="W8341" t="s">
        <v>10951</v>
      </c>
    </row>
    <row r="8342" spans="1:23"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s="5">
        <v>32.4</v>
      </c>
      <c r="T8342">
        <v>5</v>
      </c>
      <c r="U8342">
        <v>0</v>
      </c>
      <c r="V8342" s="5">
        <v>15.552</v>
      </c>
      <c r="W8342" t="s">
        <v>10948</v>
      </c>
    </row>
    <row r="8343" spans="1:23"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s="5">
        <v>61.44</v>
      </c>
      <c r="T8343">
        <v>3</v>
      </c>
      <c r="U8343">
        <v>0</v>
      </c>
      <c r="V8343" s="5">
        <v>16.588799999999999</v>
      </c>
      <c r="W8343" t="s">
        <v>10949</v>
      </c>
    </row>
    <row r="8344" spans="1:23"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s="5">
        <v>73.36</v>
      </c>
      <c r="T8344">
        <v>7</v>
      </c>
      <c r="U8344">
        <v>0</v>
      </c>
      <c r="V8344" s="5">
        <v>19.807200000000002</v>
      </c>
      <c r="W8344" t="s">
        <v>10948</v>
      </c>
    </row>
    <row r="8345" spans="1:23"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s="5">
        <v>59.2</v>
      </c>
      <c r="T8345">
        <v>5</v>
      </c>
      <c r="U8345">
        <v>0.2</v>
      </c>
      <c r="V8345" s="5">
        <v>22.2</v>
      </c>
      <c r="W8345" t="s">
        <v>10957</v>
      </c>
    </row>
    <row r="8346" spans="1:23"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s="5">
        <v>32.951999999999998</v>
      </c>
      <c r="T8346">
        <v>3</v>
      </c>
      <c r="U8346">
        <v>0.2</v>
      </c>
      <c r="V8346" s="5">
        <v>6.5903999999999998</v>
      </c>
      <c r="W8346" t="s">
        <v>10957</v>
      </c>
    </row>
    <row r="8347" spans="1:23"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s="5">
        <v>218.376</v>
      </c>
      <c r="T8347">
        <v>3</v>
      </c>
      <c r="U8347">
        <v>0.2</v>
      </c>
      <c r="V8347" s="5">
        <v>-10.918799999999999</v>
      </c>
      <c r="W8347" t="s">
        <v>10957</v>
      </c>
    </row>
    <row r="8348" spans="1:23"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s="5">
        <v>31.4</v>
      </c>
      <c r="T8348">
        <v>5</v>
      </c>
      <c r="U8348">
        <v>0</v>
      </c>
      <c r="V8348" s="5">
        <v>13.188000000000001</v>
      </c>
      <c r="W8348" t="s">
        <v>10951</v>
      </c>
    </row>
    <row r="8349" spans="1:23"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s="5">
        <v>9.48</v>
      </c>
      <c r="T8349">
        <v>1</v>
      </c>
      <c r="U8349">
        <v>0</v>
      </c>
      <c r="V8349" s="5">
        <v>3.7919999999999998</v>
      </c>
      <c r="W8349" t="s">
        <v>10951</v>
      </c>
    </row>
    <row r="8350" spans="1:23"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s="5">
        <v>209.5</v>
      </c>
      <c r="T8350">
        <v>10</v>
      </c>
      <c r="U8350">
        <v>0</v>
      </c>
      <c r="V8350" s="5">
        <v>58.66</v>
      </c>
      <c r="W8350" t="s">
        <v>10951</v>
      </c>
    </row>
    <row r="8351" spans="1:23"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s="5">
        <v>24.3</v>
      </c>
      <c r="T8351">
        <v>5</v>
      </c>
      <c r="U8351">
        <v>0</v>
      </c>
      <c r="V8351" s="5">
        <v>10.449</v>
      </c>
      <c r="W8351" t="s">
        <v>10951</v>
      </c>
    </row>
    <row r="8352" spans="1:23"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s="5">
        <v>6.48</v>
      </c>
      <c r="T8352">
        <v>1</v>
      </c>
      <c r="U8352">
        <v>0</v>
      </c>
      <c r="V8352" s="5">
        <v>3.1103999999999998</v>
      </c>
      <c r="W8352" t="s">
        <v>10951</v>
      </c>
    </row>
    <row r="8353" spans="1:23"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s="5">
        <v>32.448</v>
      </c>
      <c r="T8353">
        <v>2</v>
      </c>
      <c r="U8353">
        <v>0.2</v>
      </c>
      <c r="V8353" s="5">
        <v>7.3007999999999997</v>
      </c>
      <c r="W8353" t="s">
        <v>10937</v>
      </c>
    </row>
    <row r="8354" spans="1:23"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s="5">
        <v>26.388000000000002</v>
      </c>
      <c r="T8354">
        <v>4</v>
      </c>
      <c r="U8354">
        <v>0.7</v>
      </c>
      <c r="V8354" s="5">
        <v>-17.591999999999999</v>
      </c>
      <c r="W8354" t="s">
        <v>10937</v>
      </c>
    </row>
    <row r="8355" spans="1:23"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s="5">
        <v>373.47</v>
      </c>
      <c r="T8355">
        <v>5</v>
      </c>
      <c r="U8355">
        <v>0.4</v>
      </c>
      <c r="V8355" s="5">
        <v>-112.041</v>
      </c>
      <c r="W8355" t="s">
        <v>10937</v>
      </c>
    </row>
    <row r="8356" spans="1:23"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s="5">
        <v>64.2</v>
      </c>
      <c r="T8356">
        <v>5</v>
      </c>
      <c r="U8356">
        <v>0.7</v>
      </c>
      <c r="V8356" s="5">
        <v>-44.94</v>
      </c>
      <c r="W8356" t="s">
        <v>10937</v>
      </c>
    </row>
    <row r="8357" spans="1:23"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s="5">
        <v>8</v>
      </c>
      <c r="T8357">
        <v>2</v>
      </c>
      <c r="U8357">
        <v>0.2</v>
      </c>
      <c r="V8357" s="5">
        <v>2.8</v>
      </c>
      <c r="W8357" t="s">
        <v>10937</v>
      </c>
    </row>
    <row r="8358" spans="1:23"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s="5">
        <v>186.54</v>
      </c>
      <c r="T8358">
        <v>3</v>
      </c>
      <c r="U8358">
        <v>0</v>
      </c>
      <c r="V8358" s="5">
        <v>41.038800000000002</v>
      </c>
      <c r="W8358" t="s">
        <v>10953</v>
      </c>
    </row>
    <row r="8359" spans="1:23"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s="5">
        <v>87.08</v>
      </c>
      <c r="T8359">
        <v>7</v>
      </c>
      <c r="U8359">
        <v>0</v>
      </c>
      <c r="V8359" s="5">
        <v>24.382400000000001</v>
      </c>
      <c r="W8359" t="s">
        <v>10951</v>
      </c>
    </row>
    <row r="8360" spans="1:23"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s="5">
        <v>105.584</v>
      </c>
      <c r="T8360">
        <v>2</v>
      </c>
      <c r="U8360">
        <v>0.2</v>
      </c>
      <c r="V8360" s="5">
        <v>9.2385999999999999</v>
      </c>
      <c r="W8360" t="s">
        <v>10951</v>
      </c>
    </row>
    <row r="8361" spans="1:23"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s="5">
        <v>217.44</v>
      </c>
      <c r="T8361">
        <v>6</v>
      </c>
      <c r="U8361">
        <v>0</v>
      </c>
      <c r="V8361" s="5">
        <v>91.324799999999996</v>
      </c>
      <c r="W8361" t="s">
        <v>10951</v>
      </c>
    </row>
    <row r="8362" spans="1:23"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s="5">
        <v>31.744</v>
      </c>
      <c r="T8362">
        <v>2</v>
      </c>
      <c r="U8362">
        <v>0.2</v>
      </c>
      <c r="V8362" s="5">
        <v>3.968</v>
      </c>
      <c r="W8362" t="s">
        <v>10956</v>
      </c>
    </row>
    <row r="8363" spans="1:23"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s="5">
        <v>5.4320000000000004</v>
      </c>
      <c r="T8363">
        <v>2</v>
      </c>
      <c r="U8363">
        <v>0.8</v>
      </c>
      <c r="V8363" s="5">
        <v>-13.58</v>
      </c>
      <c r="W8363" t="s">
        <v>10956</v>
      </c>
    </row>
    <row r="8364" spans="1:23"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s="5">
        <v>913.43</v>
      </c>
      <c r="T8364">
        <v>5</v>
      </c>
      <c r="U8364">
        <v>0.3</v>
      </c>
      <c r="V8364" s="5">
        <v>-169.637</v>
      </c>
      <c r="W8364" t="s">
        <v>10956</v>
      </c>
    </row>
    <row r="8365" spans="1:23"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s="5">
        <v>372.14400000000001</v>
      </c>
      <c r="T8365">
        <v>3</v>
      </c>
      <c r="U8365">
        <v>0.2</v>
      </c>
      <c r="V8365" s="5">
        <v>27.910799999999998</v>
      </c>
      <c r="W8365" t="s">
        <v>10956</v>
      </c>
    </row>
    <row r="8366" spans="1:23"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s="5">
        <v>751.98400000000004</v>
      </c>
      <c r="T8366">
        <v>2</v>
      </c>
      <c r="U8366">
        <v>0.2</v>
      </c>
      <c r="V8366" s="5">
        <v>84.598200000000006</v>
      </c>
      <c r="W8366" t="s">
        <v>10951</v>
      </c>
    </row>
    <row r="8367" spans="1:23"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s="5">
        <v>604.76800000000003</v>
      </c>
      <c r="T8367">
        <v>4</v>
      </c>
      <c r="U8367">
        <v>0.2</v>
      </c>
      <c r="V8367" s="5">
        <v>60.476799999999997</v>
      </c>
      <c r="W8367" t="s">
        <v>10956</v>
      </c>
    </row>
    <row r="8368" spans="1:23"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s="5">
        <v>27.36</v>
      </c>
      <c r="T8368">
        <v>4</v>
      </c>
      <c r="U8368">
        <v>0</v>
      </c>
      <c r="V8368" s="5">
        <v>7.3872</v>
      </c>
      <c r="W8368" t="s">
        <v>10955</v>
      </c>
    </row>
    <row r="8369" spans="1:23"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s="5">
        <v>20.56</v>
      </c>
      <c r="T8369">
        <v>2</v>
      </c>
      <c r="U8369">
        <v>0</v>
      </c>
      <c r="V8369" s="5">
        <v>9.6631999999999998</v>
      </c>
      <c r="W8369" t="s">
        <v>10955</v>
      </c>
    </row>
    <row r="8370" spans="1:23"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s="5">
        <v>83.92</v>
      </c>
      <c r="T8370">
        <v>5</v>
      </c>
      <c r="U8370">
        <v>0.2</v>
      </c>
      <c r="V8370" s="5">
        <v>31.47</v>
      </c>
      <c r="W8370" t="s">
        <v>10955</v>
      </c>
    </row>
    <row r="8371" spans="1:23"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s="5">
        <v>902.71199999999999</v>
      </c>
      <c r="T8371">
        <v>3</v>
      </c>
      <c r="U8371">
        <v>0.2</v>
      </c>
      <c r="V8371" s="5">
        <v>33.851700000000001</v>
      </c>
      <c r="W8371" t="s">
        <v>10949</v>
      </c>
    </row>
    <row r="8372" spans="1:23"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s="5">
        <v>120.666</v>
      </c>
      <c r="T8372">
        <v>2</v>
      </c>
      <c r="U8372">
        <v>0.15</v>
      </c>
      <c r="V8372" s="5">
        <v>21.294</v>
      </c>
      <c r="W8372" t="s">
        <v>10950</v>
      </c>
    </row>
    <row r="8373" spans="1:23"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s="5">
        <v>4.984</v>
      </c>
      <c r="T8373">
        <v>1</v>
      </c>
      <c r="U8373">
        <v>0.8</v>
      </c>
      <c r="V8373" s="5">
        <v>-8.4727999999999994</v>
      </c>
      <c r="W8373" t="s">
        <v>10952</v>
      </c>
    </row>
    <row r="8374" spans="1:23"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s="5">
        <v>82.26</v>
      </c>
      <c r="T8374">
        <v>3</v>
      </c>
      <c r="U8374">
        <v>0</v>
      </c>
      <c r="V8374" s="5">
        <v>33.726599999999998</v>
      </c>
      <c r="W8374" t="s">
        <v>10948</v>
      </c>
    </row>
    <row r="8375" spans="1:23"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s="5">
        <v>29.74</v>
      </c>
      <c r="T8375">
        <v>1</v>
      </c>
      <c r="U8375">
        <v>0</v>
      </c>
      <c r="V8375" s="5">
        <v>4.4610000000000003</v>
      </c>
      <c r="W8375" t="s">
        <v>10948</v>
      </c>
    </row>
    <row r="8376" spans="1:23"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s="5">
        <v>87.36</v>
      </c>
      <c r="T8376">
        <v>6</v>
      </c>
      <c r="U8376">
        <v>0</v>
      </c>
      <c r="V8376" s="5">
        <v>23.587199999999999</v>
      </c>
      <c r="W8376" t="s">
        <v>10956</v>
      </c>
    </row>
    <row r="8377" spans="1:23"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s="5">
        <v>56.16</v>
      </c>
      <c r="T8377">
        <v>6</v>
      </c>
      <c r="U8377">
        <v>0.2</v>
      </c>
      <c r="V8377" s="5">
        <v>17.55</v>
      </c>
      <c r="W8377" t="s">
        <v>10956</v>
      </c>
    </row>
    <row r="8378" spans="1:23"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s="5">
        <v>64.384</v>
      </c>
      <c r="T8378">
        <v>1</v>
      </c>
      <c r="U8378">
        <v>0.2</v>
      </c>
      <c r="V8378" s="5">
        <v>8.048</v>
      </c>
      <c r="W8378" t="s">
        <v>10957</v>
      </c>
    </row>
    <row r="8379" spans="1:23"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s="5">
        <v>64.784000000000006</v>
      </c>
      <c r="T8379">
        <v>1</v>
      </c>
      <c r="U8379">
        <v>0.2</v>
      </c>
      <c r="V8379" s="5">
        <v>-14.5764</v>
      </c>
      <c r="W8379" t="s">
        <v>10948</v>
      </c>
    </row>
    <row r="8380" spans="1:23"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s="5">
        <v>15.552</v>
      </c>
      <c r="T8380">
        <v>3</v>
      </c>
      <c r="U8380">
        <v>0.2</v>
      </c>
      <c r="V8380" s="5">
        <v>5.6375999999999999</v>
      </c>
      <c r="W8380" t="s">
        <v>10948</v>
      </c>
    </row>
    <row r="8381" spans="1:23"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s="5">
        <v>223.88800000000001</v>
      </c>
      <c r="T8381">
        <v>7</v>
      </c>
      <c r="U8381">
        <v>0.2</v>
      </c>
      <c r="V8381" s="5">
        <v>69.965000000000003</v>
      </c>
      <c r="W8381" t="s">
        <v>10948</v>
      </c>
    </row>
    <row r="8382" spans="1:23"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s="5">
        <v>10.896000000000001</v>
      </c>
      <c r="T8382">
        <v>3</v>
      </c>
      <c r="U8382">
        <v>0.2</v>
      </c>
      <c r="V8382" s="5">
        <v>3.4049999999999998</v>
      </c>
      <c r="W8382" t="s">
        <v>10955</v>
      </c>
    </row>
    <row r="8383" spans="1:23"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s="5">
        <v>84.784000000000006</v>
      </c>
      <c r="T8383">
        <v>2</v>
      </c>
      <c r="U8383">
        <v>0.2</v>
      </c>
      <c r="V8383" s="5">
        <v>-20.136199999999999</v>
      </c>
      <c r="W8383" t="s">
        <v>10957</v>
      </c>
    </row>
    <row r="8384" spans="1:23"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s="5">
        <v>241.5</v>
      </c>
      <c r="T8384">
        <v>4</v>
      </c>
      <c r="U8384">
        <v>0.3</v>
      </c>
      <c r="V8384" s="5">
        <v>0</v>
      </c>
      <c r="W8384" t="s">
        <v>10958</v>
      </c>
    </row>
    <row r="8385" spans="1:23"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s="5">
        <v>59.97</v>
      </c>
      <c r="T8385">
        <v>3</v>
      </c>
      <c r="U8385">
        <v>0</v>
      </c>
      <c r="V8385" s="5">
        <v>14.9925</v>
      </c>
      <c r="W8385" t="s">
        <v>10948</v>
      </c>
    </row>
    <row r="8386" spans="1:23"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s="5">
        <v>13.36</v>
      </c>
      <c r="T8386">
        <v>2</v>
      </c>
      <c r="U8386">
        <v>0</v>
      </c>
      <c r="V8386" s="5">
        <v>6.4127999999999998</v>
      </c>
      <c r="W8386" t="s">
        <v>10948</v>
      </c>
    </row>
    <row r="8387" spans="1:23"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s="5">
        <v>11.808</v>
      </c>
      <c r="T8387">
        <v>3</v>
      </c>
      <c r="U8387">
        <v>0.2</v>
      </c>
      <c r="V8387" s="5">
        <v>4.1327999999999996</v>
      </c>
      <c r="W8387" t="s">
        <v>10955</v>
      </c>
    </row>
    <row r="8388" spans="1:23"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s="5">
        <v>16.239999999999998</v>
      </c>
      <c r="T8388">
        <v>1</v>
      </c>
      <c r="U8388">
        <v>0</v>
      </c>
      <c r="V8388" s="5">
        <v>2.4359999999999999</v>
      </c>
      <c r="W8388" t="s">
        <v>10937</v>
      </c>
    </row>
    <row r="8389" spans="1:23"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s="5">
        <v>77.55</v>
      </c>
      <c r="T8389">
        <v>5</v>
      </c>
      <c r="U8389">
        <v>0</v>
      </c>
      <c r="V8389" s="5">
        <v>21.713999999999999</v>
      </c>
      <c r="W8389" t="s">
        <v>10937</v>
      </c>
    </row>
    <row r="8390" spans="1:23"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s="5">
        <v>76.12</v>
      </c>
      <c r="T8390">
        <v>2</v>
      </c>
      <c r="U8390">
        <v>0</v>
      </c>
      <c r="V8390" s="5">
        <v>22.0748</v>
      </c>
      <c r="W8390" t="s">
        <v>10948</v>
      </c>
    </row>
    <row r="8391" spans="1:23"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s="5">
        <v>17.184000000000001</v>
      </c>
      <c r="T8391">
        <v>6</v>
      </c>
      <c r="U8391">
        <v>0.2</v>
      </c>
      <c r="V8391" s="5">
        <v>6.2291999999999996</v>
      </c>
      <c r="W8391" t="s">
        <v>10952</v>
      </c>
    </row>
    <row r="8392" spans="1:23"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s="5">
        <v>11.76</v>
      </c>
      <c r="T8392">
        <v>2</v>
      </c>
      <c r="U8392">
        <v>0</v>
      </c>
      <c r="V8392" s="5">
        <v>5.7624000000000004</v>
      </c>
      <c r="W8392" t="s">
        <v>10952</v>
      </c>
    </row>
    <row r="8393" spans="1:23"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s="5">
        <v>27.46</v>
      </c>
      <c r="T8393">
        <v>2</v>
      </c>
      <c r="U8393">
        <v>0</v>
      </c>
      <c r="V8393" s="5">
        <v>9.8856000000000002</v>
      </c>
      <c r="W8393" t="s">
        <v>10952</v>
      </c>
    </row>
    <row r="8394" spans="1:23"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s="5">
        <v>137.94</v>
      </c>
      <c r="T8394">
        <v>3</v>
      </c>
      <c r="U8394">
        <v>0</v>
      </c>
      <c r="V8394" s="5">
        <v>35.864400000000003</v>
      </c>
      <c r="W8394" t="s">
        <v>10952</v>
      </c>
    </row>
    <row r="8395" spans="1:23"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s="5">
        <v>111.15</v>
      </c>
      <c r="T8395">
        <v>5</v>
      </c>
      <c r="U8395">
        <v>0</v>
      </c>
      <c r="V8395" s="5">
        <v>48.905999999999999</v>
      </c>
      <c r="W8395" t="s">
        <v>10952</v>
      </c>
    </row>
    <row r="8396" spans="1:23"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s="5">
        <v>901.95</v>
      </c>
      <c r="T8396">
        <v>3</v>
      </c>
      <c r="U8396">
        <v>0</v>
      </c>
      <c r="V8396" s="5">
        <v>297.64350000000002</v>
      </c>
      <c r="W8396" t="s">
        <v>10952</v>
      </c>
    </row>
    <row r="8397" spans="1:23"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s="5">
        <v>366.00900000000001</v>
      </c>
      <c r="T8397">
        <v>3</v>
      </c>
      <c r="U8397">
        <v>0.3</v>
      </c>
      <c r="V8397" s="5">
        <v>-47.058300000000003</v>
      </c>
      <c r="W8397" t="s">
        <v>10952</v>
      </c>
    </row>
    <row r="8398" spans="1:23"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s="5">
        <v>310.68799999999999</v>
      </c>
      <c r="T8398">
        <v>7</v>
      </c>
      <c r="U8398">
        <v>0.2</v>
      </c>
      <c r="V8398" s="5">
        <v>108.74079999999999</v>
      </c>
      <c r="W8398" t="s">
        <v>10949</v>
      </c>
    </row>
    <row r="8399" spans="1:23"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s="5">
        <v>7.68</v>
      </c>
      <c r="T8399">
        <v>5</v>
      </c>
      <c r="U8399">
        <v>0.8</v>
      </c>
      <c r="V8399" s="5">
        <v>-11.52</v>
      </c>
      <c r="W8399" t="s">
        <v>10955</v>
      </c>
    </row>
    <row r="8400" spans="1:23"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s="5">
        <v>155.37200000000001</v>
      </c>
      <c r="T8400">
        <v>2</v>
      </c>
      <c r="U8400">
        <v>0.3</v>
      </c>
      <c r="V8400" s="5">
        <v>-35.513599999999997</v>
      </c>
      <c r="W8400" t="s">
        <v>10948</v>
      </c>
    </row>
    <row r="8401" spans="1:23"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s="5">
        <v>10.744</v>
      </c>
      <c r="T8401">
        <v>1</v>
      </c>
      <c r="U8401">
        <v>0.2</v>
      </c>
      <c r="V8401" s="5">
        <v>0.80579999999999996</v>
      </c>
      <c r="W8401" t="s">
        <v>10951</v>
      </c>
    </row>
    <row r="8402" spans="1:23"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s="5">
        <v>232.4</v>
      </c>
      <c r="T8402">
        <v>5</v>
      </c>
      <c r="U8402">
        <v>0.2</v>
      </c>
      <c r="V8402" s="5">
        <v>78.435000000000002</v>
      </c>
      <c r="W8402" t="s">
        <v>10952</v>
      </c>
    </row>
    <row r="8403" spans="1:23"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s="5">
        <v>164.64599999999999</v>
      </c>
      <c r="T8403">
        <v>3</v>
      </c>
      <c r="U8403">
        <v>0.1</v>
      </c>
      <c r="V8403" s="5">
        <v>12.8058</v>
      </c>
      <c r="W8403" t="s">
        <v>10952</v>
      </c>
    </row>
    <row r="8404" spans="1:23"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s="5">
        <v>22.68</v>
      </c>
      <c r="T8404">
        <v>2</v>
      </c>
      <c r="U8404">
        <v>0</v>
      </c>
      <c r="V8404" s="5">
        <v>11.113200000000001</v>
      </c>
      <c r="W8404" t="s">
        <v>10952</v>
      </c>
    </row>
    <row r="8405" spans="1:23"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s="5">
        <v>105.52</v>
      </c>
      <c r="T8405">
        <v>4</v>
      </c>
      <c r="U8405">
        <v>0</v>
      </c>
      <c r="V8405" s="5">
        <v>48.539200000000001</v>
      </c>
      <c r="W8405" t="s">
        <v>10958</v>
      </c>
    </row>
    <row r="8406" spans="1:23"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s="5">
        <v>83.92</v>
      </c>
      <c r="T8406">
        <v>4</v>
      </c>
      <c r="U8406">
        <v>0</v>
      </c>
      <c r="V8406" s="5">
        <v>5.8743999999999996</v>
      </c>
      <c r="W8406" t="s">
        <v>10954</v>
      </c>
    </row>
    <row r="8407" spans="1:23"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s="5">
        <v>141.9</v>
      </c>
      <c r="T8407">
        <v>5</v>
      </c>
      <c r="U8407">
        <v>0</v>
      </c>
      <c r="V8407" s="5">
        <v>58.179000000000002</v>
      </c>
      <c r="W8407" t="s">
        <v>10954</v>
      </c>
    </row>
    <row r="8408" spans="1:23"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s="5">
        <v>39.979999999999997</v>
      </c>
      <c r="T8408">
        <v>2</v>
      </c>
      <c r="U8408">
        <v>0</v>
      </c>
      <c r="V8408" s="5">
        <v>9.1953999999999994</v>
      </c>
      <c r="W8408" t="s">
        <v>10954</v>
      </c>
    </row>
    <row r="8409" spans="1:23"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s="5">
        <v>28.91</v>
      </c>
      <c r="T8409">
        <v>7</v>
      </c>
      <c r="U8409">
        <v>0</v>
      </c>
      <c r="V8409" s="5">
        <v>8.673</v>
      </c>
      <c r="W8409" t="s">
        <v>10954</v>
      </c>
    </row>
    <row r="8410" spans="1:23"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s="5">
        <v>174.95</v>
      </c>
      <c r="T8410">
        <v>5</v>
      </c>
      <c r="U8410">
        <v>0</v>
      </c>
      <c r="V8410" s="5">
        <v>45.487000000000002</v>
      </c>
      <c r="W8410" t="s">
        <v>10954</v>
      </c>
    </row>
    <row r="8411" spans="1:23"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s="5">
        <v>110.52800000000001</v>
      </c>
      <c r="T8411">
        <v>4</v>
      </c>
      <c r="U8411">
        <v>0.2</v>
      </c>
      <c r="V8411" s="5">
        <v>38.684800000000003</v>
      </c>
      <c r="W8411" t="s">
        <v>10952</v>
      </c>
    </row>
    <row r="8412" spans="1:23"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s="5">
        <v>630.024</v>
      </c>
      <c r="T8412">
        <v>4</v>
      </c>
      <c r="U8412">
        <v>0.4</v>
      </c>
      <c r="V8412" s="5">
        <v>-199.5076</v>
      </c>
      <c r="W8412" t="s">
        <v>10948</v>
      </c>
    </row>
    <row r="8413" spans="1:23"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s="5">
        <v>27.86</v>
      </c>
      <c r="T8413">
        <v>7</v>
      </c>
      <c r="U8413">
        <v>0</v>
      </c>
      <c r="V8413" s="5">
        <v>9.1937999999999995</v>
      </c>
      <c r="W8413" t="s">
        <v>10937</v>
      </c>
    </row>
    <row r="8414" spans="1:23"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s="5">
        <v>933.40800000000002</v>
      </c>
      <c r="T8414">
        <v>4</v>
      </c>
      <c r="U8414">
        <v>0.3</v>
      </c>
      <c r="V8414" s="5">
        <v>-173.34719999999999</v>
      </c>
      <c r="W8414" t="s">
        <v>10957</v>
      </c>
    </row>
    <row r="8415" spans="1:23"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s="5">
        <v>51.84</v>
      </c>
      <c r="T8415">
        <v>10</v>
      </c>
      <c r="U8415">
        <v>0.2</v>
      </c>
      <c r="V8415" s="5">
        <v>18.143999999999998</v>
      </c>
      <c r="W8415" t="s">
        <v>10952</v>
      </c>
    </row>
    <row r="8416" spans="1:23"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s="5">
        <v>165.6</v>
      </c>
      <c r="T8416">
        <v>3</v>
      </c>
      <c r="U8416">
        <v>0.2</v>
      </c>
      <c r="V8416" s="5">
        <v>-6.21</v>
      </c>
      <c r="W8416" t="s">
        <v>10952</v>
      </c>
    </row>
    <row r="8417" spans="1:23"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s="5">
        <v>106.32</v>
      </c>
      <c r="T8417">
        <v>3</v>
      </c>
      <c r="U8417">
        <v>0</v>
      </c>
      <c r="V8417" s="5">
        <v>49.970399999999998</v>
      </c>
      <c r="W8417" t="s">
        <v>10951</v>
      </c>
    </row>
    <row r="8418" spans="1:23"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s="5">
        <v>147.91999999999999</v>
      </c>
      <c r="T8418">
        <v>5</v>
      </c>
      <c r="U8418">
        <v>0.2</v>
      </c>
      <c r="V8418" s="5">
        <v>46.225000000000001</v>
      </c>
      <c r="W8418" t="s">
        <v>10937</v>
      </c>
    </row>
    <row r="8419" spans="1:23"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s="5">
        <v>104.28</v>
      </c>
      <c r="T8419">
        <v>3</v>
      </c>
      <c r="U8419">
        <v>0</v>
      </c>
      <c r="V8419" s="5">
        <v>26.07</v>
      </c>
      <c r="W8419" t="s">
        <v>10937</v>
      </c>
    </row>
    <row r="8420" spans="1:23"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s="5">
        <v>286.85000000000002</v>
      </c>
      <c r="T8420">
        <v>1</v>
      </c>
      <c r="U8420">
        <v>0</v>
      </c>
      <c r="V8420" s="5">
        <v>63.106999999999999</v>
      </c>
      <c r="W8420" t="s">
        <v>10937</v>
      </c>
    </row>
    <row r="8421" spans="1:23"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s="5">
        <v>66.959999999999994</v>
      </c>
      <c r="T8421">
        <v>4</v>
      </c>
      <c r="U8421">
        <v>0</v>
      </c>
      <c r="V8421" s="5">
        <v>2.6783999999999999</v>
      </c>
      <c r="W8421" t="s">
        <v>10937</v>
      </c>
    </row>
    <row r="8422" spans="1:23"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s="5">
        <v>199.98</v>
      </c>
      <c r="T8422">
        <v>2</v>
      </c>
      <c r="U8422">
        <v>0</v>
      </c>
      <c r="V8422" s="5">
        <v>87.991200000000006</v>
      </c>
      <c r="W8422" t="s">
        <v>10937</v>
      </c>
    </row>
    <row r="8423" spans="1:23"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s="5">
        <v>45</v>
      </c>
      <c r="T8423">
        <v>3</v>
      </c>
      <c r="U8423">
        <v>0</v>
      </c>
      <c r="V8423" s="5">
        <v>4.95</v>
      </c>
      <c r="W8423" t="s">
        <v>10950</v>
      </c>
    </row>
    <row r="8424" spans="1:23"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s="5">
        <v>17.899999999999999</v>
      </c>
      <c r="T8424">
        <v>5</v>
      </c>
      <c r="U8424">
        <v>0</v>
      </c>
      <c r="V8424" s="5">
        <v>8.7710000000000008</v>
      </c>
      <c r="W8424" t="s">
        <v>10950</v>
      </c>
    </row>
    <row r="8425" spans="1:23"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s="5">
        <v>40.479999999999997</v>
      </c>
      <c r="T8425">
        <v>2</v>
      </c>
      <c r="U8425">
        <v>0</v>
      </c>
      <c r="V8425" s="5">
        <v>17.406400000000001</v>
      </c>
      <c r="W8425" t="s">
        <v>10950</v>
      </c>
    </row>
    <row r="8426" spans="1:23"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s="5">
        <v>2154.9</v>
      </c>
      <c r="T8426">
        <v>5</v>
      </c>
      <c r="U8426">
        <v>0</v>
      </c>
      <c r="V8426" s="5">
        <v>129.29400000000001</v>
      </c>
      <c r="W8426" t="s">
        <v>10950</v>
      </c>
    </row>
    <row r="8427" spans="1:23"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s="5">
        <v>18.431999999999999</v>
      </c>
      <c r="T8427">
        <v>8</v>
      </c>
      <c r="U8427">
        <v>0.7</v>
      </c>
      <c r="V8427" s="5">
        <v>-12.288</v>
      </c>
      <c r="W8427" t="s">
        <v>10953</v>
      </c>
    </row>
    <row r="8428" spans="1:23"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s="5">
        <v>10.944000000000001</v>
      </c>
      <c r="T8428">
        <v>2</v>
      </c>
      <c r="U8428">
        <v>0.2</v>
      </c>
      <c r="V8428" s="5">
        <v>0.95760000000000001</v>
      </c>
      <c r="W8428" t="s">
        <v>10950</v>
      </c>
    </row>
    <row r="8429" spans="1:23"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s="5">
        <v>4.3600000000000003</v>
      </c>
      <c r="T8429">
        <v>2</v>
      </c>
      <c r="U8429">
        <v>0</v>
      </c>
      <c r="V8429" s="5">
        <v>0.1744</v>
      </c>
      <c r="W8429" t="s">
        <v>10948</v>
      </c>
    </row>
    <row r="8430" spans="1:23"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s="5">
        <v>62.351999999999997</v>
      </c>
      <c r="T8430">
        <v>6</v>
      </c>
      <c r="U8430">
        <v>0.2</v>
      </c>
      <c r="V8430" s="5">
        <v>-10.9116</v>
      </c>
      <c r="W8430" t="s">
        <v>10948</v>
      </c>
    </row>
    <row r="8431" spans="1:23"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s="5">
        <v>303.92</v>
      </c>
      <c r="T8431">
        <v>5</v>
      </c>
      <c r="U8431">
        <v>0.2</v>
      </c>
      <c r="V8431" s="5">
        <v>-30.391999999999999</v>
      </c>
      <c r="W8431" t="s">
        <v>10952</v>
      </c>
    </row>
    <row r="8432" spans="1:23"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s="5">
        <v>129.30000000000001</v>
      </c>
      <c r="T8432">
        <v>2</v>
      </c>
      <c r="U8432">
        <v>0</v>
      </c>
      <c r="V8432" s="5">
        <v>6.4649999999999999</v>
      </c>
      <c r="W8432" t="s">
        <v>10957</v>
      </c>
    </row>
    <row r="8433" spans="1:23"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s="5">
        <v>274.2</v>
      </c>
      <c r="T8433">
        <v>10</v>
      </c>
      <c r="U8433">
        <v>0</v>
      </c>
      <c r="V8433" s="5">
        <v>112.422</v>
      </c>
      <c r="W8433" t="s">
        <v>10948</v>
      </c>
    </row>
    <row r="8434" spans="1:23"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s="5">
        <v>6.048</v>
      </c>
      <c r="T8434">
        <v>4</v>
      </c>
      <c r="U8434">
        <v>0.2</v>
      </c>
      <c r="V8434" s="5">
        <v>-1.3608</v>
      </c>
      <c r="W8434" t="s">
        <v>10955</v>
      </c>
    </row>
    <row r="8435" spans="1:23"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s="5">
        <v>6.8479999999999999</v>
      </c>
      <c r="T8435">
        <v>2</v>
      </c>
      <c r="U8435">
        <v>0.2</v>
      </c>
      <c r="V8435" s="5">
        <v>2.14</v>
      </c>
      <c r="W8435" t="s">
        <v>10955</v>
      </c>
    </row>
    <row r="8436" spans="1:23"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s="5">
        <v>9.9600000000000009</v>
      </c>
      <c r="T8436">
        <v>5</v>
      </c>
      <c r="U8436">
        <v>0.6</v>
      </c>
      <c r="V8436" s="5">
        <v>-6.7229999999999999</v>
      </c>
      <c r="W8436" t="s">
        <v>10955</v>
      </c>
    </row>
    <row r="8437" spans="1:23"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s="5">
        <v>8.5519999999999996</v>
      </c>
      <c r="T8437">
        <v>2</v>
      </c>
      <c r="U8437">
        <v>0.8</v>
      </c>
      <c r="V8437" s="5">
        <v>-13.683199999999999</v>
      </c>
      <c r="W8437" t="s">
        <v>10955</v>
      </c>
    </row>
    <row r="8438" spans="1:23"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s="5">
        <v>45.584000000000003</v>
      </c>
      <c r="T8438">
        <v>11</v>
      </c>
      <c r="U8438">
        <v>0.2</v>
      </c>
      <c r="V8438" s="5">
        <v>16.5242</v>
      </c>
      <c r="W8438" t="s">
        <v>10955</v>
      </c>
    </row>
    <row r="8439" spans="1:23"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s="5">
        <v>25.488</v>
      </c>
      <c r="T8439">
        <v>2</v>
      </c>
      <c r="U8439">
        <v>0.2</v>
      </c>
      <c r="V8439" s="5">
        <v>4.4603999999999999</v>
      </c>
      <c r="W8439" t="s">
        <v>10952</v>
      </c>
    </row>
    <row r="8440" spans="1:23"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s="5">
        <v>136.96</v>
      </c>
      <c r="T8440">
        <v>4</v>
      </c>
      <c r="U8440">
        <v>0.2</v>
      </c>
      <c r="V8440" s="5">
        <v>51.36</v>
      </c>
      <c r="W8440" t="s">
        <v>10937</v>
      </c>
    </row>
    <row r="8441" spans="1:23"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s="5">
        <v>49.616</v>
      </c>
      <c r="T8441">
        <v>2</v>
      </c>
      <c r="U8441">
        <v>0.2</v>
      </c>
      <c r="V8441" s="5">
        <v>4.9615999999999998</v>
      </c>
      <c r="W8441" t="s">
        <v>10957</v>
      </c>
    </row>
    <row r="8442" spans="1:23"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s="5">
        <v>10.584</v>
      </c>
      <c r="T8442">
        <v>3</v>
      </c>
      <c r="U8442">
        <v>0.2</v>
      </c>
      <c r="V8442" s="5">
        <v>3.4398</v>
      </c>
      <c r="W8442" t="s">
        <v>10952</v>
      </c>
    </row>
    <row r="8443" spans="1:23"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s="5">
        <v>84.415999999999997</v>
      </c>
      <c r="T8443">
        <v>4</v>
      </c>
      <c r="U8443">
        <v>0.2</v>
      </c>
      <c r="V8443" s="5">
        <v>27.435199999999998</v>
      </c>
      <c r="W8443" t="s">
        <v>10937</v>
      </c>
    </row>
    <row r="8444" spans="1:23"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s="5">
        <v>431.94</v>
      </c>
      <c r="T8444">
        <v>2</v>
      </c>
      <c r="U8444">
        <v>0.4</v>
      </c>
      <c r="V8444" s="5">
        <v>-71.989999999999995</v>
      </c>
      <c r="W8444" t="s">
        <v>10957</v>
      </c>
    </row>
    <row r="8445" spans="1:23"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s="5">
        <v>2.0430000000000001</v>
      </c>
      <c r="T8445">
        <v>1</v>
      </c>
      <c r="U8445">
        <v>0.7</v>
      </c>
      <c r="V8445" s="5">
        <v>-1.4982</v>
      </c>
      <c r="W8445" t="s">
        <v>10957</v>
      </c>
    </row>
    <row r="8446" spans="1:23"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s="5">
        <v>68.238</v>
      </c>
      <c r="T8446">
        <v>3</v>
      </c>
      <c r="U8446">
        <v>0.4</v>
      </c>
      <c r="V8446" s="5">
        <v>-12.510300000000001</v>
      </c>
      <c r="W8446" t="s">
        <v>10957</v>
      </c>
    </row>
    <row r="8447" spans="1:23"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s="5">
        <v>240.744</v>
      </c>
      <c r="T8447">
        <v>4</v>
      </c>
      <c r="U8447">
        <v>0.3</v>
      </c>
      <c r="V8447" s="5">
        <v>-13.7568</v>
      </c>
      <c r="W8447" t="s">
        <v>10950</v>
      </c>
    </row>
    <row r="8448" spans="1:23"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s="5">
        <v>35</v>
      </c>
      <c r="T8448">
        <v>4</v>
      </c>
      <c r="U8448">
        <v>0</v>
      </c>
      <c r="V8448" s="5">
        <v>14.7</v>
      </c>
      <c r="W8448" t="s">
        <v>10950</v>
      </c>
    </row>
    <row r="8449" spans="1:23"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s="5">
        <v>210.68</v>
      </c>
      <c r="T8449">
        <v>2</v>
      </c>
      <c r="U8449">
        <v>0</v>
      </c>
      <c r="V8449" s="5">
        <v>50.563200000000002</v>
      </c>
      <c r="W8449" t="s">
        <v>10950</v>
      </c>
    </row>
    <row r="8450" spans="1:23"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s="5">
        <v>637.89599999999996</v>
      </c>
      <c r="T8450">
        <v>3</v>
      </c>
      <c r="U8450">
        <v>0.3</v>
      </c>
      <c r="V8450" s="5">
        <v>-127.5792</v>
      </c>
      <c r="W8450" t="s">
        <v>10950</v>
      </c>
    </row>
    <row r="8451" spans="1:23"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s="5">
        <v>43.44</v>
      </c>
      <c r="T8451">
        <v>8</v>
      </c>
      <c r="U8451">
        <v>0</v>
      </c>
      <c r="V8451" s="5">
        <v>21.285599999999999</v>
      </c>
      <c r="W8451" t="s">
        <v>10950</v>
      </c>
    </row>
    <row r="8452" spans="1:23"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s="5">
        <v>2.2200000000000002</v>
      </c>
      <c r="T8452">
        <v>1</v>
      </c>
      <c r="U8452">
        <v>0</v>
      </c>
      <c r="V8452" s="5">
        <v>0.66600000000000004</v>
      </c>
      <c r="W8452" t="s">
        <v>10950</v>
      </c>
    </row>
    <row r="8453" spans="1:23"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s="5">
        <v>1679.96</v>
      </c>
      <c r="T8453">
        <v>5</v>
      </c>
      <c r="U8453">
        <v>0.2</v>
      </c>
      <c r="V8453" s="5">
        <v>125.997</v>
      </c>
      <c r="W8453" t="s">
        <v>10951</v>
      </c>
    </row>
    <row r="8454" spans="1:23"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s="5">
        <v>344.37200000000001</v>
      </c>
      <c r="T8454">
        <v>4</v>
      </c>
      <c r="U8454">
        <v>0.3</v>
      </c>
      <c r="V8454" s="5">
        <v>-93.472399999999993</v>
      </c>
      <c r="W8454" t="s">
        <v>10951</v>
      </c>
    </row>
    <row r="8455" spans="1:23"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s="5">
        <v>1554.9359999999999</v>
      </c>
      <c r="T8455">
        <v>3</v>
      </c>
      <c r="U8455">
        <v>0.2</v>
      </c>
      <c r="V8455" s="5">
        <v>77.746799999999993</v>
      </c>
      <c r="W8455" t="s">
        <v>10951</v>
      </c>
    </row>
    <row r="8456" spans="1:23"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s="5">
        <v>127.88</v>
      </c>
      <c r="T8456">
        <v>5</v>
      </c>
      <c r="U8456">
        <v>0.6</v>
      </c>
      <c r="V8456" s="5">
        <v>-67.137</v>
      </c>
      <c r="W8456" t="s">
        <v>10951</v>
      </c>
    </row>
    <row r="8457" spans="1:23"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s="5">
        <v>222.38399999999999</v>
      </c>
      <c r="T8457">
        <v>2</v>
      </c>
      <c r="U8457">
        <v>0.2</v>
      </c>
      <c r="V8457" s="5">
        <v>22.238399999999999</v>
      </c>
      <c r="W8457" t="s">
        <v>10937</v>
      </c>
    </row>
    <row r="8458" spans="1:23"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s="5">
        <v>106.869</v>
      </c>
      <c r="T8458">
        <v>3</v>
      </c>
      <c r="U8458">
        <v>0.3</v>
      </c>
      <c r="V8458" s="5">
        <v>-29.007300000000001</v>
      </c>
      <c r="W8458" t="s">
        <v>10937</v>
      </c>
    </row>
    <row r="8459" spans="1:23"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s="5">
        <v>3.5640000000000001</v>
      </c>
      <c r="T8459">
        <v>3</v>
      </c>
      <c r="U8459">
        <v>0.8</v>
      </c>
      <c r="V8459" s="5">
        <v>-6.2370000000000001</v>
      </c>
      <c r="W8459" t="s">
        <v>10937</v>
      </c>
    </row>
    <row r="8460" spans="1:23"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s="5">
        <v>25.68</v>
      </c>
      <c r="T8460">
        <v>3</v>
      </c>
      <c r="U8460">
        <v>0.8</v>
      </c>
      <c r="V8460" s="5">
        <v>-39.804000000000002</v>
      </c>
      <c r="W8460" t="s">
        <v>10953</v>
      </c>
    </row>
    <row r="8461" spans="1:23"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s="5">
        <v>12.384</v>
      </c>
      <c r="T8461">
        <v>3</v>
      </c>
      <c r="U8461">
        <v>0.8</v>
      </c>
      <c r="V8461" s="5">
        <v>-19.814399999999999</v>
      </c>
      <c r="W8461" t="s">
        <v>10953</v>
      </c>
    </row>
    <row r="8462" spans="1:23"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s="5">
        <v>25.3</v>
      </c>
      <c r="T8462">
        <v>5</v>
      </c>
      <c r="U8462">
        <v>0</v>
      </c>
      <c r="V8462" s="5">
        <v>11.891</v>
      </c>
      <c r="W8462" t="s">
        <v>10953</v>
      </c>
    </row>
    <row r="8463" spans="1:23"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s="5">
        <v>95.94</v>
      </c>
      <c r="T8463">
        <v>3</v>
      </c>
      <c r="U8463">
        <v>0</v>
      </c>
      <c r="V8463" s="5">
        <v>9.5939999999999994</v>
      </c>
      <c r="W8463" t="s">
        <v>10953</v>
      </c>
    </row>
    <row r="8464" spans="1:23"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s="5">
        <v>7.5</v>
      </c>
      <c r="T8464">
        <v>2</v>
      </c>
      <c r="U8464">
        <v>0</v>
      </c>
      <c r="V8464" s="5">
        <v>3.6</v>
      </c>
      <c r="W8464" t="s">
        <v>10955</v>
      </c>
    </row>
    <row r="8465" spans="1:23"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s="5">
        <v>302.37599999999998</v>
      </c>
      <c r="T8465">
        <v>3</v>
      </c>
      <c r="U8465">
        <v>0.2</v>
      </c>
      <c r="V8465" s="5">
        <v>22.6782</v>
      </c>
      <c r="W8465" t="s">
        <v>10957</v>
      </c>
    </row>
    <row r="8466" spans="1:23"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s="5">
        <v>46.688000000000002</v>
      </c>
      <c r="T8466">
        <v>4</v>
      </c>
      <c r="U8466">
        <v>0.2</v>
      </c>
      <c r="V8466" s="5">
        <v>-2.9180000000000001</v>
      </c>
      <c r="W8466" t="s">
        <v>10937</v>
      </c>
    </row>
    <row r="8467" spans="1:23"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s="5">
        <v>17.940000000000001</v>
      </c>
      <c r="T8467">
        <v>3</v>
      </c>
      <c r="U8467">
        <v>0</v>
      </c>
      <c r="V8467" s="5">
        <v>3.0497999999999998</v>
      </c>
      <c r="W8467" t="s">
        <v>10951</v>
      </c>
    </row>
    <row r="8468" spans="1:23"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s="5">
        <v>370.14</v>
      </c>
      <c r="T8468">
        <v>3</v>
      </c>
      <c r="U8468">
        <v>0</v>
      </c>
      <c r="V8468" s="5">
        <v>144.3546</v>
      </c>
      <c r="W8468" t="s">
        <v>10951</v>
      </c>
    </row>
    <row r="8469" spans="1:23"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s="5">
        <v>8.9280000000000008</v>
      </c>
      <c r="T8469">
        <v>2</v>
      </c>
      <c r="U8469">
        <v>0.2</v>
      </c>
      <c r="V8469" s="5">
        <v>3.1248</v>
      </c>
      <c r="W8469" t="s">
        <v>10955</v>
      </c>
    </row>
    <row r="8470" spans="1:23"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s="5">
        <v>2678.94</v>
      </c>
      <c r="T8470">
        <v>6</v>
      </c>
      <c r="U8470">
        <v>0</v>
      </c>
      <c r="V8470" s="5">
        <v>241.1046</v>
      </c>
      <c r="W8470" t="s">
        <v>10948</v>
      </c>
    </row>
    <row r="8471" spans="1:23"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s="5">
        <v>387.13600000000002</v>
      </c>
      <c r="T8471">
        <v>4</v>
      </c>
      <c r="U8471">
        <v>0.2</v>
      </c>
      <c r="V8471" s="5">
        <v>-14.5176</v>
      </c>
      <c r="W8471" t="s">
        <v>10951</v>
      </c>
    </row>
    <row r="8472" spans="1:23"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s="5">
        <v>45.408000000000001</v>
      </c>
      <c r="T8472">
        <v>2</v>
      </c>
      <c r="U8472">
        <v>0.2</v>
      </c>
      <c r="V8472" s="5">
        <v>11.919600000000001</v>
      </c>
      <c r="W8472" t="s">
        <v>10951</v>
      </c>
    </row>
    <row r="8473" spans="1:23"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s="5">
        <v>77.951999999999998</v>
      </c>
      <c r="T8473">
        <v>3</v>
      </c>
      <c r="U8473">
        <v>0.2</v>
      </c>
      <c r="V8473" s="5">
        <v>-11.6928</v>
      </c>
      <c r="W8473" t="s">
        <v>10951</v>
      </c>
    </row>
    <row r="8474" spans="1:23"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s="5">
        <v>3</v>
      </c>
      <c r="T8474">
        <v>1</v>
      </c>
      <c r="U8474">
        <v>0.2</v>
      </c>
      <c r="V8474" s="5">
        <v>1.05</v>
      </c>
      <c r="W8474" t="s">
        <v>10951</v>
      </c>
    </row>
    <row r="8475" spans="1:23"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s="5">
        <v>9.952</v>
      </c>
      <c r="T8475">
        <v>1</v>
      </c>
      <c r="U8475">
        <v>0.2</v>
      </c>
      <c r="V8475" s="5">
        <v>0.99519999999999997</v>
      </c>
      <c r="W8475" t="s">
        <v>10950</v>
      </c>
    </row>
    <row r="8476" spans="1:23"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s="5">
        <v>37.896000000000001</v>
      </c>
      <c r="T8476">
        <v>4</v>
      </c>
      <c r="U8476">
        <v>0.7</v>
      </c>
      <c r="V8476" s="5">
        <v>-29.053599999999999</v>
      </c>
      <c r="W8476" t="s">
        <v>10951</v>
      </c>
    </row>
    <row r="8477" spans="1:23"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s="5">
        <v>65.584000000000003</v>
      </c>
      <c r="T8477">
        <v>2</v>
      </c>
      <c r="U8477">
        <v>0.2</v>
      </c>
      <c r="V8477" s="5">
        <v>23.7742</v>
      </c>
      <c r="W8477" t="s">
        <v>10951</v>
      </c>
    </row>
    <row r="8478" spans="1:23"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s="5">
        <v>44.783999999999999</v>
      </c>
      <c r="T8478">
        <v>1</v>
      </c>
      <c r="U8478">
        <v>0.2</v>
      </c>
      <c r="V8478" s="5">
        <v>16.234200000000001</v>
      </c>
      <c r="W8478" t="s">
        <v>10950</v>
      </c>
    </row>
    <row r="8479" spans="1:23"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s="5">
        <v>1035.8</v>
      </c>
      <c r="T8479">
        <v>4</v>
      </c>
      <c r="U8479">
        <v>0</v>
      </c>
      <c r="V8479" s="5">
        <v>269.30799999999999</v>
      </c>
      <c r="W8479" t="s">
        <v>10950</v>
      </c>
    </row>
    <row r="8480" spans="1:23"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s="5">
        <v>5.76</v>
      </c>
      <c r="T8480">
        <v>2</v>
      </c>
      <c r="U8480">
        <v>0</v>
      </c>
      <c r="V8480" s="5">
        <v>1.6704000000000001</v>
      </c>
      <c r="W8480" t="s">
        <v>10952</v>
      </c>
    </row>
    <row r="8481" spans="1:23"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s="5">
        <v>19.98</v>
      </c>
      <c r="T8481">
        <v>2</v>
      </c>
      <c r="U8481">
        <v>0</v>
      </c>
      <c r="V8481" s="5">
        <v>8.9909999999999997</v>
      </c>
      <c r="W8481" t="s">
        <v>10957</v>
      </c>
    </row>
    <row r="8482" spans="1:23"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s="5">
        <v>35.979999999999997</v>
      </c>
      <c r="T8482">
        <v>2</v>
      </c>
      <c r="U8482">
        <v>0</v>
      </c>
      <c r="V8482" s="5">
        <v>10.074400000000001</v>
      </c>
      <c r="W8482" t="s">
        <v>10954</v>
      </c>
    </row>
    <row r="8483" spans="1:23"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s="5">
        <v>16.655999999999999</v>
      </c>
      <c r="T8483">
        <v>3</v>
      </c>
      <c r="U8483">
        <v>0.2</v>
      </c>
      <c r="V8483" s="5">
        <v>3.3311999999999999</v>
      </c>
      <c r="W8483" t="s">
        <v>10937</v>
      </c>
    </row>
    <row r="8484" spans="1:23"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s="5">
        <v>20.7</v>
      </c>
      <c r="T8484">
        <v>2</v>
      </c>
      <c r="U8484">
        <v>0</v>
      </c>
      <c r="V8484" s="5">
        <v>9.9359999999999999</v>
      </c>
      <c r="W8484" t="s">
        <v>10958</v>
      </c>
    </row>
    <row r="8485" spans="1:23"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s="5">
        <v>83.7</v>
      </c>
      <c r="T8485">
        <v>5</v>
      </c>
      <c r="U8485">
        <v>0</v>
      </c>
      <c r="V8485" s="5">
        <v>41.012999999999998</v>
      </c>
      <c r="W8485" t="s">
        <v>10955</v>
      </c>
    </row>
    <row r="8486" spans="1:23"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s="5">
        <v>199.8</v>
      </c>
      <c r="T8486">
        <v>10</v>
      </c>
      <c r="U8486">
        <v>0</v>
      </c>
      <c r="V8486" s="5">
        <v>71.927999999999997</v>
      </c>
      <c r="W8486" t="s">
        <v>10955</v>
      </c>
    </row>
    <row r="8487" spans="1:23"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s="5">
        <v>45.68</v>
      </c>
      <c r="T8487">
        <v>2</v>
      </c>
      <c r="U8487">
        <v>0</v>
      </c>
      <c r="V8487" s="5">
        <v>21.012799999999999</v>
      </c>
      <c r="W8487" t="s">
        <v>10957</v>
      </c>
    </row>
    <row r="8488" spans="1:23"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s="5">
        <v>110.96</v>
      </c>
      <c r="T8488">
        <v>2</v>
      </c>
      <c r="U8488">
        <v>0</v>
      </c>
      <c r="V8488" s="5">
        <v>53.260800000000003</v>
      </c>
      <c r="W8488" t="s">
        <v>10957</v>
      </c>
    </row>
    <row r="8489" spans="1:23"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s="5">
        <v>11.94</v>
      </c>
      <c r="T8489">
        <v>3</v>
      </c>
      <c r="U8489">
        <v>0</v>
      </c>
      <c r="V8489" s="5">
        <v>5.97</v>
      </c>
      <c r="W8489" t="s">
        <v>10957</v>
      </c>
    </row>
    <row r="8490" spans="1:23"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s="5">
        <v>8749.9500000000007</v>
      </c>
      <c r="T8490">
        <v>5</v>
      </c>
      <c r="U8490">
        <v>0</v>
      </c>
      <c r="V8490" s="5">
        <v>2799.9839999999999</v>
      </c>
      <c r="W8490" t="s">
        <v>10958</v>
      </c>
    </row>
    <row r="8491" spans="1:23"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s="5">
        <v>36.4</v>
      </c>
      <c r="T8491">
        <v>8</v>
      </c>
      <c r="U8491">
        <v>0</v>
      </c>
      <c r="V8491" s="5">
        <v>18.2</v>
      </c>
      <c r="W8491" t="s">
        <v>10958</v>
      </c>
    </row>
    <row r="8492" spans="1:23"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s="5">
        <v>18.690000000000001</v>
      </c>
      <c r="T8492">
        <v>7</v>
      </c>
      <c r="U8492">
        <v>0</v>
      </c>
      <c r="V8492" s="5">
        <v>7.1021999999999998</v>
      </c>
      <c r="W8492" t="s">
        <v>10958</v>
      </c>
    </row>
    <row r="8493" spans="1:23"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s="5">
        <v>5.94</v>
      </c>
      <c r="T8493">
        <v>3</v>
      </c>
      <c r="U8493">
        <v>0</v>
      </c>
      <c r="V8493" s="5">
        <v>0.1188</v>
      </c>
      <c r="W8493" t="s">
        <v>10954</v>
      </c>
    </row>
    <row r="8494" spans="1:23"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s="5">
        <v>60.735999999999997</v>
      </c>
      <c r="T8494">
        <v>8</v>
      </c>
      <c r="U8494">
        <v>0.2</v>
      </c>
      <c r="V8494" s="5">
        <v>20.4984</v>
      </c>
      <c r="W8494" t="s">
        <v>10950</v>
      </c>
    </row>
    <row r="8495" spans="1:23"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s="5">
        <v>479.976</v>
      </c>
      <c r="T8495">
        <v>3</v>
      </c>
      <c r="U8495">
        <v>0.2</v>
      </c>
      <c r="V8495" s="5">
        <v>161.99189999999999</v>
      </c>
      <c r="W8495" t="s">
        <v>10950</v>
      </c>
    </row>
    <row r="8496" spans="1:23"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s="5">
        <v>6.08</v>
      </c>
      <c r="T8496">
        <v>1</v>
      </c>
      <c r="U8496">
        <v>0.8</v>
      </c>
      <c r="V8496" s="5">
        <v>-10.336</v>
      </c>
      <c r="W8496" t="s">
        <v>10950</v>
      </c>
    </row>
    <row r="8497" spans="1:23"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s="5">
        <v>165.6</v>
      </c>
      <c r="T8497">
        <v>3</v>
      </c>
      <c r="U8497">
        <v>0.2</v>
      </c>
      <c r="V8497" s="5">
        <v>-6.21</v>
      </c>
      <c r="W8497" t="s">
        <v>10952</v>
      </c>
    </row>
    <row r="8498" spans="1:23"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s="5">
        <v>59.52</v>
      </c>
      <c r="T8498">
        <v>3</v>
      </c>
      <c r="U8498">
        <v>0</v>
      </c>
      <c r="V8498" s="5">
        <v>15.475199999999999</v>
      </c>
      <c r="W8498" t="s">
        <v>10957</v>
      </c>
    </row>
    <row r="8499" spans="1:23"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s="5">
        <v>479.97</v>
      </c>
      <c r="T8499">
        <v>3</v>
      </c>
      <c r="U8499">
        <v>0</v>
      </c>
      <c r="V8499" s="5">
        <v>177.5889</v>
      </c>
      <c r="W8499" t="s">
        <v>10957</v>
      </c>
    </row>
    <row r="8500" spans="1:23"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s="5">
        <v>18.62</v>
      </c>
      <c r="T8500">
        <v>2</v>
      </c>
      <c r="U8500">
        <v>0</v>
      </c>
      <c r="V8500" s="5">
        <v>5.3997999999999999</v>
      </c>
      <c r="W8500" t="s">
        <v>10957</v>
      </c>
    </row>
    <row r="8501" spans="1:23"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s="5">
        <v>49.631999999999998</v>
      </c>
      <c r="T8501">
        <v>6</v>
      </c>
      <c r="U8501">
        <v>0.2</v>
      </c>
      <c r="V8501" s="5">
        <v>16.750800000000002</v>
      </c>
      <c r="W8501" t="s">
        <v>10957</v>
      </c>
    </row>
    <row r="8502" spans="1:23"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s="5">
        <v>97.82</v>
      </c>
      <c r="T8502">
        <v>2</v>
      </c>
      <c r="U8502">
        <v>0</v>
      </c>
      <c r="V8502" s="5">
        <v>45.9754</v>
      </c>
      <c r="W8502" t="s">
        <v>10957</v>
      </c>
    </row>
    <row r="8503" spans="1:23"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s="5">
        <v>15.984</v>
      </c>
      <c r="T8503">
        <v>2</v>
      </c>
      <c r="U8503">
        <v>0.2</v>
      </c>
      <c r="V8503" s="5">
        <v>1.1988000000000001</v>
      </c>
      <c r="W8503" t="s">
        <v>10958</v>
      </c>
    </row>
    <row r="8504" spans="1:23"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s="5">
        <v>184.75200000000001</v>
      </c>
      <c r="T8504">
        <v>3</v>
      </c>
      <c r="U8504">
        <v>0.2</v>
      </c>
      <c r="V8504" s="5">
        <v>-20.784600000000001</v>
      </c>
      <c r="W8504" t="s">
        <v>10958</v>
      </c>
    </row>
    <row r="8505" spans="1:23"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s="5">
        <v>12.96</v>
      </c>
      <c r="T8505">
        <v>2</v>
      </c>
      <c r="U8505">
        <v>0</v>
      </c>
      <c r="V8505" s="5">
        <v>6.2207999999999997</v>
      </c>
      <c r="W8505" t="s">
        <v>10958</v>
      </c>
    </row>
    <row r="8506" spans="1:23"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s="5">
        <v>366.74400000000003</v>
      </c>
      <c r="T8506">
        <v>4</v>
      </c>
      <c r="U8506">
        <v>0.3</v>
      </c>
      <c r="V8506" s="5">
        <v>-110.0232</v>
      </c>
      <c r="W8506" t="s">
        <v>10937</v>
      </c>
    </row>
    <row r="8507" spans="1:23"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s="5">
        <v>8.8559999999999999</v>
      </c>
      <c r="T8507">
        <v>9</v>
      </c>
      <c r="U8507">
        <v>0.8</v>
      </c>
      <c r="V8507" s="5">
        <v>-14.169600000000001</v>
      </c>
      <c r="W8507" t="s">
        <v>10957</v>
      </c>
    </row>
    <row r="8508" spans="1:23"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s="5">
        <v>27.96</v>
      </c>
      <c r="T8508">
        <v>5</v>
      </c>
      <c r="U8508">
        <v>0.2</v>
      </c>
      <c r="V8508" s="5">
        <v>8.3879999999999999</v>
      </c>
      <c r="W8508" t="s">
        <v>10957</v>
      </c>
    </row>
    <row r="8509" spans="1:23"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s="5">
        <v>146.352</v>
      </c>
      <c r="T8509">
        <v>3</v>
      </c>
      <c r="U8509">
        <v>0.2</v>
      </c>
      <c r="V8509" s="5">
        <v>49.393799999999999</v>
      </c>
      <c r="W8509" t="s">
        <v>10957</v>
      </c>
    </row>
    <row r="8510" spans="1:23"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s="5">
        <v>175.23</v>
      </c>
      <c r="T8510">
        <v>11</v>
      </c>
      <c r="U8510">
        <v>0</v>
      </c>
      <c r="V8510" s="5">
        <v>61.330500000000001</v>
      </c>
      <c r="W8510" t="s">
        <v>10952</v>
      </c>
    </row>
    <row r="8511" spans="1:23"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s="5">
        <v>125.99</v>
      </c>
      <c r="T8511">
        <v>1</v>
      </c>
      <c r="U8511">
        <v>0</v>
      </c>
      <c r="V8511" s="5">
        <v>31.497499999999999</v>
      </c>
      <c r="W8511" t="s">
        <v>10952</v>
      </c>
    </row>
    <row r="8512" spans="1:23"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s="5">
        <v>23</v>
      </c>
      <c r="T8512">
        <v>2</v>
      </c>
      <c r="U8512">
        <v>0</v>
      </c>
      <c r="V8512" s="5">
        <v>10.35</v>
      </c>
      <c r="W8512" t="s">
        <v>10952</v>
      </c>
    </row>
    <row r="8513" spans="1:23"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s="5">
        <v>25.584</v>
      </c>
      <c r="T8513">
        <v>2</v>
      </c>
      <c r="U8513">
        <v>0.2</v>
      </c>
      <c r="V8513" s="5">
        <v>8.9543999999999997</v>
      </c>
      <c r="W8513" t="s">
        <v>10952</v>
      </c>
    </row>
    <row r="8514" spans="1:23"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s="5">
        <v>73.784000000000006</v>
      </c>
      <c r="T8514">
        <v>2</v>
      </c>
      <c r="U8514">
        <v>0.6</v>
      </c>
      <c r="V8514" s="5">
        <v>-77.473200000000006</v>
      </c>
      <c r="W8514" t="s">
        <v>10958</v>
      </c>
    </row>
    <row r="8515" spans="1:23"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s="5">
        <v>20.736000000000001</v>
      </c>
      <c r="T8515">
        <v>4</v>
      </c>
      <c r="U8515">
        <v>0.2</v>
      </c>
      <c r="V8515" s="5">
        <v>7.2576000000000001</v>
      </c>
      <c r="W8515" t="s">
        <v>10949</v>
      </c>
    </row>
    <row r="8516" spans="1:23"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s="5">
        <v>17.52</v>
      </c>
      <c r="T8516">
        <v>3</v>
      </c>
      <c r="U8516">
        <v>0</v>
      </c>
      <c r="V8516" s="5">
        <v>8.2344000000000008</v>
      </c>
      <c r="W8516" t="s">
        <v>10953</v>
      </c>
    </row>
    <row r="8517" spans="1:23"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s="5">
        <v>35.76</v>
      </c>
      <c r="T8517">
        <v>12</v>
      </c>
      <c r="U8517">
        <v>0</v>
      </c>
      <c r="V8517" s="5">
        <v>10.0128</v>
      </c>
      <c r="W8517" t="s">
        <v>10953</v>
      </c>
    </row>
    <row r="8518" spans="1:23"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s="5">
        <v>3.64</v>
      </c>
      <c r="T8518">
        <v>2</v>
      </c>
      <c r="U8518">
        <v>0</v>
      </c>
      <c r="V8518" s="5">
        <v>0.98280000000000001</v>
      </c>
      <c r="W8518" t="s">
        <v>10951</v>
      </c>
    </row>
    <row r="8519" spans="1:23"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s="5">
        <v>30.335999999999999</v>
      </c>
      <c r="T8519">
        <v>6</v>
      </c>
      <c r="U8519">
        <v>0.6</v>
      </c>
      <c r="V8519" s="5">
        <v>-17.443200000000001</v>
      </c>
      <c r="W8519" t="s">
        <v>10949</v>
      </c>
    </row>
    <row r="8520" spans="1:23"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s="5">
        <v>12.99</v>
      </c>
      <c r="T8520">
        <v>1</v>
      </c>
      <c r="U8520">
        <v>0</v>
      </c>
      <c r="V8520" s="5">
        <v>1.5588</v>
      </c>
      <c r="W8520" t="s">
        <v>10952</v>
      </c>
    </row>
    <row r="8521" spans="1:23"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s="5">
        <v>182.22</v>
      </c>
      <c r="T8521">
        <v>3</v>
      </c>
      <c r="U8521">
        <v>0</v>
      </c>
      <c r="V8521" s="5">
        <v>45.555</v>
      </c>
      <c r="W8521" t="s">
        <v>10952</v>
      </c>
    </row>
    <row r="8522" spans="1:23"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s="5">
        <v>302.94</v>
      </c>
      <c r="T8522">
        <v>3</v>
      </c>
      <c r="U8522">
        <v>0</v>
      </c>
      <c r="V8522" s="5">
        <v>18.176400000000001</v>
      </c>
      <c r="W8522" t="s">
        <v>10952</v>
      </c>
    </row>
    <row r="8523" spans="1:23"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s="5">
        <v>54.991999999999997</v>
      </c>
      <c r="T8523">
        <v>14</v>
      </c>
      <c r="U8523">
        <v>0.2</v>
      </c>
      <c r="V8523" s="5">
        <v>8.9361999999999995</v>
      </c>
      <c r="W8523" t="s">
        <v>10956</v>
      </c>
    </row>
    <row r="8524" spans="1:23"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s="5">
        <v>12.99</v>
      </c>
      <c r="T8524">
        <v>1</v>
      </c>
      <c r="U8524">
        <v>0</v>
      </c>
      <c r="V8524" s="5">
        <v>0.25979999999999998</v>
      </c>
      <c r="W8524" t="s">
        <v>10951</v>
      </c>
    </row>
    <row r="8525" spans="1:23"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s="5">
        <v>55.86</v>
      </c>
      <c r="T8525">
        <v>7</v>
      </c>
      <c r="U8525">
        <v>0</v>
      </c>
      <c r="V8525" s="5">
        <v>27.93</v>
      </c>
      <c r="W8525" t="s">
        <v>10955</v>
      </c>
    </row>
    <row r="8526" spans="1:23"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s="5">
        <v>44.375999999999998</v>
      </c>
      <c r="T8526">
        <v>2</v>
      </c>
      <c r="U8526">
        <v>0.4</v>
      </c>
      <c r="V8526" s="5">
        <v>-7.3959999999999999</v>
      </c>
      <c r="W8526" t="s">
        <v>10957</v>
      </c>
    </row>
    <row r="8527" spans="1:23"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s="5">
        <v>51.264000000000003</v>
      </c>
      <c r="T8527">
        <v>6</v>
      </c>
      <c r="U8527">
        <v>0.2</v>
      </c>
      <c r="V8527" s="5">
        <v>7.6896000000000004</v>
      </c>
      <c r="W8527" t="s">
        <v>10957</v>
      </c>
    </row>
    <row r="8528" spans="1:23"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s="5">
        <v>5.1929999999999996</v>
      </c>
      <c r="T8528">
        <v>3</v>
      </c>
      <c r="U8528">
        <v>0.7</v>
      </c>
      <c r="V8528" s="5">
        <v>-3.4620000000000002</v>
      </c>
      <c r="W8528" t="s">
        <v>10957</v>
      </c>
    </row>
    <row r="8529" spans="1:23"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s="5">
        <v>159.98400000000001</v>
      </c>
      <c r="T8529">
        <v>2</v>
      </c>
      <c r="U8529">
        <v>0.2</v>
      </c>
      <c r="V8529" s="5">
        <v>43.995600000000003</v>
      </c>
      <c r="W8529" t="s">
        <v>10957</v>
      </c>
    </row>
    <row r="8530" spans="1:23"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s="5">
        <v>54.223999999999997</v>
      </c>
      <c r="T8530">
        <v>2</v>
      </c>
      <c r="U8530">
        <v>0.2</v>
      </c>
      <c r="V8530" s="5">
        <v>3.3889999999999998</v>
      </c>
      <c r="W8530" t="s">
        <v>10957</v>
      </c>
    </row>
    <row r="8531" spans="1:23"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s="5">
        <v>241.42400000000001</v>
      </c>
      <c r="T8531">
        <v>2</v>
      </c>
      <c r="U8531">
        <v>0.2</v>
      </c>
      <c r="V8531" s="5">
        <v>-36.2136</v>
      </c>
      <c r="W8531" t="s">
        <v>10948</v>
      </c>
    </row>
    <row r="8532" spans="1:23"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s="5">
        <v>33.36</v>
      </c>
      <c r="T8532">
        <v>4</v>
      </c>
      <c r="U8532">
        <v>0</v>
      </c>
      <c r="V8532" s="5">
        <v>16.68</v>
      </c>
      <c r="W8532" t="s">
        <v>10952</v>
      </c>
    </row>
    <row r="8533" spans="1:23"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s="5">
        <v>13.76</v>
      </c>
      <c r="T8533">
        <v>2</v>
      </c>
      <c r="U8533">
        <v>0</v>
      </c>
      <c r="V8533" s="5">
        <v>6.3296000000000001</v>
      </c>
      <c r="W8533" t="s">
        <v>10952</v>
      </c>
    </row>
    <row r="8534" spans="1:23"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s="5">
        <v>496.86</v>
      </c>
      <c r="T8534">
        <v>7</v>
      </c>
      <c r="U8534">
        <v>0</v>
      </c>
      <c r="V8534" s="5">
        <v>24.843</v>
      </c>
      <c r="W8534" t="s">
        <v>10952</v>
      </c>
    </row>
    <row r="8535" spans="1:23"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s="5">
        <v>389.97</v>
      </c>
      <c r="T8535">
        <v>3</v>
      </c>
      <c r="U8535">
        <v>0</v>
      </c>
      <c r="V8535" s="5">
        <v>35.097299999999997</v>
      </c>
      <c r="W8535" t="s">
        <v>10952</v>
      </c>
    </row>
    <row r="8536" spans="1:23"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s="5">
        <v>9.82</v>
      </c>
      <c r="T8536">
        <v>2</v>
      </c>
      <c r="U8536">
        <v>0</v>
      </c>
      <c r="V8536" s="5">
        <v>4.8117999999999999</v>
      </c>
      <c r="W8536" t="s">
        <v>10956</v>
      </c>
    </row>
    <row r="8537" spans="1:23"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s="5">
        <v>56.4</v>
      </c>
      <c r="T8537">
        <v>3</v>
      </c>
      <c r="U8537">
        <v>0</v>
      </c>
      <c r="V8537" s="5">
        <v>3.3839999999999999</v>
      </c>
      <c r="W8537" t="s">
        <v>10937</v>
      </c>
    </row>
    <row r="8538" spans="1:23"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s="5">
        <v>18.312000000000001</v>
      </c>
      <c r="T8538">
        <v>4</v>
      </c>
      <c r="U8538">
        <v>0.7</v>
      </c>
      <c r="V8538" s="5">
        <v>-12.208</v>
      </c>
      <c r="W8538" t="s">
        <v>10949</v>
      </c>
    </row>
    <row r="8539" spans="1:23"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s="5">
        <v>25.92</v>
      </c>
      <c r="T8539">
        <v>5</v>
      </c>
      <c r="U8539">
        <v>0.2</v>
      </c>
      <c r="V8539" s="5">
        <v>9.0719999999999992</v>
      </c>
      <c r="W8539" t="s">
        <v>10949</v>
      </c>
    </row>
    <row r="8540" spans="1:23"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s="5">
        <v>8.016</v>
      </c>
      <c r="T8540">
        <v>3</v>
      </c>
      <c r="U8540">
        <v>0.2</v>
      </c>
      <c r="V8540" s="5">
        <v>1.002</v>
      </c>
      <c r="W8540" t="s">
        <v>10949</v>
      </c>
    </row>
    <row r="8541" spans="1:23"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s="5">
        <v>479.98399999999998</v>
      </c>
      <c r="T8541">
        <v>2</v>
      </c>
      <c r="U8541">
        <v>0.2</v>
      </c>
      <c r="V8541" s="5">
        <v>59.997999999999998</v>
      </c>
      <c r="W8541" t="s">
        <v>10957</v>
      </c>
    </row>
    <row r="8542" spans="1:23"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s="5">
        <v>30.84</v>
      </c>
      <c r="T8542">
        <v>5</v>
      </c>
      <c r="U8542">
        <v>0.2</v>
      </c>
      <c r="V8542" s="5">
        <v>9.6374999999999993</v>
      </c>
      <c r="W8542" t="s">
        <v>10957</v>
      </c>
    </row>
    <row r="8543" spans="1:23"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s="5">
        <v>33.567999999999998</v>
      </c>
      <c r="T8543">
        <v>2</v>
      </c>
      <c r="U8543">
        <v>0.2</v>
      </c>
      <c r="V8543" s="5">
        <v>1.6783999999999999</v>
      </c>
      <c r="W8543" t="s">
        <v>10952</v>
      </c>
    </row>
    <row r="8544" spans="1:23"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s="5">
        <v>422.625</v>
      </c>
      <c r="T8544">
        <v>7</v>
      </c>
      <c r="U8544">
        <v>0.3</v>
      </c>
      <c r="V8544" s="5">
        <v>0</v>
      </c>
      <c r="W8544" t="s">
        <v>10952</v>
      </c>
    </row>
    <row r="8545" spans="1:23"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s="5">
        <v>199.98</v>
      </c>
      <c r="T8545">
        <v>2</v>
      </c>
      <c r="U8545">
        <v>0</v>
      </c>
      <c r="V8545" s="5">
        <v>83.991600000000005</v>
      </c>
      <c r="W8545" t="s">
        <v>10953</v>
      </c>
    </row>
    <row r="8546" spans="1:23"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s="5">
        <v>20.239999999999998</v>
      </c>
      <c r="T8546">
        <v>1</v>
      </c>
      <c r="U8546">
        <v>0</v>
      </c>
      <c r="V8546" s="5">
        <v>8.7032000000000007</v>
      </c>
      <c r="W8546" t="s">
        <v>10957</v>
      </c>
    </row>
    <row r="8547" spans="1:23"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s="5">
        <v>39.92</v>
      </c>
      <c r="T8547">
        <v>4</v>
      </c>
      <c r="U8547">
        <v>0</v>
      </c>
      <c r="V8547" s="5">
        <v>11.1776</v>
      </c>
      <c r="W8547" t="s">
        <v>10957</v>
      </c>
    </row>
    <row r="8548" spans="1:23"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s="5">
        <v>32.54</v>
      </c>
      <c r="T8548">
        <v>2</v>
      </c>
      <c r="U8548">
        <v>0</v>
      </c>
      <c r="V8548" s="5">
        <v>15.944599999999999</v>
      </c>
      <c r="W8548" t="s">
        <v>10957</v>
      </c>
    </row>
    <row r="8549" spans="1:23"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s="5">
        <v>39</v>
      </c>
      <c r="T8549">
        <v>3</v>
      </c>
      <c r="U8549">
        <v>0</v>
      </c>
      <c r="V8549" s="5">
        <v>17.55</v>
      </c>
      <c r="W8549" t="s">
        <v>10952</v>
      </c>
    </row>
    <row r="8550" spans="1:23"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s="5">
        <v>12.6</v>
      </c>
      <c r="T8550">
        <v>4</v>
      </c>
      <c r="U8550">
        <v>0</v>
      </c>
      <c r="V8550" s="5">
        <v>6.048</v>
      </c>
      <c r="W8550" t="s">
        <v>10952</v>
      </c>
    </row>
    <row r="8551" spans="1:23"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s="5">
        <v>24.64</v>
      </c>
      <c r="T8551">
        <v>4</v>
      </c>
      <c r="U8551">
        <v>0.2</v>
      </c>
      <c r="V8551" s="5">
        <v>4.0039999999999996</v>
      </c>
      <c r="W8551" t="s">
        <v>10955</v>
      </c>
    </row>
    <row r="8552" spans="1:23"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s="5">
        <v>6.2640000000000002</v>
      </c>
      <c r="T8552">
        <v>3</v>
      </c>
      <c r="U8552">
        <v>0.2</v>
      </c>
      <c r="V8552" s="5">
        <v>2.0358000000000001</v>
      </c>
      <c r="W8552" t="s">
        <v>10954</v>
      </c>
    </row>
    <row r="8553" spans="1:23"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s="5">
        <v>14.432</v>
      </c>
      <c r="T8553">
        <v>4</v>
      </c>
      <c r="U8553">
        <v>0.2</v>
      </c>
      <c r="V8553" s="5">
        <v>3.4276</v>
      </c>
      <c r="W8553" t="s">
        <v>10954</v>
      </c>
    </row>
    <row r="8554" spans="1:23"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s="5">
        <v>719.976</v>
      </c>
      <c r="T8554">
        <v>3</v>
      </c>
      <c r="U8554">
        <v>0.2</v>
      </c>
      <c r="V8554" s="5">
        <v>134.99549999999999</v>
      </c>
      <c r="W8554" t="s">
        <v>10937</v>
      </c>
    </row>
    <row r="8555" spans="1:23"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s="5">
        <v>239.92</v>
      </c>
      <c r="T8555">
        <v>8</v>
      </c>
      <c r="U8555">
        <v>0</v>
      </c>
      <c r="V8555" s="5">
        <v>23.992000000000001</v>
      </c>
      <c r="W8555" t="s">
        <v>10948</v>
      </c>
    </row>
    <row r="8556" spans="1:23"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s="5">
        <v>1056.8599999999999</v>
      </c>
      <c r="T8556">
        <v>7</v>
      </c>
      <c r="U8556">
        <v>0</v>
      </c>
      <c r="V8556" s="5">
        <v>158.529</v>
      </c>
      <c r="W8556" t="s">
        <v>10952</v>
      </c>
    </row>
    <row r="8557" spans="1:23"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s="5">
        <v>447.94400000000002</v>
      </c>
      <c r="T8557">
        <v>7</v>
      </c>
      <c r="U8557">
        <v>0.2</v>
      </c>
      <c r="V8557" s="5">
        <v>89.588800000000006</v>
      </c>
      <c r="W8557" t="s">
        <v>10957</v>
      </c>
    </row>
    <row r="8558" spans="1:23"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s="5">
        <v>150.40799999999999</v>
      </c>
      <c r="T8558">
        <v>9</v>
      </c>
      <c r="U8558">
        <v>0.2</v>
      </c>
      <c r="V8558" s="5">
        <v>-33.841799999999999</v>
      </c>
      <c r="W8558" t="s">
        <v>10957</v>
      </c>
    </row>
    <row r="8559" spans="1:23"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s="5">
        <v>453.57600000000002</v>
      </c>
      <c r="T8559">
        <v>3</v>
      </c>
      <c r="U8559">
        <v>0.2</v>
      </c>
      <c r="V8559" s="5">
        <v>39.687899999999999</v>
      </c>
      <c r="W8559" t="s">
        <v>10952</v>
      </c>
    </row>
    <row r="8560" spans="1:23"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s="5">
        <v>45.36</v>
      </c>
      <c r="T8560">
        <v>9</v>
      </c>
      <c r="U8560">
        <v>0.2</v>
      </c>
      <c r="V8560" s="5">
        <v>14.742000000000001</v>
      </c>
      <c r="W8560" t="s">
        <v>10952</v>
      </c>
    </row>
    <row r="8561" spans="1:23"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s="5">
        <v>287.88</v>
      </c>
      <c r="T8561">
        <v>3</v>
      </c>
      <c r="U8561">
        <v>0.2</v>
      </c>
      <c r="V8561" s="5">
        <v>35.984999999999999</v>
      </c>
      <c r="W8561" t="s">
        <v>10952</v>
      </c>
    </row>
    <row r="8562" spans="1:23"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s="5">
        <v>131.88</v>
      </c>
      <c r="T8562">
        <v>3</v>
      </c>
      <c r="U8562">
        <v>0.2</v>
      </c>
      <c r="V8562" s="5">
        <v>14.836499999999999</v>
      </c>
      <c r="W8562" t="s">
        <v>10952</v>
      </c>
    </row>
    <row r="8563" spans="1:23"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s="5">
        <v>2.3279999999999998</v>
      </c>
      <c r="T8563">
        <v>2</v>
      </c>
      <c r="U8563">
        <v>0.6</v>
      </c>
      <c r="V8563" s="5">
        <v>-0.75660000000000005</v>
      </c>
      <c r="W8563" t="s">
        <v>10952</v>
      </c>
    </row>
    <row r="8564" spans="1:23"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s="5">
        <v>1454.9</v>
      </c>
      <c r="T8564">
        <v>5</v>
      </c>
      <c r="U8564">
        <v>0</v>
      </c>
      <c r="V8564" s="5">
        <v>378.274</v>
      </c>
      <c r="W8564" t="s">
        <v>10951</v>
      </c>
    </row>
    <row r="8565" spans="1:23"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s="5">
        <v>4.8419999999999996</v>
      </c>
      <c r="T8565">
        <v>3</v>
      </c>
      <c r="U8565">
        <v>0.7</v>
      </c>
      <c r="V8565" s="5">
        <v>-3.5508000000000002</v>
      </c>
      <c r="W8565" t="s">
        <v>10937</v>
      </c>
    </row>
    <row r="8566" spans="1:23"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s="5">
        <v>220.70400000000001</v>
      </c>
      <c r="T8566">
        <v>6</v>
      </c>
      <c r="U8566">
        <v>0.2</v>
      </c>
      <c r="V8566" s="5">
        <v>-8.2764000000000006</v>
      </c>
      <c r="W8566" t="s">
        <v>10937</v>
      </c>
    </row>
    <row r="8567" spans="1:23"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s="5">
        <v>67.176000000000002</v>
      </c>
      <c r="T8567">
        <v>3</v>
      </c>
      <c r="U8567">
        <v>0.2</v>
      </c>
      <c r="V8567" s="5">
        <v>6.7176</v>
      </c>
      <c r="W8567" t="s">
        <v>10948</v>
      </c>
    </row>
    <row r="8568" spans="1:23"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s="5">
        <v>15.231999999999999</v>
      </c>
      <c r="T8568">
        <v>4</v>
      </c>
      <c r="U8568">
        <v>0.2</v>
      </c>
      <c r="V8568" s="5">
        <v>5.5216000000000003</v>
      </c>
      <c r="W8568" t="s">
        <v>10948</v>
      </c>
    </row>
    <row r="8569" spans="1:23"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s="5">
        <v>31.103999999999999</v>
      </c>
      <c r="T8569">
        <v>6</v>
      </c>
      <c r="U8569">
        <v>0.2</v>
      </c>
      <c r="V8569" s="5">
        <v>10.8864</v>
      </c>
      <c r="W8569" t="s">
        <v>10948</v>
      </c>
    </row>
    <row r="8570" spans="1:23"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s="5">
        <v>968.74400000000003</v>
      </c>
      <c r="T8570">
        <v>7</v>
      </c>
      <c r="U8570">
        <v>0.2</v>
      </c>
      <c r="V8570" s="5">
        <v>314.84179999999998</v>
      </c>
      <c r="W8570" t="s">
        <v>10952</v>
      </c>
    </row>
    <row r="8571" spans="1:23"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s="5">
        <v>222.352</v>
      </c>
      <c r="T8571">
        <v>13</v>
      </c>
      <c r="U8571">
        <v>0.2</v>
      </c>
      <c r="V8571" s="5">
        <v>77.8232</v>
      </c>
      <c r="W8571" t="s">
        <v>10952</v>
      </c>
    </row>
    <row r="8572" spans="1:23"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s="5">
        <v>479.98399999999998</v>
      </c>
      <c r="T8572">
        <v>2</v>
      </c>
      <c r="U8572">
        <v>0.2</v>
      </c>
      <c r="V8572" s="5">
        <v>89.997</v>
      </c>
      <c r="W8572" t="s">
        <v>10952</v>
      </c>
    </row>
    <row r="8573" spans="1:23"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s="5">
        <v>10.272</v>
      </c>
      <c r="T8573">
        <v>3</v>
      </c>
      <c r="U8573">
        <v>0.2</v>
      </c>
      <c r="V8573" s="5">
        <v>3.21</v>
      </c>
      <c r="W8573" t="s">
        <v>10951</v>
      </c>
    </row>
    <row r="8574" spans="1:23"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s="5">
        <v>998.85</v>
      </c>
      <c r="T8574">
        <v>5</v>
      </c>
      <c r="U8574">
        <v>0.4</v>
      </c>
      <c r="V8574" s="5">
        <v>-199.77</v>
      </c>
      <c r="W8574" t="s">
        <v>10948</v>
      </c>
    </row>
    <row r="8575" spans="1:23"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s="5">
        <v>24.56</v>
      </c>
      <c r="T8575">
        <v>2</v>
      </c>
      <c r="U8575">
        <v>0</v>
      </c>
      <c r="V8575" s="5">
        <v>11.543200000000001</v>
      </c>
      <c r="W8575" t="s">
        <v>10950</v>
      </c>
    </row>
    <row r="8576" spans="1:23"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s="5">
        <v>5.67</v>
      </c>
      <c r="T8576">
        <v>3</v>
      </c>
      <c r="U8576">
        <v>0</v>
      </c>
      <c r="V8576" s="5">
        <v>0.1134</v>
      </c>
      <c r="W8576" t="s">
        <v>10955</v>
      </c>
    </row>
    <row r="8577" spans="1:23"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s="5">
        <v>14.336</v>
      </c>
      <c r="T8577">
        <v>4</v>
      </c>
      <c r="U8577">
        <v>0.2</v>
      </c>
      <c r="V8577" s="5">
        <v>0.89600000000000002</v>
      </c>
      <c r="W8577" t="s">
        <v>10953</v>
      </c>
    </row>
    <row r="8578" spans="1:23"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s="5">
        <v>102.3</v>
      </c>
      <c r="T8578">
        <v>1</v>
      </c>
      <c r="U8578">
        <v>0</v>
      </c>
      <c r="V8578" s="5">
        <v>26.597999999999999</v>
      </c>
      <c r="W8578" t="s">
        <v>10954</v>
      </c>
    </row>
    <row r="8579" spans="1:23"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s="5">
        <v>607.52</v>
      </c>
      <c r="T8579">
        <v>2</v>
      </c>
      <c r="U8579">
        <v>0</v>
      </c>
      <c r="V8579" s="5">
        <v>97.203199999999995</v>
      </c>
      <c r="W8579" t="s">
        <v>10952</v>
      </c>
    </row>
    <row r="8580" spans="1:23"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s="5">
        <v>31.16</v>
      </c>
      <c r="T8580">
        <v>2</v>
      </c>
      <c r="U8580">
        <v>0</v>
      </c>
      <c r="V8580" s="5">
        <v>7.79</v>
      </c>
      <c r="W8580" t="s">
        <v>10952</v>
      </c>
    </row>
    <row r="8581" spans="1:23"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s="5">
        <v>2.61</v>
      </c>
      <c r="T8581">
        <v>1</v>
      </c>
      <c r="U8581">
        <v>0</v>
      </c>
      <c r="V8581" s="5">
        <v>1.2005999999999999</v>
      </c>
      <c r="W8581" t="s">
        <v>10952</v>
      </c>
    </row>
    <row r="8582" spans="1:23"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s="5">
        <v>10.332000000000001</v>
      </c>
      <c r="T8582">
        <v>3</v>
      </c>
      <c r="U8582">
        <v>0.6</v>
      </c>
      <c r="V8582" s="5">
        <v>-5.9409000000000001</v>
      </c>
      <c r="W8582" t="s">
        <v>10937</v>
      </c>
    </row>
    <row r="8583" spans="1:23"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s="5">
        <v>10.368</v>
      </c>
      <c r="T8583">
        <v>2</v>
      </c>
      <c r="U8583">
        <v>0.2</v>
      </c>
      <c r="V8583" s="5">
        <v>3.6288</v>
      </c>
      <c r="W8583" t="s">
        <v>10937</v>
      </c>
    </row>
    <row r="8584" spans="1:23"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s="5">
        <v>20.783999999999999</v>
      </c>
      <c r="T8584">
        <v>2</v>
      </c>
      <c r="U8584">
        <v>0.2</v>
      </c>
      <c r="V8584" s="5">
        <v>-3.6372</v>
      </c>
      <c r="W8584" t="s">
        <v>10937</v>
      </c>
    </row>
    <row r="8585" spans="1:23"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s="5">
        <v>66.959999999999994</v>
      </c>
      <c r="T8585">
        <v>5</v>
      </c>
      <c r="U8585">
        <v>0.2</v>
      </c>
      <c r="V8585" s="5">
        <v>-13.391999999999999</v>
      </c>
      <c r="W8585" t="s">
        <v>10937</v>
      </c>
    </row>
    <row r="8586" spans="1:23"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s="5">
        <v>17.248000000000001</v>
      </c>
      <c r="T8586">
        <v>2</v>
      </c>
      <c r="U8586">
        <v>0.2</v>
      </c>
      <c r="V8586" s="5">
        <v>6.0368000000000004</v>
      </c>
      <c r="W8586" t="s">
        <v>10958</v>
      </c>
    </row>
    <row r="8587" spans="1:23"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s="5">
        <v>11.087999999999999</v>
      </c>
      <c r="T8587">
        <v>7</v>
      </c>
      <c r="U8587">
        <v>0.7</v>
      </c>
      <c r="V8587" s="5">
        <v>-8.1311999999999998</v>
      </c>
      <c r="W8587" t="s">
        <v>10952</v>
      </c>
    </row>
    <row r="8588" spans="1:23"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s="5">
        <v>1287.45</v>
      </c>
      <c r="T8588">
        <v>5</v>
      </c>
      <c r="U8588">
        <v>0</v>
      </c>
      <c r="V8588" s="5">
        <v>244.6155</v>
      </c>
      <c r="W8588" t="s">
        <v>10954</v>
      </c>
    </row>
    <row r="8589" spans="1:23"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s="5">
        <v>168.1</v>
      </c>
      <c r="T8589">
        <v>5</v>
      </c>
      <c r="U8589">
        <v>0</v>
      </c>
      <c r="V8589" s="5">
        <v>43.706000000000003</v>
      </c>
      <c r="W8589" t="s">
        <v>10954</v>
      </c>
    </row>
    <row r="8590" spans="1:23"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s="5">
        <v>51.968000000000004</v>
      </c>
      <c r="T8590">
        <v>2</v>
      </c>
      <c r="U8590">
        <v>0.2</v>
      </c>
      <c r="V8590" s="5">
        <v>-10.393599999999999</v>
      </c>
      <c r="W8590" t="s">
        <v>10937</v>
      </c>
    </row>
    <row r="8591" spans="1:23"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s="5">
        <v>4.7679999999999998</v>
      </c>
      <c r="T8591">
        <v>2</v>
      </c>
      <c r="U8591">
        <v>0.2</v>
      </c>
      <c r="V8591" s="5">
        <v>0.4768</v>
      </c>
      <c r="W8591" t="s">
        <v>10956</v>
      </c>
    </row>
    <row r="8592" spans="1:23"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s="5">
        <v>7.98</v>
      </c>
      <c r="T8592">
        <v>3</v>
      </c>
      <c r="U8592">
        <v>0</v>
      </c>
      <c r="V8592" s="5">
        <v>3.9102000000000001</v>
      </c>
      <c r="W8592" t="s">
        <v>10955</v>
      </c>
    </row>
    <row r="8593" spans="1:23"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s="5">
        <v>18.687999999999999</v>
      </c>
      <c r="T8593">
        <v>2</v>
      </c>
      <c r="U8593">
        <v>0.2</v>
      </c>
      <c r="V8593" s="5">
        <v>7.008</v>
      </c>
      <c r="W8593" t="s">
        <v>10951</v>
      </c>
    </row>
    <row r="8594" spans="1:23"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s="5">
        <v>11.664</v>
      </c>
      <c r="T8594">
        <v>3</v>
      </c>
      <c r="U8594">
        <v>0.2</v>
      </c>
      <c r="V8594" s="5">
        <v>3.3534000000000002</v>
      </c>
      <c r="W8594" t="s">
        <v>10951</v>
      </c>
    </row>
    <row r="8595" spans="1:23"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s="5">
        <v>191.976</v>
      </c>
      <c r="T8595">
        <v>3</v>
      </c>
      <c r="U8595">
        <v>0.2</v>
      </c>
      <c r="V8595" s="5">
        <v>38.395200000000003</v>
      </c>
      <c r="W8595" t="s">
        <v>10948</v>
      </c>
    </row>
    <row r="8596" spans="1:23"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s="5">
        <v>499.16800000000001</v>
      </c>
      <c r="T8596">
        <v>4</v>
      </c>
      <c r="U8596">
        <v>0.2</v>
      </c>
      <c r="V8596" s="5">
        <v>31.198</v>
      </c>
      <c r="W8596" t="s">
        <v>10948</v>
      </c>
    </row>
    <row r="8597" spans="1:23"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s="5">
        <v>11.88</v>
      </c>
      <c r="T8597">
        <v>2</v>
      </c>
      <c r="U8597">
        <v>0</v>
      </c>
      <c r="V8597" s="5">
        <v>5.3460000000000001</v>
      </c>
      <c r="W8597" t="s">
        <v>10937</v>
      </c>
    </row>
    <row r="8598" spans="1:23"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s="5">
        <v>35.44</v>
      </c>
      <c r="T8598">
        <v>1</v>
      </c>
      <c r="U8598">
        <v>0</v>
      </c>
      <c r="V8598" s="5">
        <v>16.6568</v>
      </c>
      <c r="W8598" t="s">
        <v>10937</v>
      </c>
    </row>
    <row r="8599" spans="1:23"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s="5">
        <v>67.135999999999996</v>
      </c>
      <c r="T8599">
        <v>4</v>
      </c>
      <c r="U8599">
        <v>0.2</v>
      </c>
      <c r="V8599" s="5">
        <v>25.175999999999998</v>
      </c>
      <c r="W8599" t="s">
        <v>10950</v>
      </c>
    </row>
    <row r="8600" spans="1:23"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s="5">
        <v>4.32</v>
      </c>
      <c r="T8600">
        <v>3</v>
      </c>
      <c r="U8600">
        <v>0.2</v>
      </c>
      <c r="V8600" s="5">
        <v>1.512</v>
      </c>
      <c r="W8600" t="s">
        <v>10948</v>
      </c>
    </row>
    <row r="8601" spans="1:23"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s="5">
        <v>14.94</v>
      </c>
      <c r="T8601">
        <v>3</v>
      </c>
      <c r="U8601">
        <v>0</v>
      </c>
      <c r="V8601" s="5">
        <v>7.0217999999999998</v>
      </c>
      <c r="W8601" t="s">
        <v>10948</v>
      </c>
    </row>
    <row r="8602" spans="1:23"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s="5">
        <v>40.54</v>
      </c>
      <c r="T8602">
        <v>2</v>
      </c>
      <c r="U8602">
        <v>0</v>
      </c>
      <c r="V8602" s="5">
        <v>11.3512</v>
      </c>
      <c r="W8602" t="s">
        <v>10948</v>
      </c>
    </row>
    <row r="8603" spans="1:23"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s="5">
        <v>7.3120000000000003</v>
      </c>
      <c r="T8603">
        <v>1</v>
      </c>
      <c r="U8603">
        <v>0.2</v>
      </c>
      <c r="V8603" s="5">
        <v>2.5592000000000001</v>
      </c>
      <c r="W8603" t="s">
        <v>10948</v>
      </c>
    </row>
    <row r="8604" spans="1:23"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s="5">
        <v>475.94400000000002</v>
      </c>
      <c r="T8604">
        <v>7</v>
      </c>
      <c r="U8604">
        <v>0.2</v>
      </c>
      <c r="V8604" s="5">
        <v>59.493000000000002</v>
      </c>
      <c r="W8604" t="s">
        <v>10952</v>
      </c>
    </row>
    <row r="8605" spans="1:23"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s="5">
        <v>30.08</v>
      </c>
      <c r="T8605">
        <v>2</v>
      </c>
      <c r="U8605">
        <v>0.2</v>
      </c>
      <c r="V8605" s="5">
        <v>-5.2640000000000002</v>
      </c>
      <c r="W8605" t="s">
        <v>10956</v>
      </c>
    </row>
    <row r="8606" spans="1:23"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s="5">
        <v>165.6</v>
      </c>
      <c r="T8606">
        <v>3</v>
      </c>
      <c r="U8606">
        <v>0.2</v>
      </c>
      <c r="V8606" s="5">
        <v>-6.21</v>
      </c>
      <c r="W8606" t="s">
        <v>10956</v>
      </c>
    </row>
    <row r="8607" spans="1:23"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s="5">
        <v>180.96</v>
      </c>
      <c r="T8607">
        <v>5</v>
      </c>
      <c r="U8607">
        <v>0.2</v>
      </c>
      <c r="V8607" s="5">
        <v>13.571999999999999</v>
      </c>
      <c r="W8607" t="s">
        <v>10956</v>
      </c>
    </row>
    <row r="8608" spans="1:23"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s="5">
        <v>23.18</v>
      </c>
      <c r="T8608">
        <v>2</v>
      </c>
      <c r="U8608">
        <v>0</v>
      </c>
      <c r="V8608" s="5">
        <v>7.6494</v>
      </c>
      <c r="W8608" t="s">
        <v>10953</v>
      </c>
    </row>
    <row r="8609" spans="1:23"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s="5">
        <v>56.96</v>
      </c>
      <c r="T8609">
        <v>2</v>
      </c>
      <c r="U8609">
        <v>0</v>
      </c>
      <c r="V8609" s="5">
        <v>21.075199999999999</v>
      </c>
      <c r="W8609" t="s">
        <v>10949</v>
      </c>
    </row>
    <row r="8610" spans="1:23"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s="5">
        <v>15.56</v>
      </c>
      <c r="T8610">
        <v>4</v>
      </c>
      <c r="U8610">
        <v>0</v>
      </c>
      <c r="V8610" s="5">
        <v>4.0456000000000003</v>
      </c>
      <c r="W8610" t="s">
        <v>10949</v>
      </c>
    </row>
    <row r="8611" spans="1:23"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s="5">
        <v>353.56799999999998</v>
      </c>
      <c r="T8611">
        <v>2</v>
      </c>
      <c r="U8611">
        <v>0.2</v>
      </c>
      <c r="V8611" s="5">
        <v>-44.195999999999998</v>
      </c>
      <c r="W8611" t="s">
        <v>10949</v>
      </c>
    </row>
    <row r="8612" spans="1:23"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s="5">
        <v>13.96</v>
      </c>
      <c r="T8612">
        <v>2</v>
      </c>
      <c r="U8612">
        <v>0</v>
      </c>
      <c r="V8612" s="5">
        <v>6.7008000000000001</v>
      </c>
      <c r="W8612" t="s">
        <v>10949</v>
      </c>
    </row>
    <row r="8613" spans="1:23"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s="5">
        <v>82.95</v>
      </c>
      <c r="T8613">
        <v>5</v>
      </c>
      <c r="U8613">
        <v>0</v>
      </c>
      <c r="V8613" s="5">
        <v>29.032499999999999</v>
      </c>
      <c r="W8613" t="s">
        <v>10948</v>
      </c>
    </row>
    <row r="8614" spans="1:23"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s="5">
        <v>39.68</v>
      </c>
      <c r="T8614">
        <v>2</v>
      </c>
      <c r="U8614">
        <v>0</v>
      </c>
      <c r="V8614" s="5">
        <v>10.316800000000001</v>
      </c>
      <c r="W8614" t="s">
        <v>10956</v>
      </c>
    </row>
    <row r="8615" spans="1:23"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s="5">
        <v>479.97</v>
      </c>
      <c r="T8615">
        <v>3</v>
      </c>
      <c r="U8615">
        <v>0</v>
      </c>
      <c r="V8615" s="5">
        <v>177.5889</v>
      </c>
      <c r="W8615" t="s">
        <v>10948</v>
      </c>
    </row>
    <row r="8616" spans="1:23"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s="5">
        <v>7.38</v>
      </c>
      <c r="T8616">
        <v>2</v>
      </c>
      <c r="U8616">
        <v>0</v>
      </c>
      <c r="V8616" s="5">
        <v>3.4685999999999999</v>
      </c>
      <c r="W8616" t="s">
        <v>10955</v>
      </c>
    </row>
    <row r="8617" spans="1:23"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s="5">
        <v>14.256</v>
      </c>
      <c r="T8617">
        <v>3</v>
      </c>
      <c r="U8617">
        <v>0.2</v>
      </c>
      <c r="V8617" s="5">
        <v>4.4550000000000001</v>
      </c>
      <c r="W8617" t="s">
        <v>10955</v>
      </c>
    </row>
    <row r="8618" spans="1:23"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s="5">
        <v>81.98</v>
      </c>
      <c r="T8618">
        <v>2</v>
      </c>
      <c r="U8618">
        <v>0</v>
      </c>
      <c r="V8618" s="5">
        <v>40.170200000000001</v>
      </c>
      <c r="W8618" t="s">
        <v>10955</v>
      </c>
    </row>
    <row r="8619" spans="1:23"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s="5">
        <v>39.624000000000002</v>
      </c>
      <c r="T8619">
        <v>3</v>
      </c>
      <c r="U8619">
        <v>0.2</v>
      </c>
      <c r="V8619" s="5">
        <v>13.868399999999999</v>
      </c>
      <c r="W8619" t="s">
        <v>10955</v>
      </c>
    </row>
    <row r="8620" spans="1:23"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s="5">
        <v>399.67200000000003</v>
      </c>
      <c r="T8620">
        <v>7</v>
      </c>
      <c r="U8620">
        <v>0.2</v>
      </c>
      <c r="V8620" s="5">
        <v>-14.9877</v>
      </c>
      <c r="W8620" t="s">
        <v>10957</v>
      </c>
    </row>
    <row r="8621" spans="1:23"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s="5">
        <v>65.12</v>
      </c>
      <c r="T8621">
        <v>4</v>
      </c>
      <c r="U8621">
        <v>0</v>
      </c>
      <c r="V8621" s="5">
        <v>16.9312</v>
      </c>
      <c r="W8621" t="s">
        <v>10955</v>
      </c>
    </row>
    <row r="8622" spans="1:23"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s="5">
        <v>30.56</v>
      </c>
      <c r="T8622">
        <v>5</v>
      </c>
      <c r="U8622">
        <v>0.6</v>
      </c>
      <c r="V8622" s="5">
        <v>-19.864000000000001</v>
      </c>
      <c r="W8622" t="s">
        <v>10948</v>
      </c>
    </row>
    <row r="8623" spans="1:23"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s="5">
        <v>20.768000000000001</v>
      </c>
      <c r="T8623">
        <v>2</v>
      </c>
      <c r="U8623">
        <v>0.2</v>
      </c>
      <c r="V8623" s="5">
        <v>2.3363999999999998</v>
      </c>
      <c r="W8623" t="s">
        <v>10937</v>
      </c>
    </row>
    <row r="8624" spans="1:23"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s="5">
        <v>39.808</v>
      </c>
      <c r="T8624">
        <v>4</v>
      </c>
      <c r="U8624">
        <v>0.2</v>
      </c>
      <c r="V8624" s="5">
        <v>3.9807999999999999</v>
      </c>
      <c r="W8624" t="s">
        <v>10948</v>
      </c>
    </row>
    <row r="8625" spans="1:23"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s="5">
        <v>121.104</v>
      </c>
      <c r="T8625">
        <v>6</v>
      </c>
      <c r="U8625">
        <v>0.7</v>
      </c>
      <c r="V8625" s="5">
        <v>-100.92</v>
      </c>
      <c r="W8625" t="s">
        <v>10948</v>
      </c>
    </row>
    <row r="8626" spans="1:23"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s="5">
        <v>111.96</v>
      </c>
      <c r="T8626">
        <v>5</v>
      </c>
      <c r="U8626">
        <v>0.2</v>
      </c>
      <c r="V8626" s="5">
        <v>-1.3995</v>
      </c>
      <c r="W8626" t="s">
        <v>10948</v>
      </c>
    </row>
    <row r="8627" spans="1:23"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s="5">
        <v>15.696</v>
      </c>
      <c r="T8627">
        <v>3</v>
      </c>
      <c r="U8627">
        <v>0.2</v>
      </c>
      <c r="V8627" s="5">
        <v>5.1012000000000004</v>
      </c>
      <c r="W8627" t="s">
        <v>10952</v>
      </c>
    </row>
    <row r="8628" spans="1:23"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s="5">
        <v>70.260000000000005</v>
      </c>
      <c r="T8628">
        <v>3</v>
      </c>
      <c r="U8628">
        <v>0</v>
      </c>
      <c r="V8628" s="5">
        <v>18.970199999999998</v>
      </c>
      <c r="W8628" t="s">
        <v>10955</v>
      </c>
    </row>
    <row r="8629" spans="1:23"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s="5">
        <v>90</v>
      </c>
      <c r="T8629">
        <v>5</v>
      </c>
      <c r="U8629">
        <v>0</v>
      </c>
      <c r="V8629" s="5">
        <v>16.2</v>
      </c>
      <c r="W8629" t="s">
        <v>10955</v>
      </c>
    </row>
    <row r="8630" spans="1:23"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s="5">
        <v>6.0960000000000001</v>
      </c>
      <c r="T8630">
        <v>2</v>
      </c>
      <c r="U8630">
        <v>0.2</v>
      </c>
      <c r="V8630" s="5">
        <v>2.0573999999999999</v>
      </c>
      <c r="W8630" t="s">
        <v>10955</v>
      </c>
    </row>
    <row r="8631" spans="1:23"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s="5">
        <v>481.17599999999999</v>
      </c>
      <c r="T8631">
        <v>2</v>
      </c>
      <c r="U8631">
        <v>0.4</v>
      </c>
      <c r="V8631" s="5">
        <v>-120.294</v>
      </c>
      <c r="W8631" t="s">
        <v>10955</v>
      </c>
    </row>
    <row r="8632" spans="1:23"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s="5">
        <v>7.24</v>
      </c>
      <c r="T8632">
        <v>4</v>
      </c>
      <c r="U8632">
        <v>0</v>
      </c>
      <c r="V8632" s="5">
        <v>2.3892000000000002</v>
      </c>
      <c r="W8632" t="s">
        <v>10955</v>
      </c>
    </row>
    <row r="8633" spans="1:23"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s="5">
        <v>177.45</v>
      </c>
      <c r="T8633">
        <v>5</v>
      </c>
      <c r="U8633">
        <v>0.5</v>
      </c>
      <c r="V8633" s="5">
        <v>-78.078000000000003</v>
      </c>
      <c r="W8633" t="s">
        <v>10954</v>
      </c>
    </row>
    <row r="8634" spans="1:23"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s="5">
        <v>1369.7639999999999</v>
      </c>
      <c r="T8634">
        <v>6</v>
      </c>
      <c r="U8634">
        <v>0.7</v>
      </c>
      <c r="V8634" s="5">
        <v>-913.17600000000004</v>
      </c>
      <c r="W8634" t="s">
        <v>10954</v>
      </c>
    </row>
    <row r="8635" spans="1:23"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s="5">
        <v>9.48</v>
      </c>
      <c r="T8635">
        <v>3</v>
      </c>
      <c r="U8635">
        <v>0.2</v>
      </c>
      <c r="V8635" s="5">
        <v>0.71099999999999997</v>
      </c>
      <c r="W8635" t="s">
        <v>10954</v>
      </c>
    </row>
    <row r="8636" spans="1:23"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s="5">
        <v>130.97999999999999</v>
      </c>
      <c r="T8636">
        <v>2</v>
      </c>
      <c r="U8636">
        <v>0.5</v>
      </c>
      <c r="V8636" s="5">
        <v>-89.066400000000002</v>
      </c>
      <c r="W8636" t="s">
        <v>10953</v>
      </c>
    </row>
    <row r="8637" spans="1:23"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s="5">
        <v>174.95</v>
      </c>
      <c r="T8637">
        <v>5</v>
      </c>
      <c r="U8637">
        <v>0</v>
      </c>
      <c r="V8637" s="5">
        <v>45.487000000000002</v>
      </c>
      <c r="W8637" t="s">
        <v>10951</v>
      </c>
    </row>
    <row r="8638" spans="1:23"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s="5">
        <v>826</v>
      </c>
      <c r="T8638">
        <v>5</v>
      </c>
      <c r="U8638">
        <v>0</v>
      </c>
      <c r="V8638" s="5">
        <v>214.76</v>
      </c>
      <c r="W8638" t="s">
        <v>10951</v>
      </c>
    </row>
    <row r="8639" spans="1:23"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s="5">
        <v>139.58000000000001</v>
      </c>
      <c r="T8639">
        <v>7</v>
      </c>
      <c r="U8639">
        <v>0</v>
      </c>
      <c r="V8639" s="5">
        <v>39.0824</v>
      </c>
      <c r="W8639" t="s">
        <v>10951</v>
      </c>
    </row>
    <row r="8640" spans="1:23"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s="5">
        <v>399.95</v>
      </c>
      <c r="T8640">
        <v>5</v>
      </c>
      <c r="U8640">
        <v>0</v>
      </c>
      <c r="V8640" s="5">
        <v>143.982</v>
      </c>
      <c r="W8640" t="s">
        <v>10954</v>
      </c>
    </row>
    <row r="8641" spans="1:23"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s="5">
        <v>12.39</v>
      </c>
      <c r="T8641">
        <v>3</v>
      </c>
      <c r="U8641">
        <v>0</v>
      </c>
      <c r="V8641" s="5">
        <v>5.8232999999999997</v>
      </c>
      <c r="W8641" t="s">
        <v>10952</v>
      </c>
    </row>
    <row r="8642" spans="1:23"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s="5">
        <v>760.98</v>
      </c>
      <c r="T8642">
        <v>5</v>
      </c>
      <c r="U8642">
        <v>0.8</v>
      </c>
      <c r="V8642" s="5">
        <v>-1141.47</v>
      </c>
      <c r="W8642" t="s">
        <v>10956</v>
      </c>
    </row>
    <row r="8643" spans="1:23"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s="5">
        <v>67.86</v>
      </c>
      <c r="T8643">
        <v>6</v>
      </c>
      <c r="U8643">
        <v>0.7</v>
      </c>
      <c r="V8643" s="5">
        <v>-45.24</v>
      </c>
      <c r="W8643" t="s">
        <v>10952</v>
      </c>
    </row>
    <row r="8644" spans="1:23"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s="5">
        <v>31.504000000000001</v>
      </c>
      <c r="T8644">
        <v>11</v>
      </c>
      <c r="U8644">
        <v>0.2</v>
      </c>
      <c r="V8644" s="5">
        <v>11.814</v>
      </c>
      <c r="W8644" t="s">
        <v>10948</v>
      </c>
    </row>
    <row r="8645" spans="1:23"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s="5">
        <v>5.04</v>
      </c>
      <c r="T8645">
        <v>1</v>
      </c>
      <c r="U8645">
        <v>0.2</v>
      </c>
      <c r="V8645" s="5">
        <v>1.6379999999999999</v>
      </c>
      <c r="W8645" t="s">
        <v>10948</v>
      </c>
    </row>
    <row r="8646" spans="1:23"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s="5">
        <v>39.878999999999998</v>
      </c>
      <c r="T8646">
        <v>7</v>
      </c>
      <c r="U8646">
        <v>0.7</v>
      </c>
      <c r="V8646" s="5">
        <v>-29.244599999999998</v>
      </c>
      <c r="W8646" t="s">
        <v>10948</v>
      </c>
    </row>
    <row r="8647" spans="1:23"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s="5">
        <v>4.7119999999999997</v>
      </c>
      <c r="T8647">
        <v>1</v>
      </c>
      <c r="U8647">
        <v>0.2</v>
      </c>
      <c r="V8647" s="5">
        <v>1.4136</v>
      </c>
      <c r="W8647" t="s">
        <v>10948</v>
      </c>
    </row>
    <row r="8648" spans="1:23"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s="5">
        <v>194.352</v>
      </c>
      <c r="T8648">
        <v>3</v>
      </c>
      <c r="U8648">
        <v>0.2</v>
      </c>
      <c r="V8648" s="5">
        <v>19.435199999999998</v>
      </c>
      <c r="W8648" t="s">
        <v>10948</v>
      </c>
    </row>
    <row r="8649" spans="1:23"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s="5">
        <v>97.424000000000007</v>
      </c>
      <c r="T8649">
        <v>2</v>
      </c>
      <c r="U8649">
        <v>0.2</v>
      </c>
      <c r="V8649" s="5">
        <v>10.9602</v>
      </c>
      <c r="W8649" t="s">
        <v>10952</v>
      </c>
    </row>
    <row r="8650" spans="1:23"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s="5">
        <v>704.76</v>
      </c>
      <c r="T8650">
        <v>5</v>
      </c>
      <c r="U8650">
        <v>0.2</v>
      </c>
      <c r="V8650" s="5">
        <v>26.4285</v>
      </c>
      <c r="W8650" t="s">
        <v>10954</v>
      </c>
    </row>
    <row r="8651" spans="1:23"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s="5">
        <v>27.396000000000001</v>
      </c>
      <c r="T8651">
        <v>3</v>
      </c>
      <c r="U8651">
        <v>0.7</v>
      </c>
      <c r="V8651" s="5">
        <v>-20.090399999999999</v>
      </c>
      <c r="W8651" t="s">
        <v>10954</v>
      </c>
    </row>
    <row r="8652" spans="1:23"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s="5">
        <v>5.7</v>
      </c>
      <c r="T8652">
        <v>5</v>
      </c>
      <c r="U8652">
        <v>0</v>
      </c>
      <c r="V8652" s="5">
        <v>2.6789999999999998</v>
      </c>
      <c r="W8652" t="s">
        <v>10955</v>
      </c>
    </row>
    <row r="8653" spans="1:23"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s="5">
        <v>14.19</v>
      </c>
      <c r="T8653">
        <v>3</v>
      </c>
      <c r="U8653">
        <v>0</v>
      </c>
      <c r="V8653" s="5">
        <v>5.5340999999999996</v>
      </c>
      <c r="W8653" t="s">
        <v>10955</v>
      </c>
    </row>
    <row r="8654" spans="1:23"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s="5">
        <v>7.3</v>
      </c>
      <c r="T8654">
        <v>2</v>
      </c>
      <c r="U8654">
        <v>0</v>
      </c>
      <c r="V8654" s="5">
        <v>2.19</v>
      </c>
      <c r="W8654" t="s">
        <v>10955</v>
      </c>
    </row>
    <row r="8655" spans="1:23"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s="5">
        <v>199.98</v>
      </c>
      <c r="T8655">
        <v>2</v>
      </c>
      <c r="U8655">
        <v>0</v>
      </c>
      <c r="V8655" s="5">
        <v>75.992400000000004</v>
      </c>
      <c r="W8655" t="s">
        <v>10955</v>
      </c>
    </row>
    <row r="8656" spans="1:23"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s="5">
        <v>144.96</v>
      </c>
      <c r="T8656">
        <v>4</v>
      </c>
      <c r="U8656">
        <v>0</v>
      </c>
      <c r="V8656" s="5">
        <v>60.883200000000002</v>
      </c>
      <c r="W8656" t="s">
        <v>10955</v>
      </c>
    </row>
    <row r="8657" spans="1:23"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s="5">
        <v>118</v>
      </c>
      <c r="T8657">
        <v>2</v>
      </c>
      <c r="U8657">
        <v>0</v>
      </c>
      <c r="V8657" s="5">
        <v>20.059999999999999</v>
      </c>
      <c r="W8657" t="s">
        <v>10955</v>
      </c>
    </row>
    <row r="8658" spans="1:23"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s="5">
        <v>48.94</v>
      </c>
      <c r="T8658">
        <v>1</v>
      </c>
      <c r="U8658">
        <v>0</v>
      </c>
      <c r="V8658" s="5">
        <v>24.47</v>
      </c>
      <c r="W8658" t="s">
        <v>10955</v>
      </c>
    </row>
    <row r="8659" spans="1:23"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s="5">
        <v>22.66</v>
      </c>
      <c r="T8659">
        <v>2</v>
      </c>
      <c r="U8659">
        <v>0</v>
      </c>
      <c r="V8659" s="5">
        <v>9.7438000000000002</v>
      </c>
      <c r="W8659" t="s">
        <v>10955</v>
      </c>
    </row>
    <row r="8660" spans="1:23"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s="5">
        <v>0.83599999999999997</v>
      </c>
      <c r="T8660">
        <v>1</v>
      </c>
      <c r="U8660">
        <v>0.8</v>
      </c>
      <c r="V8660" s="5">
        <v>-1.3375999999999999</v>
      </c>
      <c r="W8660" t="s">
        <v>10949</v>
      </c>
    </row>
    <row r="8661" spans="1:23"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s="5">
        <v>30.96</v>
      </c>
      <c r="T8661">
        <v>6</v>
      </c>
      <c r="U8661">
        <v>0.2</v>
      </c>
      <c r="V8661" s="5">
        <v>11.223000000000001</v>
      </c>
      <c r="W8661" t="s">
        <v>10955</v>
      </c>
    </row>
    <row r="8662" spans="1:23"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s="5">
        <v>723.92</v>
      </c>
      <c r="T8662">
        <v>5</v>
      </c>
      <c r="U8662">
        <v>0.2</v>
      </c>
      <c r="V8662" s="5">
        <v>-81.441000000000003</v>
      </c>
      <c r="W8662" t="s">
        <v>10948</v>
      </c>
    </row>
    <row r="8663" spans="1:23"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s="5">
        <v>21.968</v>
      </c>
      <c r="T8663">
        <v>4</v>
      </c>
      <c r="U8663">
        <v>0.6</v>
      </c>
      <c r="V8663" s="5">
        <v>-15.9268</v>
      </c>
      <c r="W8663" t="s">
        <v>10937</v>
      </c>
    </row>
    <row r="8664" spans="1:23"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s="5">
        <v>619.15200000000004</v>
      </c>
      <c r="T8664">
        <v>6</v>
      </c>
      <c r="U8664">
        <v>0.2</v>
      </c>
      <c r="V8664" s="5">
        <v>69.654600000000002</v>
      </c>
      <c r="W8664" t="s">
        <v>10937</v>
      </c>
    </row>
    <row r="8665" spans="1:23"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s="5">
        <v>127.904</v>
      </c>
      <c r="T8665">
        <v>7</v>
      </c>
      <c r="U8665">
        <v>0.2</v>
      </c>
      <c r="V8665" s="5">
        <v>41.568800000000003</v>
      </c>
      <c r="W8665" t="s">
        <v>10937</v>
      </c>
    </row>
    <row r="8666" spans="1:23"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s="5">
        <v>94.2</v>
      </c>
      <c r="T8666">
        <v>5</v>
      </c>
      <c r="U8666">
        <v>0</v>
      </c>
      <c r="V8666" s="5">
        <v>39.564</v>
      </c>
      <c r="W8666" t="s">
        <v>10957</v>
      </c>
    </row>
    <row r="8667" spans="1:23"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s="5">
        <v>49.5</v>
      </c>
      <c r="T8667">
        <v>5</v>
      </c>
      <c r="U8667">
        <v>0</v>
      </c>
      <c r="V8667" s="5">
        <v>13.365</v>
      </c>
      <c r="W8667" t="s">
        <v>10948</v>
      </c>
    </row>
    <row r="8668" spans="1:23"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s="5">
        <v>16.52</v>
      </c>
      <c r="T8668">
        <v>5</v>
      </c>
      <c r="U8668">
        <v>0.2</v>
      </c>
      <c r="V8668" s="5">
        <v>1.6519999999999999</v>
      </c>
      <c r="W8668" t="s">
        <v>10952</v>
      </c>
    </row>
    <row r="8669" spans="1:23"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s="5">
        <v>55.36</v>
      </c>
      <c r="T8669">
        <v>4</v>
      </c>
      <c r="U8669">
        <v>0.2</v>
      </c>
      <c r="V8669" s="5">
        <v>19.376000000000001</v>
      </c>
      <c r="W8669" t="s">
        <v>10952</v>
      </c>
    </row>
    <row r="8670" spans="1:23"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s="5">
        <v>11.56</v>
      </c>
      <c r="T8670">
        <v>1</v>
      </c>
      <c r="U8670">
        <v>0.2</v>
      </c>
      <c r="V8670" s="5">
        <v>3.7570000000000001</v>
      </c>
      <c r="W8670" t="s">
        <v>10952</v>
      </c>
    </row>
    <row r="8671" spans="1:23"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s="5">
        <v>17.12</v>
      </c>
      <c r="T8671">
        <v>4</v>
      </c>
      <c r="U8671">
        <v>0</v>
      </c>
      <c r="V8671" s="5">
        <v>7.7039999999999997</v>
      </c>
      <c r="W8671" t="s">
        <v>10952</v>
      </c>
    </row>
    <row r="8672" spans="1:23"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s="5">
        <v>182.352</v>
      </c>
      <c r="T8672">
        <v>3</v>
      </c>
      <c r="U8672">
        <v>0.2</v>
      </c>
      <c r="V8672" s="5">
        <v>-18.235199999999999</v>
      </c>
      <c r="W8672" t="s">
        <v>10952</v>
      </c>
    </row>
    <row r="8673" spans="1:23"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s="5">
        <v>118.16</v>
      </c>
      <c r="T8673">
        <v>2</v>
      </c>
      <c r="U8673">
        <v>0.2</v>
      </c>
      <c r="V8673" s="5">
        <v>-25.109000000000002</v>
      </c>
      <c r="W8673" t="s">
        <v>10952</v>
      </c>
    </row>
    <row r="8674" spans="1:23"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s="5">
        <v>18.367999999999999</v>
      </c>
      <c r="T8674">
        <v>2</v>
      </c>
      <c r="U8674">
        <v>0.2</v>
      </c>
      <c r="V8674" s="5">
        <v>6.1992000000000003</v>
      </c>
      <c r="W8674" t="s">
        <v>10958</v>
      </c>
    </row>
    <row r="8675" spans="1:23"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s="5">
        <v>600.55799999999999</v>
      </c>
      <c r="T8675">
        <v>3</v>
      </c>
      <c r="U8675">
        <v>0.3</v>
      </c>
      <c r="V8675" s="5">
        <v>-8.5793999999999997</v>
      </c>
      <c r="W8675" t="s">
        <v>10958</v>
      </c>
    </row>
    <row r="8676" spans="1:23"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s="5">
        <v>50.351999999999997</v>
      </c>
      <c r="T8676">
        <v>3</v>
      </c>
      <c r="U8676">
        <v>0.2</v>
      </c>
      <c r="V8676" s="5">
        <v>-8.1821999999999999</v>
      </c>
      <c r="W8676" t="s">
        <v>10958</v>
      </c>
    </row>
    <row r="8677" spans="1:23"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s="5">
        <v>28.032</v>
      </c>
      <c r="T8677">
        <v>6</v>
      </c>
      <c r="U8677">
        <v>0.2</v>
      </c>
      <c r="V8677" s="5">
        <v>3.504</v>
      </c>
      <c r="W8677" t="s">
        <v>10958</v>
      </c>
    </row>
    <row r="8678" spans="1:23"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s="5">
        <v>7.6920000000000002</v>
      </c>
      <c r="T8678">
        <v>1</v>
      </c>
      <c r="U8678">
        <v>0.6</v>
      </c>
      <c r="V8678" s="5">
        <v>-3.6537000000000002</v>
      </c>
      <c r="W8678" t="s">
        <v>10958</v>
      </c>
    </row>
    <row r="8679" spans="1:23"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s="5">
        <v>517.40499999999997</v>
      </c>
      <c r="T8679">
        <v>5</v>
      </c>
      <c r="U8679">
        <v>0.3</v>
      </c>
      <c r="V8679" s="5">
        <v>-81.3065</v>
      </c>
      <c r="W8679" t="s">
        <v>10950</v>
      </c>
    </row>
    <row r="8680" spans="1:23"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s="5">
        <v>8.6080000000000005</v>
      </c>
      <c r="T8680">
        <v>8</v>
      </c>
      <c r="U8680">
        <v>0.8</v>
      </c>
      <c r="V8680" s="5">
        <v>-13.3424</v>
      </c>
      <c r="W8680" t="s">
        <v>10955</v>
      </c>
    </row>
    <row r="8681" spans="1:23"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s="5">
        <v>159.56</v>
      </c>
      <c r="T8681">
        <v>5</v>
      </c>
      <c r="U8681">
        <v>0.2</v>
      </c>
      <c r="V8681" s="5">
        <v>33.906500000000001</v>
      </c>
      <c r="W8681" t="s">
        <v>10955</v>
      </c>
    </row>
    <row r="8682" spans="1:23"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s="5">
        <v>2104.5500000000002</v>
      </c>
      <c r="T8682">
        <v>7</v>
      </c>
      <c r="U8682">
        <v>0</v>
      </c>
      <c r="V8682" s="5">
        <v>694.50149999999996</v>
      </c>
      <c r="W8682" t="s">
        <v>10952</v>
      </c>
    </row>
    <row r="8683" spans="1:23"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s="5">
        <v>40.700000000000003</v>
      </c>
      <c r="T8683">
        <v>5</v>
      </c>
      <c r="U8683">
        <v>0</v>
      </c>
      <c r="V8683" s="5">
        <v>11.803000000000001</v>
      </c>
      <c r="W8683" t="s">
        <v>10952</v>
      </c>
    </row>
    <row r="8684" spans="1:23"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s="5">
        <v>47.79</v>
      </c>
      <c r="T8684">
        <v>3</v>
      </c>
      <c r="U8684">
        <v>0</v>
      </c>
      <c r="V8684" s="5">
        <v>16.2486</v>
      </c>
      <c r="W8684" t="s">
        <v>10948</v>
      </c>
    </row>
    <row r="8685" spans="1:23"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s="5">
        <v>5.16</v>
      </c>
      <c r="T8685">
        <v>2</v>
      </c>
      <c r="U8685">
        <v>0</v>
      </c>
      <c r="V8685" s="5">
        <v>1.3415999999999999</v>
      </c>
      <c r="W8685" t="s">
        <v>10948</v>
      </c>
    </row>
    <row r="8686" spans="1:23"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s="5">
        <v>21.21</v>
      </c>
      <c r="T8686">
        <v>7</v>
      </c>
      <c r="U8686">
        <v>0</v>
      </c>
      <c r="V8686" s="5">
        <v>4.4541000000000004</v>
      </c>
      <c r="W8686" t="s">
        <v>10952</v>
      </c>
    </row>
    <row r="8687" spans="1:23"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s="5">
        <v>96.36</v>
      </c>
      <c r="T8687">
        <v>6</v>
      </c>
      <c r="U8687">
        <v>0</v>
      </c>
      <c r="V8687" s="5">
        <v>25.053599999999999</v>
      </c>
      <c r="W8687" t="s">
        <v>10948</v>
      </c>
    </row>
    <row r="8688" spans="1:23"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s="5">
        <v>231.72</v>
      </c>
      <c r="T8688">
        <v>2</v>
      </c>
      <c r="U8688">
        <v>0</v>
      </c>
      <c r="V8688" s="5">
        <v>11.586</v>
      </c>
      <c r="W8688" t="s">
        <v>10949</v>
      </c>
    </row>
    <row r="8689" spans="1:23"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s="5">
        <v>17.899999999999999</v>
      </c>
      <c r="T8689">
        <v>5</v>
      </c>
      <c r="U8689">
        <v>0</v>
      </c>
      <c r="V8689" s="5">
        <v>8.9499999999999993</v>
      </c>
      <c r="W8689" t="s">
        <v>10949</v>
      </c>
    </row>
    <row r="8690" spans="1:23"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s="5">
        <v>12.48</v>
      </c>
      <c r="T8690">
        <v>2</v>
      </c>
      <c r="U8690">
        <v>0</v>
      </c>
      <c r="V8690" s="5">
        <v>5.6159999999999997</v>
      </c>
      <c r="W8690" t="s">
        <v>10949</v>
      </c>
    </row>
    <row r="8691" spans="1:23"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s="5">
        <v>8.016</v>
      </c>
      <c r="T8691">
        <v>3</v>
      </c>
      <c r="U8691">
        <v>0.2</v>
      </c>
      <c r="V8691" s="5">
        <v>1.1022000000000001</v>
      </c>
      <c r="W8691" t="s">
        <v>10952</v>
      </c>
    </row>
    <row r="8692" spans="1:23"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s="5">
        <v>259.89600000000002</v>
      </c>
      <c r="T8692">
        <v>2</v>
      </c>
      <c r="U8692">
        <v>0.4</v>
      </c>
      <c r="V8692" s="5">
        <v>-56.3108</v>
      </c>
      <c r="W8692" t="s">
        <v>10953</v>
      </c>
    </row>
    <row r="8693" spans="1:23"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s="5">
        <v>247.18799999999999</v>
      </c>
      <c r="T8693">
        <v>2</v>
      </c>
      <c r="U8693">
        <v>0.4</v>
      </c>
      <c r="V8693" s="5">
        <v>-49.437600000000003</v>
      </c>
      <c r="W8693" t="s">
        <v>10953</v>
      </c>
    </row>
    <row r="8694" spans="1:23"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s="5">
        <v>279.95999999999998</v>
      </c>
      <c r="T8694">
        <v>5</v>
      </c>
      <c r="U8694">
        <v>0.2</v>
      </c>
      <c r="V8694" s="5">
        <v>48.993000000000002</v>
      </c>
      <c r="W8694" t="s">
        <v>10953</v>
      </c>
    </row>
    <row r="8695" spans="1:23"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s="5">
        <v>450</v>
      </c>
      <c r="T8695">
        <v>5</v>
      </c>
      <c r="U8695">
        <v>0</v>
      </c>
      <c r="V8695" s="5">
        <v>162</v>
      </c>
      <c r="W8695" t="s">
        <v>10950</v>
      </c>
    </row>
    <row r="8696" spans="1:23"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s="5">
        <v>19.440000000000001</v>
      </c>
      <c r="T8696">
        <v>3</v>
      </c>
      <c r="U8696">
        <v>0</v>
      </c>
      <c r="V8696" s="5">
        <v>9.5256000000000007</v>
      </c>
      <c r="W8696" t="s">
        <v>10953</v>
      </c>
    </row>
    <row r="8697" spans="1:23"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s="5">
        <v>300.904</v>
      </c>
      <c r="T8697">
        <v>1</v>
      </c>
      <c r="U8697">
        <v>0.2</v>
      </c>
      <c r="V8697" s="5">
        <v>11.283899999999999</v>
      </c>
      <c r="W8697" t="s">
        <v>10955</v>
      </c>
    </row>
    <row r="8698" spans="1:23"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s="5">
        <v>239.976</v>
      </c>
      <c r="T8698">
        <v>3</v>
      </c>
      <c r="U8698">
        <v>0.2</v>
      </c>
      <c r="V8698" s="5">
        <v>26.997299999999999</v>
      </c>
      <c r="W8698" t="s">
        <v>10949</v>
      </c>
    </row>
    <row r="8699" spans="1:23"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s="5">
        <v>31.167999999999999</v>
      </c>
      <c r="T8699">
        <v>4</v>
      </c>
      <c r="U8699">
        <v>0.2</v>
      </c>
      <c r="V8699" s="5">
        <v>9.3504000000000005</v>
      </c>
      <c r="W8699" t="s">
        <v>10949</v>
      </c>
    </row>
    <row r="8700" spans="1:23"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s="5">
        <v>120.96</v>
      </c>
      <c r="T8700">
        <v>2</v>
      </c>
      <c r="U8700">
        <v>0.4</v>
      </c>
      <c r="V8700" s="5">
        <v>-28.224</v>
      </c>
      <c r="W8700" t="s">
        <v>10949</v>
      </c>
    </row>
    <row r="8701" spans="1:23"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s="5">
        <v>2239.9360000000001</v>
      </c>
      <c r="T8701">
        <v>8</v>
      </c>
      <c r="U8701">
        <v>0.2</v>
      </c>
      <c r="V8701" s="5">
        <v>223.99359999999999</v>
      </c>
      <c r="W8701" t="s">
        <v>10949</v>
      </c>
    </row>
    <row r="8702" spans="1:23"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s="5">
        <v>76.608000000000004</v>
      </c>
      <c r="T8702">
        <v>8</v>
      </c>
      <c r="U8702">
        <v>0.2</v>
      </c>
      <c r="V8702" s="5">
        <v>6.7031999999999998</v>
      </c>
      <c r="W8702" t="s">
        <v>10949</v>
      </c>
    </row>
    <row r="8703" spans="1:23"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s="5">
        <v>142.77600000000001</v>
      </c>
      <c r="T8703">
        <v>1</v>
      </c>
      <c r="U8703">
        <v>0.2</v>
      </c>
      <c r="V8703" s="5">
        <v>17.847000000000001</v>
      </c>
      <c r="W8703" t="s">
        <v>10949</v>
      </c>
    </row>
    <row r="8704" spans="1:23"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s="5">
        <v>91.36</v>
      </c>
      <c r="T8704">
        <v>5</v>
      </c>
      <c r="U8704">
        <v>0.2</v>
      </c>
      <c r="V8704" s="5">
        <v>29.692</v>
      </c>
      <c r="W8704" t="s">
        <v>10949</v>
      </c>
    </row>
    <row r="8705" spans="1:23"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s="5">
        <v>3.552</v>
      </c>
      <c r="T8705">
        <v>2</v>
      </c>
      <c r="U8705">
        <v>0.2</v>
      </c>
      <c r="V8705" s="5">
        <v>0.44400000000000001</v>
      </c>
      <c r="W8705" t="s">
        <v>10957</v>
      </c>
    </row>
    <row r="8706" spans="1:23"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s="5">
        <v>115.136</v>
      </c>
      <c r="T8706">
        <v>8</v>
      </c>
      <c r="U8706">
        <v>0.2</v>
      </c>
      <c r="V8706" s="5">
        <v>11.5136</v>
      </c>
      <c r="W8706" t="s">
        <v>10954</v>
      </c>
    </row>
    <row r="8707" spans="1:23"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s="5">
        <v>4.71</v>
      </c>
      <c r="T8707">
        <v>1</v>
      </c>
      <c r="U8707">
        <v>0</v>
      </c>
      <c r="V8707" s="5">
        <v>0</v>
      </c>
      <c r="W8707" t="s">
        <v>10950</v>
      </c>
    </row>
    <row r="8708" spans="1:23"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s="5">
        <v>172.76400000000001</v>
      </c>
      <c r="T8708">
        <v>2</v>
      </c>
      <c r="U8708">
        <v>0.1</v>
      </c>
      <c r="V8708" s="5">
        <v>13.437200000000001</v>
      </c>
      <c r="W8708" t="s">
        <v>10955</v>
      </c>
    </row>
    <row r="8709" spans="1:23"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s="5">
        <v>3.52</v>
      </c>
      <c r="T8709">
        <v>2</v>
      </c>
      <c r="U8709">
        <v>0</v>
      </c>
      <c r="V8709" s="5">
        <v>1.6896</v>
      </c>
      <c r="W8709" t="s">
        <v>10955</v>
      </c>
    </row>
    <row r="8710" spans="1:23"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s="5">
        <v>79.968000000000004</v>
      </c>
      <c r="T8710">
        <v>4</v>
      </c>
      <c r="U8710">
        <v>0.2</v>
      </c>
      <c r="V8710" s="5">
        <v>-17.992799999999999</v>
      </c>
      <c r="W8710" t="s">
        <v>10948</v>
      </c>
    </row>
    <row r="8711" spans="1:23"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s="5">
        <v>305.97449999999998</v>
      </c>
      <c r="T8711">
        <v>3</v>
      </c>
      <c r="U8711">
        <v>0.15</v>
      </c>
      <c r="V8711" s="5">
        <v>25.197900000000001</v>
      </c>
      <c r="W8711" t="s">
        <v>10948</v>
      </c>
    </row>
    <row r="8712" spans="1:23"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s="5">
        <v>344.91</v>
      </c>
      <c r="T8712">
        <v>3</v>
      </c>
      <c r="U8712">
        <v>0</v>
      </c>
      <c r="V8712" s="5">
        <v>10.347300000000001</v>
      </c>
      <c r="W8712" t="s">
        <v>10948</v>
      </c>
    </row>
    <row r="8713" spans="1:23"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s="5">
        <v>626.35199999999998</v>
      </c>
      <c r="T8713">
        <v>3</v>
      </c>
      <c r="U8713">
        <v>0.2</v>
      </c>
      <c r="V8713" s="5">
        <v>-23.488199999999999</v>
      </c>
      <c r="W8713" t="s">
        <v>10957</v>
      </c>
    </row>
    <row r="8714" spans="1:23"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s="5">
        <v>359.49900000000002</v>
      </c>
      <c r="T8714">
        <v>3</v>
      </c>
      <c r="U8714">
        <v>0.15</v>
      </c>
      <c r="V8714" s="5">
        <v>-29.605799999999999</v>
      </c>
      <c r="W8714" t="s">
        <v>10952</v>
      </c>
    </row>
    <row r="8715" spans="1:23"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s="5">
        <v>71.951999999999998</v>
      </c>
      <c r="T8715">
        <v>6</v>
      </c>
      <c r="U8715">
        <v>0.2</v>
      </c>
      <c r="V8715" s="5">
        <v>5.3963999999999999</v>
      </c>
      <c r="W8715" t="s">
        <v>10954</v>
      </c>
    </row>
    <row r="8716" spans="1:23"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s="5">
        <v>29.8</v>
      </c>
      <c r="T8716">
        <v>5</v>
      </c>
      <c r="U8716">
        <v>0.2</v>
      </c>
      <c r="V8716" s="5">
        <v>9.3125</v>
      </c>
      <c r="W8716" t="s">
        <v>10954</v>
      </c>
    </row>
    <row r="8717" spans="1:23"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s="5">
        <v>1.8240000000000001</v>
      </c>
      <c r="T8717">
        <v>1</v>
      </c>
      <c r="U8717">
        <v>0.7</v>
      </c>
      <c r="V8717" s="5">
        <v>-1.3984000000000001</v>
      </c>
      <c r="W8717" t="s">
        <v>10948</v>
      </c>
    </row>
    <row r="8718" spans="1:23"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s="5">
        <v>64.384</v>
      </c>
      <c r="T8718">
        <v>4</v>
      </c>
      <c r="U8718">
        <v>0.8</v>
      </c>
      <c r="V8718" s="5">
        <v>-160.96</v>
      </c>
      <c r="W8718" t="s">
        <v>10949</v>
      </c>
    </row>
    <row r="8719" spans="1:23"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s="5">
        <v>6.984</v>
      </c>
      <c r="T8719">
        <v>2</v>
      </c>
      <c r="U8719">
        <v>0.6</v>
      </c>
      <c r="V8719" s="5">
        <v>-4.5396000000000001</v>
      </c>
      <c r="W8719" t="s">
        <v>10949</v>
      </c>
    </row>
    <row r="8720" spans="1:23"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s="5">
        <v>11.263999999999999</v>
      </c>
      <c r="T8720">
        <v>8</v>
      </c>
      <c r="U8720">
        <v>0.2</v>
      </c>
      <c r="V8720" s="5">
        <v>3.9424000000000001</v>
      </c>
      <c r="W8720" t="s">
        <v>10949</v>
      </c>
    </row>
    <row r="8721" spans="1:23"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s="5">
        <v>15.552</v>
      </c>
      <c r="T8721">
        <v>3</v>
      </c>
      <c r="U8721">
        <v>0.2</v>
      </c>
      <c r="V8721" s="5">
        <v>5.6375999999999999</v>
      </c>
      <c r="W8721" t="s">
        <v>10949</v>
      </c>
    </row>
    <row r="8722" spans="1:23"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s="5">
        <v>379.37200000000001</v>
      </c>
      <c r="T8722">
        <v>2</v>
      </c>
      <c r="U8722">
        <v>0.3</v>
      </c>
      <c r="V8722" s="5">
        <v>-119.2312</v>
      </c>
      <c r="W8722" t="s">
        <v>10949</v>
      </c>
    </row>
    <row r="8723" spans="1:23"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s="5">
        <v>67.536000000000001</v>
      </c>
      <c r="T8723">
        <v>9</v>
      </c>
      <c r="U8723">
        <v>0.2</v>
      </c>
      <c r="V8723" s="5">
        <v>6.7535999999999996</v>
      </c>
      <c r="W8723" t="s">
        <v>10949</v>
      </c>
    </row>
    <row r="8724" spans="1:23"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s="5">
        <v>1.524</v>
      </c>
      <c r="T8724">
        <v>2</v>
      </c>
      <c r="U8724">
        <v>0.8</v>
      </c>
      <c r="V8724" s="5">
        <v>-2.6669999999999998</v>
      </c>
      <c r="W8724" t="s">
        <v>10949</v>
      </c>
    </row>
    <row r="8725" spans="1:23"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s="5">
        <v>37.408000000000001</v>
      </c>
      <c r="T8725">
        <v>7</v>
      </c>
      <c r="U8725">
        <v>0.2</v>
      </c>
      <c r="V8725" s="5">
        <v>13.0928</v>
      </c>
      <c r="W8725" t="s">
        <v>10952</v>
      </c>
    </row>
    <row r="8726" spans="1:23"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s="5">
        <v>25.344000000000001</v>
      </c>
      <c r="T8726">
        <v>6</v>
      </c>
      <c r="U8726">
        <v>0.2</v>
      </c>
      <c r="V8726" s="5">
        <v>8.8704000000000001</v>
      </c>
      <c r="W8726" t="s">
        <v>10952</v>
      </c>
    </row>
    <row r="8727" spans="1:23"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s="5">
        <v>46.2</v>
      </c>
      <c r="T8727">
        <v>4</v>
      </c>
      <c r="U8727">
        <v>0</v>
      </c>
      <c r="V8727" s="5">
        <v>21.251999999999999</v>
      </c>
      <c r="W8727" t="s">
        <v>10957</v>
      </c>
    </row>
    <row r="8728" spans="1:23"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s="5">
        <v>4.7279999999999998</v>
      </c>
      <c r="T8728">
        <v>3</v>
      </c>
      <c r="U8728">
        <v>0.2</v>
      </c>
      <c r="V8728" s="5">
        <v>0.70920000000000005</v>
      </c>
      <c r="W8728" t="s">
        <v>10952</v>
      </c>
    </row>
    <row r="8729" spans="1:23"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s="5">
        <v>53.351999999999997</v>
      </c>
      <c r="T8729">
        <v>3</v>
      </c>
      <c r="U8729">
        <v>0.2</v>
      </c>
      <c r="V8729" s="5">
        <v>16.005600000000001</v>
      </c>
      <c r="W8729" t="s">
        <v>10952</v>
      </c>
    </row>
    <row r="8730" spans="1:23"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s="5">
        <v>131.10400000000001</v>
      </c>
      <c r="T8730">
        <v>2</v>
      </c>
      <c r="U8730">
        <v>0.2</v>
      </c>
      <c r="V8730" s="5">
        <v>8.1940000000000008</v>
      </c>
      <c r="W8730" t="s">
        <v>10952</v>
      </c>
    </row>
    <row r="8731" spans="1:23"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s="5">
        <v>22.512</v>
      </c>
      <c r="T8731">
        <v>3</v>
      </c>
      <c r="U8731">
        <v>0.2</v>
      </c>
      <c r="V8731" s="5">
        <v>2.2511999999999999</v>
      </c>
      <c r="W8731" t="s">
        <v>10952</v>
      </c>
    </row>
    <row r="8732" spans="1:23"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s="5">
        <v>72.744</v>
      </c>
      <c r="T8732">
        <v>7</v>
      </c>
      <c r="U8732">
        <v>0.2</v>
      </c>
      <c r="V8732" s="5">
        <v>-12.7302</v>
      </c>
      <c r="W8732" t="s">
        <v>10952</v>
      </c>
    </row>
    <row r="8733" spans="1:23"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s="5">
        <v>52.59</v>
      </c>
      <c r="T8733">
        <v>3</v>
      </c>
      <c r="U8733">
        <v>0</v>
      </c>
      <c r="V8733" s="5">
        <v>15.776999999999999</v>
      </c>
      <c r="W8733" t="s">
        <v>10954</v>
      </c>
    </row>
    <row r="8734" spans="1:23"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s="5">
        <v>19.440000000000001</v>
      </c>
      <c r="T8734">
        <v>3</v>
      </c>
      <c r="U8734">
        <v>0</v>
      </c>
      <c r="V8734" s="5">
        <v>9.3312000000000008</v>
      </c>
      <c r="W8734" t="s">
        <v>10949</v>
      </c>
    </row>
    <row r="8735" spans="1:23"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s="5">
        <v>126.3</v>
      </c>
      <c r="T8735">
        <v>3</v>
      </c>
      <c r="U8735">
        <v>0</v>
      </c>
      <c r="V8735" s="5">
        <v>40.415999999999997</v>
      </c>
      <c r="W8735" t="s">
        <v>10949</v>
      </c>
    </row>
    <row r="8736" spans="1:23"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s="5">
        <v>1287.45</v>
      </c>
      <c r="T8736">
        <v>5</v>
      </c>
      <c r="U8736">
        <v>0</v>
      </c>
      <c r="V8736" s="5">
        <v>244.6155</v>
      </c>
      <c r="W8736" t="s">
        <v>10949</v>
      </c>
    </row>
    <row r="8737" spans="1:23"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s="5">
        <v>64.959999999999994</v>
      </c>
      <c r="T8737">
        <v>4</v>
      </c>
      <c r="U8737">
        <v>0</v>
      </c>
      <c r="V8737" s="5">
        <v>9.7439999999999998</v>
      </c>
      <c r="W8737" t="s">
        <v>10958</v>
      </c>
    </row>
    <row r="8738" spans="1:23"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s="5">
        <v>535.41</v>
      </c>
      <c r="T8738">
        <v>3</v>
      </c>
      <c r="U8738">
        <v>0</v>
      </c>
      <c r="V8738" s="5">
        <v>160.62299999999999</v>
      </c>
      <c r="W8738" t="s">
        <v>10955</v>
      </c>
    </row>
    <row r="8739" spans="1:23"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s="5">
        <v>8.1</v>
      </c>
      <c r="T8739">
        <v>5</v>
      </c>
      <c r="U8739">
        <v>0.7</v>
      </c>
      <c r="V8739" s="5">
        <v>-5.94</v>
      </c>
      <c r="W8739" t="s">
        <v>10951</v>
      </c>
    </row>
    <row r="8740" spans="1:23"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s="5">
        <v>13.247999999999999</v>
      </c>
      <c r="T8740">
        <v>4</v>
      </c>
      <c r="U8740">
        <v>0.2</v>
      </c>
      <c r="V8740" s="5">
        <v>3.6432000000000002</v>
      </c>
      <c r="W8740" t="s">
        <v>10952</v>
      </c>
    </row>
    <row r="8741" spans="1:23"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s="5">
        <v>83.988</v>
      </c>
      <c r="T8741">
        <v>2</v>
      </c>
      <c r="U8741">
        <v>0.4</v>
      </c>
      <c r="V8741" s="5">
        <v>-20.997</v>
      </c>
      <c r="W8741" t="s">
        <v>10952</v>
      </c>
    </row>
    <row r="8742" spans="1:23"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s="5">
        <v>73.2</v>
      </c>
      <c r="T8742">
        <v>5</v>
      </c>
      <c r="U8742">
        <v>0</v>
      </c>
      <c r="V8742" s="5">
        <v>21.228000000000002</v>
      </c>
      <c r="W8742" t="s">
        <v>10954</v>
      </c>
    </row>
    <row r="8743" spans="1:23"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s="5">
        <v>10.74</v>
      </c>
      <c r="T8743">
        <v>3</v>
      </c>
      <c r="U8743">
        <v>0</v>
      </c>
      <c r="V8743" s="5">
        <v>5.1551999999999998</v>
      </c>
      <c r="W8743" t="s">
        <v>10948</v>
      </c>
    </row>
    <row r="8744" spans="1:23"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s="5">
        <v>11.032</v>
      </c>
      <c r="T8744">
        <v>1</v>
      </c>
      <c r="U8744">
        <v>0.2</v>
      </c>
      <c r="V8744" s="5">
        <v>3.0337999999999998</v>
      </c>
      <c r="W8744" t="s">
        <v>10950</v>
      </c>
    </row>
    <row r="8745" spans="1:23"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s="5">
        <v>53.04</v>
      </c>
      <c r="T8745">
        <v>3</v>
      </c>
      <c r="U8745">
        <v>0.2</v>
      </c>
      <c r="V8745" s="5">
        <v>-4.641</v>
      </c>
      <c r="W8745" t="s">
        <v>10950</v>
      </c>
    </row>
    <row r="8746" spans="1:23"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s="5">
        <v>17.12</v>
      </c>
      <c r="T8746">
        <v>4</v>
      </c>
      <c r="U8746">
        <v>0</v>
      </c>
      <c r="V8746" s="5">
        <v>4.9648000000000003</v>
      </c>
      <c r="W8746" t="s">
        <v>10948</v>
      </c>
    </row>
    <row r="8747" spans="1:23"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s="5">
        <v>59.94</v>
      </c>
      <c r="T8747">
        <v>3</v>
      </c>
      <c r="U8747">
        <v>0</v>
      </c>
      <c r="V8747" s="5">
        <v>28.171800000000001</v>
      </c>
      <c r="W8747" t="s">
        <v>10948</v>
      </c>
    </row>
    <row r="8748" spans="1:23"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s="5">
        <v>210.58</v>
      </c>
      <c r="T8748">
        <v>2</v>
      </c>
      <c r="U8748">
        <v>0</v>
      </c>
      <c r="V8748" s="5">
        <v>12.6348</v>
      </c>
      <c r="W8748" t="s">
        <v>10958</v>
      </c>
    </row>
    <row r="8749" spans="1:23"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s="5">
        <v>30.96</v>
      </c>
      <c r="T8749">
        <v>2</v>
      </c>
      <c r="U8749">
        <v>0.2</v>
      </c>
      <c r="V8749" s="5">
        <v>10.061999999999999</v>
      </c>
      <c r="W8749" t="s">
        <v>10958</v>
      </c>
    </row>
    <row r="8750" spans="1:23"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s="5">
        <v>239.98400000000001</v>
      </c>
      <c r="T8750">
        <v>2</v>
      </c>
      <c r="U8750">
        <v>0.2</v>
      </c>
      <c r="V8750" s="5">
        <v>38.997399999999999</v>
      </c>
      <c r="W8750" t="s">
        <v>10958</v>
      </c>
    </row>
    <row r="8751" spans="1:23"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s="5">
        <v>3050.3760000000002</v>
      </c>
      <c r="T8751">
        <v>3</v>
      </c>
      <c r="U8751">
        <v>0.2</v>
      </c>
      <c r="V8751" s="5">
        <v>1143.8910000000001</v>
      </c>
      <c r="W8751" t="s">
        <v>10949</v>
      </c>
    </row>
    <row r="8752" spans="1:23"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s="5">
        <v>133.97999999999999</v>
      </c>
      <c r="T8752">
        <v>2</v>
      </c>
      <c r="U8752">
        <v>0</v>
      </c>
      <c r="V8752" s="5">
        <v>33.494999999999997</v>
      </c>
      <c r="W8752" t="s">
        <v>10949</v>
      </c>
    </row>
    <row r="8753" spans="1:23"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s="5">
        <v>93.248000000000005</v>
      </c>
      <c r="T8753">
        <v>4</v>
      </c>
      <c r="U8753">
        <v>0.2</v>
      </c>
      <c r="V8753" s="5">
        <v>31.4712</v>
      </c>
      <c r="W8753" t="s">
        <v>10937</v>
      </c>
    </row>
    <row r="8754" spans="1:23"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s="5">
        <v>177.48</v>
      </c>
      <c r="T8754">
        <v>3</v>
      </c>
      <c r="U8754">
        <v>0.2</v>
      </c>
      <c r="V8754" s="5">
        <v>19.9665</v>
      </c>
      <c r="W8754" t="s">
        <v>10937</v>
      </c>
    </row>
    <row r="8755" spans="1:23"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s="5">
        <v>17.712</v>
      </c>
      <c r="T8755">
        <v>6</v>
      </c>
      <c r="U8755">
        <v>0.2</v>
      </c>
      <c r="V8755" s="5">
        <v>5.9778000000000002</v>
      </c>
      <c r="W8755" t="s">
        <v>10955</v>
      </c>
    </row>
    <row r="8756" spans="1:23"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s="5">
        <v>4.8600000000000003</v>
      </c>
      <c r="T8756">
        <v>3</v>
      </c>
      <c r="U8756">
        <v>0.7</v>
      </c>
      <c r="V8756" s="5">
        <v>-3.5640000000000001</v>
      </c>
      <c r="W8756" t="s">
        <v>10955</v>
      </c>
    </row>
    <row r="8757" spans="1:23"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s="5">
        <v>6.258</v>
      </c>
      <c r="T8757">
        <v>2</v>
      </c>
      <c r="U8757">
        <v>0.7</v>
      </c>
      <c r="V8757" s="5">
        <v>-5.2149999999999999</v>
      </c>
      <c r="W8757" t="s">
        <v>10955</v>
      </c>
    </row>
    <row r="8758" spans="1:23"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s="5">
        <v>37.68</v>
      </c>
      <c r="T8758">
        <v>2</v>
      </c>
      <c r="U8758">
        <v>0</v>
      </c>
      <c r="V8758" s="5">
        <v>10.5504</v>
      </c>
      <c r="W8758" t="s">
        <v>10954</v>
      </c>
    </row>
    <row r="8759" spans="1:23"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s="5">
        <v>51.84</v>
      </c>
      <c r="T8759">
        <v>8</v>
      </c>
      <c r="U8759">
        <v>0</v>
      </c>
      <c r="V8759" s="5">
        <v>24.883199999999999</v>
      </c>
      <c r="W8759" t="s">
        <v>10954</v>
      </c>
    </row>
    <row r="8760" spans="1:23"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s="5">
        <v>27.42</v>
      </c>
      <c r="T8760">
        <v>3</v>
      </c>
      <c r="U8760">
        <v>0</v>
      </c>
      <c r="V8760" s="5">
        <v>9.3228000000000009</v>
      </c>
      <c r="W8760" t="s">
        <v>10954</v>
      </c>
    </row>
    <row r="8761" spans="1:23"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s="5">
        <v>5.4</v>
      </c>
      <c r="T8761">
        <v>3</v>
      </c>
      <c r="U8761">
        <v>0</v>
      </c>
      <c r="V8761" s="5">
        <v>2.5920000000000001</v>
      </c>
      <c r="W8761" t="s">
        <v>10954</v>
      </c>
    </row>
    <row r="8762" spans="1:23"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s="5">
        <v>1270.99</v>
      </c>
      <c r="T8762">
        <v>1</v>
      </c>
      <c r="U8762">
        <v>0</v>
      </c>
      <c r="V8762" s="5">
        <v>635.495</v>
      </c>
      <c r="W8762" t="s">
        <v>10956</v>
      </c>
    </row>
    <row r="8763" spans="1:23"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s="5">
        <v>125.36</v>
      </c>
      <c r="T8763">
        <v>8</v>
      </c>
      <c r="U8763">
        <v>0</v>
      </c>
      <c r="V8763" s="5">
        <v>58.919199999999996</v>
      </c>
      <c r="W8763" t="s">
        <v>10956</v>
      </c>
    </row>
    <row r="8764" spans="1:23"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s="5">
        <v>14.03</v>
      </c>
      <c r="T8764">
        <v>1</v>
      </c>
      <c r="U8764">
        <v>0</v>
      </c>
      <c r="V8764" s="5">
        <v>4.0686999999999998</v>
      </c>
      <c r="W8764" t="s">
        <v>10952</v>
      </c>
    </row>
    <row r="8765" spans="1:23"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s="5">
        <v>27.96</v>
      </c>
      <c r="T8765">
        <v>2</v>
      </c>
      <c r="U8765">
        <v>0</v>
      </c>
      <c r="V8765" s="5">
        <v>7.2695999999999996</v>
      </c>
      <c r="W8765" t="s">
        <v>10952</v>
      </c>
    </row>
    <row r="8766" spans="1:23"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s="5">
        <v>5.3440000000000003</v>
      </c>
      <c r="T8766">
        <v>2</v>
      </c>
      <c r="U8766">
        <v>0.2</v>
      </c>
      <c r="V8766" s="5">
        <v>0.73480000000000001</v>
      </c>
      <c r="W8766" t="s">
        <v>10948</v>
      </c>
    </row>
    <row r="8767" spans="1:23"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s="5">
        <v>1.696</v>
      </c>
      <c r="T8767">
        <v>2</v>
      </c>
      <c r="U8767">
        <v>0.8</v>
      </c>
      <c r="V8767" s="5">
        <v>-2.544</v>
      </c>
      <c r="W8767" t="s">
        <v>10948</v>
      </c>
    </row>
    <row r="8768" spans="1:23"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s="5">
        <v>24.588000000000001</v>
      </c>
      <c r="T8768">
        <v>3</v>
      </c>
      <c r="U8768">
        <v>0.8</v>
      </c>
      <c r="V8768" s="5">
        <v>-67.617000000000004</v>
      </c>
      <c r="W8768" t="s">
        <v>10948</v>
      </c>
    </row>
    <row r="8769" spans="1:23"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s="5">
        <v>7.98</v>
      </c>
      <c r="T8769">
        <v>5</v>
      </c>
      <c r="U8769">
        <v>0.8</v>
      </c>
      <c r="V8769" s="5">
        <v>-13.167</v>
      </c>
      <c r="W8769" t="s">
        <v>10948</v>
      </c>
    </row>
    <row r="8770" spans="1:23"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s="5">
        <v>288</v>
      </c>
      <c r="T8770">
        <v>4</v>
      </c>
      <c r="U8770">
        <v>0.2</v>
      </c>
      <c r="V8770" s="5">
        <v>57.6</v>
      </c>
      <c r="W8770" t="s">
        <v>10950</v>
      </c>
    </row>
    <row r="8771" spans="1:23"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s="5">
        <v>146.952</v>
      </c>
      <c r="T8771">
        <v>3</v>
      </c>
      <c r="U8771">
        <v>0.2</v>
      </c>
      <c r="V8771" s="5">
        <v>9.1844999999999999</v>
      </c>
      <c r="W8771" t="s">
        <v>10955</v>
      </c>
    </row>
    <row r="8772" spans="1:23"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s="5">
        <v>83.135999999999996</v>
      </c>
      <c r="T8772">
        <v>4</v>
      </c>
      <c r="U8772">
        <v>0.2</v>
      </c>
      <c r="V8772" s="5">
        <v>5.1959999999999997</v>
      </c>
      <c r="W8772" t="s">
        <v>10955</v>
      </c>
    </row>
    <row r="8773" spans="1:23"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s="5">
        <v>942.78399999999999</v>
      </c>
      <c r="T8773">
        <v>4</v>
      </c>
      <c r="U8773">
        <v>0.2</v>
      </c>
      <c r="V8773" s="5">
        <v>94.278400000000005</v>
      </c>
      <c r="W8773" t="s">
        <v>10955</v>
      </c>
    </row>
    <row r="8774" spans="1:23"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s="5">
        <v>74.352000000000004</v>
      </c>
      <c r="T8774">
        <v>3</v>
      </c>
      <c r="U8774">
        <v>0.2</v>
      </c>
      <c r="V8774" s="5">
        <v>23.234999999999999</v>
      </c>
      <c r="W8774" t="s">
        <v>10955</v>
      </c>
    </row>
    <row r="8775" spans="1:23"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s="5">
        <v>26.88</v>
      </c>
      <c r="T8775">
        <v>6</v>
      </c>
      <c r="U8775">
        <v>0</v>
      </c>
      <c r="V8775" s="5">
        <v>6.72</v>
      </c>
      <c r="W8775" t="s">
        <v>10958</v>
      </c>
    </row>
    <row r="8776" spans="1:23"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s="5">
        <v>10.896000000000001</v>
      </c>
      <c r="T8776">
        <v>2</v>
      </c>
      <c r="U8776">
        <v>0.2</v>
      </c>
      <c r="V8776" s="5">
        <v>3.8136000000000001</v>
      </c>
      <c r="W8776" t="s">
        <v>10958</v>
      </c>
    </row>
    <row r="8777" spans="1:23"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s="5">
        <v>3.536</v>
      </c>
      <c r="T8777">
        <v>2</v>
      </c>
      <c r="U8777">
        <v>0.2</v>
      </c>
      <c r="V8777" s="5">
        <v>0.30940000000000001</v>
      </c>
      <c r="W8777" t="s">
        <v>10952</v>
      </c>
    </row>
    <row r="8778" spans="1:23"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s="5">
        <v>528.42999999999995</v>
      </c>
      <c r="T8778">
        <v>5</v>
      </c>
      <c r="U8778">
        <v>0.3</v>
      </c>
      <c r="V8778" s="5">
        <v>0</v>
      </c>
      <c r="W8778" t="s">
        <v>10954</v>
      </c>
    </row>
    <row r="8779" spans="1:23"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s="5">
        <v>41.472000000000001</v>
      </c>
      <c r="T8779">
        <v>8</v>
      </c>
      <c r="U8779">
        <v>0.2</v>
      </c>
      <c r="V8779" s="5">
        <v>14.5152</v>
      </c>
      <c r="W8779" t="s">
        <v>10954</v>
      </c>
    </row>
    <row r="8780" spans="1:23"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s="5">
        <v>287.976</v>
      </c>
      <c r="T8780">
        <v>3</v>
      </c>
      <c r="U8780">
        <v>0.2</v>
      </c>
      <c r="V8780" s="5">
        <v>7.1993999999999998</v>
      </c>
      <c r="W8780" t="s">
        <v>10952</v>
      </c>
    </row>
    <row r="8781" spans="1:23"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s="5">
        <v>29.303999999999998</v>
      </c>
      <c r="T8781">
        <v>3</v>
      </c>
      <c r="U8781">
        <v>0.2</v>
      </c>
      <c r="V8781" s="5">
        <v>2.5640999999999998</v>
      </c>
      <c r="W8781" t="s">
        <v>10957</v>
      </c>
    </row>
    <row r="8782" spans="1:23"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s="5">
        <v>55.328000000000003</v>
      </c>
      <c r="T8782">
        <v>2</v>
      </c>
      <c r="U8782">
        <v>0.2</v>
      </c>
      <c r="V8782" s="5">
        <v>6.2244000000000002</v>
      </c>
      <c r="W8782" t="s">
        <v>10957</v>
      </c>
    </row>
    <row r="8783" spans="1:23"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s="5">
        <v>1227.9983999999999</v>
      </c>
      <c r="T8783">
        <v>6</v>
      </c>
      <c r="U8783">
        <v>0.32</v>
      </c>
      <c r="V8783" s="5">
        <v>-36.117600000000003</v>
      </c>
      <c r="W8783" t="s">
        <v>10957</v>
      </c>
    </row>
    <row r="8784" spans="1:23"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s="5">
        <v>20.416</v>
      </c>
      <c r="T8784">
        <v>4</v>
      </c>
      <c r="U8784">
        <v>0.2</v>
      </c>
      <c r="V8784" s="5">
        <v>6.6352000000000002</v>
      </c>
      <c r="W8784" t="s">
        <v>10955</v>
      </c>
    </row>
    <row r="8785" spans="1:23"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s="5">
        <v>1128.3900000000001</v>
      </c>
      <c r="T8785">
        <v>3</v>
      </c>
      <c r="U8785">
        <v>0</v>
      </c>
      <c r="V8785" s="5">
        <v>259.52969999999999</v>
      </c>
      <c r="W8785" t="s">
        <v>10955</v>
      </c>
    </row>
    <row r="8786" spans="1:23"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s="5">
        <v>4.6079999999999997</v>
      </c>
      <c r="T8786">
        <v>2</v>
      </c>
      <c r="U8786">
        <v>0.2</v>
      </c>
      <c r="V8786" s="5">
        <v>1.6704000000000001</v>
      </c>
      <c r="W8786" t="s">
        <v>10957</v>
      </c>
    </row>
    <row r="8787" spans="1:23"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s="5">
        <v>195.96</v>
      </c>
      <c r="T8787">
        <v>5</v>
      </c>
      <c r="U8787">
        <v>0.2</v>
      </c>
      <c r="V8787" s="5">
        <v>19.596</v>
      </c>
      <c r="W8787" t="s">
        <v>10937</v>
      </c>
    </row>
    <row r="8788" spans="1:23"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s="5">
        <v>15.552</v>
      </c>
      <c r="T8788">
        <v>3</v>
      </c>
      <c r="U8788">
        <v>0.2</v>
      </c>
      <c r="V8788" s="5">
        <v>5.4432</v>
      </c>
      <c r="W8788" t="s">
        <v>10937</v>
      </c>
    </row>
    <row r="8789" spans="1:23"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s="5">
        <v>271.96800000000002</v>
      </c>
      <c r="T8789">
        <v>4</v>
      </c>
      <c r="U8789">
        <v>0.2</v>
      </c>
      <c r="V8789" s="5">
        <v>54.393599999999999</v>
      </c>
      <c r="W8789" t="s">
        <v>10937</v>
      </c>
    </row>
    <row r="8790" spans="1:23"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s="5">
        <v>698.35199999999998</v>
      </c>
      <c r="T8790">
        <v>3</v>
      </c>
      <c r="U8790">
        <v>0.2</v>
      </c>
      <c r="V8790" s="5">
        <v>52.376399999999997</v>
      </c>
      <c r="W8790" t="s">
        <v>10949</v>
      </c>
    </row>
    <row r="8791" spans="1:23"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s="5">
        <v>77.727999999999994</v>
      </c>
      <c r="T8791">
        <v>2</v>
      </c>
      <c r="U8791">
        <v>0.2</v>
      </c>
      <c r="V8791" s="5">
        <v>-3.8864000000000001</v>
      </c>
      <c r="W8791" t="s">
        <v>10949</v>
      </c>
    </row>
    <row r="8792" spans="1:23"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s="5">
        <v>46.62</v>
      </c>
      <c r="T8792">
        <v>9</v>
      </c>
      <c r="U8792">
        <v>0</v>
      </c>
      <c r="V8792" s="5">
        <v>21.4452</v>
      </c>
      <c r="W8792" t="s">
        <v>10955</v>
      </c>
    </row>
    <row r="8793" spans="1:23"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s="5">
        <v>537.54399999999998</v>
      </c>
      <c r="T8793">
        <v>7</v>
      </c>
      <c r="U8793">
        <v>0.2</v>
      </c>
      <c r="V8793" s="5">
        <v>47.0351</v>
      </c>
      <c r="W8793" t="s">
        <v>10957</v>
      </c>
    </row>
    <row r="8794" spans="1:23"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s="5">
        <v>14.62</v>
      </c>
      <c r="T8794">
        <v>2</v>
      </c>
      <c r="U8794">
        <v>0</v>
      </c>
      <c r="V8794" s="5">
        <v>6.8714000000000004</v>
      </c>
      <c r="W8794" t="s">
        <v>10952</v>
      </c>
    </row>
    <row r="8795" spans="1:23"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s="5">
        <v>22.55</v>
      </c>
      <c r="T8795">
        <v>5</v>
      </c>
      <c r="U8795">
        <v>0</v>
      </c>
      <c r="V8795" s="5">
        <v>8.7944999999999993</v>
      </c>
      <c r="W8795" t="s">
        <v>10952</v>
      </c>
    </row>
    <row r="8796" spans="1:23"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s="5">
        <v>583.79999999999995</v>
      </c>
      <c r="T8796">
        <v>5</v>
      </c>
      <c r="U8796">
        <v>0.2</v>
      </c>
      <c r="V8796" s="5">
        <v>72.974999999999994</v>
      </c>
      <c r="W8796" t="s">
        <v>10952</v>
      </c>
    </row>
    <row r="8797" spans="1:23"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s="5">
        <v>211.16800000000001</v>
      </c>
      <c r="T8797">
        <v>4</v>
      </c>
      <c r="U8797">
        <v>0.2</v>
      </c>
      <c r="V8797" s="5">
        <v>15.8376</v>
      </c>
      <c r="W8797" t="s">
        <v>10952</v>
      </c>
    </row>
    <row r="8798" spans="1:23"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s="5">
        <v>12.96</v>
      </c>
      <c r="T8798">
        <v>2</v>
      </c>
      <c r="U8798">
        <v>0</v>
      </c>
      <c r="V8798" s="5">
        <v>6.2207999999999997</v>
      </c>
      <c r="W8798" t="s">
        <v>10954</v>
      </c>
    </row>
    <row r="8799" spans="1:23"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s="5">
        <v>45.98</v>
      </c>
      <c r="T8799">
        <v>2</v>
      </c>
      <c r="U8799">
        <v>0</v>
      </c>
      <c r="V8799" s="5">
        <v>12.8744</v>
      </c>
      <c r="W8799" t="s">
        <v>10954</v>
      </c>
    </row>
    <row r="8800" spans="1:23"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s="5">
        <v>1294.75</v>
      </c>
      <c r="T8800">
        <v>5</v>
      </c>
      <c r="U8800">
        <v>0</v>
      </c>
      <c r="V8800" s="5">
        <v>336.63499999999999</v>
      </c>
      <c r="W8800" t="s">
        <v>10951</v>
      </c>
    </row>
    <row r="8801" spans="1:23"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s="5">
        <v>1799.97</v>
      </c>
      <c r="T8801">
        <v>5</v>
      </c>
      <c r="U8801">
        <v>0.4</v>
      </c>
      <c r="V8801" s="5">
        <v>239.99600000000001</v>
      </c>
      <c r="W8801" t="s">
        <v>10937</v>
      </c>
    </row>
    <row r="8802" spans="1:23"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s="5">
        <v>10.688000000000001</v>
      </c>
      <c r="T8802">
        <v>2</v>
      </c>
      <c r="U8802">
        <v>0.2</v>
      </c>
      <c r="V8802" s="5">
        <v>3.7408000000000001</v>
      </c>
      <c r="W8802" t="s">
        <v>10948</v>
      </c>
    </row>
    <row r="8803" spans="1:23"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s="5">
        <v>221.98</v>
      </c>
      <c r="T8803">
        <v>2</v>
      </c>
      <c r="U8803">
        <v>0</v>
      </c>
      <c r="V8803" s="5">
        <v>62.154400000000003</v>
      </c>
      <c r="W8803" t="s">
        <v>10948</v>
      </c>
    </row>
    <row r="8804" spans="1:23"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s="5">
        <v>341.96</v>
      </c>
      <c r="T8804">
        <v>2</v>
      </c>
      <c r="U8804">
        <v>0</v>
      </c>
      <c r="V8804" s="5">
        <v>54.7136</v>
      </c>
      <c r="W8804" t="s">
        <v>10948</v>
      </c>
    </row>
    <row r="8805" spans="1:23"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s="5">
        <v>34.770000000000003</v>
      </c>
      <c r="T8805">
        <v>3</v>
      </c>
      <c r="U8805">
        <v>0</v>
      </c>
      <c r="V8805" s="5">
        <v>11.4741</v>
      </c>
      <c r="W8805" t="s">
        <v>10952</v>
      </c>
    </row>
    <row r="8806" spans="1:23"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s="5">
        <v>18.899999999999999</v>
      </c>
      <c r="T8806">
        <v>3</v>
      </c>
      <c r="U8806">
        <v>0</v>
      </c>
      <c r="V8806" s="5">
        <v>8.6940000000000008</v>
      </c>
      <c r="W8806" t="s">
        <v>10952</v>
      </c>
    </row>
    <row r="8807" spans="1:23"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s="5">
        <v>102.72</v>
      </c>
      <c r="T8807">
        <v>3</v>
      </c>
      <c r="U8807">
        <v>0.2</v>
      </c>
      <c r="V8807" s="5">
        <v>37.235999999999997</v>
      </c>
      <c r="W8807" t="s">
        <v>10953</v>
      </c>
    </row>
    <row r="8808" spans="1:23"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s="5">
        <v>40.479999999999997</v>
      </c>
      <c r="T8808">
        <v>2</v>
      </c>
      <c r="U8808">
        <v>0</v>
      </c>
      <c r="V8808" s="5">
        <v>14.572800000000001</v>
      </c>
      <c r="W8808" t="s">
        <v>10955</v>
      </c>
    </row>
    <row r="8809" spans="1:23"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s="5">
        <v>33.281999999999996</v>
      </c>
      <c r="T8809">
        <v>3</v>
      </c>
      <c r="U8809">
        <v>0.7</v>
      </c>
      <c r="V8809" s="5">
        <v>-27.734999999999999</v>
      </c>
      <c r="W8809" t="s">
        <v>10950</v>
      </c>
    </row>
    <row r="8810" spans="1:23"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s="5">
        <v>118.65</v>
      </c>
      <c r="T8810">
        <v>5</v>
      </c>
      <c r="U8810">
        <v>0.4</v>
      </c>
      <c r="V8810" s="5">
        <v>19.774999999999999</v>
      </c>
      <c r="W8810" t="s">
        <v>10950</v>
      </c>
    </row>
    <row r="8811" spans="1:23"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s="5">
        <v>14.76</v>
      </c>
      <c r="T8811">
        <v>5</v>
      </c>
      <c r="U8811">
        <v>0.2</v>
      </c>
      <c r="V8811" s="5">
        <v>4.9814999999999996</v>
      </c>
      <c r="W8811" t="s">
        <v>10950</v>
      </c>
    </row>
    <row r="8812" spans="1:23"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s="5">
        <v>37.520000000000003</v>
      </c>
      <c r="T8812">
        <v>4</v>
      </c>
      <c r="U8812">
        <v>0</v>
      </c>
      <c r="V8812" s="5">
        <v>18.009599999999999</v>
      </c>
      <c r="W8812" t="s">
        <v>10937</v>
      </c>
    </row>
    <row r="8813" spans="1:23"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s="5">
        <v>207.14400000000001</v>
      </c>
      <c r="T8813">
        <v>3</v>
      </c>
      <c r="U8813">
        <v>0.1</v>
      </c>
      <c r="V8813" s="5">
        <v>48.333599999999997</v>
      </c>
      <c r="W8813" t="s">
        <v>10957</v>
      </c>
    </row>
    <row r="8814" spans="1:23"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s="5">
        <v>13.9</v>
      </c>
      <c r="T8814">
        <v>5</v>
      </c>
      <c r="U8814">
        <v>0</v>
      </c>
      <c r="V8814" s="5">
        <v>3.7530000000000001</v>
      </c>
      <c r="W8814" t="s">
        <v>10957</v>
      </c>
    </row>
    <row r="8815" spans="1:23"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s="5">
        <v>266.35199999999998</v>
      </c>
      <c r="T8815">
        <v>3</v>
      </c>
      <c r="U8815">
        <v>0.2</v>
      </c>
      <c r="V8815" s="5">
        <v>13.317600000000001</v>
      </c>
      <c r="W8815" t="s">
        <v>10954</v>
      </c>
    </row>
    <row r="8816" spans="1:23"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s="5">
        <v>307.98</v>
      </c>
      <c r="T8816">
        <v>2</v>
      </c>
      <c r="U8816">
        <v>0</v>
      </c>
      <c r="V8816" s="5">
        <v>89.3142</v>
      </c>
      <c r="W8816" t="s">
        <v>10948</v>
      </c>
    </row>
    <row r="8817" spans="1:23"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s="5">
        <v>44.1</v>
      </c>
      <c r="T8817">
        <v>6</v>
      </c>
      <c r="U8817">
        <v>0</v>
      </c>
      <c r="V8817" s="5">
        <v>20.727</v>
      </c>
      <c r="W8817" t="s">
        <v>10948</v>
      </c>
    </row>
    <row r="8818" spans="1:23"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s="5">
        <v>13.12</v>
      </c>
      <c r="T8818">
        <v>4</v>
      </c>
      <c r="U8818">
        <v>0</v>
      </c>
      <c r="V8818" s="5">
        <v>5.6416000000000004</v>
      </c>
      <c r="W8818" t="s">
        <v>10948</v>
      </c>
    </row>
    <row r="8819" spans="1:23"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s="5">
        <v>16.559999999999999</v>
      </c>
      <c r="T8819">
        <v>2</v>
      </c>
      <c r="U8819">
        <v>0</v>
      </c>
      <c r="V8819" s="5">
        <v>7.7831999999999999</v>
      </c>
      <c r="W8819" t="s">
        <v>10948</v>
      </c>
    </row>
    <row r="8820" spans="1:23"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s="5">
        <v>38.880000000000003</v>
      </c>
      <c r="T8820">
        <v>6</v>
      </c>
      <c r="U8820">
        <v>0</v>
      </c>
      <c r="V8820" s="5">
        <v>18.662400000000002</v>
      </c>
      <c r="W8820" t="s">
        <v>10948</v>
      </c>
    </row>
    <row r="8821" spans="1:23"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s="5">
        <v>335.52</v>
      </c>
      <c r="T8821">
        <v>4</v>
      </c>
      <c r="U8821">
        <v>0.2</v>
      </c>
      <c r="V8821" s="5">
        <v>117.432</v>
      </c>
      <c r="W8821" t="s">
        <v>10948</v>
      </c>
    </row>
    <row r="8822" spans="1:23"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s="5">
        <v>959.98400000000004</v>
      </c>
      <c r="T8822">
        <v>2</v>
      </c>
      <c r="U8822">
        <v>0.2</v>
      </c>
      <c r="V8822" s="5">
        <v>311.9948</v>
      </c>
      <c r="W8822" t="s">
        <v>10948</v>
      </c>
    </row>
    <row r="8823" spans="1:23"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s="5">
        <v>4.0860000000000003</v>
      </c>
      <c r="T8823">
        <v>2</v>
      </c>
      <c r="U8823">
        <v>0.7</v>
      </c>
      <c r="V8823" s="5">
        <v>-2.9964</v>
      </c>
      <c r="W8823" t="s">
        <v>10948</v>
      </c>
    </row>
    <row r="8824" spans="1:23"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s="5">
        <v>55.984000000000002</v>
      </c>
      <c r="T8824">
        <v>2</v>
      </c>
      <c r="U8824">
        <v>0.2</v>
      </c>
      <c r="V8824" s="5">
        <v>4.1988000000000003</v>
      </c>
      <c r="W8824" t="s">
        <v>10948</v>
      </c>
    </row>
    <row r="8825" spans="1:23"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s="5">
        <v>10.688000000000001</v>
      </c>
      <c r="T8825">
        <v>2</v>
      </c>
      <c r="U8825">
        <v>0.2</v>
      </c>
      <c r="V8825" s="5">
        <v>3.7408000000000001</v>
      </c>
      <c r="W8825" t="s">
        <v>10948</v>
      </c>
    </row>
    <row r="8826" spans="1:23"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s="5">
        <v>8.8559999999999999</v>
      </c>
      <c r="T8826">
        <v>3</v>
      </c>
      <c r="U8826">
        <v>0.2</v>
      </c>
      <c r="V8826" s="5">
        <v>2.8782000000000001</v>
      </c>
      <c r="W8826" t="s">
        <v>10957</v>
      </c>
    </row>
    <row r="8827" spans="1:23"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s="5">
        <v>6.9119999999999999</v>
      </c>
      <c r="T8827">
        <v>3</v>
      </c>
      <c r="U8827">
        <v>0.2</v>
      </c>
      <c r="V8827" s="5">
        <v>2.5055999999999998</v>
      </c>
      <c r="W8827" t="s">
        <v>10952</v>
      </c>
    </row>
    <row r="8828" spans="1:23"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s="5">
        <v>26.72</v>
      </c>
      <c r="T8828">
        <v>5</v>
      </c>
      <c r="U8828">
        <v>0.2</v>
      </c>
      <c r="V8828" s="5">
        <v>9.3520000000000003</v>
      </c>
      <c r="W8828" t="s">
        <v>10951</v>
      </c>
    </row>
    <row r="8829" spans="1:23"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s="5">
        <v>33.488</v>
      </c>
      <c r="T8829">
        <v>7</v>
      </c>
      <c r="U8829">
        <v>0.2</v>
      </c>
      <c r="V8829" s="5">
        <v>10.465</v>
      </c>
      <c r="W8829" t="s">
        <v>10951</v>
      </c>
    </row>
    <row r="8830" spans="1:23"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s="5">
        <v>10.56</v>
      </c>
      <c r="T8830">
        <v>2</v>
      </c>
      <c r="U8830">
        <v>0</v>
      </c>
      <c r="V8830" s="5">
        <v>4.7519999999999998</v>
      </c>
      <c r="W8830" t="s">
        <v>10949</v>
      </c>
    </row>
    <row r="8831" spans="1:23"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s="5">
        <v>386.34</v>
      </c>
      <c r="T8831">
        <v>2</v>
      </c>
      <c r="U8831">
        <v>0</v>
      </c>
      <c r="V8831" s="5">
        <v>54.087600000000002</v>
      </c>
      <c r="W8831" t="s">
        <v>10950</v>
      </c>
    </row>
    <row r="8832" spans="1:23"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s="5">
        <v>33.44</v>
      </c>
      <c r="T8832">
        <v>10</v>
      </c>
      <c r="U8832">
        <v>0.2</v>
      </c>
      <c r="V8832" s="5">
        <v>11.704000000000001</v>
      </c>
      <c r="W8832" t="s">
        <v>10953</v>
      </c>
    </row>
    <row r="8833" spans="1:23"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s="5">
        <v>39.96</v>
      </c>
      <c r="T8833">
        <v>2</v>
      </c>
      <c r="U8833">
        <v>0</v>
      </c>
      <c r="V8833" s="5">
        <v>14.3856</v>
      </c>
      <c r="W8833" t="s">
        <v>10948</v>
      </c>
    </row>
    <row r="8834" spans="1:23"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s="5">
        <v>1217.568</v>
      </c>
      <c r="T8834">
        <v>2</v>
      </c>
      <c r="U8834">
        <v>0.2</v>
      </c>
      <c r="V8834" s="5">
        <v>456.58800000000002</v>
      </c>
      <c r="W8834" t="s">
        <v>10949</v>
      </c>
    </row>
    <row r="8835" spans="1:23"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s="5">
        <v>15.51</v>
      </c>
      <c r="T8835">
        <v>1</v>
      </c>
      <c r="U8835">
        <v>0</v>
      </c>
      <c r="V8835" s="5">
        <v>3.8774999999999999</v>
      </c>
      <c r="W8835" t="s">
        <v>10955</v>
      </c>
    </row>
    <row r="8836" spans="1:23"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s="5">
        <v>89.9</v>
      </c>
      <c r="T8836">
        <v>2</v>
      </c>
      <c r="U8836">
        <v>0</v>
      </c>
      <c r="V8836" s="5">
        <v>25.172000000000001</v>
      </c>
      <c r="W8836" t="s">
        <v>10955</v>
      </c>
    </row>
    <row r="8837" spans="1:23"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s="5">
        <v>14.28</v>
      </c>
      <c r="T8837">
        <v>4</v>
      </c>
      <c r="U8837">
        <v>0</v>
      </c>
      <c r="V8837" s="5">
        <v>3.7128000000000001</v>
      </c>
      <c r="W8837" t="s">
        <v>10955</v>
      </c>
    </row>
    <row r="8838" spans="1:23"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s="5">
        <v>12.72</v>
      </c>
      <c r="T8838">
        <v>3</v>
      </c>
      <c r="U8838">
        <v>0</v>
      </c>
      <c r="V8838" s="5">
        <v>4.9607999999999999</v>
      </c>
      <c r="W8838" t="s">
        <v>10955</v>
      </c>
    </row>
    <row r="8839" spans="1:23"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s="5">
        <v>15.75</v>
      </c>
      <c r="T8839">
        <v>5</v>
      </c>
      <c r="U8839">
        <v>0</v>
      </c>
      <c r="V8839" s="5">
        <v>7.56</v>
      </c>
      <c r="W8839" t="s">
        <v>10955</v>
      </c>
    </row>
    <row r="8840" spans="1:23"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s="5">
        <v>70.95</v>
      </c>
      <c r="T8840">
        <v>3</v>
      </c>
      <c r="U8840">
        <v>0</v>
      </c>
      <c r="V8840" s="5">
        <v>18.446999999999999</v>
      </c>
      <c r="W8840" t="s">
        <v>10951</v>
      </c>
    </row>
    <row r="8841" spans="1:23"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s="5">
        <v>65.567999999999998</v>
      </c>
      <c r="T8841">
        <v>2</v>
      </c>
      <c r="U8841">
        <v>0.2</v>
      </c>
      <c r="V8841" s="5">
        <v>23.7684</v>
      </c>
      <c r="W8841" t="s">
        <v>10951</v>
      </c>
    </row>
    <row r="8842" spans="1:23"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s="5">
        <v>299.97000000000003</v>
      </c>
      <c r="T8842">
        <v>3</v>
      </c>
      <c r="U8842">
        <v>0</v>
      </c>
      <c r="V8842" s="5">
        <v>131.98679999999999</v>
      </c>
      <c r="W8842" t="s">
        <v>10951</v>
      </c>
    </row>
    <row r="8843" spans="1:23"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s="5">
        <v>89.97</v>
      </c>
      <c r="T8843">
        <v>3</v>
      </c>
      <c r="U8843">
        <v>0</v>
      </c>
      <c r="V8843" s="5">
        <v>39.586799999999997</v>
      </c>
      <c r="W8843" t="s">
        <v>10958</v>
      </c>
    </row>
    <row r="8844" spans="1:23"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s="5">
        <v>31.86</v>
      </c>
      <c r="T8844">
        <v>2</v>
      </c>
      <c r="U8844">
        <v>0</v>
      </c>
      <c r="V8844" s="5">
        <v>11.151</v>
      </c>
      <c r="W8844" t="s">
        <v>10958</v>
      </c>
    </row>
    <row r="8845" spans="1:23"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s="5">
        <v>67.150000000000006</v>
      </c>
      <c r="T8845">
        <v>5</v>
      </c>
      <c r="U8845">
        <v>0</v>
      </c>
      <c r="V8845" s="5">
        <v>16.787500000000001</v>
      </c>
      <c r="W8845" t="s">
        <v>10948</v>
      </c>
    </row>
    <row r="8846" spans="1:23"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s="5">
        <v>7.2359999999999998</v>
      </c>
      <c r="T8846">
        <v>3</v>
      </c>
      <c r="U8846">
        <v>0.7</v>
      </c>
      <c r="V8846" s="5">
        <v>-6.03</v>
      </c>
      <c r="W8846" t="s">
        <v>10952</v>
      </c>
    </row>
    <row r="8847" spans="1:23"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s="5">
        <v>4.8239999999999998</v>
      </c>
      <c r="T8847">
        <v>3</v>
      </c>
      <c r="U8847">
        <v>0.2</v>
      </c>
      <c r="V8847" s="5">
        <v>1.7486999999999999</v>
      </c>
      <c r="W8847" t="s">
        <v>10952</v>
      </c>
    </row>
    <row r="8848" spans="1:23"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s="5">
        <v>91.36</v>
      </c>
      <c r="T8848">
        <v>5</v>
      </c>
      <c r="U8848">
        <v>0.2</v>
      </c>
      <c r="V8848" s="5">
        <v>29.692</v>
      </c>
      <c r="W8848" t="s">
        <v>10952</v>
      </c>
    </row>
    <row r="8849" spans="1:23"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s="5">
        <v>130.11199999999999</v>
      </c>
      <c r="T8849">
        <v>2</v>
      </c>
      <c r="U8849">
        <v>0.2</v>
      </c>
      <c r="V8849" s="5">
        <v>13.011200000000001</v>
      </c>
      <c r="W8849" t="s">
        <v>10952</v>
      </c>
    </row>
    <row r="8850" spans="1:23"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s="5">
        <v>74.239999999999995</v>
      </c>
      <c r="T8850">
        <v>1</v>
      </c>
      <c r="U8850">
        <v>0.2</v>
      </c>
      <c r="V8850" s="5">
        <v>8.3520000000000003</v>
      </c>
      <c r="W8850" t="s">
        <v>10954</v>
      </c>
    </row>
    <row r="8851" spans="1:23"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s="5">
        <v>159.84</v>
      </c>
      <c r="T8851">
        <v>10</v>
      </c>
      <c r="U8851">
        <v>0.2</v>
      </c>
      <c r="V8851" s="5">
        <v>45.954000000000001</v>
      </c>
      <c r="W8851" t="s">
        <v>10954</v>
      </c>
    </row>
    <row r="8852" spans="1:23"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s="5">
        <v>2.8919999999999999</v>
      </c>
      <c r="T8852">
        <v>2</v>
      </c>
      <c r="U8852">
        <v>0.7</v>
      </c>
      <c r="V8852" s="5">
        <v>-2.3136000000000001</v>
      </c>
      <c r="W8852" t="s">
        <v>10954</v>
      </c>
    </row>
    <row r="8853" spans="1:23"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s="5">
        <v>9.3919999999999995</v>
      </c>
      <c r="T8853">
        <v>2</v>
      </c>
      <c r="U8853">
        <v>0.2</v>
      </c>
      <c r="V8853" s="5">
        <v>3.2871999999999999</v>
      </c>
      <c r="W8853" t="s">
        <v>10954</v>
      </c>
    </row>
    <row r="8854" spans="1:23"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s="5">
        <v>123.92</v>
      </c>
      <c r="T8854">
        <v>4</v>
      </c>
      <c r="U8854">
        <v>0</v>
      </c>
      <c r="V8854" s="5">
        <v>55.764000000000003</v>
      </c>
      <c r="W8854" t="s">
        <v>10950</v>
      </c>
    </row>
    <row r="8855" spans="1:23"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s="5">
        <v>55.6</v>
      </c>
      <c r="T8855">
        <v>5</v>
      </c>
      <c r="U8855">
        <v>0.2</v>
      </c>
      <c r="V8855" s="5">
        <v>6.2549999999999999</v>
      </c>
      <c r="W8855" t="s">
        <v>10955</v>
      </c>
    </row>
    <row r="8856" spans="1:23"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s="5">
        <v>617.976</v>
      </c>
      <c r="T8856">
        <v>3</v>
      </c>
      <c r="U8856">
        <v>0.2</v>
      </c>
      <c r="V8856" s="5">
        <v>-7.7247000000000003</v>
      </c>
      <c r="W8856" t="s">
        <v>10955</v>
      </c>
    </row>
    <row r="8857" spans="1:23"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s="5">
        <v>21.312000000000001</v>
      </c>
      <c r="T8857">
        <v>3</v>
      </c>
      <c r="U8857">
        <v>0.2</v>
      </c>
      <c r="V8857" s="5">
        <v>7.992</v>
      </c>
      <c r="W8857" t="s">
        <v>10952</v>
      </c>
    </row>
    <row r="8858" spans="1:23"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s="5">
        <v>209.94</v>
      </c>
      <c r="T8858">
        <v>6</v>
      </c>
      <c r="U8858">
        <v>0</v>
      </c>
      <c r="V8858" s="5">
        <v>39.888599999999997</v>
      </c>
      <c r="W8858" t="s">
        <v>10950</v>
      </c>
    </row>
    <row r="8859" spans="1:23"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s="5">
        <v>31.984000000000002</v>
      </c>
      <c r="T8859">
        <v>2</v>
      </c>
      <c r="U8859">
        <v>0.2</v>
      </c>
      <c r="V8859" s="5">
        <v>-7.9960000000000004</v>
      </c>
      <c r="W8859" t="s">
        <v>10950</v>
      </c>
    </row>
    <row r="8860" spans="1:23"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s="5">
        <v>5083.96</v>
      </c>
      <c r="T8860">
        <v>5</v>
      </c>
      <c r="U8860">
        <v>0.2</v>
      </c>
      <c r="V8860" s="5">
        <v>1906.4849999999999</v>
      </c>
      <c r="W8860" t="s">
        <v>10950</v>
      </c>
    </row>
    <row r="8861" spans="1:23"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s="5">
        <v>35.96</v>
      </c>
      <c r="T8861">
        <v>1</v>
      </c>
      <c r="U8861">
        <v>0.2</v>
      </c>
      <c r="V8861" s="5">
        <v>3.5960000000000001</v>
      </c>
      <c r="W8861" t="s">
        <v>10953</v>
      </c>
    </row>
    <row r="8862" spans="1:23"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s="5">
        <v>31.05</v>
      </c>
      <c r="T8862">
        <v>3</v>
      </c>
      <c r="U8862">
        <v>0</v>
      </c>
      <c r="V8862" s="5">
        <v>14.904</v>
      </c>
      <c r="W8862" t="s">
        <v>10955</v>
      </c>
    </row>
    <row r="8863" spans="1:23"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s="5">
        <v>8.92</v>
      </c>
      <c r="T8863">
        <v>4</v>
      </c>
      <c r="U8863">
        <v>0</v>
      </c>
      <c r="V8863" s="5">
        <v>3.9247999999999998</v>
      </c>
      <c r="W8863" t="s">
        <v>10955</v>
      </c>
    </row>
    <row r="8864" spans="1:23"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s="5">
        <v>209.6</v>
      </c>
      <c r="T8864">
        <v>4</v>
      </c>
      <c r="U8864">
        <v>0</v>
      </c>
      <c r="V8864" s="5">
        <v>96.415999999999997</v>
      </c>
      <c r="W8864" t="s">
        <v>10955</v>
      </c>
    </row>
    <row r="8865" spans="1:23"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s="5">
        <v>111.04</v>
      </c>
      <c r="T8865">
        <v>4</v>
      </c>
      <c r="U8865">
        <v>0</v>
      </c>
      <c r="V8865" s="5">
        <v>29.980799999999999</v>
      </c>
      <c r="W8865" t="s">
        <v>10955</v>
      </c>
    </row>
    <row r="8866" spans="1:23"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s="5">
        <v>38.880000000000003</v>
      </c>
      <c r="T8866">
        <v>6</v>
      </c>
      <c r="U8866">
        <v>0</v>
      </c>
      <c r="V8866" s="5">
        <v>18.662400000000002</v>
      </c>
      <c r="W8866" t="s">
        <v>10955</v>
      </c>
    </row>
    <row r="8867" spans="1:23"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s="5">
        <v>36.270000000000003</v>
      </c>
      <c r="T8867">
        <v>3</v>
      </c>
      <c r="U8867">
        <v>0</v>
      </c>
      <c r="V8867" s="5">
        <v>10.881</v>
      </c>
      <c r="W8867" t="s">
        <v>10952</v>
      </c>
    </row>
    <row r="8868" spans="1:23"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s="5">
        <v>493.43</v>
      </c>
      <c r="T8868">
        <v>5</v>
      </c>
      <c r="U8868">
        <v>0.3</v>
      </c>
      <c r="V8868" s="5">
        <v>-70.489999999999995</v>
      </c>
      <c r="W8868" t="s">
        <v>10955</v>
      </c>
    </row>
    <row r="8869" spans="1:23"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s="5">
        <v>11.12</v>
      </c>
      <c r="T8869">
        <v>2</v>
      </c>
      <c r="U8869">
        <v>0.2</v>
      </c>
      <c r="V8869" s="5">
        <v>3.4750000000000001</v>
      </c>
      <c r="W8869" t="s">
        <v>10955</v>
      </c>
    </row>
    <row r="8870" spans="1:23"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s="5">
        <v>686.4</v>
      </c>
      <c r="T8870">
        <v>2</v>
      </c>
      <c r="U8870">
        <v>0.2</v>
      </c>
      <c r="V8870" s="5">
        <v>77.22</v>
      </c>
      <c r="W8870" t="s">
        <v>10948</v>
      </c>
    </row>
    <row r="8871" spans="1:23"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s="5">
        <v>15.92</v>
      </c>
      <c r="T8871">
        <v>5</v>
      </c>
      <c r="U8871">
        <v>0.2</v>
      </c>
      <c r="V8871" s="5">
        <v>5.3730000000000002</v>
      </c>
      <c r="W8871" t="s">
        <v>10952</v>
      </c>
    </row>
    <row r="8872" spans="1:23"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s="5">
        <v>70.680000000000007</v>
      </c>
      <c r="T8872">
        <v>12</v>
      </c>
      <c r="U8872">
        <v>0</v>
      </c>
      <c r="V8872" s="5">
        <v>31.0992</v>
      </c>
      <c r="W8872" t="s">
        <v>10952</v>
      </c>
    </row>
    <row r="8873" spans="1:23"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s="5">
        <v>541.24</v>
      </c>
      <c r="T8873">
        <v>4</v>
      </c>
      <c r="U8873">
        <v>0</v>
      </c>
      <c r="V8873" s="5">
        <v>5.4123999999999999</v>
      </c>
      <c r="W8873" t="s">
        <v>10952</v>
      </c>
    </row>
    <row r="8874" spans="1:23"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s="5">
        <v>101.994</v>
      </c>
      <c r="T8874">
        <v>2</v>
      </c>
      <c r="U8874">
        <v>0.7</v>
      </c>
      <c r="V8874" s="5">
        <v>-71.395799999999994</v>
      </c>
      <c r="W8874" t="s">
        <v>10950</v>
      </c>
    </row>
    <row r="8875" spans="1:23"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s="5">
        <v>18.263999999999999</v>
      </c>
      <c r="T8875">
        <v>2</v>
      </c>
      <c r="U8875">
        <v>0.7</v>
      </c>
      <c r="V8875" s="5">
        <v>-13.393599999999999</v>
      </c>
      <c r="W8875" t="s">
        <v>10950</v>
      </c>
    </row>
    <row r="8876" spans="1:23"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s="5">
        <v>21.99</v>
      </c>
      <c r="T8876">
        <v>5</v>
      </c>
      <c r="U8876">
        <v>0.8</v>
      </c>
      <c r="V8876" s="5">
        <v>-32.984999999999999</v>
      </c>
      <c r="W8876" t="s">
        <v>10948</v>
      </c>
    </row>
    <row r="8877" spans="1:23"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s="5">
        <v>185.376</v>
      </c>
      <c r="T8877">
        <v>2</v>
      </c>
      <c r="U8877">
        <v>0.2</v>
      </c>
      <c r="V8877" s="5">
        <v>-34.758000000000003</v>
      </c>
      <c r="W8877" t="s">
        <v>10953</v>
      </c>
    </row>
    <row r="8878" spans="1:23"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s="5">
        <v>58.923999999999999</v>
      </c>
      <c r="T8878">
        <v>1</v>
      </c>
      <c r="U8878">
        <v>0.8</v>
      </c>
      <c r="V8878" s="5">
        <v>-153.20240000000001</v>
      </c>
      <c r="W8878" t="s">
        <v>10953</v>
      </c>
    </row>
    <row r="8879" spans="1:23"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s="5">
        <v>480</v>
      </c>
      <c r="T8879">
        <v>4</v>
      </c>
      <c r="U8879">
        <v>0</v>
      </c>
      <c r="V8879" s="5">
        <v>225.6</v>
      </c>
      <c r="W8879" t="s">
        <v>10955</v>
      </c>
    </row>
    <row r="8880" spans="1:23"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s="5">
        <v>34.049999999999997</v>
      </c>
      <c r="T8880">
        <v>3</v>
      </c>
      <c r="U8880">
        <v>0</v>
      </c>
      <c r="V8880" s="5">
        <v>9.5340000000000007</v>
      </c>
      <c r="W8880" t="s">
        <v>10955</v>
      </c>
    </row>
    <row r="8881" spans="1:23"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s="5">
        <v>192.72</v>
      </c>
      <c r="T8881">
        <v>11</v>
      </c>
      <c r="U8881">
        <v>0</v>
      </c>
      <c r="V8881" s="5">
        <v>92.505600000000001</v>
      </c>
      <c r="W8881" t="s">
        <v>10957</v>
      </c>
    </row>
    <row r="8882" spans="1:23"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s="5">
        <v>239.97</v>
      </c>
      <c r="T8882">
        <v>3</v>
      </c>
      <c r="U8882">
        <v>0</v>
      </c>
      <c r="V8882" s="5">
        <v>86.389200000000002</v>
      </c>
      <c r="W8882" t="s">
        <v>10957</v>
      </c>
    </row>
    <row r="8883" spans="1:23"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s="5">
        <v>50.12</v>
      </c>
      <c r="T8883">
        <v>7</v>
      </c>
      <c r="U8883">
        <v>0.2</v>
      </c>
      <c r="V8883" s="5">
        <v>-0.62649999999999995</v>
      </c>
      <c r="W8883" t="s">
        <v>10954</v>
      </c>
    </row>
    <row r="8884" spans="1:23"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s="5">
        <v>15.984</v>
      </c>
      <c r="T8884">
        <v>2</v>
      </c>
      <c r="U8884">
        <v>0.2</v>
      </c>
      <c r="V8884" s="5">
        <v>1.3986000000000001</v>
      </c>
      <c r="W8884" t="s">
        <v>10950</v>
      </c>
    </row>
    <row r="8885" spans="1:23"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s="5">
        <v>14.352</v>
      </c>
      <c r="T8885">
        <v>3</v>
      </c>
      <c r="U8885">
        <v>0.2</v>
      </c>
      <c r="V8885" s="5">
        <v>4.4850000000000003</v>
      </c>
      <c r="W8885" t="s">
        <v>10950</v>
      </c>
    </row>
    <row r="8886" spans="1:23"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s="5">
        <v>6.5279999999999996</v>
      </c>
      <c r="T8886">
        <v>4</v>
      </c>
      <c r="U8886">
        <v>0.7</v>
      </c>
      <c r="V8886" s="5">
        <v>-4.5696000000000003</v>
      </c>
      <c r="W8886" t="s">
        <v>10953</v>
      </c>
    </row>
    <row r="8887" spans="1:23"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s="5">
        <v>2.8620000000000001</v>
      </c>
      <c r="T8887">
        <v>3</v>
      </c>
      <c r="U8887">
        <v>0.7</v>
      </c>
      <c r="V8887" s="5">
        <v>-2.2896000000000001</v>
      </c>
      <c r="W8887" t="s">
        <v>10953</v>
      </c>
    </row>
    <row r="8888" spans="1:23"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s="5">
        <v>20.856000000000002</v>
      </c>
      <c r="T8888">
        <v>8</v>
      </c>
      <c r="U8888">
        <v>0.7</v>
      </c>
      <c r="V8888" s="5">
        <v>-16.684799999999999</v>
      </c>
      <c r="W8888" t="s">
        <v>10953</v>
      </c>
    </row>
    <row r="8889" spans="1:23"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s="5">
        <v>276.27999999999997</v>
      </c>
      <c r="T8889">
        <v>2</v>
      </c>
      <c r="U8889">
        <v>0</v>
      </c>
      <c r="V8889" s="5">
        <v>0</v>
      </c>
      <c r="W8889" t="s">
        <v>10954</v>
      </c>
    </row>
    <row r="8890" spans="1:23"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s="5">
        <v>629.64</v>
      </c>
      <c r="T8890">
        <v>9</v>
      </c>
      <c r="U8890">
        <v>0</v>
      </c>
      <c r="V8890" s="5">
        <v>107.03879999999999</v>
      </c>
      <c r="W8890" t="s">
        <v>10952</v>
      </c>
    </row>
    <row r="8891" spans="1:23"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s="5">
        <v>449.97</v>
      </c>
      <c r="T8891">
        <v>3</v>
      </c>
      <c r="U8891">
        <v>0</v>
      </c>
      <c r="V8891" s="5">
        <v>220.4853</v>
      </c>
      <c r="W8891" t="s">
        <v>10950</v>
      </c>
    </row>
    <row r="8892" spans="1:23"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s="5">
        <v>1927.59</v>
      </c>
      <c r="T8892">
        <v>7</v>
      </c>
      <c r="U8892">
        <v>0</v>
      </c>
      <c r="V8892" s="5">
        <v>751.76009999999997</v>
      </c>
      <c r="W8892" t="s">
        <v>10950</v>
      </c>
    </row>
    <row r="8893" spans="1:23"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s="5">
        <v>121.78</v>
      </c>
      <c r="T8893">
        <v>2</v>
      </c>
      <c r="U8893">
        <v>0</v>
      </c>
      <c r="V8893" s="5">
        <v>30.445</v>
      </c>
      <c r="W8893" t="s">
        <v>10955</v>
      </c>
    </row>
    <row r="8894" spans="1:23"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s="5">
        <v>2676.672</v>
      </c>
      <c r="T8894">
        <v>9</v>
      </c>
      <c r="U8894">
        <v>0.2</v>
      </c>
      <c r="V8894" s="5">
        <v>267.66719999999998</v>
      </c>
      <c r="W8894" t="s">
        <v>10952</v>
      </c>
    </row>
    <row r="8895" spans="1:23"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s="5">
        <v>489.23</v>
      </c>
      <c r="T8895">
        <v>2</v>
      </c>
      <c r="U8895">
        <v>0.3</v>
      </c>
      <c r="V8895" s="5">
        <v>41.933999999999997</v>
      </c>
      <c r="W8895" t="s">
        <v>10953</v>
      </c>
    </row>
    <row r="8896" spans="1:23"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s="5">
        <v>312.02999999999997</v>
      </c>
      <c r="T8896">
        <v>3</v>
      </c>
      <c r="U8896">
        <v>0</v>
      </c>
      <c r="V8896" s="5">
        <v>43.684199999999997</v>
      </c>
      <c r="W8896" t="s">
        <v>10953</v>
      </c>
    </row>
    <row r="8897" spans="1:23"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s="5">
        <v>17.940000000000001</v>
      </c>
      <c r="T8897">
        <v>3</v>
      </c>
      <c r="U8897">
        <v>0</v>
      </c>
      <c r="V8897" s="5">
        <v>3.0497999999999998</v>
      </c>
      <c r="W8897" t="s">
        <v>10953</v>
      </c>
    </row>
    <row r="8898" spans="1:23"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s="5">
        <v>165.6</v>
      </c>
      <c r="T8898">
        <v>3</v>
      </c>
      <c r="U8898">
        <v>0.2</v>
      </c>
      <c r="V8898" s="5">
        <v>10.35</v>
      </c>
      <c r="W8898" t="s">
        <v>10953</v>
      </c>
    </row>
    <row r="8899" spans="1:23"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s="5">
        <v>37.520000000000003</v>
      </c>
      <c r="T8899">
        <v>4</v>
      </c>
      <c r="U8899">
        <v>0</v>
      </c>
      <c r="V8899" s="5">
        <v>18.009599999999999</v>
      </c>
      <c r="W8899" t="s">
        <v>10953</v>
      </c>
    </row>
    <row r="8900" spans="1:23"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s="5">
        <v>494.97</v>
      </c>
      <c r="T8900">
        <v>3</v>
      </c>
      <c r="U8900">
        <v>0</v>
      </c>
      <c r="V8900" s="5">
        <v>148.49100000000001</v>
      </c>
      <c r="W8900" t="s">
        <v>10953</v>
      </c>
    </row>
    <row r="8901" spans="1:23"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s="5">
        <v>25.06</v>
      </c>
      <c r="T8901">
        <v>2</v>
      </c>
      <c r="U8901">
        <v>0</v>
      </c>
      <c r="V8901" s="5">
        <v>11.7782</v>
      </c>
      <c r="W8901" t="s">
        <v>10953</v>
      </c>
    </row>
    <row r="8902" spans="1:23"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s="5">
        <v>32.064</v>
      </c>
      <c r="T8902">
        <v>3</v>
      </c>
      <c r="U8902">
        <v>0.6</v>
      </c>
      <c r="V8902" s="5">
        <v>-12.8256</v>
      </c>
      <c r="W8902" t="s">
        <v>10949</v>
      </c>
    </row>
    <row r="8903" spans="1:23"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s="5">
        <v>18.495999999999999</v>
      </c>
      <c r="T8903">
        <v>4</v>
      </c>
      <c r="U8903">
        <v>0.2</v>
      </c>
      <c r="V8903" s="5">
        <v>6.7047999999999996</v>
      </c>
      <c r="W8903" t="s">
        <v>10949</v>
      </c>
    </row>
    <row r="8904" spans="1:23"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s="5">
        <v>191.07900000000001</v>
      </c>
      <c r="T8904">
        <v>3</v>
      </c>
      <c r="U8904">
        <v>0.3</v>
      </c>
      <c r="V8904" s="5">
        <v>-38.215800000000002</v>
      </c>
      <c r="W8904" t="s">
        <v>10949</v>
      </c>
    </row>
    <row r="8905" spans="1:23"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s="5">
        <v>10.368</v>
      </c>
      <c r="T8905">
        <v>2</v>
      </c>
      <c r="U8905">
        <v>0.2</v>
      </c>
      <c r="V8905" s="5">
        <v>3.6288</v>
      </c>
      <c r="W8905" t="s">
        <v>10949</v>
      </c>
    </row>
    <row r="8906" spans="1:23"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s="5">
        <v>30.53</v>
      </c>
      <c r="T8906">
        <v>1</v>
      </c>
      <c r="U8906">
        <v>0</v>
      </c>
      <c r="V8906" s="5">
        <v>14.043799999999999</v>
      </c>
      <c r="W8906" t="s">
        <v>10954</v>
      </c>
    </row>
    <row r="8907" spans="1:23"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s="5">
        <v>30.84</v>
      </c>
      <c r="T8907">
        <v>3</v>
      </c>
      <c r="U8907">
        <v>0</v>
      </c>
      <c r="V8907" s="5">
        <v>6.1680000000000001</v>
      </c>
      <c r="W8907" t="s">
        <v>10954</v>
      </c>
    </row>
    <row r="8908" spans="1:23"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s="5">
        <v>75.06</v>
      </c>
      <c r="T8908">
        <v>9</v>
      </c>
      <c r="U8908">
        <v>0</v>
      </c>
      <c r="V8908" s="5">
        <v>33.777000000000001</v>
      </c>
      <c r="W8908" t="s">
        <v>10954</v>
      </c>
    </row>
    <row r="8909" spans="1:23"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s="5">
        <v>66.975999999999999</v>
      </c>
      <c r="T8909">
        <v>7</v>
      </c>
      <c r="U8909">
        <v>0.2</v>
      </c>
      <c r="V8909" s="5">
        <v>6.6976000000000004</v>
      </c>
      <c r="W8909" t="s">
        <v>10952</v>
      </c>
    </row>
    <row r="8910" spans="1:23"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s="5">
        <v>182.72</v>
      </c>
      <c r="T8910">
        <v>8</v>
      </c>
      <c r="U8910">
        <v>0</v>
      </c>
      <c r="V8910" s="5">
        <v>84.051199999999994</v>
      </c>
      <c r="W8910" t="s">
        <v>10956</v>
      </c>
    </row>
    <row r="8911" spans="1:23"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s="5">
        <v>21.93</v>
      </c>
      <c r="T8911">
        <v>3</v>
      </c>
      <c r="U8911">
        <v>0</v>
      </c>
      <c r="V8911" s="5">
        <v>10.3071</v>
      </c>
      <c r="W8911" t="s">
        <v>10950</v>
      </c>
    </row>
    <row r="8912" spans="1:23"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s="5">
        <v>95.975999999999999</v>
      </c>
      <c r="T8912">
        <v>3</v>
      </c>
      <c r="U8912">
        <v>0.2</v>
      </c>
      <c r="V8912" s="5">
        <v>15.5961</v>
      </c>
      <c r="W8912" t="s">
        <v>10948</v>
      </c>
    </row>
    <row r="8913" spans="1:23"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s="5">
        <v>143.928</v>
      </c>
      <c r="T8913">
        <v>9</v>
      </c>
      <c r="U8913">
        <v>0.2</v>
      </c>
      <c r="V8913" s="5">
        <v>-32.383800000000001</v>
      </c>
      <c r="W8913" t="s">
        <v>10948</v>
      </c>
    </row>
    <row r="8914" spans="1:23"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s="5">
        <v>3.5640000000000001</v>
      </c>
      <c r="T8914">
        <v>2</v>
      </c>
      <c r="U8914">
        <v>0.7</v>
      </c>
      <c r="V8914" s="5">
        <v>-2.97</v>
      </c>
      <c r="W8914" t="s">
        <v>10948</v>
      </c>
    </row>
    <row r="8915" spans="1:23"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s="5">
        <v>4.9279999999999999</v>
      </c>
      <c r="T8915">
        <v>2</v>
      </c>
      <c r="U8915">
        <v>0.2</v>
      </c>
      <c r="V8915" s="5">
        <v>1.7248000000000001</v>
      </c>
      <c r="W8915" t="s">
        <v>10948</v>
      </c>
    </row>
    <row r="8916" spans="1:23"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s="5">
        <v>856.65599999999995</v>
      </c>
      <c r="T8916">
        <v>6</v>
      </c>
      <c r="U8916">
        <v>0.2</v>
      </c>
      <c r="V8916" s="5">
        <v>107.08199999999999</v>
      </c>
      <c r="W8916" t="s">
        <v>10937</v>
      </c>
    </row>
    <row r="8917" spans="1:23"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s="5">
        <v>13.183999999999999</v>
      </c>
      <c r="T8917">
        <v>4</v>
      </c>
      <c r="U8917">
        <v>0.8</v>
      </c>
      <c r="V8917" s="5">
        <v>-20.435199999999998</v>
      </c>
      <c r="W8917" t="s">
        <v>10937</v>
      </c>
    </row>
    <row r="8918" spans="1:23"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s="5">
        <v>48.783999999999999</v>
      </c>
      <c r="T8918">
        <v>4</v>
      </c>
      <c r="U8918">
        <v>0.8</v>
      </c>
      <c r="V8918" s="5">
        <v>-131.71680000000001</v>
      </c>
      <c r="W8918" t="s">
        <v>10937</v>
      </c>
    </row>
    <row r="8919" spans="1:23"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s="5">
        <v>76.64</v>
      </c>
      <c r="T8919">
        <v>2</v>
      </c>
      <c r="U8919">
        <v>0.2</v>
      </c>
      <c r="V8919" s="5">
        <v>26.824000000000002</v>
      </c>
      <c r="W8919" t="s">
        <v>10937</v>
      </c>
    </row>
    <row r="8920" spans="1:23"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s="5">
        <v>18.527999999999999</v>
      </c>
      <c r="T8920">
        <v>6</v>
      </c>
      <c r="U8920">
        <v>0.8</v>
      </c>
      <c r="V8920" s="5">
        <v>-27.792000000000002</v>
      </c>
      <c r="W8920" t="s">
        <v>10937</v>
      </c>
    </row>
    <row r="8921" spans="1:23"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s="5">
        <v>177.68</v>
      </c>
      <c r="T8921">
        <v>2</v>
      </c>
      <c r="U8921">
        <v>0</v>
      </c>
      <c r="V8921" s="5">
        <v>46.196800000000003</v>
      </c>
      <c r="W8921" t="s">
        <v>10951</v>
      </c>
    </row>
    <row r="8922" spans="1:23"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s="5">
        <v>159.97999999999999</v>
      </c>
      <c r="T8922">
        <v>2</v>
      </c>
      <c r="U8922">
        <v>0</v>
      </c>
      <c r="V8922" s="5">
        <v>57.592799999999997</v>
      </c>
      <c r="W8922" t="s">
        <v>10951</v>
      </c>
    </row>
    <row r="8923" spans="1:23"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s="5">
        <v>52.68</v>
      </c>
      <c r="T8923">
        <v>3</v>
      </c>
      <c r="U8923">
        <v>0.2</v>
      </c>
      <c r="V8923" s="5">
        <v>19.754999999999999</v>
      </c>
      <c r="W8923" t="s">
        <v>10950</v>
      </c>
    </row>
    <row r="8924" spans="1:23"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s="5">
        <v>11.568</v>
      </c>
      <c r="T8924">
        <v>3</v>
      </c>
      <c r="U8924">
        <v>0.2</v>
      </c>
      <c r="V8924" s="5">
        <v>2.6027999999999998</v>
      </c>
      <c r="W8924" t="s">
        <v>10950</v>
      </c>
    </row>
    <row r="8925" spans="1:23"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s="5">
        <v>4.5720000000000001</v>
      </c>
      <c r="T8925">
        <v>4</v>
      </c>
      <c r="U8925">
        <v>0.7</v>
      </c>
      <c r="V8925" s="5">
        <v>-3.81</v>
      </c>
      <c r="W8925" t="s">
        <v>10949</v>
      </c>
    </row>
    <row r="8926" spans="1:23"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s="5">
        <v>1439.9680000000001</v>
      </c>
      <c r="T8926">
        <v>4</v>
      </c>
      <c r="U8926">
        <v>0.2</v>
      </c>
      <c r="V8926" s="5">
        <v>143.99680000000001</v>
      </c>
      <c r="W8926" t="s">
        <v>10956</v>
      </c>
    </row>
    <row r="8927" spans="1:23"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s="5">
        <v>1.728</v>
      </c>
      <c r="T8927">
        <v>3</v>
      </c>
      <c r="U8927">
        <v>0.8</v>
      </c>
      <c r="V8927" s="5">
        <v>-2.6783999999999999</v>
      </c>
      <c r="W8927" t="s">
        <v>10956</v>
      </c>
    </row>
    <row r="8928" spans="1:23"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s="5">
        <v>626.1</v>
      </c>
      <c r="T8928">
        <v>3</v>
      </c>
      <c r="U8928">
        <v>0.5</v>
      </c>
      <c r="V8928" s="5">
        <v>-538.44600000000003</v>
      </c>
      <c r="W8928" t="s">
        <v>10956</v>
      </c>
    </row>
    <row r="8929" spans="1:23"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s="5">
        <v>99.2</v>
      </c>
      <c r="T8929">
        <v>5</v>
      </c>
      <c r="U8929">
        <v>0</v>
      </c>
      <c r="V8929" s="5">
        <v>25.792000000000002</v>
      </c>
      <c r="W8929" t="s">
        <v>10955</v>
      </c>
    </row>
    <row r="8930" spans="1:23"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s="5">
        <v>609.98</v>
      </c>
      <c r="T8930">
        <v>4</v>
      </c>
      <c r="U8930">
        <v>0.3</v>
      </c>
      <c r="V8930" s="5">
        <v>-113.282</v>
      </c>
      <c r="W8930" t="s">
        <v>10951</v>
      </c>
    </row>
    <row r="8931" spans="1:23"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s="5">
        <v>211.37200000000001</v>
      </c>
      <c r="T8931">
        <v>2</v>
      </c>
      <c r="U8931">
        <v>0.3</v>
      </c>
      <c r="V8931" s="5">
        <v>-45.293999999999997</v>
      </c>
      <c r="W8931" t="s">
        <v>10951</v>
      </c>
    </row>
    <row r="8932" spans="1:23"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s="5">
        <v>239.976</v>
      </c>
      <c r="T8932">
        <v>3</v>
      </c>
      <c r="U8932">
        <v>0.2</v>
      </c>
      <c r="V8932" s="5">
        <v>17.998200000000001</v>
      </c>
      <c r="W8932" t="s">
        <v>10951</v>
      </c>
    </row>
    <row r="8933" spans="1:23"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s="5">
        <v>99.95</v>
      </c>
      <c r="T8933">
        <v>5</v>
      </c>
      <c r="U8933">
        <v>0</v>
      </c>
      <c r="V8933" s="5">
        <v>22.988499999999998</v>
      </c>
      <c r="W8933" t="s">
        <v>10952</v>
      </c>
    </row>
    <row r="8934" spans="1:23"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s="5">
        <v>29.34</v>
      </c>
      <c r="T8934">
        <v>3</v>
      </c>
      <c r="U8934">
        <v>0</v>
      </c>
      <c r="V8934" s="5">
        <v>10.8558</v>
      </c>
      <c r="W8934" t="s">
        <v>10952</v>
      </c>
    </row>
    <row r="8935" spans="1:23"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s="5">
        <v>16.739999999999998</v>
      </c>
      <c r="T8935">
        <v>2</v>
      </c>
      <c r="U8935">
        <v>0</v>
      </c>
      <c r="V8935" s="5">
        <v>4.3524000000000003</v>
      </c>
      <c r="W8935" t="s">
        <v>10957</v>
      </c>
    </row>
    <row r="8936" spans="1:23"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s="5">
        <v>12.672000000000001</v>
      </c>
      <c r="T8936">
        <v>3</v>
      </c>
      <c r="U8936">
        <v>0.2</v>
      </c>
      <c r="V8936" s="5">
        <v>3.96</v>
      </c>
      <c r="W8936" t="s">
        <v>10953</v>
      </c>
    </row>
    <row r="8937" spans="1:23"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s="5">
        <v>1119.8879999999999</v>
      </c>
      <c r="T8937">
        <v>14</v>
      </c>
      <c r="U8937">
        <v>0.2</v>
      </c>
      <c r="V8937" s="5">
        <v>209.97900000000001</v>
      </c>
      <c r="W8937" t="s">
        <v>10953</v>
      </c>
    </row>
    <row r="8938" spans="1:23"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s="5">
        <v>204.85</v>
      </c>
      <c r="T8938">
        <v>5</v>
      </c>
      <c r="U8938">
        <v>0</v>
      </c>
      <c r="V8938" s="5">
        <v>53.261000000000003</v>
      </c>
      <c r="W8938" t="s">
        <v>10952</v>
      </c>
    </row>
    <row r="8939" spans="1:23"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s="5">
        <v>135.98400000000001</v>
      </c>
      <c r="T8939">
        <v>2</v>
      </c>
      <c r="U8939">
        <v>0.2</v>
      </c>
      <c r="V8939" s="5">
        <v>16.998000000000001</v>
      </c>
      <c r="W8939" t="s">
        <v>10952</v>
      </c>
    </row>
    <row r="8940" spans="1:23"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s="5">
        <v>16.399999999999999</v>
      </c>
      <c r="T8940">
        <v>5</v>
      </c>
      <c r="U8940">
        <v>0</v>
      </c>
      <c r="V8940" s="5">
        <v>7.0519999999999996</v>
      </c>
      <c r="W8940" t="s">
        <v>10952</v>
      </c>
    </row>
    <row r="8941" spans="1:23"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s="5">
        <v>92.96</v>
      </c>
      <c r="T8941">
        <v>2</v>
      </c>
      <c r="U8941">
        <v>0.2</v>
      </c>
      <c r="V8941" s="5">
        <v>31.373999999999999</v>
      </c>
      <c r="W8941" t="s">
        <v>10952</v>
      </c>
    </row>
    <row r="8942" spans="1:23"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s="5">
        <v>7.6319999999999997</v>
      </c>
      <c r="T8942">
        <v>3</v>
      </c>
      <c r="U8942">
        <v>0.2</v>
      </c>
      <c r="V8942" s="5">
        <v>-1.8126</v>
      </c>
      <c r="W8942" t="s">
        <v>10953</v>
      </c>
    </row>
    <row r="8943" spans="1:23"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s="5">
        <v>4.1580000000000004</v>
      </c>
      <c r="T8943">
        <v>7</v>
      </c>
      <c r="U8943">
        <v>0.7</v>
      </c>
      <c r="V8943" s="5">
        <v>-3.4649999999999999</v>
      </c>
      <c r="W8943" t="s">
        <v>10948</v>
      </c>
    </row>
    <row r="8944" spans="1:23"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s="5">
        <v>179.99100000000001</v>
      </c>
      <c r="T8944">
        <v>3</v>
      </c>
      <c r="U8944">
        <v>0.7</v>
      </c>
      <c r="V8944" s="5">
        <v>-251.98740000000001</v>
      </c>
      <c r="W8944" t="s">
        <v>10948</v>
      </c>
    </row>
    <row r="8945" spans="1:23"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s="5">
        <v>239.358</v>
      </c>
      <c r="T8945">
        <v>3</v>
      </c>
      <c r="U8945">
        <v>0.3</v>
      </c>
      <c r="V8945" s="5">
        <v>-47.871600000000001</v>
      </c>
      <c r="W8945" t="s">
        <v>10950</v>
      </c>
    </row>
    <row r="8946" spans="1:23"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s="5">
        <v>164.88</v>
      </c>
      <c r="T8946">
        <v>3</v>
      </c>
      <c r="U8946">
        <v>0</v>
      </c>
      <c r="V8946" s="5">
        <v>80.791200000000003</v>
      </c>
      <c r="W8946" t="s">
        <v>10952</v>
      </c>
    </row>
    <row r="8947" spans="1:23"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s="5">
        <v>10.95</v>
      </c>
      <c r="T8947">
        <v>3</v>
      </c>
      <c r="U8947">
        <v>0</v>
      </c>
      <c r="V8947" s="5">
        <v>3.2850000000000001</v>
      </c>
      <c r="W8947" t="s">
        <v>10948</v>
      </c>
    </row>
    <row r="8948" spans="1:23"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s="5">
        <v>19.440000000000001</v>
      </c>
      <c r="T8948">
        <v>3</v>
      </c>
      <c r="U8948">
        <v>0</v>
      </c>
      <c r="V8948" s="5">
        <v>9.3312000000000008</v>
      </c>
      <c r="W8948" t="s">
        <v>10952</v>
      </c>
    </row>
    <row r="8949" spans="1:23"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s="5">
        <v>12.3</v>
      </c>
      <c r="T8949">
        <v>5</v>
      </c>
      <c r="U8949">
        <v>0</v>
      </c>
      <c r="V8949" s="5">
        <v>6.15</v>
      </c>
      <c r="W8949" t="s">
        <v>10952</v>
      </c>
    </row>
    <row r="8950" spans="1:23"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s="5">
        <v>13.97</v>
      </c>
      <c r="T8950">
        <v>1</v>
      </c>
      <c r="U8950">
        <v>0</v>
      </c>
      <c r="V8950" s="5">
        <v>3.6322000000000001</v>
      </c>
      <c r="W8950" t="s">
        <v>10952</v>
      </c>
    </row>
    <row r="8951" spans="1:23"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s="5">
        <v>934.95600000000002</v>
      </c>
      <c r="T8951">
        <v>6</v>
      </c>
      <c r="U8951">
        <v>0.4</v>
      </c>
      <c r="V8951" s="5">
        <v>-249.32159999999999</v>
      </c>
      <c r="W8951" t="s">
        <v>10952</v>
      </c>
    </row>
    <row r="8952" spans="1:23"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s="5">
        <v>46.863999999999997</v>
      </c>
      <c r="T8952">
        <v>2</v>
      </c>
      <c r="U8952">
        <v>0.2</v>
      </c>
      <c r="V8952" s="5">
        <v>7.6154000000000002</v>
      </c>
      <c r="W8952" t="s">
        <v>10952</v>
      </c>
    </row>
    <row r="8953" spans="1:23"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s="5">
        <v>26.16</v>
      </c>
      <c r="T8953">
        <v>3</v>
      </c>
      <c r="U8953">
        <v>0.2</v>
      </c>
      <c r="V8953" s="5">
        <v>1.962</v>
      </c>
      <c r="W8953" t="s">
        <v>10952</v>
      </c>
    </row>
    <row r="8954" spans="1:23"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s="5">
        <v>23.128</v>
      </c>
      <c r="T8954">
        <v>7</v>
      </c>
      <c r="U8954">
        <v>0.2</v>
      </c>
      <c r="V8954" s="5">
        <v>2.891</v>
      </c>
      <c r="W8954" t="s">
        <v>10952</v>
      </c>
    </row>
    <row r="8955" spans="1:23"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s="5">
        <v>59.24</v>
      </c>
      <c r="T8955">
        <v>5</v>
      </c>
      <c r="U8955">
        <v>0.2</v>
      </c>
      <c r="V8955" s="5">
        <v>16.291</v>
      </c>
      <c r="W8955" t="s">
        <v>10952</v>
      </c>
    </row>
    <row r="8956" spans="1:23"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s="5">
        <v>155.45599999999999</v>
      </c>
      <c r="T8956">
        <v>4</v>
      </c>
      <c r="U8956">
        <v>0.2</v>
      </c>
      <c r="V8956" s="5">
        <v>-7.7728000000000002</v>
      </c>
      <c r="W8956" t="s">
        <v>10953</v>
      </c>
    </row>
    <row r="8957" spans="1:23"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s="5">
        <v>8.56</v>
      </c>
      <c r="T8957">
        <v>2</v>
      </c>
      <c r="U8957">
        <v>0</v>
      </c>
      <c r="V8957" s="5">
        <v>3.8519999999999999</v>
      </c>
      <c r="W8957" t="s">
        <v>10955</v>
      </c>
    </row>
    <row r="8958" spans="1:23"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s="5">
        <v>21</v>
      </c>
      <c r="T8958">
        <v>3</v>
      </c>
      <c r="U8958">
        <v>0.2</v>
      </c>
      <c r="V8958" s="5">
        <v>5.7750000000000004</v>
      </c>
      <c r="W8958" t="s">
        <v>10952</v>
      </c>
    </row>
    <row r="8959" spans="1:23"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s="5">
        <v>120</v>
      </c>
      <c r="T8959">
        <v>2</v>
      </c>
      <c r="U8959">
        <v>0.5</v>
      </c>
      <c r="V8959" s="5">
        <v>-7.2</v>
      </c>
      <c r="W8959" t="s">
        <v>10952</v>
      </c>
    </row>
    <row r="8960" spans="1:23"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s="5">
        <v>299.95999999999998</v>
      </c>
      <c r="T8960">
        <v>5</v>
      </c>
      <c r="U8960">
        <v>0.2</v>
      </c>
      <c r="V8960" s="5">
        <v>37.494999999999997</v>
      </c>
      <c r="W8960" t="s">
        <v>10948</v>
      </c>
    </row>
    <row r="8961" spans="1:23"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s="5">
        <v>67.84</v>
      </c>
      <c r="T8961">
        <v>5</v>
      </c>
      <c r="U8961">
        <v>0.8</v>
      </c>
      <c r="V8961" s="5">
        <v>-179.77600000000001</v>
      </c>
      <c r="W8961" t="s">
        <v>10948</v>
      </c>
    </row>
    <row r="8962" spans="1:23"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s="5">
        <v>853.93</v>
      </c>
      <c r="T8962">
        <v>5</v>
      </c>
      <c r="U8962">
        <v>0.3</v>
      </c>
      <c r="V8962" s="5">
        <v>-24.398</v>
      </c>
      <c r="W8962" t="s">
        <v>10948</v>
      </c>
    </row>
    <row r="8963" spans="1:23"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s="5">
        <v>18.687999999999999</v>
      </c>
      <c r="T8963">
        <v>4</v>
      </c>
      <c r="U8963">
        <v>0.2</v>
      </c>
      <c r="V8963" s="5">
        <v>3.7376</v>
      </c>
      <c r="W8963" t="s">
        <v>10948</v>
      </c>
    </row>
    <row r="8964" spans="1:23"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s="5">
        <v>273.95999999999998</v>
      </c>
      <c r="T8964">
        <v>2</v>
      </c>
      <c r="U8964">
        <v>0</v>
      </c>
      <c r="V8964" s="5">
        <v>71.229600000000005</v>
      </c>
      <c r="W8964" t="s">
        <v>10948</v>
      </c>
    </row>
    <row r="8965" spans="1:23"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s="5">
        <v>89.97</v>
      </c>
      <c r="T8965">
        <v>3</v>
      </c>
      <c r="U8965">
        <v>0</v>
      </c>
      <c r="V8965" s="5">
        <v>18.893699999999999</v>
      </c>
      <c r="W8965" t="s">
        <v>10948</v>
      </c>
    </row>
    <row r="8966" spans="1:23"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s="5">
        <v>756.8</v>
      </c>
      <c r="T8966">
        <v>5</v>
      </c>
      <c r="U8966">
        <v>0</v>
      </c>
      <c r="V8966" s="5">
        <v>75.680000000000007</v>
      </c>
      <c r="W8966" t="s">
        <v>10948</v>
      </c>
    </row>
    <row r="8967" spans="1:23"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s="5">
        <v>1.248</v>
      </c>
      <c r="T8967">
        <v>2</v>
      </c>
      <c r="U8967">
        <v>0.8</v>
      </c>
      <c r="V8967" s="5">
        <v>-1.9343999999999999</v>
      </c>
      <c r="W8967" t="s">
        <v>10948</v>
      </c>
    </row>
    <row r="8968" spans="1:23"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s="5">
        <v>72</v>
      </c>
      <c r="T8968">
        <v>1</v>
      </c>
      <c r="U8968">
        <v>0.2</v>
      </c>
      <c r="V8968" s="5">
        <v>14.4</v>
      </c>
      <c r="W8968" t="s">
        <v>10948</v>
      </c>
    </row>
    <row r="8969" spans="1:23"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s="5">
        <v>470.15499999999997</v>
      </c>
      <c r="T8969">
        <v>7</v>
      </c>
      <c r="U8969">
        <v>0.3</v>
      </c>
      <c r="V8969" s="5">
        <v>-13.433</v>
      </c>
      <c r="W8969" t="s">
        <v>10948</v>
      </c>
    </row>
    <row r="8970" spans="1:23"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s="5">
        <v>39.128</v>
      </c>
      <c r="T8970">
        <v>1</v>
      </c>
      <c r="U8970">
        <v>0.2</v>
      </c>
      <c r="V8970" s="5">
        <v>-8.8038000000000007</v>
      </c>
      <c r="W8970" t="s">
        <v>10952</v>
      </c>
    </row>
    <row r="8971" spans="1:23"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s="5">
        <v>19.728000000000002</v>
      </c>
      <c r="T8971">
        <v>9</v>
      </c>
      <c r="U8971">
        <v>0.2</v>
      </c>
      <c r="V8971" s="5">
        <v>1.7262</v>
      </c>
      <c r="W8971" t="s">
        <v>10952</v>
      </c>
    </row>
    <row r="8972" spans="1:23"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s="5">
        <v>151.18799999999999</v>
      </c>
      <c r="T8972">
        <v>2</v>
      </c>
      <c r="U8972">
        <v>0.4</v>
      </c>
      <c r="V8972" s="5">
        <v>-25.198</v>
      </c>
      <c r="W8972" t="s">
        <v>10952</v>
      </c>
    </row>
    <row r="8973" spans="1:23"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s="5">
        <v>271.76400000000001</v>
      </c>
      <c r="T8973">
        <v>2</v>
      </c>
      <c r="U8973">
        <v>0.1</v>
      </c>
      <c r="V8973" s="5">
        <v>60.392000000000003</v>
      </c>
      <c r="W8973" t="s">
        <v>10957</v>
      </c>
    </row>
    <row r="8974" spans="1:23"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s="5">
        <v>47.496000000000002</v>
      </c>
      <c r="T8974">
        <v>1</v>
      </c>
      <c r="U8974">
        <v>0.2</v>
      </c>
      <c r="V8974" s="5">
        <v>-1.1874</v>
      </c>
      <c r="W8974" t="s">
        <v>10948</v>
      </c>
    </row>
    <row r="8975" spans="1:23"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s="5">
        <v>344.98099999999999</v>
      </c>
      <c r="T8975">
        <v>7</v>
      </c>
      <c r="U8975">
        <v>0.15</v>
      </c>
      <c r="V8975" s="5">
        <v>28.4102</v>
      </c>
      <c r="W8975" t="s">
        <v>10951</v>
      </c>
    </row>
    <row r="8976" spans="1:23"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s="5">
        <v>36.287999999999997</v>
      </c>
      <c r="T8976">
        <v>7</v>
      </c>
      <c r="U8976">
        <v>0.2</v>
      </c>
      <c r="V8976" s="5">
        <v>12.700799999999999</v>
      </c>
      <c r="W8976" t="s">
        <v>10948</v>
      </c>
    </row>
    <row r="8977" spans="1:23"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s="5">
        <v>78.304000000000002</v>
      </c>
      <c r="T8977">
        <v>2</v>
      </c>
      <c r="U8977">
        <v>0.2</v>
      </c>
      <c r="V8977" s="5">
        <v>29.364000000000001</v>
      </c>
      <c r="W8977" t="s">
        <v>10948</v>
      </c>
    </row>
    <row r="8978" spans="1:23"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s="5">
        <v>127.785</v>
      </c>
      <c r="T8978">
        <v>1</v>
      </c>
      <c r="U8978">
        <v>0.3</v>
      </c>
      <c r="V8978" s="5">
        <v>-31.0335</v>
      </c>
      <c r="W8978" t="s">
        <v>10948</v>
      </c>
    </row>
    <row r="8979" spans="1:23"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s="5">
        <v>6.1040000000000001</v>
      </c>
      <c r="T8979">
        <v>2</v>
      </c>
      <c r="U8979">
        <v>0.8</v>
      </c>
      <c r="V8979" s="5">
        <v>-9.1560000000000006</v>
      </c>
      <c r="W8979" t="s">
        <v>10948</v>
      </c>
    </row>
    <row r="8980" spans="1:23"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s="5">
        <v>5.76</v>
      </c>
      <c r="T8980">
        <v>2</v>
      </c>
      <c r="U8980">
        <v>0</v>
      </c>
      <c r="V8980" s="5">
        <v>2.8224</v>
      </c>
      <c r="W8980" t="s">
        <v>10948</v>
      </c>
    </row>
    <row r="8981" spans="1:23"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s="5">
        <v>1.72</v>
      </c>
      <c r="T8981">
        <v>1</v>
      </c>
      <c r="U8981">
        <v>0.8</v>
      </c>
      <c r="V8981" s="5">
        <v>-2.8380000000000001</v>
      </c>
      <c r="W8981" t="s">
        <v>10950</v>
      </c>
    </row>
    <row r="8982" spans="1:23"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s="5">
        <v>8.952</v>
      </c>
      <c r="T8982">
        <v>2</v>
      </c>
      <c r="U8982">
        <v>0.8</v>
      </c>
      <c r="V8982" s="5">
        <v>-14.770799999999999</v>
      </c>
      <c r="W8982" t="s">
        <v>10958</v>
      </c>
    </row>
    <row r="8983" spans="1:23"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s="5">
        <v>2.3340000000000001</v>
      </c>
      <c r="T8983">
        <v>3</v>
      </c>
      <c r="U8983">
        <v>0.8</v>
      </c>
      <c r="V8983" s="5">
        <v>-6.3018000000000001</v>
      </c>
      <c r="W8983" t="s">
        <v>10957</v>
      </c>
    </row>
    <row r="8984" spans="1:23"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s="5">
        <v>1.728</v>
      </c>
      <c r="T8984">
        <v>4</v>
      </c>
      <c r="U8984">
        <v>0.8</v>
      </c>
      <c r="V8984" s="5">
        <v>-2.7648000000000001</v>
      </c>
      <c r="W8984" t="s">
        <v>10957</v>
      </c>
    </row>
    <row r="8985" spans="1:23"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s="5">
        <v>159.04</v>
      </c>
      <c r="T8985">
        <v>5</v>
      </c>
      <c r="U8985">
        <v>0.6</v>
      </c>
      <c r="V8985" s="5">
        <v>-194.82400000000001</v>
      </c>
      <c r="W8985" t="s">
        <v>10957</v>
      </c>
    </row>
    <row r="8986" spans="1:23"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s="5">
        <v>145.97999999999999</v>
      </c>
      <c r="T8986">
        <v>2</v>
      </c>
      <c r="U8986">
        <v>0.5</v>
      </c>
      <c r="V8986" s="5">
        <v>-99.266400000000004</v>
      </c>
      <c r="W8986" t="s">
        <v>10957</v>
      </c>
    </row>
    <row r="8987" spans="1:23"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s="5">
        <v>77.951999999999998</v>
      </c>
      <c r="T8987">
        <v>3</v>
      </c>
      <c r="U8987">
        <v>0.2</v>
      </c>
      <c r="V8987" s="5">
        <v>12.667199999999999</v>
      </c>
      <c r="W8987" t="s">
        <v>10952</v>
      </c>
    </row>
    <row r="8988" spans="1:23"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s="5">
        <v>95.97</v>
      </c>
      <c r="T8988">
        <v>5</v>
      </c>
      <c r="U8988">
        <v>0.7</v>
      </c>
      <c r="V8988" s="5">
        <v>-73.576999999999998</v>
      </c>
      <c r="W8988" t="s">
        <v>10952</v>
      </c>
    </row>
    <row r="8989" spans="1:23"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s="5">
        <v>105.584</v>
      </c>
      <c r="T8989">
        <v>2</v>
      </c>
      <c r="U8989">
        <v>0.2</v>
      </c>
      <c r="V8989" s="5">
        <v>9.2385999999999999</v>
      </c>
      <c r="W8989" t="s">
        <v>10952</v>
      </c>
    </row>
    <row r="8990" spans="1:23"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s="5">
        <v>9.3439999999999994</v>
      </c>
      <c r="T8990">
        <v>2</v>
      </c>
      <c r="U8990">
        <v>0.2</v>
      </c>
      <c r="V8990" s="5">
        <v>1.1679999999999999</v>
      </c>
      <c r="W8990" t="s">
        <v>10952</v>
      </c>
    </row>
    <row r="8991" spans="1:23"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s="5">
        <v>9.68</v>
      </c>
      <c r="T8991">
        <v>2</v>
      </c>
      <c r="U8991">
        <v>0</v>
      </c>
      <c r="V8991" s="5">
        <v>3.7751999999999999</v>
      </c>
      <c r="W8991" t="s">
        <v>10952</v>
      </c>
    </row>
    <row r="8992" spans="1:23"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s="5">
        <v>4899.93</v>
      </c>
      <c r="T8992">
        <v>7</v>
      </c>
      <c r="U8992">
        <v>0</v>
      </c>
      <c r="V8992" s="5">
        <v>2302.9670999999998</v>
      </c>
      <c r="W8992" t="s">
        <v>10952</v>
      </c>
    </row>
    <row r="8993" spans="1:23"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s="5">
        <v>104.75</v>
      </c>
      <c r="T8993">
        <v>5</v>
      </c>
      <c r="U8993">
        <v>0</v>
      </c>
      <c r="V8993" s="5">
        <v>21.997499999999999</v>
      </c>
      <c r="W8993" t="s">
        <v>10950</v>
      </c>
    </row>
    <row r="8994" spans="1:23"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s="5">
        <v>18.527999999999999</v>
      </c>
      <c r="T8994">
        <v>2</v>
      </c>
      <c r="U8994">
        <v>0.2</v>
      </c>
      <c r="V8994" s="5">
        <v>4.4004000000000003</v>
      </c>
      <c r="W8994" t="s">
        <v>10950</v>
      </c>
    </row>
    <row r="8995" spans="1:23"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s="5">
        <v>1875.258</v>
      </c>
      <c r="T8995">
        <v>7</v>
      </c>
      <c r="U8995">
        <v>0.4</v>
      </c>
      <c r="V8995" s="5">
        <v>-968.88329999999996</v>
      </c>
      <c r="W8995" t="s">
        <v>10950</v>
      </c>
    </row>
    <row r="8996" spans="1:23"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s="5">
        <v>91.36</v>
      </c>
      <c r="T8996">
        <v>5</v>
      </c>
      <c r="U8996">
        <v>0.2</v>
      </c>
      <c r="V8996" s="5">
        <v>29.692</v>
      </c>
      <c r="W8996" t="s">
        <v>10953</v>
      </c>
    </row>
    <row r="8997" spans="1:23"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s="5">
        <v>152.24</v>
      </c>
      <c r="T8997">
        <v>5</v>
      </c>
      <c r="U8997">
        <v>0.2</v>
      </c>
      <c r="V8997" s="5">
        <v>17.126999999999999</v>
      </c>
      <c r="W8997" t="s">
        <v>10953</v>
      </c>
    </row>
    <row r="8998" spans="1:23"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s="5">
        <v>35.183999999999997</v>
      </c>
      <c r="T8998">
        <v>2</v>
      </c>
      <c r="U8998">
        <v>0.2</v>
      </c>
      <c r="V8998" s="5">
        <v>12.314399999999999</v>
      </c>
      <c r="W8998" t="s">
        <v>10948</v>
      </c>
    </row>
    <row r="8999" spans="1:23"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s="5">
        <v>56.704000000000001</v>
      </c>
      <c r="T8999">
        <v>2</v>
      </c>
      <c r="U8999">
        <v>0.2</v>
      </c>
      <c r="V8999" s="5">
        <v>19.137599999999999</v>
      </c>
      <c r="W8999" t="s">
        <v>10957</v>
      </c>
    </row>
    <row r="9000" spans="1:23"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s="5">
        <v>274.06400000000002</v>
      </c>
      <c r="T9000">
        <v>7</v>
      </c>
      <c r="U9000">
        <v>0.2</v>
      </c>
      <c r="V9000" s="5">
        <v>102.774</v>
      </c>
      <c r="W9000" t="s">
        <v>10957</v>
      </c>
    </row>
    <row r="9001" spans="1:23"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s="5">
        <v>458.43</v>
      </c>
      <c r="T9001">
        <v>5</v>
      </c>
      <c r="U9001">
        <v>0.3</v>
      </c>
      <c r="V9001" s="5">
        <v>-124.431</v>
      </c>
      <c r="W9001" t="s">
        <v>10937</v>
      </c>
    </row>
    <row r="9002" spans="1:23"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s="5">
        <v>8.2260000000000009</v>
      </c>
      <c r="T9002">
        <v>3</v>
      </c>
      <c r="U9002">
        <v>0.7</v>
      </c>
      <c r="V9002" s="5">
        <v>-6.0324</v>
      </c>
      <c r="W9002" t="s">
        <v>10949</v>
      </c>
    </row>
    <row r="9003" spans="1:23"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s="5">
        <v>5.95</v>
      </c>
      <c r="T9003">
        <v>1</v>
      </c>
      <c r="U9003">
        <v>0</v>
      </c>
      <c r="V9003" s="5">
        <v>0.83299999999999996</v>
      </c>
      <c r="W9003" t="s">
        <v>10952</v>
      </c>
    </row>
    <row r="9004" spans="1:23"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s="5">
        <v>15.24</v>
      </c>
      <c r="T9004">
        <v>3</v>
      </c>
      <c r="U9004">
        <v>0</v>
      </c>
      <c r="V9004" s="5">
        <v>7.1627999999999998</v>
      </c>
      <c r="W9004" t="s">
        <v>10952</v>
      </c>
    </row>
    <row r="9005" spans="1:23"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s="5">
        <v>239.94</v>
      </c>
      <c r="T9005">
        <v>6</v>
      </c>
      <c r="U9005">
        <v>0</v>
      </c>
      <c r="V9005" s="5">
        <v>26.3934</v>
      </c>
      <c r="W9005" t="s">
        <v>10951</v>
      </c>
    </row>
    <row r="9006" spans="1:23"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s="5">
        <v>23.84</v>
      </c>
      <c r="T9006">
        <v>8</v>
      </c>
      <c r="U9006">
        <v>0</v>
      </c>
      <c r="V9006" s="5">
        <v>6.4367999999999999</v>
      </c>
      <c r="W9006" t="s">
        <v>10951</v>
      </c>
    </row>
    <row r="9007" spans="1:23"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s="5">
        <v>92.52</v>
      </c>
      <c r="T9007">
        <v>6</v>
      </c>
      <c r="U9007">
        <v>0</v>
      </c>
      <c r="V9007" s="5">
        <v>24.980399999999999</v>
      </c>
      <c r="W9007" t="s">
        <v>10948</v>
      </c>
    </row>
    <row r="9008" spans="1:23"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s="5">
        <v>37.76</v>
      </c>
      <c r="T9008">
        <v>1</v>
      </c>
      <c r="U9008">
        <v>0</v>
      </c>
      <c r="V9008" s="5">
        <v>10.572800000000001</v>
      </c>
      <c r="W9008" t="s">
        <v>10948</v>
      </c>
    </row>
    <row r="9009" spans="1:23"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s="5">
        <v>7.38</v>
      </c>
      <c r="T9009">
        <v>2</v>
      </c>
      <c r="U9009">
        <v>0</v>
      </c>
      <c r="V9009" s="5">
        <v>3.4685999999999999</v>
      </c>
      <c r="W9009" t="s">
        <v>10948</v>
      </c>
    </row>
    <row r="9010" spans="1:23"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s="5">
        <v>5.82</v>
      </c>
      <c r="T9010">
        <v>2</v>
      </c>
      <c r="U9010">
        <v>0</v>
      </c>
      <c r="V9010" s="5">
        <v>2.7353999999999998</v>
      </c>
      <c r="W9010" t="s">
        <v>10948</v>
      </c>
    </row>
    <row r="9011" spans="1:23"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s="5">
        <v>3.8159999999999998</v>
      </c>
      <c r="T9011">
        <v>1</v>
      </c>
      <c r="U9011">
        <v>0.2</v>
      </c>
      <c r="V9011" s="5">
        <v>1.1924999999999999</v>
      </c>
      <c r="W9011" t="s">
        <v>10954</v>
      </c>
    </row>
    <row r="9012" spans="1:23"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s="5">
        <v>26.16</v>
      </c>
      <c r="T9012">
        <v>4</v>
      </c>
      <c r="U9012">
        <v>0</v>
      </c>
      <c r="V9012" s="5">
        <v>12.8184</v>
      </c>
      <c r="W9012" t="s">
        <v>10937</v>
      </c>
    </row>
    <row r="9013" spans="1:23"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s="5">
        <v>100.8</v>
      </c>
      <c r="T9013">
        <v>2</v>
      </c>
      <c r="U9013">
        <v>0.2</v>
      </c>
      <c r="V9013" s="5">
        <v>21.42</v>
      </c>
      <c r="W9013" t="s">
        <v>10952</v>
      </c>
    </row>
    <row r="9014" spans="1:23"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s="5">
        <v>135.80000000000001</v>
      </c>
      <c r="T9014">
        <v>7</v>
      </c>
      <c r="U9014">
        <v>0</v>
      </c>
      <c r="V9014" s="5">
        <v>66.542000000000002</v>
      </c>
      <c r="W9014" t="s">
        <v>10958</v>
      </c>
    </row>
    <row r="9015" spans="1:23"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s="5">
        <v>13.9</v>
      </c>
      <c r="T9015">
        <v>5</v>
      </c>
      <c r="U9015">
        <v>0</v>
      </c>
      <c r="V9015" s="5">
        <v>3.7530000000000001</v>
      </c>
      <c r="W9015" t="s">
        <v>10957</v>
      </c>
    </row>
    <row r="9016" spans="1:23"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s="5">
        <v>19.399999999999999</v>
      </c>
      <c r="T9016">
        <v>5</v>
      </c>
      <c r="U9016">
        <v>0</v>
      </c>
      <c r="V9016" s="5">
        <v>9.3119999999999994</v>
      </c>
      <c r="W9016" t="s">
        <v>10957</v>
      </c>
    </row>
    <row r="9017" spans="1:23"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s="5">
        <v>13.488</v>
      </c>
      <c r="T9017">
        <v>2</v>
      </c>
      <c r="U9017">
        <v>0.2</v>
      </c>
      <c r="V9017" s="5">
        <v>4.3836000000000004</v>
      </c>
      <c r="W9017" t="s">
        <v>10952</v>
      </c>
    </row>
    <row r="9018" spans="1:23"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s="5">
        <v>11.416</v>
      </c>
      <c r="T9018">
        <v>1</v>
      </c>
      <c r="U9018">
        <v>0.2</v>
      </c>
      <c r="V9018" s="5">
        <v>3.8529</v>
      </c>
      <c r="W9018" t="s">
        <v>10952</v>
      </c>
    </row>
    <row r="9019" spans="1:23"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s="5">
        <v>17.64</v>
      </c>
      <c r="T9019">
        <v>3</v>
      </c>
      <c r="U9019">
        <v>0</v>
      </c>
      <c r="V9019" s="5">
        <v>8.6435999999999993</v>
      </c>
      <c r="W9019" t="s">
        <v>10957</v>
      </c>
    </row>
    <row r="9020" spans="1:23"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s="5">
        <v>17.04</v>
      </c>
      <c r="T9020">
        <v>3</v>
      </c>
      <c r="U9020">
        <v>0.2</v>
      </c>
      <c r="V9020" s="5">
        <v>5.5380000000000003</v>
      </c>
      <c r="W9020" t="s">
        <v>10957</v>
      </c>
    </row>
    <row r="9021" spans="1:23"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s="5">
        <v>99.98</v>
      </c>
      <c r="T9021">
        <v>2</v>
      </c>
      <c r="U9021">
        <v>0</v>
      </c>
      <c r="V9021" s="5">
        <v>7.9984000000000002</v>
      </c>
      <c r="W9021" t="s">
        <v>10952</v>
      </c>
    </row>
    <row r="9022" spans="1:23"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s="5">
        <v>29.46</v>
      </c>
      <c r="T9022">
        <v>6</v>
      </c>
      <c r="U9022">
        <v>0</v>
      </c>
      <c r="V9022" s="5">
        <v>9.7218</v>
      </c>
      <c r="W9022" t="s">
        <v>10952</v>
      </c>
    </row>
    <row r="9023" spans="1:23"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s="5">
        <v>166.92</v>
      </c>
      <c r="T9023">
        <v>13</v>
      </c>
      <c r="U9023">
        <v>0.7</v>
      </c>
      <c r="V9023" s="5">
        <v>-116.84399999999999</v>
      </c>
      <c r="W9023" t="s">
        <v>10948</v>
      </c>
    </row>
    <row r="9024" spans="1:23"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s="5">
        <v>98.328000000000003</v>
      </c>
      <c r="T9024">
        <v>3</v>
      </c>
      <c r="U9024">
        <v>0.2</v>
      </c>
      <c r="V9024" s="5">
        <v>9.8328000000000007</v>
      </c>
      <c r="W9024" t="s">
        <v>10953</v>
      </c>
    </row>
    <row r="9025" spans="1:23"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s="5">
        <v>117.88200000000001</v>
      </c>
      <c r="T9025">
        <v>1</v>
      </c>
      <c r="U9025">
        <v>0.1</v>
      </c>
      <c r="V9025" s="5">
        <v>1.3098000000000001</v>
      </c>
      <c r="W9025" t="s">
        <v>10949</v>
      </c>
    </row>
    <row r="9026" spans="1:23"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s="5">
        <v>20.97</v>
      </c>
      <c r="T9026">
        <v>3</v>
      </c>
      <c r="U9026">
        <v>0</v>
      </c>
      <c r="V9026" s="5">
        <v>9.0170999999999992</v>
      </c>
      <c r="W9026" t="s">
        <v>10949</v>
      </c>
    </row>
    <row r="9027" spans="1:23"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s="5">
        <v>139.96</v>
      </c>
      <c r="T9027">
        <v>4</v>
      </c>
      <c r="U9027">
        <v>0</v>
      </c>
      <c r="V9027" s="5">
        <v>9.7972000000000001</v>
      </c>
      <c r="W9027" t="s">
        <v>10949</v>
      </c>
    </row>
    <row r="9028" spans="1:23"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s="5">
        <v>37.74</v>
      </c>
      <c r="T9028">
        <v>3</v>
      </c>
      <c r="U9028">
        <v>0</v>
      </c>
      <c r="V9028" s="5">
        <v>12.8316</v>
      </c>
      <c r="W9028" t="s">
        <v>10949</v>
      </c>
    </row>
    <row r="9029" spans="1:23"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s="5">
        <v>14.82</v>
      </c>
      <c r="T9029">
        <v>3</v>
      </c>
      <c r="U9029">
        <v>0</v>
      </c>
      <c r="V9029" s="5">
        <v>6.2244000000000002</v>
      </c>
      <c r="W9029" t="s">
        <v>10955</v>
      </c>
    </row>
    <row r="9030" spans="1:23"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s="5">
        <v>191.82</v>
      </c>
      <c r="T9030">
        <v>3</v>
      </c>
      <c r="U9030">
        <v>0</v>
      </c>
      <c r="V9030" s="5">
        <v>61.382399999999997</v>
      </c>
      <c r="W9030" t="s">
        <v>10955</v>
      </c>
    </row>
    <row r="9031" spans="1:23"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s="5">
        <v>13.904</v>
      </c>
      <c r="T9031">
        <v>2</v>
      </c>
      <c r="U9031">
        <v>0.2</v>
      </c>
      <c r="V9031" s="5">
        <v>4.5187999999999997</v>
      </c>
      <c r="W9031" t="s">
        <v>10954</v>
      </c>
    </row>
    <row r="9032" spans="1:23"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s="5">
        <v>314.60000000000002</v>
      </c>
      <c r="T9032">
        <v>4</v>
      </c>
      <c r="U9032">
        <v>0</v>
      </c>
      <c r="V9032" s="5">
        <v>103.818</v>
      </c>
      <c r="W9032" t="s">
        <v>10955</v>
      </c>
    </row>
    <row r="9033" spans="1:23"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s="5">
        <v>283.56</v>
      </c>
      <c r="T9033">
        <v>4</v>
      </c>
      <c r="U9033">
        <v>0</v>
      </c>
      <c r="V9033" s="5">
        <v>45.369599999999998</v>
      </c>
      <c r="W9033" t="s">
        <v>10955</v>
      </c>
    </row>
    <row r="9034" spans="1:23"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s="5">
        <v>487.96</v>
      </c>
      <c r="T9034">
        <v>2</v>
      </c>
      <c r="U9034">
        <v>0</v>
      </c>
      <c r="V9034" s="5">
        <v>146.38800000000001</v>
      </c>
      <c r="W9034" t="s">
        <v>10949</v>
      </c>
    </row>
    <row r="9035" spans="1:23"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s="5">
        <v>1793.98</v>
      </c>
      <c r="T9035">
        <v>2</v>
      </c>
      <c r="U9035">
        <v>0</v>
      </c>
      <c r="V9035" s="5">
        <v>843.17060000000004</v>
      </c>
      <c r="W9035" t="s">
        <v>10955</v>
      </c>
    </row>
    <row r="9036" spans="1:23"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s="5">
        <v>2.992</v>
      </c>
      <c r="T9036">
        <v>4</v>
      </c>
      <c r="U9036">
        <v>0.8</v>
      </c>
      <c r="V9036" s="5">
        <v>-4.4880000000000004</v>
      </c>
      <c r="W9036" t="s">
        <v>10950</v>
      </c>
    </row>
    <row r="9037" spans="1:23"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s="5">
        <v>108.768</v>
      </c>
      <c r="T9037">
        <v>4</v>
      </c>
      <c r="U9037">
        <v>0.2</v>
      </c>
      <c r="V9037" s="5">
        <v>2.7191999999999998</v>
      </c>
      <c r="W9037" t="s">
        <v>10950</v>
      </c>
    </row>
    <row r="9038" spans="1:23"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s="5">
        <v>25.92</v>
      </c>
      <c r="T9038">
        <v>4</v>
      </c>
      <c r="U9038">
        <v>0</v>
      </c>
      <c r="V9038" s="5">
        <v>12.441599999999999</v>
      </c>
      <c r="W9038" t="s">
        <v>10951</v>
      </c>
    </row>
    <row r="9039" spans="1:23"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s="5">
        <v>22.58</v>
      </c>
      <c r="T9039">
        <v>2</v>
      </c>
      <c r="U9039">
        <v>0</v>
      </c>
      <c r="V9039" s="5">
        <v>5.8708</v>
      </c>
      <c r="W9039" t="s">
        <v>10951</v>
      </c>
    </row>
    <row r="9040" spans="1:23"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s="5">
        <v>55.176000000000002</v>
      </c>
      <c r="T9040">
        <v>3</v>
      </c>
      <c r="U9040">
        <v>0.2</v>
      </c>
      <c r="V9040" s="5">
        <v>-12.4146</v>
      </c>
      <c r="W9040" t="s">
        <v>10948</v>
      </c>
    </row>
    <row r="9041" spans="1:23"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s="5">
        <v>9892.74</v>
      </c>
      <c r="T9041">
        <v>13</v>
      </c>
      <c r="U9041">
        <v>0</v>
      </c>
      <c r="V9041" s="5">
        <v>4946.37</v>
      </c>
      <c r="W9041" t="s">
        <v>10952</v>
      </c>
    </row>
    <row r="9042" spans="1:23"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s="5">
        <v>73.915000000000006</v>
      </c>
      <c r="T9042">
        <v>1</v>
      </c>
      <c r="U9042">
        <v>0.5</v>
      </c>
      <c r="V9042" s="5">
        <v>-45.827300000000001</v>
      </c>
      <c r="W9042" t="s">
        <v>10955</v>
      </c>
    </row>
    <row r="9043" spans="1:23"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s="5">
        <v>337.08800000000002</v>
      </c>
      <c r="T9043">
        <v>4</v>
      </c>
      <c r="U9043">
        <v>0.2</v>
      </c>
      <c r="V9043" s="5">
        <v>16.854399999999998</v>
      </c>
      <c r="W9043" t="s">
        <v>10955</v>
      </c>
    </row>
    <row r="9044" spans="1:23"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s="5">
        <v>61.44</v>
      </c>
      <c r="T9044">
        <v>3</v>
      </c>
      <c r="U9044">
        <v>0</v>
      </c>
      <c r="V9044" s="5">
        <v>16.588799999999999</v>
      </c>
      <c r="W9044" t="s">
        <v>10955</v>
      </c>
    </row>
    <row r="9045" spans="1:23"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s="5">
        <v>479.97</v>
      </c>
      <c r="T9045">
        <v>3</v>
      </c>
      <c r="U9045">
        <v>0</v>
      </c>
      <c r="V9045" s="5">
        <v>163.18979999999999</v>
      </c>
      <c r="W9045" t="s">
        <v>10948</v>
      </c>
    </row>
    <row r="9046" spans="1:23"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s="5">
        <v>5.984</v>
      </c>
      <c r="T9046">
        <v>2</v>
      </c>
      <c r="U9046">
        <v>0.2</v>
      </c>
      <c r="V9046" s="5">
        <v>2.2440000000000002</v>
      </c>
      <c r="W9046" t="s">
        <v>10952</v>
      </c>
    </row>
    <row r="9047" spans="1:23"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s="5">
        <v>189.95</v>
      </c>
      <c r="T9047">
        <v>5</v>
      </c>
      <c r="U9047">
        <v>0</v>
      </c>
      <c r="V9047" s="5">
        <v>45.588000000000001</v>
      </c>
      <c r="W9047" t="s">
        <v>10952</v>
      </c>
    </row>
    <row r="9048" spans="1:23"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s="5">
        <v>149.94999999999999</v>
      </c>
      <c r="T9048">
        <v>5</v>
      </c>
      <c r="U9048">
        <v>0</v>
      </c>
      <c r="V9048" s="5">
        <v>31.4895</v>
      </c>
      <c r="W9048" t="s">
        <v>10952</v>
      </c>
    </row>
    <row r="9049" spans="1:23"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s="5">
        <v>29.95</v>
      </c>
      <c r="T9049">
        <v>5</v>
      </c>
      <c r="U9049">
        <v>0</v>
      </c>
      <c r="V9049" s="5">
        <v>8.6854999999999993</v>
      </c>
      <c r="W9049" t="s">
        <v>10952</v>
      </c>
    </row>
    <row r="9050" spans="1:23"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s="5">
        <v>44.4</v>
      </c>
      <c r="T9050">
        <v>3</v>
      </c>
      <c r="U9050">
        <v>0</v>
      </c>
      <c r="V9050" s="5">
        <v>22.2</v>
      </c>
      <c r="W9050" t="s">
        <v>10952</v>
      </c>
    </row>
    <row r="9051" spans="1:23"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s="5">
        <v>66.03</v>
      </c>
      <c r="T9051">
        <v>3</v>
      </c>
      <c r="U9051">
        <v>0</v>
      </c>
      <c r="V9051" s="5">
        <v>17.1678</v>
      </c>
      <c r="W9051" t="s">
        <v>10955</v>
      </c>
    </row>
    <row r="9052" spans="1:23"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s="5">
        <v>10.86</v>
      </c>
      <c r="T9052">
        <v>2</v>
      </c>
      <c r="U9052">
        <v>0</v>
      </c>
      <c r="V9052" s="5">
        <v>5.3213999999999997</v>
      </c>
      <c r="W9052" t="s">
        <v>10937</v>
      </c>
    </row>
    <row r="9053" spans="1:23"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s="5">
        <v>3.36</v>
      </c>
      <c r="T9053">
        <v>2</v>
      </c>
      <c r="U9053">
        <v>0</v>
      </c>
      <c r="V9053" s="5">
        <v>0.84</v>
      </c>
      <c r="W9053" t="s">
        <v>10957</v>
      </c>
    </row>
    <row r="9054" spans="1:23"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s="5">
        <v>27.936</v>
      </c>
      <c r="T9054">
        <v>4</v>
      </c>
      <c r="U9054">
        <v>0.2</v>
      </c>
      <c r="V9054" s="5">
        <v>9.4283999999999999</v>
      </c>
      <c r="W9054" t="s">
        <v>10957</v>
      </c>
    </row>
    <row r="9055" spans="1:23"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s="5">
        <v>28.783999999999999</v>
      </c>
      <c r="T9055">
        <v>2</v>
      </c>
      <c r="U9055">
        <v>0.2</v>
      </c>
      <c r="V9055" s="5">
        <v>2.8784000000000001</v>
      </c>
      <c r="W9055" t="s">
        <v>10957</v>
      </c>
    </row>
    <row r="9056" spans="1:23"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s="5">
        <v>21.96</v>
      </c>
      <c r="T9056">
        <v>2</v>
      </c>
      <c r="U9056">
        <v>0</v>
      </c>
      <c r="V9056" s="5">
        <v>6.1487999999999996</v>
      </c>
      <c r="W9056" t="s">
        <v>10955</v>
      </c>
    </row>
    <row r="9057" spans="1:23"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s="5">
        <v>21.98</v>
      </c>
      <c r="T9057">
        <v>2</v>
      </c>
      <c r="U9057">
        <v>0</v>
      </c>
      <c r="V9057" s="5">
        <v>8.5722000000000005</v>
      </c>
      <c r="W9057" t="s">
        <v>10955</v>
      </c>
    </row>
    <row r="9058" spans="1:23"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s="5">
        <v>2621.3220000000001</v>
      </c>
      <c r="T9058">
        <v>11</v>
      </c>
      <c r="U9058">
        <v>0.1</v>
      </c>
      <c r="V9058" s="5">
        <v>553.39020000000005</v>
      </c>
      <c r="W9058" t="s">
        <v>10948</v>
      </c>
    </row>
    <row r="9059" spans="1:23"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s="5">
        <v>74.760000000000005</v>
      </c>
      <c r="T9059">
        <v>7</v>
      </c>
      <c r="U9059">
        <v>0</v>
      </c>
      <c r="V9059" s="5">
        <v>23.923200000000001</v>
      </c>
      <c r="W9059" t="s">
        <v>10950</v>
      </c>
    </row>
    <row r="9060" spans="1:23"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s="5">
        <v>364.77600000000001</v>
      </c>
      <c r="T9060">
        <v>3</v>
      </c>
      <c r="U9060">
        <v>0.2</v>
      </c>
      <c r="V9060" s="5">
        <v>27.3582</v>
      </c>
      <c r="W9060" t="s">
        <v>10950</v>
      </c>
    </row>
    <row r="9061" spans="1:23"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s="5">
        <v>1115.17</v>
      </c>
      <c r="T9061">
        <v>7</v>
      </c>
      <c r="U9061">
        <v>0</v>
      </c>
      <c r="V9061" s="5">
        <v>334.55099999999999</v>
      </c>
      <c r="W9061" t="s">
        <v>10949</v>
      </c>
    </row>
    <row r="9062" spans="1:23"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s="5">
        <v>89.695999999999998</v>
      </c>
      <c r="T9062">
        <v>4</v>
      </c>
      <c r="U9062">
        <v>0.2</v>
      </c>
      <c r="V9062" s="5">
        <v>33.636000000000003</v>
      </c>
      <c r="W9062" t="s">
        <v>10948</v>
      </c>
    </row>
    <row r="9063" spans="1:23"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s="5">
        <v>50.12</v>
      </c>
      <c r="T9063">
        <v>4</v>
      </c>
      <c r="U9063">
        <v>0</v>
      </c>
      <c r="V9063" s="5">
        <v>23.5564</v>
      </c>
      <c r="W9063" t="s">
        <v>10948</v>
      </c>
    </row>
    <row r="9064" spans="1:23"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s="5">
        <v>36.479999999999997</v>
      </c>
      <c r="T9064">
        <v>6</v>
      </c>
      <c r="U9064">
        <v>0</v>
      </c>
      <c r="V9064" s="5">
        <v>18.239999999999998</v>
      </c>
      <c r="W9064" t="s">
        <v>10958</v>
      </c>
    </row>
    <row r="9065" spans="1:23"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s="5">
        <v>322.19200000000001</v>
      </c>
      <c r="T9065">
        <v>13</v>
      </c>
      <c r="U9065">
        <v>0.2</v>
      </c>
      <c r="V9065" s="5">
        <v>100.685</v>
      </c>
      <c r="W9065" t="s">
        <v>10950</v>
      </c>
    </row>
    <row r="9066" spans="1:23"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s="5">
        <v>2.9460000000000002</v>
      </c>
      <c r="T9066">
        <v>3</v>
      </c>
      <c r="U9066">
        <v>0.8</v>
      </c>
      <c r="V9066" s="5">
        <v>-4.8609</v>
      </c>
      <c r="W9066" t="s">
        <v>10950</v>
      </c>
    </row>
    <row r="9067" spans="1:23"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s="5">
        <v>19.135999999999999</v>
      </c>
      <c r="T9067">
        <v>4</v>
      </c>
      <c r="U9067">
        <v>0.2</v>
      </c>
      <c r="V9067" s="5">
        <v>6.9367999999999999</v>
      </c>
      <c r="W9067" t="s">
        <v>10950</v>
      </c>
    </row>
    <row r="9068" spans="1:23"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s="5">
        <v>23.08</v>
      </c>
      <c r="T9068">
        <v>2</v>
      </c>
      <c r="U9068">
        <v>0</v>
      </c>
      <c r="V9068" s="5">
        <v>6.9240000000000004</v>
      </c>
      <c r="W9068" t="s">
        <v>10937</v>
      </c>
    </row>
    <row r="9069" spans="1:23"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s="5">
        <v>90.48</v>
      </c>
      <c r="T9069">
        <v>2</v>
      </c>
      <c r="U9069">
        <v>0</v>
      </c>
      <c r="V9069" s="5">
        <v>23.524799999999999</v>
      </c>
      <c r="W9069" t="s">
        <v>10958</v>
      </c>
    </row>
    <row r="9070" spans="1:23"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s="5">
        <v>215.976</v>
      </c>
      <c r="T9070">
        <v>3</v>
      </c>
      <c r="U9070">
        <v>0.2</v>
      </c>
      <c r="V9070" s="5">
        <v>-2.6997</v>
      </c>
      <c r="W9070" t="s">
        <v>10955</v>
      </c>
    </row>
    <row r="9071" spans="1:23"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s="5">
        <v>65.94</v>
      </c>
      <c r="T9071">
        <v>3</v>
      </c>
      <c r="U9071">
        <v>0</v>
      </c>
      <c r="V9071" s="5">
        <v>30.991800000000001</v>
      </c>
      <c r="W9071" t="s">
        <v>10955</v>
      </c>
    </row>
    <row r="9072" spans="1:23"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s="5">
        <v>11.352</v>
      </c>
      <c r="T9072">
        <v>3</v>
      </c>
      <c r="U9072">
        <v>0.2</v>
      </c>
      <c r="V9072" s="5">
        <v>2.6960999999999999</v>
      </c>
      <c r="W9072" t="s">
        <v>10952</v>
      </c>
    </row>
    <row r="9073" spans="1:23"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s="5">
        <v>24.56</v>
      </c>
      <c r="T9073">
        <v>2</v>
      </c>
      <c r="U9073">
        <v>0</v>
      </c>
      <c r="V9073" s="5">
        <v>6.8768000000000002</v>
      </c>
      <c r="W9073" t="s">
        <v>10949</v>
      </c>
    </row>
    <row r="9074" spans="1:23"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s="5">
        <v>16.559999999999999</v>
      </c>
      <c r="T9074">
        <v>2</v>
      </c>
      <c r="U9074">
        <v>0</v>
      </c>
      <c r="V9074" s="5">
        <v>7.7831999999999999</v>
      </c>
      <c r="W9074" t="s">
        <v>10955</v>
      </c>
    </row>
    <row r="9075" spans="1:23"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s="5">
        <v>279.95</v>
      </c>
      <c r="T9075">
        <v>5</v>
      </c>
      <c r="U9075">
        <v>0</v>
      </c>
      <c r="V9075" s="5">
        <v>67.188000000000002</v>
      </c>
      <c r="W9075" t="s">
        <v>10955</v>
      </c>
    </row>
    <row r="9076" spans="1:23"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s="5">
        <v>828.84</v>
      </c>
      <c r="T9076">
        <v>6</v>
      </c>
      <c r="U9076">
        <v>0</v>
      </c>
      <c r="V9076" s="5">
        <v>0</v>
      </c>
      <c r="W9076" t="s">
        <v>10951</v>
      </c>
    </row>
    <row r="9077" spans="1:23"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s="5">
        <v>7.218</v>
      </c>
      <c r="T9077">
        <v>3</v>
      </c>
      <c r="U9077">
        <v>0.7</v>
      </c>
      <c r="V9077" s="5">
        <v>-5.5338000000000003</v>
      </c>
      <c r="W9077" t="s">
        <v>10948</v>
      </c>
    </row>
    <row r="9078" spans="1:23"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s="5">
        <v>27.2</v>
      </c>
      <c r="T9078">
        <v>4</v>
      </c>
      <c r="U9078">
        <v>0.2</v>
      </c>
      <c r="V9078" s="5">
        <v>2.04</v>
      </c>
      <c r="W9078" t="s">
        <v>10948</v>
      </c>
    </row>
    <row r="9079" spans="1:23"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s="5">
        <v>89.97</v>
      </c>
      <c r="T9079">
        <v>3</v>
      </c>
      <c r="U9079">
        <v>0</v>
      </c>
      <c r="V9079" s="5">
        <v>18.893699999999999</v>
      </c>
      <c r="W9079" t="s">
        <v>10948</v>
      </c>
    </row>
    <row r="9080" spans="1:23"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s="5">
        <v>318.08</v>
      </c>
      <c r="T9080">
        <v>4</v>
      </c>
      <c r="U9080">
        <v>0</v>
      </c>
      <c r="V9080" s="5">
        <v>34.988799999999998</v>
      </c>
      <c r="W9080" t="s">
        <v>10958</v>
      </c>
    </row>
    <row r="9081" spans="1:23"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s="5">
        <v>5.8</v>
      </c>
      <c r="T9081">
        <v>1</v>
      </c>
      <c r="U9081">
        <v>0</v>
      </c>
      <c r="V9081" s="5">
        <v>2.61</v>
      </c>
      <c r="W9081" t="s">
        <v>10958</v>
      </c>
    </row>
    <row r="9082" spans="1:23"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s="5">
        <v>143.952</v>
      </c>
      <c r="T9082">
        <v>6</v>
      </c>
      <c r="U9082">
        <v>0.2</v>
      </c>
      <c r="V9082" s="5">
        <v>17.994</v>
      </c>
      <c r="W9082" t="s">
        <v>10955</v>
      </c>
    </row>
    <row r="9083" spans="1:23"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s="5">
        <v>19.440000000000001</v>
      </c>
      <c r="T9083">
        <v>3</v>
      </c>
      <c r="U9083">
        <v>0</v>
      </c>
      <c r="V9083" s="5">
        <v>9.3312000000000008</v>
      </c>
      <c r="W9083" t="s">
        <v>10955</v>
      </c>
    </row>
    <row r="9084" spans="1:23"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s="5">
        <v>5.56</v>
      </c>
      <c r="T9084">
        <v>2</v>
      </c>
      <c r="U9084">
        <v>0</v>
      </c>
      <c r="V9084" s="5">
        <v>1.4456</v>
      </c>
      <c r="W9084" t="s">
        <v>10948</v>
      </c>
    </row>
    <row r="9085" spans="1:23"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s="5">
        <v>146.72999999999999</v>
      </c>
      <c r="T9085">
        <v>3</v>
      </c>
      <c r="U9085">
        <v>0</v>
      </c>
      <c r="V9085" s="5">
        <v>2.9346000000000001</v>
      </c>
      <c r="W9085" t="s">
        <v>10958</v>
      </c>
    </row>
    <row r="9086" spans="1:23"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s="5">
        <v>29.9</v>
      </c>
      <c r="T9086">
        <v>5</v>
      </c>
      <c r="U9086">
        <v>0</v>
      </c>
      <c r="V9086" s="5">
        <v>13.455</v>
      </c>
      <c r="W9086" t="s">
        <v>10958</v>
      </c>
    </row>
    <row r="9087" spans="1:23"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s="5">
        <v>276.78399999999999</v>
      </c>
      <c r="T9087">
        <v>2</v>
      </c>
      <c r="U9087">
        <v>0.2</v>
      </c>
      <c r="V9087" s="5">
        <v>89.954800000000006</v>
      </c>
      <c r="W9087" t="s">
        <v>10955</v>
      </c>
    </row>
    <row r="9088" spans="1:23"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s="5">
        <v>93.031999999999996</v>
      </c>
      <c r="T9088">
        <v>2</v>
      </c>
      <c r="U9088">
        <v>0.8</v>
      </c>
      <c r="V9088" s="5">
        <v>-251.18639999999999</v>
      </c>
      <c r="W9088" t="s">
        <v>10955</v>
      </c>
    </row>
    <row r="9089" spans="1:23"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s="5">
        <v>454.96499999999997</v>
      </c>
      <c r="T9089">
        <v>5</v>
      </c>
      <c r="U9089">
        <v>0.3</v>
      </c>
      <c r="V9089" s="5">
        <v>-136.48949999999999</v>
      </c>
      <c r="W9089" t="s">
        <v>10955</v>
      </c>
    </row>
    <row r="9090" spans="1:23"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s="5">
        <v>246.16800000000001</v>
      </c>
      <c r="T9090">
        <v>3</v>
      </c>
      <c r="U9090">
        <v>0.2</v>
      </c>
      <c r="V9090" s="5">
        <v>21.5397</v>
      </c>
      <c r="W9090" t="s">
        <v>10952</v>
      </c>
    </row>
    <row r="9091" spans="1:23"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s="5">
        <v>295.39999999999998</v>
      </c>
      <c r="T9091">
        <v>5</v>
      </c>
      <c r="U9091">
        <v>0.2</v>
      </c>
      <c r="V9091" s="5">
        <v>-62.772500000000001</v>
      </c>
      <c r="W9091" t="s">
        <v>10955</v>
      </c>
    </row>
    <row r="9092" spans="1:23"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s="5">
        <v>348.56</v>
      </c>
      <c r="T9092">
        <v>8</v>
      </c>
      <c r="U9092">
        <v>0</v>
      </c>
      <c r="V9092" s="5">
        <v>104.568</v>
      </c>
      <c r="W9092" t="s">
        <v>10950</v>
      </c>
    </row>
    <row r="9093" spans="1:23"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s="5">
        <v>15.552</v>
      </c>
      <c r="T9093">
        <v>3</v>
      </c>
      <c r="U9093">
        <v>0.2</v>
      </c>
      <c r="V9093" s="5">
        <v>5.4432</v>
      </c>
      <c r="W9093" t="s">
        <v>10949</v>
      </c>
    </row>
    <row r="9094" spans="1:23"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s="5">
        <v>482.94</v>
      </c>
      <c r="T9094">
        <v>6</v>
      </c>
      <c r="U9094">
        <v>0.5</v>
      </c>
      <c r="V9094" s="5">
        <v>-376.69319999999999</v>
      </c>
      <c r="W9094" t="s">
        <v>10949</v>
      </c>
    </row>
    <row r="9095" spans="1:23"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s="5">
        <v>299.98</v>
      </c>
      <c r="T9095">
        <v>2</v>
      </c>
      <c r="U9095">
        <v>0</v>
      </c>
      <c r="V9095" s="5">
        <v>83.994399999999999</v>
      </c>
      <c r="W9095" t="s">
        <v>10949</v>
      </c>
    </row>
    <row r="9096" spans="1:23"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s="5">
        <v>403.68</v>
      </c>
      <c r="T9096">
        <v>6</v>
      </c>
      <c r="U9096">
        <v>0</v>
      </c>
      <c r="V9096" s="5">
        <v>181.65600000000001</v>
      </c>
      <c r="W9096" t="s">
        <v>10949</v>
      </c>
    </row>
    <row r="9097" spans="1:23"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s="5">
        <v>41.9</v>
      </c>
      <c r="T9097">
        <v>2</v>
      </c>
      <c r="U9097">
        <v>0</v>
      </c>
      <c r="V9097" s="5">
        <v>11.731999999999999</v>
      </c>
      <c r="W9097" t="s">
        <v>10949</v>
      </c>
    </row>
    <row r="9098" spans="1:23"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s="5">
        <v>28.91</v>
      </c>
      <c r="T9098">
        <v>7</v>
      </c>
      <c r="U9098">
        <v>0</v>
      </c>
      <c r="V9098" s="5">
        <v>13.2986</v>
      </c>
      <c r="W9098" t="s">
        <v>10949</v>
      </c>
    </row>
    <row r="9099" spans="1:23"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s="5">
        <v>32.4</v>
      </c>
      <c r="T9099">
        <v>5</v>
      </c>
      <c r="U9099">
        <v>0</v>
      </c>
      <c r="V9099" s="5">
        <v>15.552</v>
      </c>
      <c r="W9099" t="s">
        <v>10951</v>
      </c>
    </row>
    <row r="9100" spans="1:23"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s="5">
        <v>369.54399999999998</v>
      </c>
      <c r="T9100">
        <v>7</v>
      </c>
      <c r="U9100">
        <v>0.2</v>
      </c>
      <c r="V9100" s="5">
        <v>27.715800000000002</v>
      </c>
      <c r="W9100" t="s">
        <v>10950</v>
      </c>
    </row>
    <row r="9101" spans="1:23"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s="5">
        <v>10.368</v>
      </c>
      <c r="T9101">
        <v>2</v>
      </c>
      <c r="U9101">
        <v>0.2</v>
      </c>
      <c r="V9101" s="5">
        <v>3.7584</v>
      </c>
      <c r="W9101" t="s">
        <v>10950</v>
      </c>
    </row>
    <row r="9102" spans="1:23"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s="5">
        <v>791.88</v>
      </c>
      <c r="T9102">
        <v>3</v>
      </c>
      <c r="U9102">
        <v>0.2</v>
      </c>
      <c r="V9102" s="5">
        <v>128.68049999999999</v>
      </c>
      <c r="W9102" t="s">
        <v>10950</v>
      </c>
    </row>
    <row r="9103" spans="1:23"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s="5">
        <v>23.64</v>
      </c>
      <c r="T9103">
        <v>3</v>
      </c>
      <c r="U9103">
        <v>0.2</v>
      </c>
      <c r="V9103" s="5">
        <v>5.319</v>
      </c>
      <c r="W9103" t="s">
        <v>10948</v>
      </c>
    </row>
    <row r="9104" spans="1:23"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s="5">
        <v>84.784000000000006</v>
      </c>
      <c r="T9104">
        <v>2</v>
      </c>
      <c r="U9104">
        <v>0.2</v>
      </c>
      <c r="V9104" s="5">
        <v>-16.956800000000001</v>
      </c>
      <c r="W9104" t="s">
        <v>10948</v>
      </c>
    </row>
    <row r="9105" spans="1:23"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s="5">
        <v>64.959999999999994</v>
      </c>
      <c r="T9105">
        <v>5</v>
      </c>
      <c r="U9105">
        <v>0.6</v>
      </c>
      <c r="V9105" s="5">
        <v>-84.447999999999993</v>
      </c>
      <c r="W9105" t="s">
        <v>10948</v>
      </c>
    </row>
    <row r="9106" spans="1:23"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s="5">
        <v>32.06</v>
      </c>
      <c r="T9106">
        <v>10</v>
      </c>
      <c r="U9106">
        <v>0.8</v>
      </c>
      <c r="V9106" s="5">
        <v>-51.295999999999999</v>
      </c>
      <c r="W9106" t="s">
        <v>10948</v>
      </c>
    </row>
    <row r="9107" spans="1:23"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s="5">
        <v>177.648</v>
      </c>
      <c r="T9107">
        <v>2</v>
      </c>
      <c r="U9107">
        <v>0.2</v>
      </c>
      <c r="V9107" s="5">
        <v>-28.867799999999999</v>
      </c>
      <c r="W9107" t="s">
        <v>10948</v>
      </c>
    </row>
    <row r="9108" spans="1:23"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s="5">
        <v>287.91000000000003</v>
      </c>
      <c r="T9108">
        <v>3</v>
      </c>
      <c r="U9108">
        <v>0.4</v>
      </c>
      <c r="V9108" s="5">
        <v>33.589500000000001</v>
      </c>
      <c r="W9108" t="s">
        <v>10948</v>
      </c>
    </row>
    <row r="9109" spans="1:23"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s="5">
        <v>22.367999999999999</v>
      </c>
      <c r="T9109">
        <v>2</v>
      </c>
      <c r="U9109">
        <v>0.2</v>
      </c>
      <c r="V9109" s="5">
        <v>1.6776</v>
      </c>
      <c r="W9109" t="s">
        <v>10937</v>
      </c>
    </row>
    <row r="9110" spans="1:23"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s="5">
        <v>32.368000000000002</v>
      </c>
      <c r="T9110">
        <v>7</v>
      </c>
      <c r="U9110">
        <v>0.2</v>
      </c>
      <c r="V9110" s="5">
        <v>11.7334</v>
      </c>
      <c r="W9110" t="s">
        <v>10937</v>
      </c>
    </row>
    <row r="9111" spans="1:23"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s="5">
        <v>207.98400000000001</v>
      </c>
      <c r="T9111">
        <v>2</v>
      </c>
      <c r="U9111">
        <v>0.2</v>
      </c>
      <c r="V9111" s="5">
        <v>36.397199999999998</v>
      </c>
      <c r="W9111" t="s">
        <v>10937</v>
      </c>
    </row>
    <row r="9112" spans="1:23"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s="5">
        <v>36.4</v>
      </c>
      <c r="T9112">
        <v>5</v>
      </c>
      <c r="U9112">
        <v>0</v>
      </c>
      <c r="V9112" s="5">
        <v>17.472000000000001</v>
      </c>
      <c r="W9112" t="s">
        <v>10950</v>
      </c>
    </row>
    <row r="9113" spans="1:23"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s="5">
        <v>22.96</v>
      </c>
      <c r="T9113">
        <v>2</v>
      </c>
      <c r="U9113">
        <v>0</v>
      </c>
      <c r="V9113" s="5">
        <v>4.3624000000000001</v>
      </c>
      <c r="W9113" t="s">
        <v>10950</v>
      </c>
    </row>
    <row r="9114" spans="1:23"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s="5">
        <v>315.2</v>
      </c>
      <c r="T9114">
        <v>4</v>
      </c>
      <c r="U9114">
        <v>0</v>
      </c>
      <c r="V9114" s="5">
        <v>6.3040000000000003</v>
      </c>
      <c r="W9114" t="s">
        <v>10950</v>
      </c>
    </row>
    <row r="9115" spans="1:23"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s="5">
        <v>15.18</v>
      </c>
      <c r="T9115">
        <v>3</v>
      </c>
      <c r="U9115">
        <v>0</v>
      </c>
      <c r="V9115" s="5">
        <v>7.1345999999999998</v>
      </c>
      <c r="W9115" t="s">
        <v>10950</v>
      </c>
    </row>
    <row r="9116" spans="1:23"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s="5">
        <v>623.96</v>
      </c>
      <c r="T9116">
        <v>5</v>
      </c>
      <c r="U9116">
        <v>0.2</v>
      </c>
      <c r="V9116" s="5">
        <v>38.997500000000002</v>
      </c>
      <c r="W9116" t="s">
        <v>10958</v>
      </c>
    </row>
    <row r="9117" spans="1:23"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s="5">
        <v>429.6</v>
      </c>
      <c r="T9117">
        <v>2</v>
      </c>
      <c r="U9117">
        <v>0.4</v>
      </c>
      <c r="V9117" s="5">
        <v>-93.08</v>
      </c>
      <c r="W9117" t="s">
        <v>10956</v>
      </c>
    </row>
    <row r="9118" spans="1:23"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s="5">
        <v>31.968</v>
      </c>
      <c r="T9118">
        <v>2</v>
      </c>
      <c r="U9118">
        <v>0.2</v>
      </c>
      <c r="V9118" s="5">
        <v>6.3936000000000002</v>
      </c>
      <c r="W9118" t="s">
        <v>10956</v>
      </c>
    </row>
    <row r="9119" spans="1:23"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s="5">
        <v>887.27099999999996</v>
      </c>
      <c r="T9119">
        <v>3</v>
      </c>
      <c r="U9119">
        <v>0.3</v>
      </c>
      <c r="V9119" s="5">
        <v>-63.3765</v>
      </c>
      <c r="W9119" t="s">
        <v>10956</v>
      </c>
    </row>
    <row r="9120" spans="1:23"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s="5">
        <v>21.696000000000002</v>
      </c>
      <c r="T9120">
        <v>4</v>
      </c>
      <c r="U9120">
        <v>0.2</v>
      </c>
      <c r="V9120" s="5">
        <v>7.0511999999999997</v>
      </c>
      <c r="W9120" t="s">
        <v>10956</v>
      </c>
    </row>
    <row r="9121" spans="1:23"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s="5">
        <v>22.05</v>
      </c>
      <c r="T9121">
        <v>7</v>
      </c>
      <c r="U9121">
        <v>0</v>
      </c>
      <c r="V9121" s="5">
        <v>10.584</v>
      </c>
      <c r="W9121" t="s">
        <v>10949</v>
      </c>
    </row>
    <row r="9122" spans="1:23"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s="5">
        <v>99.9</v>
      </c>
      <c r="T9122">
        <v>5</v>
      </c>
      <c r="U9122">
        <v>0</v>
      </c>
      <c r="V9122" s="5">
        <v>46.953000000000003</v>
      </c>
      <c r="W9122" t="s">
        <v>10949</v>
      </c>
    </row>
    <row r="9123" spans="1:23"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s="5">
        <v>90.86</v>
      </c>
      <c r="T9123">
        <v>7</v>
      </c>
      <c r="U9123">
        <v>0</v>
      </c>
      <c r="V9123" s="5">
        <v>26.349399999999999</v>
      </c>
      <c r="W9123" t="s">
        <v>10957</v>
      </c>
    </row>
    <row r="9124" spans="1:23"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s="5">
        <v>7.78</v>
      </c>
      <c r="T9124">
        <v>1</v>
      </c>
      <c r="U9124">
        <v>0</v>
      </c>
      <c r="V9124" s="5">
        <v>3.5009999999999999</v>
      </c>
      <c r="W9124" t="s">
        <v>10948</v>
      </c>
    </row>
    <row r="9125" spans="1:23"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s="5">
        <v>78.759</v>
      </c>
      <c r="T9125">
        <v>9</v>
      </c>
      <c r="U9125">
        <v>0.7</v>
      </c>
      <c r="V9125" s="5">
        <v>-57.756599999999999</v>
      </c>
      <c r="W9125" t="s">
        <v>10948</v>
      </c>
    </row>
    <row r="9126" spans="1:23"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s="5">
        <v>9.5519999999999996</v>
      </c>
      <c r="T9126">
        <v>3</v>
      </c>
      <c r="U9126">
        <v>0.6</v>
      </c>
      <c r="V9126" s="5">
        <v>-3.8208000000000002</v>
      </c>
      <c r="W9126" t="s">
        <v>10953</v>
      </c>
    </row>
    <row r="9127" spans="1:23"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s="5">
        <v>5.3440000000000003</v>
      </c>
      <c r="T9127">
        <v>4</v>
      </c>
      <c r="U9127">
        <v>0.6</v>
      </c>
      <c r="V9127" s="5">
        <v>-2.1375999999999999</v>
      </c>
      <c r="W9127" t="s">
        <v>10953</v>
      </c>
    </row>
    <row r="9128" spans="1:23"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s="5">
        <v>8.2799999999999994</v>
      </c>
      <c r="T9128">
        <v>2</v>
      </c>
      <c r="U9128">
        <v>0</v>
      </c>
      <c r="V9128" s="5">
        <v>3.4775999999999998</v>
      </c>
      <c r="W9128" t="s">
        <v>10948</v>
      </c>
    </row>
    <row r="9129" spans="1:23"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s="5">
        <v>50.136000000000003</v>
      </c>
      <c r="T9129">
        <v>3</v>
      </c>
      <c r="U9129">
        <v>0.2</v>
      </c>
      <c r="V9129" s="5">
        <v>-11.2806</v>
      </c>
      <c r="W9129" t="s">
        <v>10937</v>
      </c>
    </row>
    <row r="9130" spans="1:23"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s="5">
        <v>88.073999999999998</v>
      </c>
      <c r="T9130">
        <v>7</v>
      </c>
      <c r="U9130">
        <v>0.7</v>
      </c>
      <c r="V9130" s="5">
        <v>-58.716000000000001</v>
      </c>
      <c r="W9130" t="s">
        <v>10955</v>
      </c>
    </row>
    <row r="9131" spans="1:23"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s="5">
        <v>301.47000000000003</v>
      </c>
      <c r="T9131">
        <v>3</v>
      </c>
      <c r="U9131">
        <v>0.5</v>
      </c>
      <c r="V9131" s="5">
        <v>-241.17599999999999</v>
      </c>
      <c r="W9131" t="s">
        <v>10957</v>
      </c>
    </row>
    <row r="9132" spans="1:23"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s="5">
        <v>18.655999999999999</v>
      </c>
      <c r="T9132">
        <v>2</v>
      </c>
      <c r="U9132">
        <v>0.2</v>
      </c>
      <c r="V9132" s="5">
        <v>1.6324000000000001</v>
      </c>
      <c r="W9132" t="s">
        <v>10957</v>
      </c>
    </row>
    <row r="9133" spans="1:23"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s="5">
        <v>27.46</v>
      </c>
      <c r="T9133">
        <v>2</v>
      </c>
      <c r="U9133">
        <v>0</v>
      </c>
      <c r="V9133" s="5">
        <v>9.8856000000000002</v>
      </c>
      <c r="W9133" t="s">
        <v>10937</v>
      </c>
    </row>
    <row r="9134" spans="1:23"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s="5">
        <v>125.13</v>
      </c>
      <c r="T9134">
        <v>3</v>
      </c>
      <c r="U9134">
        <v>0</v>
      </c>
      <c r="V9134" s="5">
        <v>36.287700000000001</v>
      </c>
      <c r="W9134" t="s">
        <v>10937</v>
      </c>
    </row>
    <row r="9135" spans="1:23"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s="5">
        <v>555.96</v>
      </c>
      <c r="T9135">
        <v>5</v>
      </c>
      <c r="U9135">
        <v>0.2</v>
      </c>
      <c r="V9135" s="5">
        <v>41.697000000000003</v>
      </c>
      <c r="W9135" t="s">
        <v>10953</v>
      </c>
    </row>
    <row r="9136" spans="1:23"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s="5">
        <v>129.55199999999999</v>
      </c>
      <c r="T9136">
        <v>3</v>
      </c>
      <c r="U9136">
        <v>0.2</v>
      </c>
      <c r="V9136" s="5">
        <v>-22.671600000000002</v>
      </c>
      <c r="W9136" t="s">
        <v>10951</v>
      </c>
    </row>
    <row r="9137" spans="1:23"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s="5">
        <v>51.984000000000002</v>
      </c>
      <c r="T9137">
        <v>1</v>
      </c>
      <c r="U9137">
        <v>0.2</v>
      </c>
      <c r="V9137" s="5">
        <v>-5.1984000000000004</v>
      </c>
      <c r="W9137" t="s">
        <v>10951</v>
      </c>
    </row>
    <row r="9138" spans="1:23"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s="5">
        <v>10.272</v>
      </c>
      <c r="T9138">
        <v>3</v>
      </c>
      <c r="U9138">
        <v>0.2</v>
      </c>
      <c r="V9138" s="5">
        <v>3.4668000000000001</v>
      </c>
      <c r="W9138" t="s">
        <v>10951</v>
      </c>
    </row>
    <row r="9139" spans="1:23"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s="5">
        <v>18.335999999999999</v>
      </c>
      <c r="T9139">
        <v>2</v>
      </c>
      <c r="U9139">
        <v>0.7</v>
      </c>
      <c r="V9139" s="5">
        <v>-12.224</v>
      </c>
      <c r="W9139" t="s">
        <v>10958</v>
      </c>
    </row>
    <row r="9140" spans="1:23"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s="5">
        <v>180.96</v>
      </c>
      <c r="T9140">
        <v>5</v>
      </c>
      <c r="U9140">
        <v>0.2</v>
      </c>
      <c r="V9140" s="5">
        <v>13.571999999999999</v>
      </c>
      <c r="W9140" t="s">
        <v>10958</v>
      </c>
    </row>
    <row r="9141" spans="1:23"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s="5">
        <v>475.94400000000002</v>
      </c>
      <c r="T9141">
        <v>7</v>
      </c>
      <c r="U9141">
        <v>0.2</v>
      </c>
      <c r="V9141" s="5">
        <v>95.188800000000001</v>
      </c>
      <c r="W9141" t="s">
        <v>10955</v>
      </c>
    </row>
    <row r="9142" spans="1:23"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s="5">
        <v>159.97999999999999</v>
      </c>
      <c r="T9142">
        <v>2</v>
      </c>
      <c r="U9142">
        <v>0</v>
      </c>
      <c r="V9142" s="5">
        <v>47.994</v>
      </c>
      <c r="W9142" t="s">
        <v>10950</v>
      </c>
    </row>
    <row r="9143" spans="1:23"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s="5">
        <v>43.6</v>
      </c>
      <c r="T9143">
        <v>4</v>
      </c>
      <c r="U9143">
        <v>0</v>
      </c>
      <c r="V9143" s="5">
        <v>12.208</v>
      </c>
      <c r="W9143" t="s">
        <v>10955</v>
      </c>
    </row>
    <row r="9144" spans="1:23"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s="5">
        <v>8.2880000000000003</v>
      </c>
      <c r="T9144">
        <v>2</v>
      </c>
      <c r="U9144">
        <v>0.2</v>
      </c>
      <c r="V9144" s="5">
        <v>3.0044</v>
      </c>
      <c r="W9144" t="s">
        <v>10937</v>
      </c>
    </row>
    <row r="9145" spans="1:23"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s="5">
        <v>1123.1279999999999</v>
      </c>
      <c r="T9145">
        <v>9</v>
      </c>
      <c r="U9145">
        <v>0.2</v>
      </c>
      <c r="V9145" s="5">
        <v>70.195499999999996</v>
      </c>
      <c r="W9145" t="s">
        <v>10937</v>
      </c>
    </row>
    <row r="9146" spans="1:23"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s="5">
        <v>64.900000000000006</v>
      </c>
      <c r="T9146">
        <v>5</v>
      </c>
      <c r="U9146">
        <v>0</v>
      </c>
      <c r="V9146" s="5">
        <v>18.821000000000002</v>
      </c>
      <c r="W9146" t="s">
        <v>10937</v>
      </c>
    </row>
    <row r="9147" spans="1:23"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s="5">
        <v>2.8079999999999998</v>
      </c>
      <c r="T9147">
        <v>3</v>
      </c>
      <c r="U9147">
        <v>0.8</v>
      </c>
      <c r="V9147" s="5">
        <v>-4.4927999999999999</v>
      </c>
      <c r="W9147" t="s">
        <v>10955</v>
      </c>
    </row>
    <row r="9148" spans="1:23"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s="5">
        <v>99.98</v>
      </c>
      <c r="T9148">
        <v>2</v>
      </c>
      <c r="U9148">
        <v>0</v>
      </c>
      <c r="V9148" s="5">
        <v>42.991399999999999</v>
      </c>
      <c r="W9148" t="s">
        <v>10956</v>
      </c>
    </row>
    <row r="9149" spans="1:23"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s="5">
        <v>8.0399999999999991</v>
      </c>
      <c r="T9149">
        <v>6</v>
      </c>
      <c r="U9149">
        <v>0</v>
      </c>
      <c r="V9149" s="5">
        <v>2.7336</v>
      </c>
      <c r="W9149" t="s">
        <v>10956</v>
      </c>
    </row>
    <row r="9150" spans="1:23"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s="5">
        <v>1564.29</v>
      </c>
      <c r="T9150">
        <v>13</v>
      </c>
      <c r="U9150">
        <v>0</v>
      </c>
      <c r="V9150" s="5">
        <v>406.71539999999999</v>
      </c>
      <c r="W9150" t="s">
        <v>10956</v>
      </c>
    </row>
    <row r="9151" spans="1:23"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s="5">
        <v>138.56</v>
      </c>
      <c r="T9151">
        <v>4</v>
      </c>
      <c r="U9151">
        <v>0</v>
      </c>
      <c r="V9151" s="5">
        <v>66.508799999999994</v>
      </c>
      <c r="W9151" t="s">
        <v>10949</v>
      </c>
    </row>
    <row r="9152" spans="1:23"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s="5">
        <v>65.52</v>
      </c>
      <c r="T9152">
        <v>5</v>
      </c>
      <c r="U9152">
        <v>0.1</v>
      </c>
      <c r="V9152" s="5">
        <v>12.375999999999999</v>
      </c>
      <c r="W9152" t="s">
        <v>10949</v>
      </c>
    </row>
    <row r="9153" spans="1:23"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s="5">
        <v>14.576000000000001</v>
      </c>
      <c r="T9153">
        <v>2</v>
      </c>
      <c r="U9153">
        <v>0.2</v>
      </c>
      <c r="V9153" s="5">
        <v>2.3685999999999998</v>
      </c>
      <c r="W9153" t="s">
        <v>10955</v>
      </c>
    </row>
    <row r="9154" spans="1:23"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s="5">
        <v>23.2</v>
      </c>
      <c r="T9154">
        <v>2</v>
      </c>
      <c r="U9154">
        <v>0.2</v>
      </c>
      <c r="V9154" s="5">
        <v>1.45</v>
      </c>
      <c r="W9154" t="s">
        <v>10955</v>
      </c>
    </row>
    <row r="9155" spans="1:23"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s="5">
        <v>16.463999999999999</v>
      </c>
      <c r="T9155">
        <v>7</v>
      </c>
      <c r="U9155">
        <v>0.2</v>
      </c>
      <c r="V9155" s="5">
        <v>1.8522000000000001</v>
      </c>
      <c r="W9155" t="s">
        <v>10955</v>
      </c>
    </row>
    <row r="9156" spans="1:23"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s="5">
        <v>19.312000000000001</v>
      </c>
      <c r="T9156">
        <v>2</v>
      </c>
      <c r="U9156">
        <v>0.2</v>
      </c>
      <c r="V9156" s="5">
        <v>3.1381999999999999</v>
      </c>
      <c r="W9156" t="s">
        <v>10953</v>
      </c>
    </row>
    <row r="9157" spans="1:23"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s="5">
        <v>40.08</v>
      </c>
      <c r="T9157">
        <v>6</v>
      </c>
      <c r="U9157">
        <v>0</v>
      </c>
      <c r="V9157" s="5">
        <v>19.238399999999999</v>
      </c>
      <c r="W9157" t="s">
        <v>10956</v>
      </c>
    </row>
    <row r="9158" spans="1:23"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s="5">
        <v>101.96</v>
      </c>
      <c r="T9158">
        <v>2</v>
      </c>
      <c r="U9158">
        <v>0</v>
      </c>
      <c r="V9158" s="5">
        <v>27.529199999999999</v>
      </c>
      <c r="W9158" t="s">
        <v>10953</v>
      </c>
    </row>
    <row r="9159" spans="1:23"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s="5">
        <v>259.74</v>
      </c>
      <c r="T9159">
        <v>13</v>
      </c>
      <c r="U9159">
        <v>0</v>
      </c>
      <c r="V9159" s="5">
        <v>124.6752</v>
      </c>
      <c r="W9159" t="s">
        <v>10953</v>
      </c>
    </row>
    <row r="9160" spans="1:23"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s="5">
        <v>255.42</v>
      </c>
      <c r="T9160">
        <v>9</v>
      </c>
      <c r="U9160">
        <v>0</v>
      </c>
      <c r="V9160" s="5">
        <v>104.7222</v>
      </c>
      <c r="W9160" t="s">
        <v>10953</v>
      </c>
    </row>
    <row r="9161" spans="1:23"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s="5">
        <v>4.3380000000000001</v>
      </c>
      <c r="T9161">
        <v>3</v>
      </c>
      <c r="U9161">
        <v>0.7</v>
      </c>
      <c r="V9161" s="5">
        <v>-3.0366</v>
      </c>
      <c r="W9161" t="s">
        <v>10953</v>
      </c>
    </row>
    <row r="9162" spans="1:23"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s="5">
        <v>11.88</v>
      </c>
      <c r="T9162">
        <v>5</v>
      </c>
      <c r="U9162">
        <v>0.7</v>
      </c>
      <c r="V9162" s="5">
        <v>-7.92</v>
      </c>
      <c r="W9162" t="s">
        <v>10953</v>
      </c>
    </row>
    <row r="9163" spans="1:23"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s="5">
        <v>405.86</v>
      </c>
      <c r="T9163">
        <v>7</v>
      </c>
      <c r="U9163">
        <v>0</v>
      </c>
      <c r="V9163" s="5">
        <v>32.468800000000002</v>
      </c>
      <c r="W9163" t="s">
        <v>10952</v>
      </c>
    </row>
    <row r="9164" spans="1:23"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s="5">
        <v>680.01</v>
      </c>
      <c r="T9164">
        <v>3</v>
      </c>
      <c r="U9164">
        <v>0</v>
      </c>
      <c r="V9164" s="5">
        <v>176.80260000000001</v>
      </c>
      <c r="W9164" t="s">
        <v>10952</v>
      </c>
    </row>
    <row r="9165" spans="1:23"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s="5">
        <v>2.3759999999999999</v>
      </c>
      <c r="T9165">
        <v>3</v>
      </c>
      <c r="U9165">
        <v>0.2</v>
      </c>
      <c r="V9165" s="5">
        <v>0.74250000000000005</v>
      </c>
      <c r="W9165" t="s">
        <v>10949</v>
      </c>
    </row>
    <row r="9166" spans="1:23"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s="5">
        <v>143.12799999999999</v>
      </c>
      <c r="T9166">
        <v>2</v>
      </c>
      <c r="U9166">
        <v>0.8</v>
      </c>
      <c r="V9166" s="5">
        <v>-393.60199999999998</v>
      </c>
      <c r="W9166" t="s">
        <v>10949</v>
      </c>
    </row>
    <row r="9167" spans="1:23"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s="5">
        <v>4476.8</v>
      </c>
      <c r="T9167">
        <v>4</v>
      </c>
      <c r="U9167">
        <v>0.2</v>
      </c>
      <c r="V9167" s="5">
        <v>503.64</v>
      </c>
      <c r="W9167" t="s">
        <v>10949</v>
      </c>
    </row>
    <row r="9168" spans="1:23"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s="5">
        <v>104.85</v>
      </c>
      <c r="T9168">
        <v>1</v>
      </c>
      <c r="U9168">
        <v>0</v>
      </c>
      <c r="V9168" s="5">
        <v>50.328000000000003</v>
      </c>
      <c r="W9168" t="s">
        <v>10949</v>
      </c>
    </row>
    <row r="9169" spans="1:23"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s="5">
        <v>241.44</v>
      </c>
      <c r="T9169">
        <v>3</v>
      </c>
      <c r="U9169">
        <v>0</v>
      </c>
      <c r="V9169" s="5">
        <v>72.432000000000002</v>
      </c>
      <c r="W9169" t="s">
        <v>10949</v>
      </c>
    </row>
    <row r="9170" spans="1:23"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s="5">
        <v>319.76</v>
      </c>
      <c r="T9170">
        <v>14</v>
      </c>
      <c r="U9170">
        <v>0</v>
      </c>
      <c r="V9170" s="5">
        <v>147.08959999999999</v>
      </c>
      <c r="W9170" t="s">
        <v>10957</v>
      </c>
    </row>
    <row r="9171" spans="1:23"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s="5">
        <v>45.68</v>
      </c>
      <c r="T9171">
        <v>2</v>
      </c>
      <c r="U9171">
        <v>0</v>
      </c>
      <c r="V9171" s="5">
        <v>21.012799999999999</v>
      </c>
      <c r="W9171" t="s">
        <v>10957</v>
      </c>
    </row>
    <row r="9172" spans="1:23"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s="5">
        <v>31.96</v>
      </c>
      <c r="T9172">
        <v>2</v>
      </c>
      <c r="U9172">
        <v>0</v>
      </c>
      <c r="V9172" s="5">
        <v>1.5980000000000001</v>
      </c>
      <c r="W9172" t="s">
        <v>10952</v>
      </c>
    </row>
    <row r="9173" spans="1:23"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s="5">
        <v>47.9</v>
      </c>
      <c r="T9173">
        <v>1</v>
      </c>
      <c r="U9173">
        <v>0</v>
      </c>
      <c r="V9173" s="5">
        <v>22.992000000000001</v>
      </c>
      <c r="W9173" t="s">
        <v>10952</v>
      </c>
    </row>
    <row r="9174" spans="1:23"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s="5">
        <v>1112.94</v>
      </c>
      <c r="T9174">
        <v>3</v>
      </c>
      <c r="U9174">
        <v>0</v>
      </c>
      <c r="V9174" s="5">
        <v>222.58799999999999</v>
      </c>
      <c r="W9174" t="s">
        <v>10952</v>
      </c>
    </row>
    <row r="9175" spans="1:23"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s="5">
        <v>22.92</v>
      </c>
      <c r="T9175">
        <v>3</v>
      </c>
      <c r="U9175">
        <v>0</v>
      </c>
      <c r="V9175" s="5">
        <v>11.2308</v>
      </c>
      <c r="W9175" t="s">
        <v>10952</v>
      </c>
    </row>
    <row r="9176" spans="1:23"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s="5">
        <v>71.975999999999999</v>
      </c>
      <c r="T9176">
        <v>3</v>
      </c>
      <c r="U9176">
        <v>0.2</v>
      </c>
      <c r="V9176" s="5">
        <v>8.9969999999999999</v>
      </c>
      <c r="W9176" t="s">
        <v>10949</v>
      </c>
    </row>
    <row r="9177" spans="1:23"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s="5">
        <v>19.440000000000001</v>
      </c>
      <c r="T9177">
        <v>3</v>
      </c>
      <c r="U9177">
        <v>0</v>
      </c>
      <c r="V9177" s="5">
        <v>9.3312000000000008</v>
      </c>
      <c r="W9177" t="s">
        <v>10949</v>
      </c>
    </row>
    <row r="9178" spans="1:23"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s="5">
        <v>31.085999999999999</v>
      </c>
      <c r="T9178">
        <v>3</v>
      </c>
      <c r="U9178">
        <v>0.7</v>
      </c>
      <c r="V9178" s="5">
        <v>-20.724</v>
      </c>
      <c r="W9178" t="s">
        <v>10957</v>
      </c>
    </row>
    <row r="9179" spans="1:23"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s="5">
        <v>13.98</v>
      </c>
      <c r="T9179">
        <v>2</v>
      </c>
      <c r="U9179">
        <v>0</v>
      </c>
      <c r="V9179" s="5">
        <v>3.9144000000000001</v>
      </c>
      <c r="W9179" t="s">
        <v>10948</v>
      </c>
    </row>
    <row r="9180" spans="1:23"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s="5">
        <v>23.65</v>
      </c>
      <c r="T9180">
        <v>1</v>
      </c>
      <c r="U9180">
        <v>0</v>
      </c>
      <c r="V9180" s="5">
        <v>6.149</v>
      </c>
      <c r="W9180" t="s">
        <v>10948</v>
      </c>
    </row>
    <row r="9181" spans="1:23"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s="5">
        <v>707.88</v>
      </c>
      <c r="T9181">
        <v>3</v>
      </c>
      <c r="U9181">
        <v>0.2</v>
      </c>
      <c r="V9181" s="5">
        <v>44.2425</v>
      </c>
      <c r="W9181" t="s">
        <v>10953</v>
      </c>
    </row>
    <row r="9182" spans="1:23"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s="5">
        <v>11.952</v>
      </c>
      <c r="T9182">
        <v>3</v>
      </c>
      <c r="U9182">
        <v>0.2</v>
      </c>
      <c r="V9182" s="5">
        <v>4.1832000000000003</v>
      </c>
      <c r="W9182" t="s">
        <v>10953</v>
      </c>
    </row>
    <row r="9183" spans="1:23"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s="5">
        <v>31.128</v>
      </c>
      <c r="T9183">
        <v>3</v>
      </c>
      <c r="U9183">
        <v>0.2</v>
      </c>
      <c r="V9183" s="5">
        <v>11.673</v>
      </c>
      <c r="W9183" t="s">
        <v>10953</v>
      </c>
    </row>
    <row r="9184" spans="1:23"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s="5">
        <v>55.76</v>
      </c>
      <c r="T9184">
        <v>4</v>
      </c>
      <c r="U9184">
        <v>0</v>
      </c>
      <c r="V9184" s="5">
        <v>7.8064</v>
      </c>
      <c r="W9184" t="s">
        <v>10953</v>
      </c>
    </row>
    <row r="9185" spans="1:23"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s="5">
        <v>24.56</v>
      </c>
      <c r="T9185">
        <v>2</v>
      </c>
      <c r="U9185">
        <v>0</v>
      </c>
      <c r="V9185" s="5">
        <v>11.543200000000001</v>
      </c>
      <c r="W9185" t="s">
        <v>10953</v>
      </c>
    </row>
    <row r="9186" spans="1:23"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s="5">
        <v>51.75</v>
      </c>
      <c r="T9186">
        <v>1</v>
      </c>
      <c r="U9186">
        <v>0</v>
      </c>
      <c r="V9186" s="5">
        <v>15.525</v>
      </c>
      <c r="W9186" t="s">
        <v>10953</v>
      </c>
    </row>
    <row r="9187" spans="1:23"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s="5">
        <v>207.184</v>
      </c>
      <c r="T9187">
        <v>1</v>
      </c>
      <c r="U9187">
        <v>0.2</v>
      </c>
      <c r="V9187" s="5">
        <v>25.898</v>
      </c>
      <c r="W9187" t="s">
        <v>10953</v>
      </c>
    </row>
    <row r="9188" spans="1:23"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s="5">
        <v>1473.1</v>
      </c>
      <c r="T9188">
        <v>5</v>
      </c>
      <c r="U9188">
        <v>0</v>
      </c>
      <c r="V9188" s="5">
        <v>412.46800000000002</v>
      </c>
      <c r="W9188" t="s">
        <v>10953</v>
      </c>
    </row>
    <row r="9189" spans="1:23"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s="5">
        <v>3.488</v>
      </c>
      <c r="T9189">
        <v>2</v>
      </c>
      <c r="U9189">
        <v>0.2</v>
      </c>
      <c r="V9189" s="5">
        <v>-0.6976</v>
      </c>
      <c r="W9189" t="s">
        <v>10953</v>
      </c>
    </row>
    <row r="9190" spans="1:23"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s="5">
        <v>21.728000000000002</v>
      </c>
      <c r="T9190">
        <v>4</v>
      </c>
      <c r="U9190">
        <v>0.2</v>
      </c>
      <c r="V9190" s="5">
        <v>3.8024</v>
      </c>
      <c r="W9190" t="s">
        <v>10953</v>
      </c>
    </row>
    <row r="9191" spans="1:23"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s="5">
        <v>663.072</v>
      </c>
      <c r="T9191">
        <v>6</v>
      </c>
      <c r="U9191">
        <v>0.2</v>
      </c>
      <c r="V9191" s="5">
        <v>-165.768</v>
      </c>
      <c r="W9191" t="s">
        <v>10953</v>
      </c>
    </row>
    <row r="9192" spans="1:23"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s="5">
        <v>99.587999999999994</v>
      </c>
      <c r="T9192">
        <v>2</v>
      </c>
      <c r="U9192">
        <v>0.7</v>
      </c>
      <c r="V9192" s="5">
        <v>-82.99</v>
      </c>
      <c r="W9192" t="s">
        <v>10953</v>
      </c>
    </row>
    <row r="9193" spans="1:23"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s="5">
        <v>49.567999999999998</v>
      </c>
      <c r="T9193">
        <v>2</v>
      </c>
      <c r="U9193">
        <v>0.2</v>
      </c>
      <c r="V9193" s="5">
        <v>15.49</v>
      </c>
      <c r="W9193" t="s">
        <v>10953</v>
      </c>
    </row>
    <row r="9194" spans="1:23"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s="5">
        <v>29.372</v>
      </c>
      <c r="T9194">
        <v>7</v>
      </c>
      <c r="U9194">
        <v>0.8</v>
      </c>
      <c r="V9194" s="5">
        <v>-46.995199999999997</v>
      </c>
      <c r="W9194" t="s">
        <v>10948</v>
      </c>
    </row>
    <row r="9195" spans="1:23"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s="5">
        <v>344.70400000000001</v>
      </c>
      <c r="T9195">
        <v>2</v>
      </c>
      <c r="U9195">
        <v>0.2</v>
      </c>
      <c r="V9195" s="5">
        <v>38.779200000000003</v>
      </c>
      <c r="W9195" t="s">
        <v>10948</v>
      </c>
    </row>
    <row r="9196" spans="1:23"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s="5">
        <v>47.991999999999997</v>
      </c>
      <c r="T9196">
        <v>7</v>
      </c>
      <c r="U9196">
        <v>0.2</v>
      </c>
      <c r="V9196" s="5">
        <v>3.5994000000000002</v>
      </c>
      <c r="W9196" t="s">
        <v>10948</v>
      </c>
    </row>
    <row r="9197" spans="1:23"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s="5">
        <v>102.24</v>
      </c>
      <c r="T9197">
        <v>4</v>
      </c>
      <c r="U9197">
        <v>0.2</v>
      </c>
      <c r="V9197" s="5">
        <v>-16.614000000000001</v>
      </c>
      <c r="W9197" t="s">
        <v>10948</v>
      </c>
    </row>
    <row r="9198" spans="1:23"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s="5">
        <v>39.96</v>
      </c>
      <c r="T9198">
        <v>2</v>
      </c>
      <c r="U9198">
        <v>0</v>
      </c>
      <c r="V9198" s="5">
        <v>19.180800000000001</v>
      </c>
      <c r="W9198" t="s">
        <v>10937</v>
      </c>
    </row>
    <row r="9199" spans="1:23"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s="5">
        <v>1432</v>
      </c>
      <c r="T9199">
        <v>5</v>
      </c>
      <c r="U9199">
        <v>0.2</v>
      </c>
      <c r="V9199" s="5">
        <v>125.3</v>
      </c>
      <c r="W9199" t="s">
        <v>10937</v>
      </c>
    </row>
    <row r="9200" spans="1:23"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s="5">
        <v>41.04</v>
      </c>
      <c r="T9200">
        <v>6</v>
      </c>
      <c r="U9200">
        <v>0</v>
      </c>
      <c r="V9200" s="5">
        <v>11.0808</v>
      </c>
      <c r="W9200" t="s">
        <v>10937</v>
      </c>
    </row>
    <row r="9201" spans="1:23"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s="5">
        <v>256.78399999999999</v>
      </c>
      <c r="T9201">
        <v>1</v>
      </c>
      <c r="U9201">
        <v>0.2</v>
      </c>
      <c r="V9201" s="5">
        <v>32.097999999999999</v>
      </c>
      <c r="W9201" t="s">
        <v>10937</v>
      </c>
    </row>
    <row r="9202" spans="1:23"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s="5">
        <v>120.98</v>
      </c>
      <c r="T9202">
        <v>1</v>
      </c>
      <c r="U9202">
        <v>0</v>
      </c>
      <c r="V9202" s="5">
        <v>12.098000000000001</v>
      </c>
      <c r="W9202" t="s">
        <v>10950</v>
      </c>
    </row>
    <row r="9203" spans="1:23"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s="5">
        <v>315.98</v>
      </c>
      <c r="T9203">
        <v>1</v>
      </c>
      <c r="U9203">
        <v>0</v>
      </c>
      <c r="V9203" s="5">
        <v>148.51060000000001</v>
      </c>
      <c r="W9203" t="s">
        <v>10950</v>
      </c>
    </row>
    <row r="9204" spans="1:23"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s="5">
        <v>28.751999999999999</v>
      </c>
      <c r="T9204">
        <v>3</v>
      </c>
      <c r="U9204">
        <v>0.2</v>
      </c>
      <c r="V9204" s="5">
        <v>10.0632</v>
      </c>
      <c r="W9204" t="s">
        <v>10950</v>
      </c>
    </row>
    <row r="9205" spans="1:23"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s="5">
        <v>114.95</v>
      </c>
      <c r="T9205">
        <v>5</v>
      </c>
      <c r="U9205">
        <v>0</v>
      </c>
      <c r="V9205" s="5">
        <v>32.186</v>
      </c>
      <c r="W9205" t="s">
        <v>10950</v>
      </c>
    </row>
    <row r="9206" spans="1:23"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s="5">
        <v>23.04</v>
      </c>
      <c r="T9206">
        <v>8</v>
      </c>
      <c r="U9206">
        <v>0</v>
      </c>
      <c r="V9206" s="5">
        <v>6.9119999999999999</v>
      </c>
      <c r="W9206" t="s">
        <v>10952</v>
      </c>
    </row>
    <row r="9207" spans="1:23"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s="5">
        <v>15.48</v>
      </c>
      <c r="T9207">
        <v>3</v>
      </c>
      <c r="U9207">
        <v>0</v>
      </c>
      <c r="V9207" s="5">
        <v>4.4892000000000003</v>
      </c>
      <c r="W9207" t="s">
        <v>10951</v>
      </c>
    </row>
    <row r="9208" spans="1:23"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s="5">
        <v>51.84</v>
      </c>
      <c r="T9208">
        <v>8</v>
      </c>
      <c r="U9208">
        <v>0</v>
      </c>
      <c r="V9208" s="5">
        <v>24.883199999999999</v>
      </c>
      <c r="W9208" t="s">
        <v>10951</v>
      </c>
    </row>
    <row r="9209" spans="1:23"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s="5">
        <v>39.816000000000003</v>
      </c>
      <c r="T9209">
        <v>3</v>
      </c>
      <c r="U9209">
        <v>0.2</v>
      </c>
      <c r="V9209" s="5">
        <v>7.4654999999999996</v>
      </c>
      <c r="W9209" t="s">
        <v>10953</v>
      </c>
    </row>
    <row r="9210" spans="1:23"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s="5">
        <v>16.059999999999999</v>
      </c>
      <c r="T9210">
        <v>1</v>
      </c>
      <c r="U9210">
        <v>0</v>
      </c>
      <c r="V9210" s="5">
        <v>4.1756000000000002</v>
      </c>
      <c r="W9210" t="s">
        <v>10953</v>
      </c>
    </row>
    <row r="9211" spans="1:23"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s="5">
        <v>7.28</v>
      </c>
      <c r="T9211">
        <v>1</v>
      </c>
      <c r="U9211">
        <v>0</v>
      </c>
      <c r="V9211" s="5">
        <v>3.4944000000000002</v>
      </c>
      <c r="W9211" t="s">
        <v>10952</v>
      </c>
    </row>
    <row r="9212" spans="1:23"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s="5">
        <v>5.4</v>
      </c>
      <c r="T9212">
        <v>3</v>
      </c>
      <c r="U9212">
        <v>0</v>
      </c>
      <c r="V9212" s="5">
        <v>2.5920000000000001</v>
      </c>
      <c r="W9212" t="s">
        <v>10952</v>
      </c>
    </row>
    <row r="9213" spans="1:23"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s="5">
        <v>19.440000000000001</v>
      </c>
      <c r="T9213">
        <v>3</v>
      </c>
      <c r="U9213">
        <v>0</v>
      </c>
      <c r="V9213" s="5">
        <v>9.3312000000000008</v>
      </c>
      <c r="W9213" t="s">
        <v>10957</v>
      </c>
    </row>
    <row r="9214" spans="1:23"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s="5">
        <v>39.880000000000003</v>
      </c>
      <c r="T9214">
        <v>2</v>
      </c>
      <c r="U9214">
        <v>0</v>
      </c>
      <c r="V9214" s="5">
        <v>11.166399999999999</v>
      </c>
      <c r="W9214" t="s">
        <v>10952</v>
      </c>
    </row>
    <row r="9215" spans="1:23"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s="5">
        <v>79.44</v>
      </c>
      <c r="T9215">
        <v>3</v>
      </c>
      <c r="U9215">
        <v>0</v>
      </c>
      <c r="V9215" s="5">
        <v>28.598400000000002</v>
      </c>
      <c r="W9215" t="s">
        <v>10952</v>
      </c>
    </row>
    <row r="9216" spans="1:23"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s="5">
        <v>20.664000000000001</v>
      </c>
      <c r="T9216">
        <v>7</v>
      </c>
      <c r="U9216">
        <v>0.2</v>
      </c>
      <c r="V9216" s="5">
        <v>6.9741</v>
      </c>
      <c r="W9216" t="s">
        <v>10950</v>
      </c>
    </row>
    <row r="9217" spans="1:23"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s="5">
        <v>32.4</v>
      </c>
      <c r="T9217">
        <v>5</v>
      </c>
      <c r="U9217">
        <v>0</v>
      </c>
      <c r="V9217" s="5">
        <v>15.552</v>
      </c>
      <c r="W9217" t="s">
        <v>10948</v>
      </c>
    </row>
    <row r="9218" spans="1:23"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s="5">
        <v>13.762</v>
      </c>
      <c r="T9218">
        <v>1</v>
      </c>
      <c r="U9218">
        <v>0.8</v>
      </c>
      <c r="V9218" s="5">
        <v>-24.771599999999999</v>
      </c>
      <c r="W9218" t="s">
        <v>10948</v>
      </c>
    </row>
    <row r="9219" spans="1:23"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s="5">
        <v>15.28</v>
      </c>
      <c r="T9219">
        <v>2</v>
      </c>
      <c r="U9219">
        <v>0</v>
      </c>
      <c r="V9219" s="5">
        <v>7.4871999999999996</v>
      </c>
      <c r="W9219" t="s">
        <v>10948</v>
      </c>
    </row>
    <row r="9220" spans="1:23"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s="5">
        <v>44.688000000000002</v>
      </c>
      <c r="T9220">
        <v>7</v>
      </c>
      <c r="U9220">
        <v>0.2</v>
      </c>
      <c r="V9220" s="5">
        <v>3.3515999999999999</v>
      </c>
      <c r="W9220" t="s">
        <v>10953</v>
      </c>
    </row>
    <row r="9221" spans="1:23"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s="5">
        <v>301.47000000000003</v>
      </c>
      <c r="T9221">
        <v>3</v>
      </c>
      <c r="U9221">
        <v>0.5</v>
      </c>
      <c r="V9221" s="5">
        <v>-204.99959999999999</v>
      </c>
      <c r="W9221" t="s">
        <v>10953</v>
      </c>
    </row>
    <row r="9222" spans="1:23"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s="5">
        <v>11.07</v>
      </c>
      <c r="T9222">
        <v>3</v>
      </c>
      <c r="U9222">
        <v>0</v>
      </c>
      <c r="V9222" s="5">
        <v>5.2028999999999996</v>
      </c>
      <c r="W9222" t="s">
        <v>10950</v>
      </c>
    </row>
    <row r="9223" spans="1:23"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s="5">
        <v>1504.52</v>
      </c>
      <c r="T9223">
        <v>4</v>
      </c>
      <c r="U9223">
        <v>0</v>
      </c>
      <c r="V9223" s="5">
        <v>346.03960000000001</v>
      </c>
      <c r="W9223" t="s">
        <v>10950</v>
      </c>
    </row>
    <row r="9224" spans="1:23"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s="5">
        <v>25.92</v>
      </c>
      <c r="T9224">
        <v>4</v>
      </c>
      <c r="U9224">
        <v>0</v>
      </c>
      <c r="V9224" s="5">
        <v>12.441599999999999</v>
      </c>
      <c r="W9224" t="s">
        <v>10950</v>
      </c>
    </row>
    <row r="9225" spans="1:23"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s="5">
        <v>7.5359999999999996</v>
      </c>
      <c r="T9225">
        <v>6</v>
      </c>
      <c r="U9225">
        <v>0.8</v>
      </c>
      <c r="V9225" s="5">
        <v>-13.188000000000001</v>
      </c>
      <c r="W9225" t="s">
        <v>10948</v>
      </c>
    </row>
    <row r="9226" spans="1:23"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s="5">
        <v>1.4079999999999999</v>
      </c>
      <c r="T9226">
        <v>2</v>
      </c>
      <c r="U9226">
        <v>0.8</v>
      </c>
      <c r="V9226" s="5">
        <v>-2.3231999999999999</v>
      </c>
      <c r="W9226" t="s">
        <v>10948</v>
      </c>
    </row>
    <row r="9227" spans="1:23"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s="5">
        <v>4.1440000000000001</v>
      </c>
      <c r="T9227">
        <v>4</v>
      </c>
      <c r="U9227">
        <v>0.8</v>
      </c>
      <c r="V9227" s="5">
        <v>-6.4231999999999996</v>
      </c>
      <c r="W9227" t="s">
        <v>10948</v>
      </c>
    </row>
    <row r="9228" spans="1:23"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s="5">
        <v>52.752000000000002</v>
      </c>
      <c r="T9228">
        <v>3</v>
      </c>
      <c r="U9228">
        <v>0.2</v>
      </c>
      <c r="V9228" s="5">
        <v>-12.528600000000001</v>
      </c>
      <c r="W9228" t="s">
        <v>10948</v>
      </c>
    </row>
    <row r="9229" spans="1:23"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s="5">
        <v>381.36</v>
      </c>
      <c r="T9229">
        <v>7</v>
      </c>
      <c r="U9229">
        <v>0</v>
      </c>
      <c r="V9229" s="5">
        <v>106.7808</v>
      </c>
      <c r="W9229" t="s">
        <v>10957</v>
      </c>
    </row>
    <row r="9230" spans="1:23"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s="5">
        <v>6.72</v>
      </c>
      <c r="T9230">
        <v>4</v>
      </c>
      <c r="U9230">
        <v>0</v>
      </c>
      <c r="V9230" s="5">
        <v>3.36</v>
      </c>
      <c r="W9230" t="s">
        <v>10948</v>
      </c>
    </row>
    <row r="9231" spans="1:23"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s="5">
        <v>15.192</v>
      </c>
      <c r="T9231">
        <v>3</v>
      </c>
      <c r="U9231">
        <v>0.2</v>
      </c>
      <c r="V9231" s="5">
        <v>5.5071000000000003</v>
      </c>
      <c r="W9231" t="s">
        <v>10954</v>
      </c>
    </row>
    <row r="9232" spans="1:23"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s="5">
        <v>58.32</v>
      </c>
      <c r="T9232">
        <v>9</v>
      </c>
      <c r="U9232">
        <v>0</v>
      </c>
      <c r="V9232" s="5">
        <v>27.993600000000001</v>
      </c>
      <c r="W9232" t="s">
        <v>10954</v>
      </c>
    </row>
    <row r="9233" spans="1:23"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s="5">
        <v>946.76400000000001</v>
      </c>
      <c r="T9233">
        <v>6</v>
      </c>
      <c r="U9233">
        <v>0.7</v>
      </c>
      <c r="V9233" s="5">
        <v>-694.29359999999997</v>
      </c>
      <c r="W9233" t="s">
        <v>10952</v>
      </c>
    </row>
    <row r="9234" spans="1:23"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s="5">
        <v>94.68</v>
      </c>
      <c r="T9234">
        <v>9</v>
      </c>
      <c r="U9234">
        <v>0</v>
      </c>
      <c r="V9234" s="5">
        <v>31.244399999999999</v>
      </c>
      <c r="W9234" t="s">
        <v>10955</v>
      </c>
    </row>
    <row r="9235" spans="1:23"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s="5">
        <v>23.67</v>
      </c>
      <c r="T9235">
        <v>3</v>
      </c>
      <c r="U9235">
        <v>0</v>
      </c>
      <c r="V9235" s="5">
        <v>0.94679999999999997</v>
      </c>
      <c r="W9235" t="s">
        <v>10955</v>
      </c>
    </row>
    <row r="9236" spans="1:23"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s="5">
        <v>1091.1679999999999</v>
      </c>
      <c r="T9236">
        <v>4</v>
      </c>
      <c r="U9236">
        <v>0.2</v>
      </c>
      <c r="V9236" s="5">
        <v>68.197999999999993</v>
      </c>
      <c r="W9236" t="s">
        <v>10955</v>
      </c>
    </row>
    <row r="9237" spans="1:23"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s="5">
        <v>18.690000000000001</v>
      </c>
      <c r="T9237">
        <v>7</v>
      </c>
      <c r="U9237">
        <v>0</v>
      </c>
      <c r="V9237" s="5">
        <v>5.2332000000000001</v>
      </c>
      <c r="W9237" t="s">
        <v>10955</v>
      </c>
    </row>
    <row r="9238" spans="1:23"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s="5">
        <v>568.72799999999995</v>
      </c>
      <c r="T9238">
        <v>3</v>
      </c>
      <c r="U9238">
        <v>0.2</v>
      </c>
      <c r="V9238" s="5">
        <v>28.436399999999999</v>
      </c>
      <c r="W9238" t="s">
        <v>10955</v>
      </c>
    </row>
    <row r="9239" spans="1:23"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s="5">
        <v>7.3120000000000003</v>
      </c>
      <c r="T9239">
        <v>1</v>
      </c>
      <c r="U9239">
        <v>0.2</v>
      </c>
      <c r="V9239" s="5">
        <v>2.5592000000000001</v>
      </c>
      <c r="W9239" t="s">
        <v>10955</v>
      </c>
    </row>
    <row r="9240" spans="1:23"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s="5">
        <v>147.56800000000001</v>
      </c>
      <c r="T9240">
        <v>2</v>
      </c>
      <c r="U9240">
        <v>0.2</v>
      </c>
      <c r="V9240" s="5">
        <v>-3.6892</v>
      </c>
      <c r="W9240" t="s">
        <v>10958</v>
      </c>
    </row>
    <row r="9241" spans="1:23"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s="5">
        <v>56.783999999999999</v>
      </c>
      <c r="T9241">
        <v>7</v>
      </c>
      <c r="U9241">
        <v>0.2</v>
      </c>
      <c r="V9241" s="5">
        <v>20.584199999999999</v>
      </c>
      <c r="W9241" t="s">
        <v>10950</v>
      </c>
    </row>
    <row r="9242" spans="1:23"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s="5">
        <v>5.6070000000000002</v>
      </c>
      <c r="T9242">
        <v>3</v>
      </c>
      <c r="U9242">
        <v>0.7</v>
      </c>
      <c r="V9242" s="5">
        <v>-3.9249000000000001</v>
      </c>
      <c r="W9242" t="s">
        <v>10950</v>
      </c>
    </row>
    <row r="9243" spans="1:23"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s="5">
        <v>6.5759999999999996</v>
      </c>
      <c r="T9243">
        <v>3</v>
      </c>
      <c r="U9243">
        <v>0.2</v>
      </c>
      <c r="V9243" s="5">
        <v>0.57540000000000002</v>
      </c>
      <c r="W9243" t="s">
        <v>10950</v>
      </c>
    </row>
    <row r="9244" spans="1:23"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s="5">
        <v>14.304</v>
      </c>
      <c r="T9244">
        <v>6</v>
      </c>
      <c r="U9244">
        <v>0.2</v>
      </c>
      <c r="V9244" s="5">
        <v>4.6487999999999996</v>
      </c>
      <c r="W9244" t="s">
        <v>10954</v>
      </c>
    </row>
    <row r="9245" spans="1:23"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s="5">
        <v>119.833</v>
      </c>
      <c r="T9245">
        <v>1</v>
      </c>
      <c r="U9245">
        <v>0.15</v>
      </c>
      <c r="V9245" s="5">
        <v>7.0490000000000004</v>
      </c>
      <c r="W9245" t="s">
        <v>10954</v>
      </c>
    </row>
    <row r="9246" spans="1:23"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s="5">
        <v>5.56</v>
      </c>
      <c r="T9246">
        <v>2</v>
      </c>
      <c r="U9246">
        <v>0</v>
      </c>
      <c r="V9246" s="5">
        <v>2.2240000000000002</v>
      </c>
      <c r="W9246" t="s">
        <v>10954</v>
      </c>
    </row>
    <row r="9247" spans="1:23"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s="5">
        <v>32.4</v>
      </c>
      <c r="T9247">
        <v>5</v>
      </c>
      <c r="U9247">
        <v>0</v>
      </c>
      <c r="V9247" s="5">
        <v>15.552</v>
      </c>
      <c r="W9247" t="s">
        <v>10954</v>
      </c>
    </row>
    <row r="9248" spans="1:23"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s="5">
        <v>9.84</v>
      </c>
      <c r="T9248">
        <v>3</v>
      </c>
      <c r="U9248">
        <v>0</v>
      </c>
      <c r="V9248" s="5">
        <v>2.8536000000000001</v>
      </c>
      <c r="W9248" t="s">
        <v>10937</v>
      </c>
    </row>
    <row r="9249" spans="1:23"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s="5">
        <v>2.78</v>
      </c>
      <c r="T9249">
        <v>1</v>
      </c>
      <c r="U9249">
        <v>0</v>
      </c>
      <c r="V9249" s="5">
        <v>0.7228</v>
      </c>
      <c r="W9249" t="s">
        <v>10937</v>
      </c>
    </row>
    <row r="9250" spans="1:23"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s="5">
        <v>3.64</v>
      </c>
      <c r="T9250">
        <v>1</v>
      </c>
      <c r="U9250">
        <v>0.2</v>
      </c>
      <c r="V9250" s="5">
        <v>1.365</v>
      </c>
      <c r="W9250" t="s">
        <v>10948</v>
      </c>
    </row>
    <row r="9251" spans="1:23"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s="5">
        <v>881.93</v>
      </c>
      <c r="T9251">
        <v>7</v>
      </c>
      <c r="U9251">
        <v>0</v>
      </c>
      <c r="V9251" s="5">
        <v>220.48249999999999</v>
      </c>
      <c r="W9251" t="s">
        <v>10948</v>
      </c>
    </row>
    <row r="9252" spans="1:23"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s="5">
        <v>115.84</v>
      </c>
      <c r="T9252">
        <v>8</v>
      </c>
      <c r="U9252">
        <v>0</v>
      </c>
      <c r="V9252" s="5">
        <v>54.444800000000001</v>
      </c>
      <c r="W9252" t="s">
        <v>10952</v>
      </c>
    </row>
    <row r="9253" spans="1:23"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s="5">
        <v>107.648</v>
      </c>
      <c r="T9253">
        <v>2</v>
      </c>
      <c r="U9253">
        <v>0.2</v>
      </c>
      <c r="V9253" s="5">
        <v>33.64</v>
      </c>
      <c r="W9253" t="s">
        <v>10957</v>
      </c>
    </row>
    <row r="9254" spans="1:23"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s="5">
        <v>199.95</v>
      </c>
      <c r="T9254">
        <v>5</v>
      </c>
      <c r="U9254">
        <v>0</v>
      </c>
      <c r="V9254" s="5">
        <v>63.984000000000002</v>
      </c>
      <c r="W9254" t="s">
        <v>10955</v>
      </c>
    </row>
    <row r="9255" spans="1:23"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s="5">
        <v>12.96</v>
      </c>
      <c r="T9255">
        <v>2</v>
      </c>
      <c r="U9255">
        <v>0</v>
      </c>
      <c r="V9255" s="5">
        <v>6.2207999999999997</v>
      </c>
      <c r="W9255" t="s">
        <v>10955</v>
      </c>
    </row>
    <row r="9256" spans="1:23"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s="5">
        <v>60.89</v>
      </c>
      <c r="T9256">
        <v>1</v>
      </c>
      <c r="U9256">
        <v>0</v>
      </c>
      <c r="V9256" s="5">
        <v>15.2225</v>
      </c>
      <c r="W9256" t="s">
        <v>10958</v>
      </c>
    </row>
    <row r="9257" spans="1:23"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s="5">
        <v>14.94</v>
      </c>
      <c r="T9257">
        <v>3</v>
      </c>
      <c r="U9257">
        <v>0</v>
      </c>
      <c r="V9257" s="5">
        <v>6.8723999999999998</v>
      </c>
      <c r="W9257" t="s">
        <v>10958</v>
      </c>
    </row>
    <row r="9258" spans="1:23"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s="5">
        <v>9.64</v>
      </c>
      <c r="T9258">
        <v>2</v>
      </c>
      <c r="U9258">
        <v>0</v>
      </c>
      <c r="V9258" s="5">
        <v>4.4344000000000001</v>
      </c>
      <c r="W9258" t="s">
        <v>10958</v>
      </c>
    </row>
    <row r="9259" spans="1:23"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s="5">
        <v>332.94</v>
      </c>
      <c r="T9259">
        <v>3</v>
      </c>
      <c r="U9259">
        <v>0</v>
      </c>
      <c r="V9259" s="5">
        <v>53.270400000000002</v>
      </c>
      <c r="W9259" t="s">
        <v>10958</v>
      </c>
    </row>
    <row r="9260" spans="1:23"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s="5">
        <v>51.9</v>
      </c>
      <c r="T9260">
        <v>3</v>
      </c>
      <c r="U9260">
        <v>0</v>
      </c>
      <c r="V9260" s="5">
        <v>24.393000000000001</v>
      </c>
      <c r="W9260" t="s">
        <v>10958</v>
      </c>
    </row>
    <row r="9261" spans="1:23"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s="5">
        <v>64.959999999999994</v>
      </c>
      <c r="T9261">
        <v>2</v>
      </c>
      <c r="U9261">
        <v>0</v>
      </c>
      <c r="V9261" s="5">
        <v>2.5983999999999998</v>
      </c>
      <c r="W9261" t="s">
        <v>10958</v>
      </c>
    </row>
    <row r="9262" spans="1:23"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s="5">
        <v>25.5</v>
      </c>
      <c r="T9262">
        <v>3</v>
      </c>
      <c r="U9262">
        <v>0</v>
      </c>
      <c r="V9262" s="5">
        <v>6.63</v>
      </c>
      <c r="W9262" t="s">
        <v>10948</v>
      </c>
    </row>
    <row r="9263" spans="1:23"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s="5">
        <v>215.976</v>
      </c>
      <c r="T9263">
        <v>3</v>
      </c>
      <c r="U9263">
        <v>0.2</v>
      </c>
      <c r="V9263" s="5">
        <v>-2.6997</v>
      </c>
      <c r="W9263" t="s">
        <v>10955</v>
      </c>
    </row>
    <row r="9264" spans="1:23"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s="5">
        <v>389.97</v>
      </c>
      <c r="T9264">
        <v>3</v>
      </c>
      <c r="U9264">
        <v>0</v>
      </c>
      <c r="V9264" s="5">
        <v>35.097299999999997</v>
      </c>
      <c r="W9264" t="s">
        <v>10950</v>
      </c>
    </row>
    <row r="9265" spans="1:23"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s="5">
        <v>269.91000000000003</v>
      </c>
      <c r="T9265">
        <v>5</v>
      </c>
      <c r="U9265">
        <v>0.1</v>
      </c>
      <c r="V9265" s="5">
        <v>53.981999999999999</v>
      </c>
      <c r="W9265" t="s">
        <v>10950</v>
      </c>
    </row>
    <row r="9266" spans="1:23"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s="5">
        <v>11.673</v>
      </c>
      <c r="T9266">
        <v>3</v>
      </c>
      <c r="U9266">
        <v>0.7</v>
      </c>
      <c r="V9266" s="5">
        <v>-7.782</v>
      </c>
      <c r="W9266" t="s">
        <v>10948</v>
      </c>
    </row>
    <row r="9267" spans="1:23"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s="5">
        <v>64.847999999999999</v>
      </c>
      <c r="T9267">
        <v>7</v>
      </c>
      <c r="U9267">
        <v>0.2</v>
      </c>
      <c r="V9267" s="5">
        <v>24.318000000000001</v>
      </c>
      <c r="W9267" t="s">
        <v>10948</v>
      </c>
    </row>
    <row r="9268" spans="1:23"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s="5">
        <v>14.56</v>
      </c>
      <c r="T9268">
        <v>2</v>
      </c>
      <c r="U9268">
        <v>0</v>
      </c>
      <c r="V9268" s="5">
        <v>5.5327999999999999</v>
      </c>
      <c r="W9268" t="s">
        <v>10958</v>
      </c>
    </row>
    <row r="9269" spans="1:23"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s="5">
        <v>102.58199999999999</v>
      </c>
      <c r="T9269">
        <v>1</v>
      </c>
      <c r="U9269">
        <v>0.1</v>
      </c>
      <c r="V9269" s="5">
        <v>6.8388</v>
      </c>
      <c r="W9269" t="s">
        <v>10955</v>
      </c>
    </row>
    <row r="9270" spans="1:23"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s="5">
        <v>20.04</v>
      </c>
      <c r="T9270">
        <v>3</v>
      </c>
      <c r="U9270">
        <v>0</v>
      </c>
      <c r="V9270" s="5">
        <v>9.6191999999999993</v>
      </c>
      <c r="W9270" t="s">
        <v>10955</v>
      </c>
    </row>
    <row r="9271" spans="1:23"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s="5">
        <v>32.088000000000001</v>
      </c>
      <c r="T9271">
        <v>7</v>
      </c>
      <c r="U9271">
        <v>0.2</v>
      </c>
      <c r="V9271" s="5">
        <v>11.2308</v>
      </c>
      <c r="W9271" t="s">
        <v>10953</v>
      </c>
    </row>
    <row r="9272" spans="1:23"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s="5">
        <v>4305.5519999999997</v>
      </c>
      <c r="T9272">
        <v>6</v>
      </c>
      <c r="U9272">
        <v>0.2</v>
      </c>
      <c r="V9272" s="5">
        <v>1453.1238000000001</v>
      </c>
      <c r="W9272" t="s">
        <v>10953</v>
      </c>
    </row>
    <row r="9273" spans="1:23"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s="5">
        <v>10.02</v>
      </c>
      <c r="T9273">
        <v>3</v>
      </c>
      <c r="U9273">
        <v>0</v>
      </c>
      <c r="V9273" s="5">
        <v>4.4088000000000003</v>
      </c>
      <c r="W9273" t="s">
        <v>10937</v>
      </c>
    </row>
    <row r="9274" spans="1:23"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s="5">
        <v>631.96</v>
      </c>
      <c r="T9274">
        <v>4</v>
      </c>
      <c r="U9274">
        <v>0</v>
      </c>
      <c r="V9274" s="5">
        <v>303.3408</v>
      </c>
      <c r="W9274" t="s">
        <v>10937</v>
      </c>
    </row>
    <row r="9275" spans="1:23"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s="5">
        <v>1577.94</v>
      </c>
      <c r="T9275">
        <v>3</v>
      </c>
      <c r="U9275">
        <v>0</v>
      </c>
      <c r="V9275" s="5">
        <v>757.41120000000001</v>
      </c>
      <c r="W9275" t="s">
        <v>10955</v>
      </c>
    </row>
    <row r="9276" spans="1:23"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s="5">
        <v>255.85</v>
      </c>
      <c r="T9276">
        <v>7</v>
      </c>
      <c r="U9276">
        <v>0</v>
      </c>
      <c r="V9276" s="5">
        <v>112.574</v>
      </c>
      <c r="W9276" t="s">
        <v>10950</v>
      </c>
    </row>
    <row r="9277" spans="1:23"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s="5">
        <v>184.70400000000001</v>
      </c>
      <c r="T9277">
        <v>6</v>
      </c>
      <c r="U9277">
        <v>0.2</v>
      </c>
      <c r="V9277" s="5">
        <v>13.8528</v>
      </c>
      <c r="W9277" t="s">
        <v>10937</v>
      </c>
    </row>
    <row r="9278" spans="1:23"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s="5">
        <v>47.92</v>
      </c>
      <c r="T9278">
        <v>2</v>
      </c>
      <c r="U9278">
        <v>0.2</v>
      </c>
      <c r="V9278" s="5">
        <v>11.98</v>
      </c>
      <c r="W9278" t="s">
        <v>10937</v>
      </c>
    </row>
    <row r="9279" spans="1:23"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s="5">
        <v>15.936</v>
      </c>
      <c r="T9279">
        <v>4</v>
      </c>
      <c r="U9279">
        <v>0.2</v>
      </c>
      <c r="V9279" s="5">
        <v>5.1791999999999998</v>
      </c>
      <c r="W9279" t="s">
        <v>10952</v>
      </c>
    </row>
    <row r="9280" spans="1:23"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s="5">
        <v>8.0009999999999994</v>
      </c>
      <c r="T9280">
        <v>7</v>
      </c>
      <c r="U9280">
        <v>0.7</v>
      </c>
      <c r="V9280" s="5">
        <v>-5.6006999999999998</v>
      </c>
      <c r="W9280" t="s">
        <v>10952</v>
      </c>
    </row>
    <row r="9281" spans="1:23"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s="5">
        <v>398.97199999999998</v>
      </c>
      <c r="T9281">
        <v>2</v>
      </c>
      <c r="U9281">
        <v>0.3</v>
      </c>
      <c r="V9281" s="5">
        <v>-28.498000000000001</v>
      </c>
      <c r="W9281" t="s">
        <v>10952</v>
      </c>
    </row>
    <row r="9282" spans="1:23"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s="5">
        <v>163.88</v>
      </c>
      <c r="T9282">
        <v>2</v>
      </c>
      <c r="U9282">
        <v>0</v>
      </c>
      <c r="V9282" s="5">
        <v>40.97</v>
      </c>
      <c r="W9282" t="s">
        <v>10955</v>
      </c>
    </row>
    <row r="9283" spans="1:23"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s="5">
        <v>67.900000000000006</v>
      </c>
      <c r="T9283">
        <v>5</v>
      </c>
      <c r="U9283">
        <v>0</v>
      </c>
      <c r="V9283" s="5">
        <v>20.37</v>
      </c>
      <c r="W9283" t="s">
        <v>10955</v>
      </c>
    </row>
    <row r="9284" spans="1:23"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s="5">
        <v>72.224000000000004</v>
      </c>
      <c r="T9284">
        <v>4</v>
      </c>
      <c r="U9284">
        <v>0.2</v>
      </c>
      <c r="V9284" s="5">
        <v>25.278400000000001</v>
      </c>
      <c r="W9284" t="s">
        <v>10952</v>
      </c>
    </row>
    <row r="9285" spans="1:23"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s="5">
        <v>11.696</v>
      </c>
      <c r="T9285">
        <v>2</v>
      </c>
      <c r="U9285">
        <v>0.2</v>
      </c>
      <c r="V9285" s="5">
        <v>3.9474</v>
      </c>
      <c r="W9285" t="s">
        <v>10955</v>
      </c>
    </row>
    <row r="9286" spans="1:23"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s="5">
        <v>392.94</v>
      </c>
      <c r="T9286">
        <v>3</v>
      </c>
      <c r="U9286">
        <v>0</v>
      </c>
      <c r="V9286" s="5">
        <v>43.223399999999998</v>
      </c>
      <c r="W9286" t="s">
        <v>10948</v>
      </c>
    </row>
    <row r="9287" spans="1:23"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s="5">
        <v>18.175999999999998</v>
      </c>
      <c r="T9287">
        <v>1</v>
      </c>
      <c r="U9287">
        <v>0.2</v>
      </c>
      <c r="V9287" s="5">
        <v>4.7712000000000003</v>
      </c>
      <c r="W9287" t="s">
        <v>10948</v>
      </c>
    </row>
    <row r="9288" spans="1:23"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s="5">
        <v>6.8879999999999999</v>
      </c>
      <c r="T9288">
        <v>3</v>
      </c>
      <c r="U9288">
        <v>0.8</v>
      </c>
      <c r="V9288" s="5">
        <v>-11.020799999999999</v>
      </c>
      <c r="W9288" t="s">
        <v>10949</v>
      </c>
    </row>
    <row r="9289" spans="1:23"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s="5">
        <v>457.48500000000001</v>
      </c>
      <c r="T9289">
        <v>3</v>
      </c>
      <c r="U9289">
        <v>0.3</v>
      </c>
      <c r="V9289" s="5">
        <v>-84.961500000000001</v>
      </c>
      <c r="W9289" t="s">
        <v>10949</v>
      </c>
    </row>
    <row r="9290" spans="1:23"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s="5">
        <v>1079.316</v>
      </c>
      <c r="T9290">
        <v>6</v>
      </c>
      <c r="U9290">
        <v>0.3</v>
      </c>
      <c r="V9290" s="5">
        <v>-15.418799999999999</v>
      </c>
      <c r="W9290" t="s">
        <v>10952</v>
      </c>
    </row>
    <row r="9291" spans="1:23"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s="5">
        <v>48.91</v>
      </c>
      <c r="T9291">
        <v>1</v>
      </c>
      <c r="U9291">
        <v>0</v>
      </c>
      <c r="V9291" s="5">
        <v>22.9877</v>
      </c>
      <c r="W9291" t="s">
        <v>10951</v>
      </c>
    </row>
    <row r="9292" spans="1:23"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s="5">
        <v>9.84</v>
      </c>
      <c r="T9292">
        <v>3</v>
      </c>
      <c r="U9292">
        <v>0</v>
      </c>
      <c r="V9292" s="5">
        <v>2.8536000000000001</v>
      </c>
      <c r="W9292" t="s">
        <v>10955</v>
      </c>
    </row>
    <row r="9293" spans="1:23"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s="5">
        <v>34.5</v>
      </c>
      <c r="T9293">
        <v>3</v>
      </c>
      <c r="U9293">
        <v>0</v>
      </c>
      <c r="V9293" s="5">
        <v>15.525</v>
      </c>
      <c r="W9293" t="s">
        <v>10955</v>
      </c>
    </row>
    <row r="9294" spans="1:23"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s="5">
        <v>0.55600000000000005</v>
      </c>
      <c r="T9294">
        <v>1</v>
      </c>
      <c r="U9294">
        <v>0.8</v>
      </c>
      <c r="V9294" s="5">
        <v>-0.94520000000000004</v>
      </c>
      <c r="W9294" t="s">
        <v>10957</v>
      </c>
    </row>
    <row r="9295" spans="1:23"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s="5">
        <v>43.8</v>
      </c>
      <c r="T9295">
        <v>6</v>
      </c>
      <c r="U9295">
        <v>0</v>
      </c>
      <c r="V9295" s="5">
        <v>20.585999999999999</v>
      </c>
      <c r="W9295" t="s">
        <v>10948</v>
      </c>
    </row>
    <row r="9296" spans="1:23"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s="5">
        <v>13.872</v>
      </c>
      <c r="T9296">
        <v>3</v>
      </c>
      <c r="U9296">
        <v>0.2</v>
      </c>
      <c r="V9296" s="5">
        <v>5.0286</v>
      </c>
      <c r="W9296" t="s">
        <v>10937</v>
      </c>
    </row>
    <row r="9297" spans="1:23"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s="5">
        <v>115.96</v>
      </c>
      <c r="T9297">
        <v>4</v>
      </c>
      <c r="U9297">
        <v>0.5</v>
      </c>
      <c r="V9297" s="5">
        <v>-64.937600000000003</v>
      </c>
      <c r="W9297" t="s">
        <v>10937</v>
      </c>
    </row>
    <row r="9298" spans="1:23"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s="5">
        <v>41.423999999999999</v>
      </c>
      <c r="T9298">
        <v>2</v>
      </c>
      <c r="U9298">
        <v>0.2</v>
      </c>
      <c r="V9298" s="5">
        <v>8.2848000000000006</v>
      </c>
      <c r="W9298" t="s">
        <v>10951</v>
      </c>
    </row>
    <row r="9299" spans="1:23"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s="5">
        <v>244.768</v>
      </c>
      <c r="T9299">
        <v>4</v>
      </c>
      <c r="U9299">
        <v>0.2</v>
      </c>
      <c r="V9299" s="5">
        <v>24.476800000000001</v>
      </c>
      <c r="W9299" t="s">
        <v>10951</v>
      </c>
    </row>
    <row r="9300" spans="1:23"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s="5">
        <v>74.352000000000004</v>
      </c>
      <c r="T9300">
        <v>3</v>
      </c>
      <c r="U9300">
        <v>0.2</v>
      </c>
      <c r="V9300" s="5">
        <v>6.5057999999999998</v>
      </c>
      <c r="W9300" t="s">
        <v>10951</v>
      </c>
    </row>
    <row r="9301" spans="1:23"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s="5">
        <v>4.3120000000000003</v>
      </c>
      <c r="T9301">
        <v>2</v>
      </c>
      <c r="U9301">
        <v>0.8</v>
      </c>
      <c r="V9301" s="5">
        <v>-6.8992000000000004</v>
      </c>
      <c r="W9301" t="s">
        <v>10951</v>
      </c>
    </row>
    <row r="9302" spans="1:23"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s="5">
        <v>56.686</v>
      </c>
      <c r="T9302">
        <v>1</v>
      </c>
      <c r="U9302">
        <v>0.3</v>
      </c>
      <c r="V9302" s="5">
        <v>-20.245000000000001</v>
      </c>
      <c r="W9302" t="s">
        <v>10951</v>
      </c>
    </row>
    <row r="9303" spans="1:23"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s="5">
        <v>97.968000000000004</v>
      </c>
      <c r="T9303">
        <v>2</v>
      </c>
      <c r="U9303">
        <v>0.2</v>
      </c>
      <c r="V9303" s="5">
        <v>6.1230000000000002</v>
      </c>
      <c r="W9303" t="s">
        <v>10951</v>
      </c>
    </row>
    <row r="9304" spans="1:23"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s="5">
        <v>7.8719999999999999</v>
      </c>
      <c r="T9304">
        <v>3</v>
      </c>
      <c r="U9304">
        <v>0.2</v>
      </c>
      <c r="V9304" s="5">
        <v>0.88560000000000005</v>
      </c>
      <c r="W9304" t="s">
        <v>10951</v>
      </c>
    </row>
    <row r="9305" spans="1:23"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s="5">
        <v>15.552</v>
      </c>
      <c r="T9305">
        <v>3</v>
      </c>
      <c r="U9305">
        <v>0.2</v>
      </c>
      <c r="V9305" s="5">
        <v>5.4432</v>
      </c>
      <c r="W9305" t="s">
        <v>10951</v>
      </c>
    </row>
    <row r="9306" spans="1:23"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s="5">
        <v>1.476</v>
      </c>
      <c r="T9306">
        <v>1</v>
      </c>
      <c r="U9306">
        <v>0.8</v>
      </c>
      <c r="V9306" s="5">
        <v>-2.2877999999999998</v>
      </c>
      <c r="W9306" t="s">
        <v>10951</v>
      </c>
    </row>
    <row r="9307" spans="1:23"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s="5">
        <v>8.4</v>
      </c>
      <c r="T9307">
        <v>5</v>
      </c>
      <c r="U9307">
        <v>0</v>
      </c>
      <c r="V9307" s="5">
        <v>2.1840000000000002</v>
      </c>
      <c r="W9307" t="s">
        <v>10955</v>
      </c>
    </row>
    <row r="9308" spans="1:23"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s="5">
        <v>6.56</v>
      </c>
      <c r="T9308">
        <v>2</v>
      </c>
      <c r="U9308">
        <v>0</v>
      </c>
      <c r="V9308" s="5">
        <v>1.9024000000000001</v>
      </c>
      <c r="W9308" t="s">
        <v>10957</v>
      </c>
    </row>
    <row r="9309" spans="1:23"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s="5">
        <v>14.88</v>
      </c>
      <c r="T9309">
        <v>2</v>
      </c>
      <c r="U9309">
        <v>0</v>
      </c>
      <c r="V9309" s="5">
        <v>3.72</v>
      </c>
      <c r="W9309" t="s">
        <v>10957</v>
      </c>
    </row>
    <row r="9310" spans="1:23"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s="5">
        <v>45.48</v>
      </c>
      <c r="T9310">
        <v>4</v>
      </c>
      <c r="U9310">
        <v>0</v>
      </c>
      <c r="V9310" s="5">
        <v>15.917999999999999</v>
      </c>
      <c r="W9310" t="s">
        <v>10957</v>
      </c>
    </row>
    <row r="9311" spans="1:23"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s="5">
        <v>25.44</v>
      </c>
      <c r="T9311">
        <v>6</v>
      </c>
      <c r="U9311">
        <v>0</v>
      </c>
      <c r="V9311" s="5">
        <v>9.9215999999999998</v>
      </c>
      <c r="W9311" t="s">
        <v>10957</v>
      </c>
    </row>
    <row r="9312" spans="1:23"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s="5">
        <v>146.68799999999999</v>
      </c>
      <c r="T9312">
        <v>8</v>
      </c>
      <c r="U9312">
        <v>0.2</v>
      </c>
      <c r="V9312" s="5">
        <v>45.84</v>
      </c>
      <c r="W9312" t="s">
        <v>10953</v>
      </c>
    </row>
    <row r="9313" spans="1:23"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s="5">
        <v>4.9279999999999999</v>
      </c>
      <c r="T9313">
        <v>2</v>
      </c>
      <c r="U9313">
        <v>0.2</v>
      </c>
      <c r="V9313" s="5">
        <v>1.7248000000000001</v>
      </c>
      <c r="W9313" t="s">
        <v>10957</v>
      </c>
    </row>
    <row r="9314" spans="1:23"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s="5">
        <v>63.488</v>
      </c>
      <c r="T9314">
        <v>4</v>
      </c>
      <c r="U9314">
        <v>0.2</v>
      </c>
      <c r="V9314" s="5">
        <v>4.7615999999999996</v>
      </c>
      <c r="W9314" t="s">
        <v>10957</v>
      </c>
    </row>
    <row r="9315" spans="1:23"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s="5">
        <v>418.32</v>
      </c>
      <c r="T9315">
        <v>7</v>
      </c>
      <c r="U9315">
        <v>0</v>
      </c>
      <c r="V9315" s="5">
        <v>117.1296</v>
      </c>
      <c r="W9315" t="s">
        <v>10948</v>
      </c>
    </row>
    <row r="9316" spans="1:23"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s="5">
        <v>123.858</v>
      </c>
      <c r="T9316">
        <v>2</v>
      </c>
      <c r="U9316">
        <v>0.1</v>
      </c>
      <c r="V9316" s="5">
        <v>46.790799999999997</v>
      </c>
      <c r="W9316" t="s">
        <v>10948</v>
      </c>
    </row>
    <row r="9317" spans="1:23"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s="5">
        <v>118.782</v>
      </c>
      <c r="T9317">
        <v>3</v>
      </c>
      <c r="U9317">
        <v>0.4</v>
      </c>
      <c r="V9317" s="5">
        <v>-27.715800000000002</v>
      </c>
      <c r="W9317" t="s">
        <v>10951</v>
      </c>
    </row>
    <row r="9318" spans="1:23"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s="5">
        <v>769.18399999999997</v>
      </c>
      <c r="T9318">
        <v>4</v>
      </c>
      <c r="U9318">
        <v>0.2</v>
      </c>
      <c r="V9318" s="5">
        <v>-163.45160000000001</v>
      </c>
      <c r="W9318" t="s">
        <v>10951</v>
      </c>
    </row>
    <row r="9319" spans="1:23"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s="5">
        <v>47.904000000000003</v>
      </c>
      <c r="T9319">
        <v>1</v>
      </c>
      <c r="U9319">
        <v>0.2</v>
      </c>
      <c r="V9319" s="5">
        <v>-2.9940000000000002</v>
      </c>
      <c r="W9319" t="s">
        <v>10958</v>
      </c>
    </row>
    <row r="9320" spans="1:23"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s="5">
        <v>13.36</v>
      </c>
      <c r="T9320">
        <v>2</v>
      </c>
      <c r="U9320">
        <v>0</v>
      </c>
      <c r="V9320" s="5">
        <v>6.4127999999999998</v>
      </c>
      <c r="W9320" t="s">
        <v>10954</v>
      </c>
    </row>
    <row r="9321" spans="1:23"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s="5">
        <v>163.76400000000001</v>
      </c>
      <c r="T9321">
        <v>2</v>
      </c>
      <c r="U9321">
        <v>0.1</v>
      </c>
      <c r="V9321" s="5">
        <v>25.474399999999999</v>
      </c>
      <c r="W9321" t="s">
        <v>10954</v>
      </c>
    </row>
    <row r="9322" spans="1:23"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s="5">
        <v>183.92</v>
      </c>
      <c r="T9322">
        <v>4</v>
      </c>
      <c r="U9322">
        <v>0</v>
      </c>
      <c r="V9322" s="5">
        <v>31.266400000000001</v>
      </c>
      <c r="W9322" t="s">
        <v>10954</v>
      </c>
    </row>
    <row r="9323" spans="1:23"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s="5">
        <v>11.375999999999999</v>
      </c>
      <c r="T9323">
        <v>3</v>
      </c>
      <c r="U9323">
        <v>0.6</v>
      </c>
      <c r="V9323" s="5">
        <v>-5.6879999999999997</v>
      </c>
      <c r="W9323" t="s">
        <v>10948</v>
      </c>
    </row>
    <row r="9324" spans="1:23"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s="5">
        <v>66.111999999999995</v>
      </c>
      <c r="T9324">
        <v>4</v>
      </c>
      <c r="U9324">
        <v>0.6</v>
      </c>
      <c r="V9324" s="5">
        <v>-84.2928</v>
      </c>
      <c r="W9324" t="s">
        <v>10948</v>
      </c>
    </row>
    <row r="9325" spans="1:23"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s="5">
        <v>211.04</v>
      </c>
      <c r="T9325">
        <v>8</v>
      </c>
      <c r="U9325">
        <v>0</v>
      </c>
      <c r="V9325" s="5">
        <v>97.078400000000002</v>
      </c>
      <c r="W9325" t="s">
        <v>10955</v>
      </c>
    </row>
    <row r="9326" spans="1:23"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s="5">
        <v>594.81600000000003</v>
      </c>
      <c r="T9326">
        <v>2</v>
      </c>
      <c r="U9326">
        <v>0.2</v>
      </c>
      <c r="V9326" s="5">
        <v>59.4816</v>
      </c>
      <c r="W9326" t="s">
        <v>10955</v>
      </c>
    </row>
    <row r="9327" spans="1:23"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s="5">
        <v>72.959999999999994</v>
      </c>
      <c r="T9327">
        <v>3</v>
      </c>
      <c r="U9327">
        <v>0.2</v>
      </c>
      <c r="V9327" s="5">
        <v>23.712</v>
      </c>
      <c r="W9327" t="s">
        <v>10955</v>
      </c>
    </row>
    <row r="9328" spans="1:23"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s="5">
        <v>80.959999999999994</v>
      </c>
      <c r="T9328">
        <v>4</v>
      </c>
      <c r="U9328">
        <v>0</v>
      </c>
      <c r="V9328" s="5">
        <v>34.812800000000003</v>
      </c>
      <c r="W9328" t="s">
        <v>10955</v>
      </c>
    </row>
    <row r="9329" spans="1:23"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s="5">
        <v>455.71199999999999</v>
      </c>
      <c r="T9329">
        <v>2</v>
      </c>
      <c r="U9329">
        <v>0.2</v>
      </c>
      <c r="V9329" s="5">
        <v>34.178400000000003</v>
      </c>
      <c r="W9329" t="s">
        <v>10955</v>
      </c>
    </row>
    <row r="9330" spans="1:23"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s="5">
        <v>25.98</v>
      </c>
      <c r="T9330">
        <v>1</v>
      </c>
      <c r="U9330">
        <v>0</v>
      </c>
      <c r="V9330" s="5">
        <v>7.2744</v>
      </c>
      <c r="W9330" t="s">
        <v>10955</v>
      </c>
    </row>
    <row r="9331" spans="1:23"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s="5">
        <v>45.28</v>
      </c>
      <c r="T9331">
        <v>4</v>
      </c>
      <c r="U9331">
        <v>0</v>
      </c>
      <c r="V9331" s="5">
        <v>15.395200000000001</v>
      </c>
      <c r="W9331" t="s">
        <v>10948</v>
      </c>
    </row>
    <row r="9332" spans="1:23"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s="5">
        <v>15.56</v>
      </c>
      <c r="T9332">
        <v>2</v>
      </c>
      <c r="U9332">
        <v>0</v>
      </c>
      <c r="V9332" s="5">
        <v>7.3132000000000001</v>
      </c>
      <c r="W9332" t="s">
        <v>10948</v>
      </c>
    </row>
    <row r="9333" spans="1:23"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s="5">
        <v>859.2</v>
      </c>
      <c r="T9333">
        <v>3</v>
      </c>
      <c r="U9333">
        <v>0.2</v>
      </c>
      <c r="V9333" s="5">
        <v>75.180000000000007</v>
      </c>
      <c r="W9333" t="s">
        <v>10955</v>
      </c>
    </row>
    <row r="9334" spans="1:23"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s="5">
        <v>195.68</v>
      </c>
      <c r="T9334">
        <v>4</v>
      </c>
      <c r="U9334">
        <v>0</v>
      </c>
      <c r="V9334" s="5">
        <v>50.876800000000003</v>
      </c>
      <c r="W9334" t="s">
        <v>10955</v>
      </c>
    </row>
    <row r="9335" spans="1:23"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s="5">
        <v>14.2</v>
      </c>
      <c r="T9335">
        <v>4</v>
      </c>
      <c r="U9335">
        <v>0</v>
      </c>
      <c r="V9335" s="5">
        <v>6.6740000000000004</v>
      </c>
      <c r="W9335" t="s">
        <v>10955</v>
      </c>
    </row>
    <row r="9336" spans="1:23"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s="5">
        <v>314.35199999999998</v>
      </c>
      <c r="T9336">
        <v>3</v>
      </c>
      <c r="U9336">
        <v>0.2</v>
      </c>
      <c r="V9336" s="5">
        <v>-15.717599999999999</v>
      </c>
      <c r="W9336" t="s">
        <v>10937</v>
      </c>
    </row>
    <row r="9337" spans="1:23"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s="5">
        <v>4.6079999999999997</v>
      </c>
      <c r="T9337">
        <v>2</v>
      </c>
      <c r="U9337">
        <v>0.2</v>
      </c>
      <c r="V9337" s="5">
        <v>1.4976</v>
      </c>
      <c r="W9337" t="s">
        <v>10937</v>
      </c>
    </row>
    <row r="9338" spans="1:23"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s="5">
        <v>17.899999999999999</v>
      </c>
      <c r="T9338">
        <v>5</v>
      </c>
      <c r="U9338">
        <v>0</v>
      </c>
      <c r="V9338" s="5">
        <v>8.7710000000000008</v>
      </c>
      <c r="W9338" t="s">
        <v>10955</v>
      </c>
    </row>
    <row r="9339" spans="1:23"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s="5">
        <v>2.992</v>
      </c>
      <c r="T9339">
        <v>1</v>
      </c>
      <c r="U9339">
        <v>0.2</v>
      </c>
      <c r="V9339" s="5">
        <v>1.1220000000000001</v>
      </c>
      <c r="W9339" t="s">
        <v>10950</v>
      </c>
    </row>
    <row r="9340" spans="1:23"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s="5">
        <v>20.064</v>
      </c>
      <c r="T9340">
        <v>6</v>
      </c>
      <c r="U9340">
        <v>0.2</v>
      </c>
      <c r="V9340" s="5">
        <v>7.0224000000000002</v>
      </c>
      <c r="W9340" t="s">
        <v>10950</v>
      </c>
    </row>
    <row r="9341" spans="1:23"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s="5">
        <v>146.72999999999999</v>
      </c>
      <c r="T9341">
        <v>3</v>
      </c>
      <c r="U9341">
        <v>0</v>
      </c>
      <c r="V9341" s="5">
        <v>68.963099999999997</v>
      </c>
      <c r="W9341" t="s">
        <v>10950</v>
      </c>
    </row>
    <row r="9342" spans="1:23"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s="5">
        <v>18.75</v>
      </c>
      <c r="T9342">
        <v>5</v>
      </c>
      <c r="U9342">
        <v>0</v>
      </c>
      <c r="V9342" s="5">
        <v>9</v>
      </c>
      <c r="W9342" t="s">
        <v>10950</v>
      </c>
    </row>
    <row r="9343" spans="1:23"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s="5">
        <v>117.57599999999999</v>
      </c>
      <c r="T9343">
        <v>3</v>
      </c>
      <c r="U9343">
        <v>0.2</v>
      </c>
      <c r="V9343" s="5">
        <v>11.7576</v>
      </c>
      <c r="W9343" t="s">
        <v>10950</v>
      </c>
    </row>
    <row r="9344" spans="1:23"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s="5">
        <v>51.183999999999997</v>
      </c>
      <c r="T9344">
        <v>7</v>
      </c>
      <c r="U9344">
        <v>0.2</v>
      </c>
      <c r="V9344" s="5">
        <v>19.193999999999999</v>
      </c>
      <c r="W9344" t="s">
        <v>10957</v>
      </c>
    </row>
    <row r="9345" spans="1:23"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s="5">
        <v>455.97</v>
      </c>
      <c r="T9345">
        <v>5</v>
      </c>
      <c r="U9345">
        <v>0.4</v>
      </c>
      <c r="V9345" s="5">
        <v>-106.393</v>
      </c>
      <c r="W9345" t="s">
        <v>10958</v>
      </c>
    </row>
    <row r="9346" spans="1:23"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s="5">
        <v>5.7149999999999999</v>
      </c>
      <c r="T9346">
        <v>5</v>
      </c>
      <c r="U9346">
        <v>0.7</v>
      </c>
      <c r="V9346" s="5">
        <v>-4.7625000000000002</v>
      </c>
      <c r="W9346" t="s">
        <v>10958</v>
      </c>
    </row>
    <row r="9347" spans="1:23"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s="5">
        <v>57.594000000000001</v>
      </c>
      <c r="T9347">
        <v>1</v>
      </c>
      <c r="U9347">
        <v>0.4</v>
      </c>
      <c r="V9347" s="5">
        <v>-11.518800000000001</v>
      </c>
      <c r="W9347" t="s">
        <v>10958</v>
      </c>
    </row>
    <row r="9348" spans="1:23"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s="5">
        <v>30.143999999999998</v>
      </c>
      <c r="T9348">
        <v>2</v>
      </c>
      <c r="U9348">
        <v>0.2</v>
      </c>
      <c r="V9348" s="5">
        <v>8.2896000000000001</v>
      </c>
      <c r="W9348" t="s">
        <v>10958</v>
      </c>
    </row>
    <row r="9349" spans="1:23"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s="5">
        <v>899.43</v>
      </c>
      <c r="T9349">
        <v>5</v>
      </c>
      <c r="U9349">
        <v>0.3</v>
      </c>
      <c r="V9349" s="5">
        <v>-12.849</v>
      </c>
      <c r="W9349" t="s">
        <v>10958</v>
      </c>
    </row>
    <row r="9350" spans="1:23"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s="5">
        <v>842.72</v>
      </c>
      <c r="T9350">
        <v>8</v>
      </c>
      <c r="U9350">
        <v>0</v>
      </c>
      <c r="V9350" s="5">
        <v>202.25280000000001</v>
      </c>
      <c r="W9350" t="s">
        <v>10952</v>
      </c>
    </row>
    <row r="9351" spans="1:23"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s="5">
        <v>41.96</v>
      </c>
      <c r="T9351">
        <v>2</v>
      </c>
      <c r="U9351">
        <v>0</v>
      </c>
      <c r="V9351" s="5">
        <v>10.909599999999999</v>
      </c>
      <c r="W9351" t="s">
        <v>10952</v>
      </c>
    </row>
    <row r="9352" spans="1:23"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s="5">
        <v>13.215999999999999</v>
      </c>
      <c r="T9352">
        <v>4</v>
      </c>
      <c r="U9352">
        <v>0.2</v>
      </c>
      <c r="V9352" s="5">
        <v>4.4603999999999999</v>
      </c>
      <c r="W9352" t="s">
        <v>10955</v>
      </c>
    </row>
    <row r="9353" spans="1:23"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s="5">
        <v>184.75200000000001</v>
      </c>
      <c r="T9353">
        <v>3</v>
      </c>
      <c r="U9353">
        <v>0.2</v>
      </c>
      <c r="V9353" s="5">
        <v>-20.784600000000001</v>
      </c>
      <c r="W9353" t="s">
        <v>10955</v>
      </c>
    </row>
    <row r="9354" spans="1:23"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s="5">
        <v>520.46400000000006</v>
      </c>
      <c r="T9354">
        <v>2</v>
      </c>
      <c r="U9354">
        <v>0.3</v>
      </c>
      <c r="V9354" s="5">
        <v>-14.8704</v>
      </c>
      <c r="W9354" t="s">
        <v>10955</v>
      </c>
    </row>
    <row r="9355" spans="1:23"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s="5">
        <v>11.423999999999999</v>
      </c>
      <c r="T9355">
        <v>3</v>
      </c>
      <c r="U9355">
        <v>0.2</v>
      </c>
      <c r="V9355" s="5">
        <v>3.7128000000000001</v>
      </c>
      <c r="W9355" t="s">
        <v>10955</v>
      </c>
    </row>
    <row r="9356" spans="1:23"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s="5">
        <v>19.440000000000001</v>
      </c>
      <c r="T9356">
        <v>3</v>
      </c>
      <c r="U9356">
        <v>0</v>
      </c>
      <c r="V9356" s="5">
        <v>9.3312000000000008</v>
      </c>
      <c r="W9356" t="s">
        <v>10952</v>
      </c>
    </row>
    <row r="9357" spans="1:23"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s="5">
        <v>3.64</v>
      </c>
      <c r="T9357">
        <v>2</v>
      </c>
      <c r="U9357">
        <v>0</v>
      </c>
      <c r="V9357" s="5">
        <v>1.0192000000000001</v>
      </c>
      <c r="W9357" t="s">
        <v>10952</v>
      </c>
    </row>
    <row r="9358" spans="1:23"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s="5">
        <v>18.54</v>
      </c>
      <c r="T9358">
        <v>2</v>
      </c>
      <c r="U9358">
        <v>0</v>
      </c>
      <c r="V9358" s="5">
        <v>8.7138000000000009</v>
      </c>
      <c r="W9358" t="s">
        <v>10952</v>
      </c>
    </row>
    <row r="9359" spans="1:23"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s="5">
        <v>43.12</v>
      </c>
      <c r="T9359">
        <v>5</v>
      </c>
      <c r="U9359">
        <v>0.2</v>
      </c>
      <c r="V9359" s="5">
        <v>15.092000000000001</v>
      </c>
      <c r="W9359" t="s">
        <v>10956</v>
      </c>
    </row>
    <row r="9360" spans="1:23"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s="5">
        <v>313.72199999999998</v>
      </c>
      <c r="T9360">
        <v>3</v>
      </c>
      <c r="U9360">
        <v>0.4</v>
      </c>
      <c r="V9360" s="5">
        <v>-99.345299999999995</v>
      </c>
      <c r="W9360" t="s">
        <v>10956</v>
      </c>
    </row>
    <row r="9361" spans="1:23"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s="5">
        <v>45.98</v>
      </c>
      <c r="T9361">
        <v>1</v>
      </c>
      <c r="U9361">
        <v>0</v>
      </c>
      <c r="V9361" s="5">
        <v>7.8166000000000002</v>
      </c>
      <c r="W9361" t="s">
        <v>10956</v>
      </c>
    </row>
    <row r="9362" spans="1:23"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s="5">
        <v>428.68</v>
      </c>
      <c r="T9362">
        <v>7</v>
      </c>
      <c r="U9362">
        <v>0</v>
      </c>
      <c r="V9362" s="5">
        <v>0</v>
      </c>
      <c r="W9362" t="s">
        <v>10956</v>
      </c>
    </row>
    <row r="9363" spans="1:23"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s="5">
        <v>30.576000000000001</v>
      </c>
      <c r="T9363">
        <v>6</v>
      </c>
      <c r="U9363">
        <v>0.2</v>
      </c>
      <c r="V9363" s="5">
        <v>10.3194</v>
      </c>
      <c r="W9363" t="s">
        <v>10957</v>
      </c>
    </row>
    <row r="9364" spans="1:23"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s="5">
        <v>13.02</v>
      </c>
      <c r="T9364">
        <v>7</v>
      </c>
      <c r="U9364">
        <v>0</v>
      </c>
      <c r="V9364" s="5">
        <v>0.3906</v>
      </c>
      <c r="W9364" t="s">
        <v>10957</v>
      </c>
    </row>
    <row r="9365" spans="1:23"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s="5">
        <v>22.14</v>
      </c>
      <c r="T9365">
        <v>3</v>
      </c>
      <c r="U9365">
        <v>0</v>
      </c>
      <c r="V9365" s="5">
        <v>6.4206000000000003</v>
      </c>
      <c r="W9365" t="s">
        <v>10957</v>
      </c>
    </row>
    <row r="9366" spans="1:23"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s="5">
        <v>359.32</v>
      </c>
      <c r="T9366">
        <v>4</v>
      </c>
      <c r="U9366">
        <v>0</v>
      </c>
      <c r="V9366" s="5">
        <v>7.1863999999999999</v>
      </c>
      <c r="W9366" t="s">
        <v>10957</v>
      </c>
    </row>
    <row r="9367" spans="1:23"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s="5">
        <v>11.56</v>
      </c>
      <c r="T9367">
        <v>2</v>
      </c>
      <c r="U9367">
        <v>0</v>
      </c>
      <c r="V9367" s="5">
        <v>5.6643999999999997</v>
      </c>
      <c r="W9367" t="s">
        <v>10953</v>
      </c>
    </row>
    <row r="9368" spans="1:23"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s="5">
        <v>68.48</v>
      </c>
      <c r="T9368">
        <v>2</v>
      </c>
      <c r="U9368">
        <v>0.2</v>
      </c>
      <c r="V9368" s="5">
        <v>25.68</v>
      </c>
      <c r="W9368" t="s">
        <v>10949</v>
      </c>
    </row>
    <row r="9369" spans="1:23"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s="5">
        <v>1676.88</v>
      </c>
      <c r="T9369">
        <v>6</v>
      </c>
      <c r="U9369">
        <v>0</v>
      </c>
      <c r="V9369" s="5">
        <v>83.843999999999994</v>
      </c>
      <c r="W9369" t="s">
        <v>10949</v>
      </c>
    </row>
    <row r="9370" spans="1:23"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s="5">
        <v>37.94</v>
      </c>
      <c r="T9370">
        <v>2</v>
      </c>
      <c r="U9370">
        <v>0</v>
      </c>
      <c r="V9370" s="5">
        <v>18.211200000000002</v>
      </c>
      <c r="W9370" t="s">
        <v>10951</v>
      </c>
    </row>
    <row r="9371" spans="1:23"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s="5">
        <v>272.97000000000003</v>
      </c>
      <c r="T9371">
        <v>3</v>
      </c>
      <c r="U9371">
        <v>0</v>
      </c>
      <c r="V9371" s="5">
        <v>43.675199999999997</v>
      </c>
      <c r="W9371" t="s">
        <v>10948</v>
      </c>
    </row>
    <row r="9372" spans="1:23"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s="5">
        <v>41.567999999999998</v>
      </c>
      <c r="T9372">
        <v>4</v>
      </c>
      <c r="U9372">
        <v>0.2</v>
      </c>
      <c r="V9372" s="5">
        <v>-4.1567999999999996</v>
      </c>
      <c r="W9372" t="s">
        <v>10937</v>
      </c>
    </row>
    <row r="9373" spans="1:23"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s="5">
        <v>317.05799999999999</v>
      </c>
      <c r="T9373">
        <v>3</v>
      </c>
      <c r="U9373">
        <v>0.3</v>
      </c>
      <c r="V9373" s="5">
        <v>-86.058599999999998</v>
      </c>
      <c r="W9373" t="s">
        <v>10937</v>
      </c>
    </row>
    <row r="9374" spans="1:23"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s="5">
        <v>8.0399999999999991</v>
      </c>
      <c r="T9374">
        <v>5</v>
      </c>
      <c r="U9374">
        <v>0.2</v>
      </c>
      <c r="V9374" s="5">
        <v>2.9144999999999999</v>
      </c>
      <c r="W9374" t="s">
        <v>10937</v>
      </c>
    </row>
    <row r="9375" spans="1:23"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s="5">
        <v>419.94400000000002</v>
      </c>
      <c r="T9375">
        <v>7</v>
      </c>
      <c r="U9375">
        <v>0.2</v>
      </c>
      <c r="V9375" s="5">
        <v>52.493000000000002</v>
      </c>
      <c r="W9375" t="s">
        <v>10937</v>
      </c>
    </row>
    <row r="9376" spans="1:23"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s="5">
        <v>61.38</v>
      </c>
      <c r="T9376">
        <v>6</v>
      </c>
      <c r="U9376">
        <v>0</v>
      </c>
      <c r="V9376" s="5">
        <v>15.9588</v>
      </c>
      <c r="W9376" t="s">
        <v>10949</v>
      </c>
    </row>
    <row r="9377" spans="1:23"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s="5">
        <v>50</v>
      </c>
      <c r="T9377">
        <v>2</v>
      </c>
      <c r="U9377">
        <v>0</v>
      </c>
      <c r="V9377" s="5">
        <v>10.5</v>
      </c>
      <c r="W9377" t="s">
        <v>10952</v>
      </c>
    </row>
    <row r="9378" spans="1:23"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s="5">
        <v>31.8</v>
      </c>
      <c r="T9378">
        <v>3</v>
      </c>
      <c r="U9378">
        <v>0</v>
      </c>
      <c r="V9378" s="5">
        <v>13.673999999999999</v>
      </c>
      <c r="W9378" t="s">
        <v>10952</v>
      </c>
    </row>
    <row r="9379" spans="1:23"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s="5">
        <v>32.56</v>
      </c>
      <c r="T9379">
        <v>2</v>
      </c>
      <c r="U9379">
        <v>0</v>
      </c>
      <c r="V9379" s="5">
        <v>8.4656000000000002</v>
      </c>
      <c r="W9379" t="s">
        <v>10952</v>
      </c>
    </row>
    <row r="9380" spans="1:23"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s="5">
        <v>7.0720000000000001</v>
      </c>
      <c r="T9380">
        <v>2</v>
      </c>
      <c r="U9380">
        <v>0.2</v>
      </c>
      <c r="V9380" s="5">
        <v>2.3868</v>
      </c>
      <c r="W9380" t="s">
        <v>10937</v>
      </c>
    </row>
    <row r="9381" spans="1:23"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s="5">
        <v>45.527999999999999</v>
      </c>
      <c r="T9381">
        <v>3</v>
      </c>
      <c r="U9381">
        <v>0.2</v>
      </c>
      <c r="V9381" s="5">
        <v>15.934799999999999</v>
      </c>
      <c r="W9381" t="s">
        <v>10952</v>
      </c>
    </row>
    <row r="9382" spans="1:23"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s="5">
        <v>64.784000000000006</v>
      </c>
      <c r="T9382">
        <v>1</v>
      </c>
      <c r="U9382">
        <v>0.2</v>
      </c>
      <c r="V9382" s="5">
        <v>6.4783999999999997</v>
      </c>
      <c r="W9382" t="s">
        <v>10952</v>
      </c>
    </row>
    <row r="9383" spans="1:23"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s="5">
        <v>424.27199999999999</v>
      </c>
      <c r="T9383">
        <v>2</v>
      </c>
      <c r="U9383">
        <v>0.2</v>
      </c>
      <c r="V9383" s="5">
        <v>-10.6068</v>
      </c>
      <c r="W9383" t="s">
        <v>10952</v>
      </c>
    </row>
    <row r="9384" spans="1:23"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s="5">
        <v>1.3440000000000001</v>
      </c>
      <c r="T9384">
        <v>1</v>
      </c>
      <c r="U9384">
        <v>0.2</v>
      </c>
      <c r="V9384" s="5">
        <v>0.504</v>
      </c>
      <c r="W9384" t="s">
        <v>10952</v>
      </c>
    </row>
    <row r="9385" spans="1:23"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s="5">
        <v>83.92</v>
      </c>
      <c r="T9385">
        <v>5</v>
      </c>
      <c r="U9385">
        <v>0.2</v>
      </c>
      <c r="V9385" s="5">
        <v>-1.0489999999999999</v>
      </c>
      <c r="W9385" t="s">
        <v>10952</v>
      </c>
    </row>
    <row r="9386" spans="1:23"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s="5">
        <v>25.92</v>
      </c>
      <c r="T9386">
        <v>4</v>
      </c>
      <c r="U9386">
        <v>0</v>
      </c>
      <c r="V9386" s="5">
        <v>12.441599999999999</v>
      </c>
      <c r="W9386" t="s">
        <v>10953</v>
      </c>
    </row>
    <row r="9387" spans="1:23"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s="5">
        <v>120.57599999999999</v>
      </c>
      <c r="T9387">
        <v>8</v>
      </c>
      <c r="U9387">
        <v>0.2</v>
      </c>
      <c r="V9387" s="5">
        <v>33.1584</v>
      </c>
      <c r="W9387" t="s">
        <v>10953</v>
      </c>
    </row>
    <row r="9388" spans="1:23"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s="5">
        <v>79.92</v>
      </c>
      <c r="T9388">
        <v>4</v>
      </c>
      <c r="U9388">
        <v>0</v>
      </c>
      <c r="V9388" s="5">
        <v>37.562399999999997</v>
      </c>
      <c r="W9388" t="s">
        <v>10956</v>
      </c>
    </row>
    <row r="9389" spans="1:23"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s="5">
        <v>12.28</v>
      </c>
      <c r="T9389">
        <v>1</v>
      </c>
      <c r="U9389">
        <v>0</v>
      </c>
      <c r="V9389" s="5">
        <v>5.7716000000000003</v>
      </c>
      <c r="W9389" t="s">
        <v>10956</v>
      </c>
    </row>
    <row r="9390" spans="1:23"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s="5">
        <v>542.94000000000005</v>
      </c>
      <c r="T9390">
        <v>3</v>
      </c>
      <c r="U9390">
        <v>0</v>
      </c>
      <c r="V9390" s="5">
        <v>152.0232</v>
      </c>
      <c r="W9390" t="s">
        <v>10956</v>
      </c>
    </row>
    <row r="9391" spans="1:23"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s="5">
        <v>2.04</v>
      </c>
      <c r="T9391">
        <v>1</v>
      </c>
      <c r="U9391">
        <v>0</v>
      </c>
      <c r="V9391" s="5">
        <v>0.95879999999999999</v>
      </c>
      <c r="W9391" t="s">
        <v>10956</v>
      </c>
    </row>
    <row r="9392" spans="1:23"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s="5">
        <v>228.92</v>
      </c>
      <c r="T9392">
        <v>5</v>
      </c>
      <c r="U9392">
        <v>0.2</v>
      </c>
      <c r="V9392" s="5">
        <v>14.307499999999999</v>
      </c>
      <c r="W9392" t="s">
        <v>10949</v>
      </c>
    </row>
    <row r="9393" spans="1:23"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s="5">
        <v>7.992</v>
      </c>
      <c r="T9393">
        <v>1</v>
      </c>
      <c r="U9393">
        <v>0.2</v>
      </c>
      <c r="V9393" s="5">
        <v>2.5973999999999999</v>
      </c>
      <c r="W9393" t="s">
        <v>10957</v>
      </c>
    </row>
    <row r="9394" spans="1:23"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s="5">
        <v>582.33600000000001</v>
      </c>
      <c r="T9394">
        <v>8</v>
      </c>
      <c r="U9394">
        <v>0.2</v>
      </c>
      <c r="V9394" s="5">
        <v>-29.116800000000001</v>
      </c>
      <c r="W9394" t="s">
        <v>10950</v>
      </c>
    </row>
    <row r="9395" spans="1:23"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s="5">
        <v>629.95000000000005</v>
      </c>
      <c r="T9395">
        <v>5</v>
      </c>
      <c r="U9395">
        <v>0</v>
      </c>
      <c r="V9395" s="5">
        <v>157.48750000000001</v>
      </c>
      <c r="W9395" t="s">
        <v>10955</v>
      </c>
    </row>
    <row r="9396" spans="1:23"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s="5">
        <v>631.78200000000004</v>
      </c>
      <c r="T9396">
        <v>2</v>
      </c>
      <c r="U9396">
        <v>0.1</v>
      </c>
      <c r="V9396" s="5">
        <v>140.39599999999999</v>
      </c>
      <c r="W9396" t="s">
        <v>10955</v>
      </c>
    </row>
    <row r="9397" spans="1:23"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s="5">
        <v>801.56799999999998</v>
      </c>
      <c r="T9397">
        <v>2</v>
      </c>
      <c r="U9397">
        <v>0.2</v>
      </c>
      <c r="V9397" s="5">
        <v>-10.019600000000001</v>
      </c>
      <c r="W9397" t="s">
        <v>10955</v>
      </c>
    </row>
    <row r="9398" spans="1:23"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s="5">
        <v>75.180000000000007</v>
      </c>
      <c r="T9398">
        <v>6</v>
      </c>
      <c r="U9398">
        <v>0</v>
      </c>
      <c r="V9398" s="5">
        <v>35.334600000000002</v>
      </c>
      <c r="W9398" t="s">
        <v>10955</v>
      </c>
    </row>
    <row r="9399" spans="1:23"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s="5">
        <v>30.98</v>
      </c>
      <c r="T9399">
        <v>1</v>
      </c>
      <c r="U9399">
        <v>0</v>
      </c>
      <c r="V9399" s="5">
        <v>8.0548000000000002</v>
      </c>
      <c r="W9399" t="s">
        <v>10955</v>
      </c>
    </row>
    <row r="9400" spans="1:23"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s="5">
        <v>1349.91</v>
      </c>
      <c r="T9400">
        <v>9</v>
      </c>
      <c r="U9400">
        <v>0</v>
      </c>
      <c r="V9400" s="5">
        <v>661.45590000000004</v>
      </c>
      <c r="W9400" t="s">
        <v>10955</v>
      </c>
    </row>
    <row r="9401" spans="1:23"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s="5">
        <v>14.112</v>
      </c>
      <c r="T9401">
        <v>6</v>
      </c>
      <c r="U9401">
        <v>0.2</v>
      </c>
      <c r="V9401" s="5">
        <v>1.2347999999999999</v>
      </c>
      <c r="W9401" t="s">
        <v>10948</v>
      </c>
    </row>
    <row r="9402" spans="1:23"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s="5">
        <v>31.12</v>
      </c>
      <c r="T9402">
        <v>4</v>
      </c>
      <c r="U9402">
        <v>0</v>
      </c>
      <c r="V9402" s="5">
        <v>14.6264</v>
      </c>
      <c r="W9402" t="s">
        <v>10955</v>
      </c>
    </row>
    <row r="9403" spans="1:23"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s="5">
        <v>4.2720000000000002</v>
      </c>
      <c r="T9403">
        <v>2</v>
      </c>
      <c r="U9403">
        <v>0.2</v>
      </c>
      <c r="V9403" s="5">
        <v>0.96120000000000005</v>
      </c>
      <c r="W9403" t="s">
        <v>10949</v>
      </c>
    </row>
    <row r="9404" spans="1:23"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s="5">
        <v>209.148</v>
      </c>
      <c r="T9404">
        <v>2</v>
      </c>
      <c r="U9404">
        <v>0.4</v>
      </c>
      <c r="V9404" s="5">
        <v>-66.230199999999996</v>
      </c>
      <c r="W9404" t="s">
        <v>10953</v>
      </c>
    </row>
    <row r="9405" spans="1:23"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s="5">
        <v>1591.02</v>
      </c>
      <c r="T9405">
        <v>6</v>
      </c>
      <c r="U9405">
        <v>0</v>
      </c>
      <c r="V9405" s="5">
        <v>286.3836</v>
      </c>
      <c r="W9405" t="s">
        <v>10953</v>
      </c>
    </row>
    <row r="9406" spans="1:23"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s="5">
        <v>7.92</v>
      </c>
      <c r="T9406">
        <v>5</v>
      </c>
      <c r="U9406">
        <v>0.2</v>
      </c>
      <c r="V9406" s="5">
        <v>1.6830000000000001</v>
      </c>
      <c r="W9406" t="s">
        <v>10951</v>
      </c>
    </row>
    <row r="9407" spans="1:23"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s="5">
        <v>574.91</v>
      </c>
      <c r="T9407">
        <v>2</v>
      </c>
      <c r="U9407">
        <v>0.3</v>
      </c>
      <c r="V9407" s="5">
        <v>156.047</v>
      </c>
      <c r="W9407" t="s">
        <v>10957</v>
      </c>
    </row>
    <row r="9408" spans="1:23"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s="5">
        <v>8.4480000000000004</v>
      </c>
      <c r="T9408">
        <v>2</v>
      </c>
      <c r="U9408">
        <v>0.2</v>
      </c>
      <c r="V9408" s="5">
        <v>2.64</v>
      </c>
      <c r="W9408" t="s">
        <v>10957</v>
      </c>
    </row>
    <row r="9409" spans="1:23"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s="5">
        <v>1071</v>
      </c>
      <c r="T9409">
        <v>9</v>
      </c>
      <c r="U9409">
        <v>0</v>
      </c>
      <c r="V9409" s="5">
        <v>171.36</v>
      </c>
      <c r="W9409" t="s">
        <v>10955</v>
      </c>
    </row>
    <row r="9410" spans="1:23"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s="5">
        <v>12.07</v>
      </c>
      <c r="T9410">
        <v>1</v>
      </c>
      <c r="U9410">
        <v>0</v>
      </c>
      <c r="V9410" s="5">
        <v>3.9830999999999999</v>
      </c>
      <c r="W9410" t="s">
        <v>10955</v>
      </c>
    </row>
    <row r="9411" spans="1:23"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s="5">
        <v>3.2730000000000001</v>
      </c>
      <c r="T9411">
        <v>1</v>
      </c>
      <c r="U9411">
        <v>0.7</v>
      </c>
      <c r="V9411" s="5">
        <v>-2.5093000000000001</v>
      </c>
      <c r="W9411" t="s">
        <v>10952</v>
      </c>
    </row>
    <row r="9412" spans="1:23"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s="5">
        <v>87.92</v>
      </c>
      <c r="T9412">
        <v>5</v>
      </c>
      <c r="U9412">
        <v>0.2</v>
      </c>
      <c r="V9412" s="5">
        <v>15.385999999999999</v>
      </c>
      <c r="W9412" t="s">
        <v>10952</v>
      </c>
    </row>
    <row r="9413" spans="1:23"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s="5">
        <v>104.696</v>
      </c>
      <c r="T9413">
        <v>1</v>
      </c>
      <c r="U9413">
        <v>0.2</v>
      </c>
      <c r="V9413" s="5">
        <v>6.5434999999999999</v>
      </c>
      <c r="W9413" t="s">
        <v>10957</v>
      </c>
    </row>
    <row r="9414" spans="1:23"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s="5">
        <v>2803.92</v>
      </c>
      <c r="T9414">
        <v>5</v>
      </c>
      <c r="U9414">
        <v>0.2</v>
      </c>
      <c r="V9414" s="5">
        <v>0</v>
      </c>
      <c r="W9414" t="s">
        <v>10956</v>
      </c>
    </row>
    <row r="9415" spans="1:23"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s="5">
        <v>6.8159999999999998</v>
      </c>
      <c r="T9415">
        <v>2</v>
      </c>
      <c r="U9415">
        <v>0.8</v>
      </c>
      <c r="V9415" s="5">
        <v>-11.587199999999999</v>
      </c>
      <c r="W9415" t="s">
        <v>10955</v>
      </c>
    </row>
    <row r="9416" spans="1:23"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s="5">
        <v>249.584</v>
      </c>
      <c r="T9416">
        <v>2</v>
      </c>
      <c r="U9416">
        <v>0.2</v>
      </c>
      <c r="V9416" s="5">
        <v>15.599</v>
      </c>
      <c r="W9416" t="s">
        <v>10950</v>
      </c>
    </row>
    <row r="9417" spans="1:23"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s="5">
        <v>17.940000000000001</v>
      </c>
      <c r="T9417">
        <v>3</v>
      </c>
      <c r="U9417">
        <v>0</v>
      </c>
      <c r="V9417" s="5">
        <v>8.7905999999999995</v>
      </c>
      <c r="W9417" t="s">
        <v>10950</v>
      </c>
    </row>
    <row r="9418" spans="1:23"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s="5">
        <v>10.11</v>
      </c>
      <c r="T9418">
        <v>3</v>
      </c>
      <c r="U9418">
        <v>0</v>
      </c>
      <c r="V9418" s="5">
        <v>3.2351999999999999</v>
      </c>
      <c r="W9418" t="s">
        <v>10950</v>
      </c>
    </row>
    <row r="9419" spans="1:23"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s="5">
        <v>10.368</v>
      </c>
      <c r="T9419">
        <v>2</v>
      </c>
      <c r="U9419">
        <v>0.2</v>
      </c>
      <c r="V9419" s="5">
        <v>3.6288</v>
      </c>
      <c r="W9419" t="s">
        <v>10950</v>
      </c>
    </row>
    <row r="9420" spans="1:23"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s="5">
        <v>11.952</v>
      </c>
      <c r="T9420">
        <v>3</v>
      </c>
      <c r="U9420">
        <v>0.2</v>
      </c>
      <c r="V9420" s="5">
        <v>4.0338000000000003</v>
      </c>
      <c r="W9420" t="s">
        <v>10950</v>
      </c>
    </row>
    <row r="9421" spans="1:23"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s="5">
        <v>15.224</v>
      </c>
      <c r="T9421">
        <v>2</v>
      </c>
      <c r="U9421">
        <v>0.8</v>
      </c>
      <c r="V9421" s="5">
        <v>-38.821199999999997</v>
      </c>
      <c r="W9421" t="s">
        <v>10950</v>
      </c>
    </row>
    <row r="9422" spans="1:23"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s="5">
        <v>21.984000000000002</v>
      </c>
      <c r="T9422">
        <v>6</v>
      </c>
      <c r="U9422">
        <v>0.8</v>
      </c>
      <c r="V9422" s="5">
        <v>-56.059199999999997</v>
      </c>
      <c r="W9422" t="s">
        <v>10950</v>
      </c>
    </row>
    <row r="9423" spans="1:23"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s="5">
        <v>604.75199999999995</v>
      </c>
      <c r="T9423">
        <v>6</v>
      </c>
      <c r="U9423">
        <v>0.2</v>
      </c>
      <c r="V9423" s="5">
        <v>60.475200000000001</v>
      </c>
      <c r="W9423" t="s">
        <v>10954</v>
      </c>
    </row>
    <row r="9424" spans="1:23"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s="5">
        <v>40.700000000000003</v>
      </c>
      <c r="T9424">
        <v>5</v>
      </c>
      <c r="U9424">
        <v>0</v>
      </c>
      <c r="V9424" s="5">
        <v>11.803000000000001</v>
      </c>
      <c r="W9424" t="s">
        <v>10954</v>
      </c>
    </row>
    <row r="9425" spans="1:23"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s="5">
        <v>302.37599999999998</v>
      </c>
      <c r="T9425">
        <v>3</v>
      </c>
      <c r="U9425">
        <v>0.2</v>
      </c>
      <c r="V9425" s="5">
        <v>37.796999999999997</v>
      </c>
      <c r="W9425" t="s">
        <v>10954</v>
      </c>
    </row>
    <row r="9426" spans="1:23"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s="5">
        <v>45</v>
      </c>
      <c r="T9426">
        <v>3</v>
      </c>
      <c r="U9426">
        <v>0</v>
      </c>
      <c r="V9426" s="5">
        <v>4.95</v>
      </c>
      <c r="W9426" t="s">
        <v>10954</v>
      </c>
    </row>
    <row r="9427" spans="1:23"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s="5">
        <v>3785.2919999999999</v>
      </c>
      <c r="T9427">
        <v>6</v>
      </c>
      <c r="U9427">
        <v>0.1</v>
      </c>
      <c r="V9427" s="5">
        <v>420.58800000000002</v>
      </c>
      <c r="W9427" t="s">
        <v>10955</v>
      </c>
    </row>
    <row r="9428" spans="1:23"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s="5">
        <v>35.4</v>
      </c>
      <c r="T9428">
        <v>5</v>
      </c>
      <c r="U9428">
        <v>0</v>
      </c>
      <c r="V9428" s="5">
        <v>13.452</v>
      </c>
      <c r="W9428" t="s">
        <v>10955</v>
      </c>
    </row>
    <row r="9429" spans="1:23"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s="5">
        <v>199.9</v>
      </c>
      <c r="T9429">
        <v>5</v>
      </c>
      <c r="U9429">
        <v>0</v>
      </c>
      <c r="V9429" s="5">
        <v>39.979999999999997</v>
      </c>
      <c r="W9429" t="s">
        <v>10948</v>
      </c>
    </row>
    <row r="9430" spans="1:23"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s="5">
        <v>1212.96</v>
      </c>
      <c r="T9430">
        <v>8</v>
      </c>
      <c r="U9430">
        <v>0.3</v>
      </c>
      <c r="V9430" s="5">
        <v>-69.311999999999998</v>
      </c>
      <c r="W9430" t="s">
        <v>10937</v>
      </c>
    </row>
    <row r="9431" spans="1:23"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s="5">
        <v>1099.96</v>
      </c>
      <c r="T9431">
        <v>5</v>
      </c>
      <c r="U9431">
        <v>0.2</v>
      </c>
      <c r="V9431" s="5">
        <v>82.497</v>
      </c>
      <c r="W9431" t="s">
        <v>10953</v>
      </c>
    </row>
    <row r="9432" spans="1:23"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s="5">
        <v>103.48099999999999</v>
      </c>
      <c r="T9432">
        <v>1</v>
      </c>
      <c r="U9432">
        <v>0.3</v>
      </c>
      <c r="V9432" s="5">
        <v>-16.261299999999999</v>
      </c>
      <c r="W9432" t="s">
        <v>10953</v>
      </c>
    </row>
    <row r="9433" spans="1:23"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s="5">
        <v>5.9039999999999999</v>
      </c>
      <c r="T9433">
        <v>2</v>
      </c>
      <c r="U9433">
        <v>0.2</v>
      </c>
      <c r="V9433" s="5">
        <v>1.9925999999999999</v>
      </c>
      <c r="W9433" t="s">
        <v>10949</v>
      </c>
    </row>
    <row r="9434" spans="1:23"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s="5">
        <v>30.08</v>
      </c>
      <c r="T9434">
        <v>2</v>
      </c>
      <c r="U9434">
        <v>0.2</v>
      </c>
      <c r="V9434" s="5">
        <v>-5.2640000000000002</v>
      </c>
      <c r="W9434" t="s">
        <v>10953</v>
      </c>
    </row>
    <row r="9435" spans="1:23"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s="5">
        <v>36.287999999999997</v>
      </c>
      <c r="T9435">
        <v>7</v>
      </c>
      <c r="U9435">
        <v>0.2</v>
      </c>
      <c r="V9435" s="5">
        <v>12.700799999999999</v>
      </c>
      <c r="W9435" t="s">
        <v>10953</v>
      </c>
    </row>
    <row r="9436" spans="1:23"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s="5">
        <v>10.272</v>
      </c>
      <c r="T9436">
        <v>3</v>
      </c>
      <c r="U9436">
        <v>0.2</v>
      </c>
      <c r="V9436" s="5">
        <v>1.1556</v>
      </c>
      <c r="W9436" t="s">
        <v>10953</v>
      </c>
    </row>
    <row r="9437" spans="1:23"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s="5">
        <v>252.8</v>
      </c>
      <c r="T9437">
        <v>4</v>
      </c>
      <c r="U9437">
        <v>0.2</v>
      </c>
      <c r="V9437" s="5">
        <v>-31.6</v>
      </c>
      <c r="W9437" t="s">
        <v>10953</v>
      </c>
    </row>
    <row r="9438" spans="1:23"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s="5">
        <v>2.9460000000000002</v>
      </c>
      <c r="T9438">
        <v>2</v>
      </c>
      <c r="U9438">
        <v>0.7</v>
      </c>
      <c r="V9438" s="5">
        <v>-2.0621999999999998</v>
      </c>
      <c r="W9438" t="s">
        <v>10955</v>
      </c>
    </row>
    <row r="9439" spans="1:23"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s="5">
        <v>12.96</v>
      </c>
      <c r="T9439">
        <v>2</v>
      </c>
      <c r="U9439">
        <v>0</v>
      </c>
      <c r="V9439" s="5">
        <v>6.2207999999999997</v>
      </c>
      <c r="W9439" t="s">
        <v>10937</v>
      </c>
    </row>
    <row r="9440" spans="1:23"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s="5">
        <v>285.57600000000002</v>
      </c>
      <c r="T9440">
        <v>4</v>
      </c>
      <c r="U9440">
        <v>0.4</v>
      </c>
      <c r="V9440" s="5">
        <v>-57.115200000000002</v>
      </c>
      <c r="W9440" t="s">
        <v>10953</v>
      </c>
    </row>
    <row r="9441" spans="1:23"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s="5">
        <v>22.24</v>
      </c>
      <c r="T9441">
        <v>2</v>
      </c>
      <c r="U9441">
        <v>0.2</v>
      </c>
      <c r="V9441" s="5">
        <v>2.5019999999999998</v>
      </c>
      <c r="W9441" t="s">
        <v>10950</v>
      </c>
    </row>
    <row r="9442" spans="1:23"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s="5">
        <v>14.62</v>
      </c>
      <c r="T9442">
        <v>2</v>
      </c>
      <c r="U9442">
        <v>0</v>
      </c>
      <c r="V9442" s="5">
        <v>6.7252000000000001</v>
      </c>
      <c r="W9442" t="s">
        <v>10937</v>
      </c>
    </row>
    <row r="9443" spans="1:23"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s="5">
        <v>48.36</v>
      </c>
      <c r="T9443">
        <v>5</v>
      </c>
      <c r="U9443">
        <v>0.2</v>
      </c>
      <c r="V9443" s="5">
        <v>6.0449999999999999</v>
      </c>
      <c r="W9443" t="s">
        <v>10952</v>
      </c>
    </row>
    <row r="9444" spans="1:23"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s="5">
        <v>16.256</v>
      </c>
      <c r="T9444">
        <v>2</v>
      </c>
      <c r="U9444">
        <v>0.2</v>
      </c>
      <c r="V9444" s="5">
        <v>1.2192000000000001</v>
      </c>
      <c r="W9444" t="s">
        <v>10951</v>
      </c>
    </row>
    <row r="9445" spans="1:23"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s="5">
        <v>219.184</v>
      </c>
      <c r="T9445">
        <v>2</v>
      </c>
      <c r="U9445">
        <v>0.2</v>
      </c>
      <c r="V9445" s="5">
        <v>19.178599999999999</v>
      </c>
      <c r="W9445" t="s">
        <v>10951</v>
      </c>
    </row>
    <row r="9446" spans="1:23"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s="5">
        <v>95.84</v>
      </c>
      <c r="T9446">
        <v>4</v>
      </c>
      <c r="U9446">
        <v>0.2</v>
      </c>
      <c r="V9446" s="5">
        <v>34.741999999999997</v>
      </c>
      <c r="W9446" t="s">
        <v>10957</v>
      </c>
    </row>
    <row r="9447" spans="1:23"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s="5">
        <v>12.39</v>
      </c>
      <c r="T9447">
        <v>3</v>
      </c>
      <c r="U9447">
        <v>0</v>
      </c>
      <c r="V9447" s="5">
        <v>5.6993999999999998</v>
      </c>
      <c r="W9447" t="s">
        <v>10937</v>
      </c>
    </row>
    <row r="9448" spans="1:23"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s="5">
        <v>35.880000000000003</v>
      </c>
      <c r="T9448">
        <v>6</v>
      </c>
      <c r="U9448">
        <v>0</v>
      </c>
      <c r="V9448" s="5">
        <v>16.146000000000001</v>
      </c>
      <c r="W9448" t="s">
        <v>10955</v>
      </c>
    </row>
    <row r="9449" spans="1:23"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s="5">
        <v>477.3</v>
      </c>
      <c r="T9449">
        <v>5</v>
      </c>
      <c r="U9449">
        <v>0</v>
      </c>
      <c r="V9449" s="5">
        <v>138.417</v>
      </c>
      <c r="W9449" t="s">
        <v>10937</v>
      </c>
    </row>
    <row r="9450" spans="1:23"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s="5">
        <v>12.32</v>
      </c>
      <c r="T9450">
        <v>4</v>
      </c>
      <c r="U9450">
        <v>0</v>
      </c>
      <c r="V9450" s="5">
        <v>5.9135999999999997</v>
      </c>
      <c r="W9450" t="s">
        <v>10955</v>
      </c>
    </row>
    <row r="9451" spans="1:23"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s="5">
        <v>8.6080000000000005</v>
      </c>
      <c r="T9451">
        <v>2</v>
      </c>
      <c r="U9451">
        <v>0.2</v>
      </c>
      <c r="V9451" s="5">
        <v>3.0127999999999999</v>
      </c>
      <c r="W9451" t="s">
        <v>10955</v>
      </c>
    </row>
    <row r="9452" spans="1:23"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s="5">
        <v>136.26</v>
      </c>
      <c r="T9452">
        <v>9</v>
      </c>
      <c r="U9452">
        <v>0</v>
      </c>
      <c r="V9452" s="5">
        <v>5.4504000000000001</v>
      </c>
      <c r="W9452" t="s">
        <v>10949</v>
      </c>
    </row>
    <row r="9453" spans="1:23"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s="5">
        <v>186.15</v>
      </c>
      <c r="T9453">
        <v>3</v>
      </c>
      <c r="U9453">
        <v>0</v>
      </c>
      <c r="V9453" s="5">
        <v>55.844999999999999</v>
      </c>
      <c r="W9453" t="s">
        <v>10955</v>
      </c>
    </row>
    <row r="9454" spans="1:23"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s="5">
        <v>81.792000000000002</v>
      </c>
      <c r="T9454">
        <v>6</v>
      </c>
      <c r="U9454">
        <v>0.2</v>
      </c>
      <c r="V9454" s="5">
        <v>26.5824</v>
      </c>
      <c r="W9454" t="s">
        <v>10955</v>
      </c>
    </row>
    <row r="9455" spans="1:23"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s="5">
        <v>47.19</v>
      </c>
      <c r="T9455">
        <v>3</v>
      </c>
      <c r="U9455">
        <v>0</v>
      </c>
      <c r="V9455" s="5">
        <v>13.6851</v>
      </c>
      <c r="W9455" t="s">
        <v>10955</v>
      </c>
    </row>
    <row r="9456" spans="1:23"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s="5">
        <v>36.783999999999999</v>
      </c>
      <c r="T9456">
        <v>2</v>
      </c>
      <c r="U9456">
        <v>0.2</v>
      </c>
      <c r="V9456" s="5">
        <v>-8.2764000000000006</v>
      </c>
      <c r="W9456" t="s">
        <v>10955</v>
      </c>
    </row>
    <row r="9457" spans="1:23"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s="5">
        <v>91.474999999999994</v>
      </c>
      <c r="T9457">
        <v>1</v>
      </c>
      <c r="U9457">
        <v>0.5</v>
      </c>
      <c r="V9457" s="5">
        <v>-1.8294999999999999</v>
      </c>
      <c r="W9457" t="s">
        <v>10949</v>
      </c>
    </row>
    <row r="9458" spans="1:23"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s="5">
        <v>27.192</v>
      </c>
      <c r="T9458">
        <v>3</v>
      </c>
      <c r="U9458">
        <v>0.2</v>
      </c>
      <c r="V9458" s="5">
        <v>0.33989999999999998</v>
      </c>
      <c r="W9458" t="s">
        <v>10937</v>
      </c>
    </row>
    <row r="9459" spans="1:23"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s="5">
        <v>12.06</v>
      </c>
      <c r="T9459">
        <v>5</v>
      </c>
      <c r="U9459">
        <v>0.7</v>
      </c>
      <c r="V9459" s="5">
        <v>-10.050000000000001</v>
      </c>
      <c r="W9459" t="s">
        <v>10937</v>
      </c>
    </row>
    <row r="9460" spans="1:23"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s="5">
        <v>144.6</v>
      </c>
      <c r="T9460">
        <v>3</v>
      </c>
      <c r="U9460">
        <v>0</v>
      </c>
      <c r="V9460" s="5">
        <v>41.933999999999997</v>
      </c>
      <c r="W9460" t="s">
        <v>10950</v>
      </c>
    </row>
    <row r="9461" spans="1:23"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s="5">
        <v>15.992000000000001</v>
      </c>
      <c r="T9461">
        <v>1</v>
      </c>
      <c r="U9461">
        <v>0.2</v>
      </c>
      <c r="V9461" s="5">
        <v>-2.9984999999999999</v>
      </c>
      <c r="W9461" t="s">
        <v>10950</v>
      </c>
    </row>
    <row r="9462" spans="1:23"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s="5">
        <v>34.44</v>
      </c>
      <c r="T9462">
        <v>3</v>
      </c>
      <c r="U9462">
        <v>0</v>
      </c>
      <c r="V9462" s="5">
        <v>17.22</v>
      </c>
      <c r="W9462" t="s">
        <v>10948</v>
      </c>
    </row>
    <row r="9463" spans="1:23"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s="5">
        <v>321.55200000000002</v>
      </c>
      <c r="T9463">
        <v>6</v>
      </c>
      <c r="U9463">
        <v>0.2</v>
      </c>
      <c r="V9463" s="5">
        <v>20.097000000000001</v>
      </c>
      <c r="W9463" t="s">
        <v>10950</v>
      </c>
    </row>
    <row r="9464" spans="1:23"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s="5">
        <v>701.96</v>
      </c>
      <c r="T9464">
        <v>2</v>
      </c>
      <c r="U9464">
        <v>0</v>
      </c>
      <c r="V9464" s="5">
        <v>168.47040000000001</v>
      </c>
      <c r="W9464" t="s">
        <v>10948</v>
      </c>
    </row>
    <row r="9465" spans="1:23"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s="5">
        <v>19.456</v>
      </c>
      <c r="T9465">
        <v>4</v>
      </c>
      <c r="U9465">
        <v>0.2</v>
      </c>
      <c r="V9465" s="5">
        <v>3.4047999999999998</v>
      </c>
      <c r="W9465" t="s">
        <v>10958</v>
      </c>
    </row>
    <row r="9466" spans="1:23"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s="5">
        <v>17.28</v>
      </c>
      <c r="T9466">
        <v>6</v>
      </c>
      <c r="U9466">
        <v>0</v>
      </c>
      <c r="V9466" s="5">
        <v>7.9488000000000003</v>
      </c>
      <c r="W9466" t="s">
        <v>10952</v>
      </c>
    </row>
    <row r="9467" spans="1:23"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s="5">
        <v>31.96</v>
      </c>
      <c r="T9467">
        <v>2</v>
      </c>
      <c r="U9467">
        <v>0</v>
      </c>
      <c r="V9467" s="5">
        <v>1.5980000000000001</v>
      </c>
      <c r="W9467" t="s">
        <v>10948</v>
      </c>
    </row>
    <row r="9468" spans="1:23"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s="5">
        <v>164.68799999999999</v>
      </c>
      <c r="T9468">
        <v>6</v>
      </c>
      <c r="U9468">
        <v>0.2</v>
      </c>
      <c r="V9468" s="5">
        <v>55.5822</v>
      </c>
      <c r="W9468" t="s">
        <v>10948</v>
      </c>
    </row>
    <row r="9469" spans="1:23"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s="5">
        <v>166.5</v>
      </c>
      <c r="T9469">
        <v>2</v>
      </c>
      <c r="U9469">
        <v>0.4</v>
      </c>
      <c r="V9469" s="5">
        <v>-66.599999999999994</v>
      </c>
      <c r="W9469" t="s">
        <v>10948</v>
      </c>
    </row>
    <row r="9470" spans="1:23"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s="5">
        <v>12.96</v>
      </c>
      <c r="T9470">
        <v>2</v>
      </c>
      <c r="U9470">
        <v>0</v>
      </c>
      <c r="V9470" s="5">
        <v>6.2207999999999997</v>
      </c>
      <c r="W9470" t="s">
        <v>10948</v>
      </c>
    </row>
    <row r="9471" spans="1:23"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s="5">
        <v>110.96</v>
      </c>
      <c r="T9471">
        <v>2</v>
      </c>
      <c r="U9471">
        <v>0</v>
      </c>
      <c r="V9471" s="5">
        <v>53.260800000000003</v>
      </c>
      <c r="W9471" t="s">
        <v>10948</v>
      </c>
    </row>
    <row r="9472" spans="1:23"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s="5">
        <v>99.98</v>
      </c>
      <c r="T9472">
        <v>2</v>
      </c>
      <c r="U9472">
        <v>0</v>
      </c>
      <c r="V9472" s="5">
        <v>3.9992000000000001</v>
      </c>
      <c r="W9472" t="s">
        <v>10948</v>
      </c>
    </row>
    <row r="9473" spans="1:23"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s="5">
        <v>11.423999999999999</v>
      </c>
      <c r="T9473">
        <v>1</v>
      </c>
      <c r="U9473">
        <v>0.2</v>
      </c>
      <c r="V9473" s="5">
        <v>3.7128000000000001</v>
      </c>
      <c r="W9473" t="s">
        <v>10948</v>
      </c>
    </row>
    <row r="9474" spans="1:23"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s="5">
        <v>128.124</v>
      </c>
      <c r="T9474">
        <v>2</v>
      </c>
      <c r="U9474">
        <v>0.1</v>
      </c>
      <c r="V9474" s="5">
        <v>24.2012</v>
      </c>
      <c r="W9474" t="s">
        <v>10948</v>
      </c>
    </row>
    <row r="9475" spans="1:23"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s="5">
        <v>101.4</v>
      </c>
      <c r="T9475">
        <v>5</v>
      </c>
      <c r="U9475">
        <v>0</v>
      </c>
      <c r="V9475" s="5">
        <v>38.531999999999996</v>
      </c>
      <c r="W9475" t="s">
        <v>10948</v>
      </c>
    </row>
    <row r="9476" spans="1:23"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s="5">
        <v>5.9039999999999999</v>
      </c>
      <c r="T9476">
        <v>2</v>
      </c>
      <c r="U9476">
        <v>0.2</v>
      </c>
      <c r="V9476" s="5">
        <v>1.9925999999999999</v>
      </c>
      <c r="W9476" t="s">
        <v>10937</v>
      </c>
    </row>
    <row r="9477" spans="1:23"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s="5">
        <v>173.488</v>
      </c>
      <c r="T9477">
        <v>7</v>
      </c>
      <c r="U9477">
        <v>0.2</v>
      </c>
      <c r="V9477" s="5">
        <v>54.215000000000003</v>
      </c>
      <c r="W9477" t="s">
        <v>10937</v>
      </c>
    </row>
    <row r="9478" spans="1:23"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s="5">
        <v>51.56</v>
      </c>
      <c r="T9478">
        <v>2</v>
      </c>
      <c r="U9478">
        <v>0.6</v>
      </c>
      <c r="V9478" s="5">
        <v>-61.872</v>
      </c>
      <c r="W9478" t="s">
        <v>10937</v>
      </c>
    </row>
    <row r="9479" spans="1:23"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s="5">
        <v>3.5640000000000001</v>
      </c>
      <c r="T9479">
        <v>3</v>
      </c>
      <c r="U9479">
        <v>0.8</v>
      </c>
      <c r="V9479" s="5">
        <v>-6.2370000000000001</v>
      </c>
      <c r="W9479" t="s">
        <v>10937</v>
      </c>
    </row>
    <row r="9480" spans="1:23"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s="5">
        <v>13.16</v>
      </c>
      <c r="T9480">
        <v>5</v>
      </c>
      <c r="U9480">
        <v>0.2</v>
      </c>
      <c r="V9480" s="5">
        <v>4.1124999999999998</v>
      </c>
      <c r="W9480" t="s">
        <v>10955</v>
      </c>
    </row>
    <row r="9481" spans="1:23"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s="5">
        <v>3.8279999999999998</v>
      </c>
      <c r="T9481">
        <v>3</v>
      </c>
      <c r="U9481">
        <v>0.8</v>
      </c>
      <c r="V9481" s="5">
        <v>-6.5076000000000001</v>
      </c>
      <c r="W9481" t="s">
        <v>10955</v>
      </c>
    </row>
    <row r="9482" spans="1:23"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s="5">
        <v>304.99</v>
      </c>
      <c r="T9482">
        <v>5</v>
      </c>
      <c r="U9482">
        <v>0.8</v>
      </c>
      <c r="V9482" s="5">
        <v>-533.73249999999996</v>
      </c>
      <c r="W9482" t="s">
        <v>10955</v>
      </c>
    </row>
    <row r="9483" spans="1:23"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s="5">
        <v>18.16</v>
      </c>
      <c r="T9483">
        <v>2</v>
      </c>
      <c r="U9483">
        <v>0.2</v>
      </c>
      <c r="V9483" s="5">
        <v>1.8160000000000001</v>
      </c>
      <c r="W9483" t="s">
        <v>10948</v>
      </c>
    </row>
    <row r="9484" spans="1:23"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s="5">
        <v>319.98399999999998</v>
      </c>
      <c r="T9484">
        <v>2</v>
      </c>
      <c r="U9484">
        <v>0.2</v>
      </c>
      <c r="V9484" s="5">
        <v>91.995400000000004</v>
      </c>
      <c r="W9484" t="s">
        <v>10949</v>
      </c>
    </row>
    <row r="9485" spans="1:23"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s="5">
        <v>19.68</v>
      </c>
      <c r="T9485">
        <v>6</v>
      </c>
      <c r="U9485">
        <v>0</v>
      </c>
      <c r="V9485" s="5">
        <v>6.4943999999999997</v>
      </c>
      <c r="W9485" t="s">
        <v>10954</v>
      </c>
    </row>
    <row r="9486" spans="1:23"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s="5">
        <v>781.86400000000003</v>
      </c>
      <c r="T9486">
        <v>10</v>
      </c>
      <c r="U9486">
        <v>0.32</v>
      </c>
      <c r="V9486" s="5">
        <v>-137.976</v>
      </c>
      <c r="W9486" t="s">
        <v>10952</v>
      </c>
    </row>
    <row r="9487" spans="1:23"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s="5">
        <v>30.815999999999999</v>
      </c>
      <c r="T9487">
        <v>9</v>
      </c>
      <c r="U9487">
        <v>0.2</v>
      </c>
      <c r="V9487" s="5">
        <v>9.6300000000000008</v>
      </c>
      <c r="W9487" t="s">
        <v>10952</v>
      </c>
    </row>
    <row r="9488" spans="1:23"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s="5">
        <v>673.34400000000005</v>
      </c>
      <c r="T9488">
        <v>3</v>
      </c>
      <c r="U9488">
        <v>0.3</v>
      </c>
      <c r="V9488" s="5">
        <v>-76.953599999999994</v>
      </c>
      <c r="W9488" t="s">
        <v>10950</v>
      </c>
    </row>
    <row r="9489" spans="1:23"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s="5">
        <v>6.54</v>
      </c>
      <c r="T9489">
        <v>3</v>
      </c>
      <c r="U9489">
        <v>0</v>
      </c>
      <c r="V9489" s="5">
        <v>2.1581999999999999</v>
      </c>
      <c r="W9489" t="s">
        <v>10952</v>
      </c>
    </row>
    <row r="9490" spans="1:23"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s="5">
        <v>572.79999999999995</v>
      </c>
      <c r="T9490">
        <v>2</v>
      </c>
      <c r="U9490">
        <v>0.2</v>
      </c>
      <c r="V9490" s="5">
        <v>50.12</v>
      </c>
      <c r="W9490" t="s">
        <v>10950</v>
      </c>
    </row>
    <row r="9491" spans="1:23"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s="5">
        <v>197.05</v>
      </c>
      <c r="T9491">
        <v>7</v>
      </c>
      <c r="U9491">
        <v>0</v>
      </c>
      <c r="V9491" s="5">
        <v>59.115000000000002</v>
      </c>
      <c r="W9491" t="s">
        <v>10953</v>
      </c>
    </row>
    <row r="9492" spans="1:23"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s="5">
        <v>2022.2719999999999</v>
      </c>
      <c r="T9492">
        <v>8</v>
      </c>
      <c r="U9492">
        <v>0.2</v>
      </c>
      <c r="V9492" s="5">
        <v>682.51679999999999</v>
      </c>
      <c r="W9492" t="s">
        <v>10956</v>
      </c>
    </row>
    <row r="9493" spans="1:23"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s="5">
        <v>9.1199999999999992</v>
      </c>
      <c r="T9493">
        <v>3</v>
      </c>
      <c r="U9493">
        <v>0</v>
      </c>
      <c r="V9493" s="5">
        <v>3.1008</v>
      </c>
      <c r="W9493" t="s">
        <v>10956</v>
      </c>
    </row>
    <row r="9494" spans="1:23"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s="5">
        <v>38.159999999999997</v>
      </c>
      <c r="T9494">
        <v>9</v>
      </c>
      <c r="U9494">
        <v>0</v>
      </c>
      <c r="V9494" s="5">
        <v>19.079999999999998</v>
      </c>
      <c r="W9494" t="s">
        <v>10948</v>
      </c>
    </row>
    <row r="9495" spans="1:23"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s="5">
        <v>1592.85</v>
      </c>
      <c r="T9495">
        <v>7</v>
      </c>
      <c r="U9495">
        <v>0</v>
      </c>
      <c r="V9495" s="5">
        <v>350.42700000000002</v>
      </c>
      <c r="W9495" t="s">
        <v>10956</v>
      </c>
    </row>
    <row r="9496" spans="1:23"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s="5">
        <v>11.88</v>
      </c>
      <c r="T9496">
        <v>2</v>
      </c>
      <c r="U9496">
        <v>0</v>
      </c>
      <c r="V9496" s="5">
        <v>5.3460000000000001</v>
      </c>
      <c r="W9496" t="s">
        <v>10956</v>
      </c>
    </row>
    <row r="9497" spans="1:23"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s="5">
        <v>120</v>
      </c>
      <c r="T9497">
        <v>6</v>
      </c>
      <c r="U9497">
        <v>0</v>
      </c>
      <c r="V9497" s="5">
        <v>46.8</v>
      </c>
      <c r="W9497" t="s">
        <v>10937</v>
      </c>
    </row>
    <row r="9498" spans="1:23"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s="5">
        <v>8.67</v>
      </c>
      <c r="T9498">
        <v>1</v>
      </c>
      <c r="U9498">
        <v>0</v>
      </c>
      <c r="V9498" s="5">
        <v>2.3409</v>
      </c>
      <c r="W9498" t="s">
        <v>10937</v>
      </c>
    </row>
    <row r="9499" spans="1:23"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s="5">
        <v>4.41</v>
      </c>
      <c r="T9499">
        <v>1</v>
      </c>
      <c r="U9499">
        <v>0</v>
      </c>
      <c r="V9499" s="5">
        <v>2.0286</v>
      </c>
      <c r="W9499" t="s">
        <v>10948</v>
      </c>
    </row>
    <row r="9500" spans="1:23"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s="5">
        <v>167.94</v>
      </c>
      <c r="T9500">
        <v>3</v>
      </c>
      <c r="U9500">
        <v>0</v>
      </c>
      <c r="V9500" s="5">
        <v>82.290599999999998</v>
      </c>
      <c r="W9500" t="s">
        <v>10948</v>
      </c>
    </row>
    <row r="9501" spans="1:23"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s="5">
        <v>67.8</v>
      </c>
      <c r="T9501">
        <v>10</v>
      </c>
      <c r="U9501">
        <v>0</v>
      </c>
      <c r="V9501" s="5">
        <v>31.187999999999999</v>
      </c>
      <c r="W9501" t="s">
        <v>10948</v>
      </c>
    </row>
    <row r="9502" spans="1:23"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s="5">
        <v>26.94</v>
      </c>
      <c r="T9502">
        <v>3</v>
      </c>
      <c r="U9502">
        <v>0</v>
      </c>
      <c r="V9502" s="5">
        <v>11.3148</v>
      </c>
      <c r="W9502" t="s">
        <v>10937</v>
      </c>
    </row>
    <row r="9503" spans="1:23"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s="5">
        <v>32.04</v>
      </c>
      <c r="T9503">
        <v>3</v>
      </c>
      <c r="U9503">
        <v>0</v>
      </c>
      <c r="V9503" s="5">
        <v>8.01</v>
      </c>
      <c r="W9503" t="s">
        <v>10948</v>
      </c>
    </row>
    <row r="9504" spans="1:23"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s="5">
        <v>32.130000000000003</v>
      </c>
      <c r="T9504">
        <v>9</v>
      </c>
      <c r="U9504">
        <v>0</v>
      </c>
      <c r="V9504" s="5">
        <v>8.3537999999999997</v>
      </c>
      <c r="W9504" t="s">
        <v>10951</v>
      </c>
    </row>
    <row r="9505" spans="1:23"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s="5">
        <v>2.88</v>
      </c>
      <c r="T9505">
        <v>1</v>
      </c>
      <c r="U9505">
        <v>0</v>
      </c>
      <c r="V9505" s="5">
        <v>0.80640000000000001</v>
      </c>
      <c r="W9505" t="s">
        <v>10951</v>
      </c>
    </row>
    <row r="9506" spans="1:23"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s="5">
        <v>1091.93</v>
      </c>
      <c r="T9506">
        <v>7</v>
      </c>
      <c r="U9506">
        <v>0</v>
      </c>
      <c r="V9506" s="5">
        <v>272.98250000000002</v>
      </c>
      <c r="W9506" t="s">
        <v>10950</v>
      </c>
    </row>
    <row r="9507" spans="1:23"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s="5">
        <v>111.96</v>
      </c>
      <c r="T9507">
        <v>2</v>
      </c>
      <c r="U9507">
        <v>0</v>
      </c>
      <c r="V9507" s="5">
        <v>54.860399999999998</v>
      </c>
      <c r="W9507" t="s">
        <v>10950</v>
      </c>
    </row>
    <row r="9508" spans="1:23"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s="5">
        <v>26.7</v>
      </c>
      <c r="T9508">
        <v>2</v>
      </c>
      <c r="U9508">
        <v>0</v>
      </c>
      <c r="V9508" s="5">
        <v>7.476</v>
      </c>
      <c r="W9508" t="s">
        <v>10951</v>
      </c>
    </row>
    <row r="9509" spans="1:23"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s="5">
        <v>40.200000000000003</v>
      </c>
      <c r="T9509">
        <v>5</v>
      </c>
      <c r="U9509">
        <v>0</v>
      </c>
      <c r="V9509" s="5">
        <v>18.09</v>
      </c>
      <c r="W9509" t="s">
        <v>10951</v>
      </c>
    </row>
    <row r="9510" spans="1:23"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s="5">
        <v>13.89</v>
      </c>
      <c r="T9510">
        <v>3</v>
      </c>
      <c r="U9510">
        <v>0</v>
      </c>
      <c r="V9510" s="5">
        <v>4.5837000000000003</v>
      </c>
      <c r="W9510" t="s">
        <v>10951</v>
      </c>
    </row>
    <row r="9511" spans="1:23"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s="5">
        <v>689.82</v>
      </c>
      <c r="T9511">
        <v>6</v>
      </c>
      <c r="U9511">
        <v>0</v>
      </c>
      <c r="V9511" s="5">
        <v>20.694600000000001</v>
      </c>
      <c r="W9511" t="s">
        <v>10951</v>
      </c>
    </row>
    <row r="9512" spans="1:23"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s="5">
        <v>38.340000000000003</v>
      </c>
      <c r="T9512">
        <v>9</v>
      </c>
      <c r="U9512">
        <v>0</v>
      </c>
      <c r="V9512" s="5">
        <v>15.7194</v>
      </c>
      <c r="W9512" t="s">
        <v>10953</v>
      </c>
    </row>
    <row r="9513" spans="1:23"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s="5">
        <v>9.2639999999999993</v>
      </c>
      <c r="T9513">
        <v>3</v>
      </c>
      <c r="U9513">
        <v>0.8</v>
      </c>
      <c r="V9513" s="5">
        <v>-13.896000000000001</v>
      </c>
      <c r="W9513" t="s">
        <v>10952</v>
      </c>
    </row>
    <row r="9514" spans="1:23"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s="5">
        <v>204.66640000000001</v>
      </c>
      <c r="T9514">
        <v>1</v>
      </c>
      <c r="U9514">
        <v>0.32</v>
      </c>
      <c r="V9514" s="5">
        <v>-6.0195999999999996</v>
      </c>
      <c r="W9514" t="s">
        <v>10937</v>
      </c>
    </row>
    <row r="9515" spans="1:23"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s="5">
        <v>1649.75</v>
      </c>
      <c r="T9515">
        <v>5</v>
      </c>
      <c r="U9515">
        <v>0</v>
      </c>
      <c r="V9515" s="5">
        <v>544.41750000000002</v>
      </c>
      <c r="W9515" t="s">
        <v>10950</v>
      </c>
    </row>
    <row r="9516" spans="1:23"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s="5">
        <v>91.055999999999997</v>
      </c>
      <c r="T9516">
        <v>6</v>
      </c>
      <c r="U9516">
        <v>0.2</v>
      </c>
      <c r="V9516" s="5">
        <v>31.869599999999998</v>
      </c>
      <c r="W9516" t="s">
        <v>10957</v>
      </c>
    </row>
    <row r="9517" spans="1:23"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s="5">
        <v>54.207999999999998</v>
      </c>
      <c r="T9517">
        <v>14</v>
      </c>
      <c r="U9517">
        <v>0.2</v>
      </c>
      <c r="V9517" s="5">
        <v>8.8087999999999997</v>
      </c>
      <c r="W9517" t="s">
        <v>10958</v>
      </c>
    </row>
    <row r="9518" spans="1:23"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s="5">
        <v>26.981999999999999</v>
      </c>
      <c r="T9518">
        <v>3</v>
      </c>
      <c r="U9518">
        <v>0.4</v>
      </c>
      <c r="V9518" s="5">
        <v>4.0472999999999999</v>
      </c>
      <c r="W9518" t="s">
        <v>10953</v>
      </c>
    </row>
    <row r="9519" spans="1:23"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s="5">
        <v>6.9119999999999999</v>
      </c>
      <c r="T9519">
        <v>3</v>
      </c>
      <c r="U9519">
        <v>0.2</v>
      </c>
      <c r="V9519" s="5">
        <v>2.5055999999999998</v>
      </c>
      <c r="W9519" t="s">
        <v>10953</v>
      </c>
    </row>
    <row r="9520" spans="1:23"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s="5">
        <v>435.50400000000002</v>
      </c>
      <c r="T9520">
        <v>3</v>
      </c>
      <c r="U9520">
        <v>0.2</v>
      </c>
      <c r="V9520" s="5">
        <v>48.994199999999999</v>
      </c>
      <c r="W9520" t="s">
        <v>10953</v>
      </c>
    </row>
    <row r="9521" spans="1:23"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s="5">
        <v>81.08</v>
      </c>
      <c r="T9521">
        <v>4</v>
      </c>
      <c r="U9521">
        <v>0</v>
      </c>
      <c r="V9521" s="5">
        <v>22.702400000000001</v>
      </c>
      <c r="W9521" t="s">
        <v>10937</v>
      </c>
    </row>
    <row r="9522" spans="1:23"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s="5">
        <v>93.02</v>
      </c>
      <c r="T9522">
        <v>2</v>
      </c>
      <c r="U9522">
        <v>0</v>
      </c>
      <c r="V9522" s="5">
        <v>3.7208000000000001</v>
      </c>
      <c r="W9522" t="s">
        <v>10958</v>
      </c>
    </row>
    <row r="9523" spans="1:23"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s="5">
        <v>323.976</v>
      </c>
      <c r="T9523">
        <v>3</v>
      </c>
      <c r="U9523">
        <v>0.2</v>
      </c>
      <c r="V9523" s="5">
        <v>36.447299999999998</v>
      </c>
      <c r="W9523" t="s">
        <v>10952</v>
      </c>
    </row>
    <row r="9524" spans="1:23"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s="5">
        <v>15.552</v>
      </c>
      <c r="T9524">
        <v>3</v>
      </c>
      <c r="U9524">
        <v>0.2</v>
      </c>
      <c r="V9524" s="5">
        <v>5.4432</v>
      </c>
      <c r="W9524" t="s">
        <v>10952</v>
      </c>
    </row>
    <row r="9525" spans="1:23"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s="5">
        <v>32.591999999999999</v>
      </c>
      <c r="T9525">
        <v>3</v>
      </c>
      <c r="U9525">
        <v>0.2</v>
      </c>
      <c r="V9525" s="5">
        <v>-7.7405999999999997</v>
      </c>
      <c r="W9525" t="s">
        <v>10952</v>
      </c>
    </row>
    <row r="9526" spans="1:23"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s="5">
        <v>83.92</v>
      </c>
      <c r="T9526">
        <v>5</v>
      </c>
      <c r="U9526">
        <v>0.2</v>
      </c>
      <c r="V9526" s="5">
        <v>29.372</v>
      </c>
      <c r="W9526" t="s">
        <v>10952</v>
      </c>
    </row>
    <row r="9527" spans="1:23"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s="5">
        <v>199.9</v>
      </c>
      <c r="T9527">
        <v>5</v>
      </c>
      <c r="U9527">
        <v>0</v>
      </c>
      <c r="V9527" s="5">
        <v>39.979999999999997</v>
      </c>
      <c r="W9527" t="s">
        <v>10952</v>
      </c>
    </row>
    <row r="9528" spans="1:23"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s="5">
        <v>31.175999999999998</v>
      </c>
      <c r="T9528">
        <v>3</v>
      </c>
      <c r="U9528">
        <v>0.2</v>
      </c>
      <c r="V9528" s="5">
        <v>-7.0145999999999997</v>
      </c>
      <c r="W9528" t="s">
        <v>10952</v>
      </c>
    </row>
    <row r="9529" spans="1:23"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s="5">
        <v>172.75200000000001</v>
      </c>
      <c r="T9529">
        <v>6</v>
      </c>
      <c r="U9529">
        <v>0.2</v>
      </c>
      <c r="V9529" s="5">
        <v>60.463200000000001</v>
      </c>
      <c r="W9529" t="s">
        <v>10952</v>
      </c>
    </row>
    <row r="9530" spans="1:23"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s="5">
        <v>9.2959999999999994</v>
      </c>
      <c r="T9530">
        <v>2</v>
      </c>
      <c r="U9530">
        <v>0.2</v>
      </c>
      <c r="V9530" s="5">
        <v>3.0211999999999999</v>
      </c>
      <c r="W9530" t="s">
        <v>10952</v>
      </c>
    </row>
    <row r="9531" spans="1:23"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s="5">
        <v>12.768000000000001</v>
      </c>
      <c r="T9531">
        <v>2</v>
      </c>
      <c r="U9531">
        <v>0.2</v>
      </c>
      <c r="V9531" s="5">
        <v>0.95760000000000001</v>
      </c>
      <c r="W9531" t="s">
        <v>10957</v>
      </c>
    </row>
    <row r="9532" spans="1:23"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s="5">
        <v>52.76</v>
      </c>
      <c r="T9532">
        <v>2</v>
      </c>
      <c r="U9532">
        <v>0</v>
      </c>
      <c r="V9532" s="5">
        <v>24.269600000000001</v>
      </c>
      <c r="W9532" t="s">
        <v>10954</v>
      </c>
    </row>
    <row r="9533" spans="1:23"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s="5">
        <v>55.616</v>
      </c>
      <c r="T9533">
        <v>2</v>
      </c>
      <c r="U9533">
        <v>0.2</v>
      </c>
      <c r="V9533" s="5">
        <v>5.5616000000000003</v>
      </c>
      <c r="W9533" t="s">
        <v>10950</v>
      </c>
    </row>
    <row r="9534" spans="1:23"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s="5">
        <v>427.64400000000001</v>
      </c>
      <c r="T9534">
        <v>14</v>
      </c>
      <c r="U9534">
        <v>0.1</v>
      </c>
      <c r="V9534" s="5">
        <v>80.777199999999993</v>
      </c>
      <c r="W9534" t="s">
        <v>10950</v>
      </c>
    </row>
    <row r="9535" spans="1:23"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s="5">
        <v>40.67</v>
      </c>
      <c r="T9535">
        <v>7</v>
      </c>
      <c r="U9535">
        <v>0</v>
      </c>
      <c r="V9535" s="5">
        <v>12.607699999999999</v>
      </c>
      <c r="W9535" t="s">
        <v>10950</v>
      </c>
    </row>
    <row r="9536" spans="1:23"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s="5">
        <v>33.479999999999997</v>
      </c>
      <c r="T9536">
        <v>2</v>
      </c>
      <c r="U9536">
        <v>0</v>
      </c>
      <c r="V9536" s="5">
        <v>1.3391999999999999</v>
      </c>
      <c r="W9536" t="s">
        <v>10950</v>
      </c>
    </row>
    <row r="9537" spans="1:23"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s="5">
        <v>9.7279999999999998</v>
      </c>
      <c r="T9537">
        <v>2</v>
      </c>
      <c r="U9537">
        <v>0.2</v>
      </c>
      <c r="V9537" s="5">
        <v>3.2831999999999999</v>
      </c>
      <c r="W9537" t="s">
        <v>10950</v>
      </c>
    </row>
    <row r="9538" spans="1:23"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s="5">
        <v>8.8559999999999999</v>
      </c>
      <c r="T9538">
        <v>3</v>
      </c>
      <c r="U9538">
        <v>0.6</v>
      </c>
      <c r="V9538" s="5">
        <v>-6.8634000000000004</v>
      </c>
      <c r="W9538" t="s">
        <v>10949</v>
      </c>
    </row>
    <row r="9539" spans="1:23"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s="5">
        <v>477.666</v>
      </c>
      <c r="T9539">
        <v>2</v>
      </c>
      <c r="U9539">
        <v>0.15</v>
      </c>
      <c r="V9539" s="5">
        <v>84.293999999999997</v>
      </c>
      <c r="W9539" t="s">
        <v>10955</v>
      </c>
    </row>
    <row r="9540" spans="1:23"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s="5">
        <v>16.899999999999999</v>
      </c>
      <c r="T9540">
        <v>5</v>
      </c>
      <c r="U9540">
        <v>0</v>
      </c>
      <c r="V9540" s="5">
        <v>7.774</v>
      </c>
      <c r="W9540" t="s">
        <v>10955</v>
      </c>
    </row>
    <row r="9541" spans="1:23"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s="5">
        <v>39.96</v>
      </c>
      <c r="T9541">
        <v>2</v>
      </c>
      <c r="U9541">
        <v>0</v>
      </c>
      <c r="V9541" s="5">
        <v>18.781199999999998</v>
      </c>
      <c r="W9541" t="s">
        <v>10955</v>
      </c>
    </row>
    <row r="9542" spans="1:23"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s="5">
        <v>191.96799999999999</v>
      </c>
      <c r="T9542">
        <v>7</v>
      </c>
      <c r="U9542">
        <v>0.2</v>
      </c>
      <c r="V9542" s="5">
        <v>16.7972</v>
      </c>
      <c r="W9542" t="s">
        <v>10937</v>
      </c>
    </row>
    <row r="9543" spans="1:23"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s="5">
        <v>35.520000000000003</v>
      </c>
      <c r="T9543">
        <v>3</v>
      </c>
      <c r="U9543">
        <v>0.2</v>
      </c>
      <c r="V9543" s="5">
        <v>13.32</v>
      </c>
      <c r="W9543" t="s">
        <v>10953</v>
      </c>
    </row>
    <row r="9544" spans="1:23"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s="5">
        <v>6.23</v>
      </c>
      <c r="T9544">
        <v>5</v>
      </c>
      <c r="U9544">
        <v>0.8</v>
      </c>
      <c r="V9544" s="5">
        <v>-9.6564999999999994</v>
      </c>
      <c r="W9544" t="s">
        <v>10953</v>
      </c>
    </row>
    <row r="9545" spans="1:23"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s="5">
        <v>56.704000000000001</v>
      </c>
      <c r="T9545">
        <v>2</v>
      </c>
      <c r="U9545">
        <v>0.2</v>
      </c>
      <c r="V9545" s="5">
        <v>19.137599999999999</v>
      </c>
      <c r="W9545" t="s">
        <v>10953</v>
      </c>
    </row>
    <row r="9546" spans="1:23"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s="5">
        <v>369.19920000000002</v>
      </c>
      <c r="T9546">
        <v>3</v>
      </c>
      <c r="U9546">
        <v>0.32</v>
      </c>
      <c r="V9546" s="5">
        <v>-114.01739999999999</v>
      </c>
      <c r="W9546" t="s">
        <v>10953</v>
      </c>
    </row>
    <row r="9547" spans="1:23"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s="5">
        <v>1.98</v>
      </c>
      <c r="T9547">
        <v>2</v>
      </c>
      <c r="U9547">
        <v>0</v>
      </c>
      <c r="V9547" s="5">
        <v>0.89100000000000001</v>
      </c>
      <c r="W9547" t="s">
        <v>10950</v>
      </c>
    </row>
    <row r="9548" spans="1:23"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s="5">
        <v>75.88</v>
      </c>
      <c r="T9548">
        <v>2</v>
      </c>
      <c r="U9548">
        <v>0</v>
      </c>
      <c r="V9548" s="5">
        <v>35.663600000000002</v>
      </c>
      <c r="W9548" t="s">
        <v>10950</v>
      </c>
    </row>
    <row r="9549" spans="1:23"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s="5">
        <v>6.8479999999999999</v>
      </c>
      <c r="T9549">
        <v>2</v>
      </c>
      <c r="U9549">
        <v>0.2</v>
      </c>
      <c r="V9549" s="5">
        <v>2.14</v>
      </c>
      <c r="W9549" t="s">
        <v>10949</v>
      </c>
    </row>
    <row r="9550" spans="1:23"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s="5">
        <v>4.6260000000000003</v>
      </c>
      <c r="T9550">
        <v>2</v>
      </c>
      <c r="U9550">
        <v>0.7</v>
      </c>
      <c r="V9550" s="5">
        <v>-3.855</v>
      </c>
      <c r="W9550" t="s">
        <v>10949</v>
      </c>
    </row>
    <row r="9551" spans="1:23"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s="5">
        <v>453.6</v>
      </c>
      <c r="T9551">
        <v>3</v>
      </c>
      <c r="U9551">
        <v>0.2</v>
      </c>
      <c r="V9551" s="5">
        <v>90.72</v>
      </c>
      <c r="W9551" t="s">
        <v>10949</v>
      </c>
    </row>
    <row r="9552" spans="1:23"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s="5">
        <v>13.848000000000001</v>
      </c>
      <c r="T9552">
        <v>3</v>
      </c>
      <c r="U9552">
        <v>0.2</v>
      </c>
      <c r="V9552" s="5">
        <v>5.1929999999999996</v>
      </c>
      <c r="W9552" t="s">
        <v>10937</v>
      </c>
    </row>
    <row r="9553" spans="1:23"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s="5">
        <v>577.58399999999995</v>
      </c>
      <c r="T9553">
        <v>6</v>
      </c>
      <c r="U9553">
        <v>0.2</v>
      </c>
      <c r="V9553" s="5">
        <v>43.318800000000003</v>
      </c>
      <c r="W9553" t="s">
        <v>10948</v>
      </c>
    </row>
    <row r="9554" spans="1:23"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s="5">
        <v>151.96</v>
      </c>
      <c r="T9554">
        <v>4</v>
      </c>
      <c r="U9554">
        <v>0</v>
      </c>
      <c r="V9554" s="5">
        <v>36.470399999999998</v>
      </c>
      <c r="W9554" t="s">
        <v>10937</v>
      </c>
    </row>
    <row r="9555" spans="1:23"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s="5">
        <v>68.432000000000002</v>
      </c>
      <c r="T9555">
        <v>7</v>
      </c>
      <c r="U9555">
        <v>0.2</v>
      </c>
      <c r="V9555" s="5">
        <v>8.5540000000000003</v>
      </c>
      <c r="W9555" t="s">
        <v>10955</v>
      </c>
    </row>
    <row r="9556" spans="1:23"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s="5">
        <v>71.12</v>
      </c>
      <c r="T9556">
        <v>5</v>
      </c>
      <c r="U9556">
        <v>0.2</v>
      </c>
      <c r="V9556" s="5">
        <v>9.7789999999999999</v>
      </c>
      <c r="W9556" t="s">
        <v>10948</v>
      </c>
    </row>
    <row r="9557" spans="1:23"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s="5">
        <v>3.008</v>
      </c>
      <c r="T9557">
        <v>2</v>
      </c>
      <c r="U9557">
        <v>0.2</v>
      </c>
      <c r="V9557" s="5">
        <v>0.56399999999999995</v>
      </c>
      <c r="W9557" t="s">
        <v>10948</v>
      </c>
    </row>
    <row r="9558" spans="1:23"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s="5">
        <v>184.66</v>
      </c>
      <c r="T9558">
        <v>7</v>
      </c>
      <c r="U9558">
        <v>0</v>
      </c>
      <c r="V9558" s="5">
        <v>84.943600000000004</v>
      </c>
      <c r="W9558" t="s">
        <v>10952</v>
      </c>
    </row>
    <row r="9559" spans="1:23"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s="5">
        <v>5.3120000000000003</v>
      </c>
      <c r="T9559">
        <v>2</v>
      </c>
      <c r="U9559">
        <v>0.6</v>
      </c>
      <c r="V9559" s="5">
        <v>-1.5935999999999999</v>
      </c>
      <c r="W9559" t="s">
        <v>10950</v>
      </c>
    </row>
    <row r="9560" spans="1:23"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s="5">
        <v>132.52000000000001</v>
      </c>
      <c r="T9560">
        <v>5</v>
      </c>
      <c r="U9560">
        <v>0.2</v>
      </c>
      <c r="V9560" s="5">
        <v>34.786499999999997</v>
      </c>
      <c r="W9560" t="s">
        <v>10937</v>
      </c>
    </row>
    <row r="9561" spans="1:23"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s="5">
        <v>195.64</v>
      </c>
      <c r="T9561">
        <v>5</v>
      </c>
      <c r="U9561">
        <v>0.2</v>
      </c>
      <c r="V9561" s="5">
        <v>-44.018999999999998</v>
      </c>
      <c r="W9561" t="s">
        <v>10937</v>
      </c>
    </row>
    <row r="9562" spans="1:23"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s="5">
        <v>51.968000000000004</v>
      </c>
      <c r="T9562">
        <v>2</v>
      </c>
      <c r="U9562">
        <v>0.2</v>
      </c>
      <c r="V9562" s="5">
        <v>10.393599999999999</v>
      </c>
      <c r="W9562" t="s">
        <v>10937</v>
      </c>
    </row>
    <row r="9563" spans="1:23"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s="5">
        <v>431.976</v>
      </c>
      <c r="T9563">
        <v>3</v>
      </c>
      <c r="U9563">
        <v>0.2</v>
      </c>
      <c r="V9563" s="5">
        <v>-75.595799999999997</v>
      </c>
      <c r="W9563" t="s">
        <v>10937</v>
      </c>
    </row>
    <row r="9564" spans="1:23"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s="5">
        <v>224.93700000000001</v>
      </c>
      <c r="T9564">
        <v>3</v>
      </c>
      <c r="U9564">
        <v>0.7</v>
      </c>
      <c r="V9564" s="5">
        <v>-164.9538</v>
      </c>
      <c r="W9564" t="s">
        <v>10937</v>
      </c>
    </row>
    <row r="9565" spans="1:23"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s="5">
        <v>6</v>
      </c>
      <c r="T9565">
        <v>2</v>
      </c>
      <c r="U9565">
        <v>0.2</v>
      </c>
      <c r="V9565" s="5">
        <v>2.1</v>
      </c>
      <c r="W9565" t="s">
        <v>10937</v>
      </c>
    </row>
    <row r="9566" spans="1:23"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s="5">
        <v>11.76</v>
      </c>
      <c r="T9566">
        <v>2</v>
      </c>
      <c r="U9566">
        <v>0</v>
      </c>
      <c r="V9566" s="5">
        <v>5.7624000000000004</v>
      </c>
      <c r="W9566" t="s">
        <v>10949</v>
      </c>
    </row>
    <row r="9567" spans="1:23"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s="5">
        <v>1125.4880000000001</v>
      </c>
      <c r="T9567">
        <v>7</v>
      </c>
      <c r="U9567">
        <v>0.2</v>
      </c>
      <c r="V9567" s="5">
        <v>98.480199999999996</v>
      </c>
      <c r="W9567" t="s">
        <v>10957</v>
      </c>
    </row>
    <row r="9568" spans="1:23"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s="5">
        <v>12.645</v>
      </c>
      <c r="T9568">
        <v>5</v>
      </c>
      <c r="U9568">
        <v>0.7</v>
      </c>
      <c r="V9568" s="5">
        <v>-10.116</v>
      </c>
      <c r="W9568" t="s">
        <v>10957</v>
      </c>
    </row>
    <row r="9569" spans="1:23"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s="5">
        <v>4.032</v>
      </c>
      <c r="T9569">
        <v>2</v>
      </c>
      <c r="U9569">
        <v>0.2</v>
      </c>
      <c r="V9569" s="5">
        <v>1.0584</v>
      </c>
      <c r="W9569" t="s">
        <v>10957</v>
      </c>
    </row>
    <row r="9570" spans="1:23"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s="5">
        <v>79.959999999999994</v>
      </c>
      <c r="T9570">
        <v>4</v>
      </c>
      <c r="U9570">
        <v>0</v>
      </c>
      <c r="V9570" s="5">
        <v>22.3888</v>
      </c>
      <c r="W9570" t="s">
        <v>10954</v>
      </c>
    </row>
    <row r="9571" spans="1:23"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s="5">
        <v>6.7320000000000002</v>
      </c>
      <c r="T9571">
        <v>6</v>
      </c>
      <c r="U9571">
        <v>0.7</v>
      </c>
      <c r="V9571" s="5">
        <v>-4.4880000000000004</v>
      </c>
      <c r="W9571" t="s">
        <v>10955</v>
      </c>
    </row>
    <row r="9572" spans="1:23"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s="5">
        <v>33.567999999999998</v>
      </c>
      <c r="T9572">
        <v>2</v>
      </c>
      <c r="U9572">
        <v>0.2</v>
      </c>
      <c r="V9572" s="5">
        <v>1.6783999999999999</v>
      </c>
      <c r="W9572" t="s">
        <v>10955</v>
      </c>
    </row>
    <row r="9573" spans="1:23"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s="5">
        <v>15.84</v>
      </c>
      <c r="T9573">
        <v>2</v>
      </c>
      <c r="U9573">
        <v>0.2</v>
      </c>
      <c r="V9573" s="5">
        <v>5.5439999999999996</v>
      </c>
      <c r="W9573" t="s">
        <v>10955</v>
      </c>
    </row>
    <row r="9574" spans="1:23"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s="5">
        <v>24.423999999999999</v>
      </c>
      <c r="T9574">
        <v>1</v>
      </c>
      <c r="U9574">
        <v>0.2</v>
      </c>
      <c r="V9574" s="5">
        <v>7.9378000000000002</v>
      </c>
      <c r="W9574" t="s">
        <v>10955</v>
      </c>
    </row>
    <row r="9575" spans="1:23"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s="5">
        <v>17.12</v>
      </c>
      <c r="T9575">
        <v>5</v>
      </c>
      <c r="U9575">
        <v>0.2</v>
      </c>
      <c r="V9575" s="5">
        <v>1.9259999999999999</v>
      </c>
      <c r="W9575" t="s">
        <v>10955</v>
      </c>
    </row>
    <row r="9576" spans="1:23"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s="5">
        <v>31.56</v>
      </c>
      <c r="T9576">
        <v>3</v>
      </c>
      <c r="U9576">
        <v>0</v>
      </c>
      <c r="V9576" s="5">
        <v>10.4148</v>
      </c>
      <c r="W9576" t="s">
        <v>10953</v>
      </c>
    </row>
    <row r="9577" spans="1:23"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s="5">
        <v>105.68600000000001</v>
      </c>
      <c r="T9577">
        <v>1</v>
      </c>
      <c r="U9577">
        <v>0.3</v>
      </c>
      <c r="V9577" s="5">
        <v>-28.686199999999999</v>
      </c>
      <c r="W9577" t="s">
        <v>10937</v>
      </c>
    </row>
    <row r="9578" spans="1:23"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s="5">
        <v>399.54</v>
      </c>
      <c r="T9578">
        <v>2</v>
      </c>
      <c r="U9578">
        <v>0.4</v>
      </c>
      <c r="V9578" s="5">
        <v>-79.908000000000001</v>
      </c>
      <c r="W9578" t="s">
        <v>10937</v>
      </c>
    </row>
    <row r="9579" spans="1:23"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s="5">
        <v>104.93</v>
      </c>
      <c r="T9579">
        <v>5</v>
      </c>
      <c r="U9579">
        <v>0.3</v>
      </c>
      <c r="V9579" s="5">
        <v>-4.4969999999999999</v>
      </c>
      <c r="W9579" t="s">
        <v>10937</v>
      </c>
    </row>
    <row r="9580" spans="1:23"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s="5">
        <v>1079.8499999999999</v>
      </c>
      <c r="T9580">
        <v>3</v>
      </c>
      <c r="U9580">
        <v>0</v>
      </c>
      <c r="V9580" s="5">
        <v>323.95499999999998</v>
      </c>
      <c r="W9580" t="s">
        <v>10955</v>
      </c>
    </row>
    <row r="9581" spans="1:23"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s="5">
        <v>70.98</v>
      </c>
      <c r="T9581">
        <v>1</v>
      </c>
      <c r="U9581">
        <v>0</v>
      </c>
      <c r="V9581" s="5">
        <v>3.5489999999999999</v>
      </c>
      <c r="W9581" t="s">
        <v>10955</v>
      </c>
    </row>
    <row r="9582" spans="1:23"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s="5">
        <v>29.95</v>
      </c>
      <c r="T9582">
        <v>5</v>
      </c>
      <c r="U9582">
        <v>0</v>
      </c>
      <c r="V9582" s="5">
        <v>8.6854999999999993</v>
      </c>
      <c r="W9582" t="s">
        <v>10955</v>
      </c>
    </row>
    <row r="9583" spans="1:23"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s="5">
        <v>589.41</v>
      </c>
      <c r="T9583">
        <v>5</v>
      </c>
      <c r="U9583">
        <v>0.1</v>
      </c>
      <c r="V9583" s="5">
        <v>-6.5490000000000004</v>
      </c>
      <c r="W9583" t="s">
        <v>10955</v>
      </c>
    </row>
    <row r="9584" spans="1:23"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s="5">
        <v>9.6479999999999997</v>
      </c>
      <c r="T9584">
        <v>6</v>
      </c>
      <c r="U9584">
        <v>0.2</v>
      </c>
      <c r="V9584" s="5">
        <v>3.4973999999999998</v>
      </c>
      <c r="W9584" t="s">
        <v>10949</v>
      </c>
    </row>
    <row r="9585" spans="1:23"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s="5">
        <v>400.78399999999999</v>
      </c>
      <c r="T9585">
        <v>1</v>
      </c>
      <c r="U9585">
        <v>0.2</v>
      </c>
      <c r="V9585" s="5">
        <v>-5.0098000000000003</v>
      </c>
      <c r="W9585" t="s">
        <v>10949</v>
      </c>
    </row>
    <row r="9586" spans="1:23"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s="5">
        <v>53.72</v>
      </c>
      <c r="T9586">
        <v>4</v>
      </c>
      <c r="U9586">
        <v>0</v>
      </c>
      <c r="V9586" s="5">
        <v>13.9672</v>
      </c>
      <c r="W9586" t="s">
        <v>10953</v>
      </c>
    </row>
    <row r="9587" spans="1:23"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s="5">
        <v>31.007999999999999</v>
      </c>
      <c r="T9587">
        <v>1</v>
      </c>
      <c r="U9587">
        <v>0.2</v>
      </c>
      <c r="V9587" s="5">
        <v>11.240399999999999</v>
      </c>
      <c r="W9587" t="s">
        <v>10953</v>
      </c>
    </row>
    <row r="9588" spans="1:23"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s="5">
        <v>61.12</v>
      </c>
      <c r="T9588">
        <v>5</v>
      </c>
      <c r="U9588">
        <v>0.2</v>
      </c>
      <c r="V9588" s="5">
        <v>22.155999999999999</v>
      </c>
      <c r="W9588" t="s">
        <v>10948</v>
      </c>
    </row>
    <row r="9589" spans="1:23"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s="5">
        <v>195.136</v>
      </c>
      <c r="T9589">
        <v>4</v>
      </c>
      <c r="U9589">
        <v>0.2</v>
      </c>
      <c r="V9589" s="5">
        <v>-43.9056</v>
      </c>
      <c r="W9589" t="s">
        <v>10951</v>
      </c>
    </row>
    <row r="9590" spans="1:23"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s="5">
        <v>121.536</v>
      </c>
      <c r="T9590">
        <v>4</v>
      </c>
      <c r="U9590">
        <v>0.2</v>
      </c>
      <c r="V9590" s="5">
        <v>15.192</v>
      </c>
      <c r="W9590" t="s">
        <v>10954</v>
      </c>
    </row>
    <row r="9591" spans="1:23"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s="5">
        <v>17.472000000000001</v>
      </c>
      <c r="T9591">
        <v>3</v>
      </c>
      <c r="U9591">
        <v>0.2</v>
      </c>
      <c r="V9591" s="5">
        <v>5.6783999999999999</v>
      </c>
      <c r="W9591" t="s">
        <v>10937</v>
      </c>
    </row>
    <row r="9592" spans="1:23"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s="5">
        <v>104.58</v>
      </c>
      <c r="T9592">
        <v>9</v>
      </c>
      <c r="U9592">
        <v>0.8</v>
      </c>
      <c r="V9592" s="5">
        <v>-172.55699999999999</v>
      </c>
      <c r="W9592" t="s">
        <v>10937</v>
      </c>
    </row>
    <row r="9593" spans="1:23"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s="5">
        <v>24.7</v>
      </c>
      <c r="T9593">
        <v>5</v>
      </c>
      <c r="U9593">
        <v>0.6</v>
      </c>
      <c r="V9593" s="5">
        <v>-9.8800000000000008</v>
      </c>
      <c r="W9593" t="s">
        <v>10954</v>
      </c>
    </row>
    <row r="9594" spans="1:23"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s="5">
        <v>302.72000000000003</v>
      </c>
      <c r="T9594">
        <v>5</v>
      </c>
      <c r="U9594">
        <v>0.6</v>
      </c>
      <c r="V9594" s="5">
        <v>-378.4</v>
      </c>
      <c r="W9594" t="s">
        <v>10954</v>
      </c>
    </row>
    <row r="9595" spans="1:23"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s="5">
        <v>8.56</v>
      </c>
      <c r="T9595">
        <v>2</v>
      </c>
      <c r="U9595">
        <v>0</v>
      </c>
      <c r="V9595" s="5">
        <v>3.8519999999999999</v>
      </c>
      <c r="W9595" t="s">
        <v>10955</v>
      </c>
    </row>
    <row r="9596" spans="1:23"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s="5">
        <v>11.56</v>
      </c>
      <c r="T9596">
        <v>2</v>
      </c>
      <c r="U9596">
        <v>0</v>
      </c>
      <c r="V9596" s="5">
        <v>5.6643999999999997</v>
      </c>
      <c r="W9596" t="s">
        <v>10955</v>
      </c>
    </row>
    <row r="9597" spans="1:23"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s="5">
        <v>25.86</v>
      </c>
      <c r="T9597">
        <v>3</v>
      </c>
      <c r="U9597">
        <v>0</v>
      </c>
      <c r="V9597" s="5">
        <v>6.7236000000000002</v>
      </c>
      <c r="W9597" t="s">
        <v>10956</v>
      </c>
    </row>
    <row r="9598" spans="1:23"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s="5">
        <v>276.78399999999999</v>
      </c>
      <c r="T9598">
        <v>2</v>
      </c>
      <c r="U9598">
        <v>0.2</v>
      </c>
      <c r="V9598" s="5">
        <v>89.954800000000006</v>
      </c>
      <c r="W9598" t="s">
        <v>10956</v>
      </c>
    </row>
    <row r="9599" spans="1:23"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s="5">
        <v>110.352</v>
      </c>
      <c r="T9599">
        <v>3</v>
      </c>
      <c r="U9599">
        <v>0.2</v>
      </c>
      <c r="V9599" s="5">
        <v>8.2764000000000006</v>
      </c>
      <c r="W9599" t="s">
        <v>10956</v>
      </c>
    </row>
    <row r="9600" spans="1:23"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s="5">
        <v>60.84</v>
      </c>
      <c r="T9600">
        <v>3</v>
      </c>
      <c r="U9600">
        <v>0</v>
      </c>
      <c r="V9600" s="5">
        <v>19.468800000000002</v>
      </c>
      <c r="W9600" t="s">
        <v>10955</v>
      </c>
    </row>
    <row r="9601" spans="1:23"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s="5">
        <v>35.207999999999998</v>
      </c>
      <c r="T9601">
        <v>1</v>
      </c>
      <c r="U9601">
        <v>0.2</v>
      </c>
      <c r="V9601" s="5">
        <v>2.6406000000000001</v>
      </c>
      <c r="W9601" t="s">
        <v>10951</v>
      </c>
    </row>
    <row r="9602" spans="1:23"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s="5">
        <v>41.472000000000001</v>
      </c>
      <c r="T9602">
        <v>8</v>
      </c>
      <c r="U9602">
        <v>0.2</v>
      </c>
      <c r="V9602" s="5">
        <v>14.5152</v>
      </c>
      <c r="W9602" t="s">
        <v>10937</v>
      </c>
    </row>
    <row r="9603" spans="1:23"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s="5">
        <v>239.5</v>
      </c>
      <c r="T9603">
        <v>5</v>
      </c>
      <c r="U9603">
        <v>0</v>
      </c>
      <c r="V9603" s="5">
        <v>114.96</v>
      </c>
      <c r="W9603" t="s">
        <v>10955</v>
      </c>
    </row>
    <row r="9604" spans="1:23"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s="5">
        <v>34.200000000000003</v>
      </c>
      <c r="T9604">
        <v>5</v>
      </c>
      <c r="U9604">
        <v>0</v>
      </c>
      <c r="V9604" s="5">
        <v>9.234</v>
      </c>
      <c r="W9604" t="s">
        <v>10937</v>
      </c>
    </row>
    <row r="9605" spans="1:23"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s="5">
        <v>376.86599999999999</v>
      </c>
      <c r="T9605">
        <v>3</v>
      </c>
      <c r="U9605">
        <v>0.4</v>
      </c>
      <c r="V9605" s="5">
        <v>-213.5574</v>
      </c>
      <c r="W9605" t="s">
        <v>10949</v>
      </c>
    </row>
    <row r="9606" spans="1:23"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s="5">
        <v>197.72</v>
      </c>
      <c r="T9606">
        <v>4</v>
      </c>
      <c r="U9606">
        <v>0</v>
      </c>
      <c r="V9606" s="5">
        <v>55.361600000000003</v>
      </c>
      <c r="W9606" t="s">
        <v>10948</v>
      </c>
    </row>
    <row r="9607" spans="1:23"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s="5">
        <v>70.72</v>
      </c>
      <c r="T9607">
        <v>4</v>
      </c>
      <c r="U9607">
        <v>0.2</v>
      </c>
      <c r="V9607" s="5">
        <v>-6.1879999999999997</v>
      </c>
      <c r="W9607" t="s">
        <v>10948</v>
      </c>
    </row>
    <row r="9608" spans="1:23"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s="5">
        <v>194.352</v>
      </c>
      <c r="T9608">
        <v>3</v>
      </c>
      <c r="U9608">
        <v>0.2</v>
      </c>
      <c r="V9608" s="5">
        <v>-43.729199999999999</v>
      </c>
      <c r="W9608" t="s">
        <v>10948</v>
      </c>
    </row>
    <row r="9609" spans="1:23"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s="5">
        <v>21.6</v>
      </c>
      <c r="T9609">
        <v>6</v>
      </c>
      <c r="U9609">
        <v>0</v>
      </c>
      <c r="V9609" s="5">
        <v>9.9359999999999999</v>
      </c>
      <c r="W9609" t="s">
        <v>10952</v>
      </c>
    </row>
    <row r="9610" spans="1:23"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s="5">
        <v>11.07</v>
      </c>
      <c r="T9610">
        <v>3</v>
      </c>
      <c r="U9610">
        <v>0</v>
      </c>
      <c r="V9610" s="5">
        <v>5.2028999999999996</v>
      </c>
      <c r="W9610" t="s">
        <v>10952</v>
      </c>
    </row>
    <row r="9611" spans="1:23"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s="5">
        <v>282.83999999999997</v>
      </c>
      <c r="T9611">
        <v>4</v>
      </c>
      <c r="U9611">
        <v>0</v>
      </c>
      <c r="V9611" s="5">
        <v>19.7988</v>
      </c>
      <c r="W9611" t="s">
        <v>10937</v>
      </c>
    </row>
    <row r="9612" spans="1:23"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s="5">
        <v>27.72</v>
      </c>
      <c r="T9612">
        <v>9</v>
      </c>
      <c r="U9612">
        <v>0</v>
      </c>
      <c r="V9612" s="5">
        <v>13.3056</v>
      </c>
      <c r="W9612" t="s">
        <v>10937</v>
      </c>
    </row>
    <row r="9613" spans="1:23"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s="5">
        <v>11.68</v>
      </c>
      <c r="T9613">
        <v>4</v>
      </c>
      <c r="U9613">
        <v>0</v>
      </c>
      <c r="V9613" s="5">
        <v>5.2560000000000002</v>
      </c>
      <c r="W9613" t="s">
        <v>10950</v>
      </c>
    </row>
    <row r="9614" spans="1:23"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s="5">
        <v>239.98400000000001</v>
      </c>
      <c r="T9614">
        <v>2</v>
      </c>
      <c r="U9614">
        <v>0.2</v>
      </c>
      <c r="V9614" s="5">
        <v>23.9984</v>
      </c>
      <c r="W9614" t="s">
        <v>10955</v>
      </c>
    </row>
    <row r="9615" spans="1:23"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s="5">
        <v>22.98</v>
      </c>
      <c r="T9615">
        <v>1</v>
      </c>
      <c r="U9615">
        <v>0</v>
      </c>
      <c r="V9615" s="5">
        <v>6.8940000000000001</v>
      </c>
      <c r="W9615" t="s">
        <v>10948</v>
      </c>
    </row>
    <row r="9616" spans="1:23"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s="5">
        <v>102.13</v>
      </c>
      <c r="T9616">
        <v>7</v>
      </c>
      <c r="U9616">
        <v>0</v>
      </c>
      <c r="V9616" s="5">
        <v>15.3195</v>
      </c>
      <c r="W9616" t="s">
        <v>10948</v>
      </c>
    </row>
    <row r="9617" spans="1:23"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s="5">
        <v>2033.5840000000001</v>
      </c>
      <c r="T9617">
        <v>2</v>
      </c>
      <c r="U9617">
        <v>0.2</v>
      </c>
      <c r="V9617" s="5">
        <v>762.59400000000005</v>
      </c>
      <c r="W9617" t="s">
        <v>10948</v>
      </c>
    </row>
    <row r="9618" spans="1:23"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s="5">
        <v>5.76</v>
      </c>
      <c r="T9618">
        <v>2</v>
      </c>
      <c r="U9618">
        <v>0</v>
      </c>
      <c r="V9618" s="5">
        <v>1.6704000000000001</v>
      </c>
      <c r="W9618" t="s">
        <v>10953</v>
      </c>
    </row>
    <row r="9619" spans="1:23"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s="5">
        <v>899.98199999999997</v>
      </c>
      <c r="T9619">
        <v>3</v>
      </c>
      <c r="U9619">
        <v>0.4</v>
      </c>
      <c r="V9619" s="5">
        <v>74.998500000000007</v>
      </c>
      <c r="W9619" t="s">
        <v>10948</v>
      </c>
    </row>
    <row r="9620" spans="1:23"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s="5">
        <v>86.352000000000004</v>
      </c>
      <c r="T9620">
        <v>3</v>
      </c>
      <c r="U9620">
        <v>0.2</v>
      </c>
      <c r="V9620" s="5">
        <v>5.3970000000000002</v>
      </c>
      <c r="W9620" t="s">
        <v>10948</v>
      </c>
    </row>
    <row r="9621" spans="1:23"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s="5">
        <v>139.96</v>
      </c>
      <c r="T9621">
        <v>5</v>
      </c>
      <c r="U9621">
        <v>0.2</v>
      </c>
      <c r="V9621" s="5">
        <v>-1.7495000000000001</v>
      </c>
      <c r="W9621" t="s">
        <v>10948</v>
      </c>
    </row>
    <row r="9622" spans="1:23"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s="5">
        <v>16.704000000000001</v>
      </c>
      <c r="T9622">
        <v>6</v>
      </c>
      <c r="U9622">
        <v>0.2</v>
      </c>
      <c r="V9622" s="5">
        <v>1.2527999999999999</v>
      </c>
      <c r="W9622" t="s">
        <v>10955</v>
      </c>
    </row>
    <row r="9623" spans="1:23"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s="5">
        <v>3.1520000000000001</v>
      </c>
      <c r="T9623">
        <v>2</v>
      </c>
      <c r="U9623">
        <v>0.2</v>
      </c>
      <c r="V9623" s="5">
        <v>0.4728</v>
      </c>
      <c r="W9623" t="s">
        <v>10955</v>
      </c>
    </row>
    <row r="9624" spans="1:23"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s="5">
        <v>32.896000000000001</v>
      </c>
      <c r="T9624">
        <v>4</v>
      </c>
      <c r="U9624">
        <v>0.2</v>
      </c>
      <c r="V9624" s="5">
        <v>11.102399999999999</v>
      </c>
      <c r="W9624" t="s">
        <v>10955</v>
      </c>
    </row>
    <row r="9625" spans="1:23"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s="5">
        <v>21.391999999999999</v>
      </c>
      <c r="T9625">
        <v>2</v>
      </c>
      <c r="U9625">
        <v>0.8</v>
      </c>
      <c r="V9625" s="5">
        <v>-54.549599999999998</v>
      </c>
      <c r="W9625" t="s">
        <v>10949</v>
      </c>
    </row>
    <row r="9626" spans="1:23"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s="5">
        <v>307.31400000000002</v>
      </c>
      <c r="T9626">
        <v>3</v>
      </c>
      <c r="U9626">
        <v>0.3</v>
      </c>
      <c r="V9626" s="5">
        <v>-39.511800000000001</v>
      </c>
      <c r="W9626" t="s">
        <v>10949</v>
      </c>
    </row>
    <row r="9627" spans="1:23"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s="5">
        <v>409.99919999999997</v>
      </c>
      <c r="T9627">
        <v>3</v>
      </c>
      <c r="U9627">
        <v>0.32</v>
      </c>
      <c r="V9627" s="5">
        <v>-96.470399999999998</v>
      </c>
      <c r="W9627" t="s">
        <v>10949</v>
      </c>
    </row>
    <row r="9628" spans="1:23"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s="5">
        <v>9.2479999999999993</v>
      </c>
      <c r="T9628">
        <v>2</v>
      </c>
      <c r="U9628">
        <v>0.2</v>
      </c>
      <c r="V9628" s="5">
        <v>3.3523999999999998</v>
      </c>
      <c r="W9628" t="s">
        <v>10955</v>
      </c>
    </row>
    <row r="9629" spans="1:23"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s="5">
        <v>14.67</v>
      </c>
      <c r="T9629">
        <v>3</v>
      </c>
      <c r="U9629">
        <v>0</v>
      </c>
      <c r="V9629" s="5">
        <v>6.7481999999999998</v>
      </c>
      <c r="W9629" t="s">
        <v>10948</v>
      </c>
    </row>
    <row r="9630" spans="1:23"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s="5">
        <v>37.408000000000001</v>
      </c>
      <c r="T9630">
        <v>7</v>
      </c>
      <c r="U9630">
        <v>0.2</v>
      </c>
      <c r="V9630" s="5">
        <v>13.0928</v>
      </c>
      <c r="W9630" t="s">
        <v>10956</v>
      </c>
    </row>
    <row r="9631" spans="1:23"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s="5">
        <v>3.4380000000000002</v>
      </c>
      <c r="T9631">
        <v>2</v>
      </c>
      <c r="U9631">
        <v>0.7</v>
      </c>
      <c r="V9631" s="5">
        <v>-2.5211999999999999</v>
      </c>
      <c r="W9631" t="s">
        <v>10956</v>
      </c>
    </row>
    <row r="9632" spans="1:23"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s="5">
        <v>7.1520000000000001</v>
      </c>
      <c r="T9632">
        <v>3</v>
      </c>
      <c r="U9632">
        <v>0.2</v>
      </c>
      <c r="V9632" s="5">
        <v>2.3243999999999998</v>
      </c>
      <c r="W9632" t="s">
        <v>10949</v>
      </c>
    </row>
    <row r="9633" spans="1:23"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s="5">
        <v>179.7</v>
      </c>
      <c r="T9633">
        <v>6</v>
      </c>
      <c r="U9633">
        <v>0</v>
      </c>
      <c r="V9633" s="5">
        <v>88.052999999999997</v>
      </c>
      <c r="W9633" t="s">
        <v>10949</v>
      </c>
    </row>
    <row r="9634" spans="1:23"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s="5">
        <v>90.64</v>
      </c>
      <c r="T9634">
        <v>8</v>
      </c>
      <c r="U9634">
        <v>0</v>
      </c>
      <c r="V9634" s="5">
        <v>38.975200000000001</v>
      </c>
      <c r="W9634" t="s">
        <v>10958</v>
      </c>
    </row>
    <row r="9635" spans="1:23"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s="5">
        <v>177</v>
      </c>
      <c r="T9635">
        <v>3</v>
      </c>
      <c r="U9635">
        <v>0</v>
      </c>
      <c r="V9635" s="5">
        <v>30.09</v>
      </c>
      <c r="W9635" t="s">
        <v>10950</v>
      </c>
    </row>
    <row r="9636" spans="1:23"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s="5">
        <v>79.45</v>
      </c>
      <c r="T9636">
        <v>7</v>
      </c>
      <c r="U9636">
        <v>0</v>
      </c>
      <c r="V9636" s="5">
        <v>22.245999999999999</v>
      </c>
      <c r="W9636" t="s">
        <v>10950</v>
      </c>
    </row>
    <row r="9637" spans="1:23"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s="5">
        <v>1628.82</v>
      </c>
      <c r="T9637">
        <v>9</v>
      </c>
      <c r="U9637">
        <v>0</v>
      </c>
      <c r="V9637" s="5">
        <v>260.6112</v>
      </c>
      <c r="W9637" t="s">
        <v>10950</v>
      </c>
    </row>
    <row r="9638" spans="1:23"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s="5">
        <v>137.54</v>
      </c>
      <c r="T9638">
        <v>2</v>
      </c>
      <c r="U9638">
        <v>0</v>
      </c>
      <c r="V9638" s="5">
        <v>55.015999999999998</v>
      </c>
      <c r="W9638" t="s">
        <v>10948</v>
      </c>
    </row>
    <row r="9639" spans="1:23"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s="5">
        <v>730.2</v>
      </c>
      <c r="T9639">
        <v>4</v>
      </c>
      <c r="U9639">
        <v>0</v>
      </c>
      <c r="V9639" s="5">
        <v>94.926000000000002</v>
      </c>
      <c r="W9639" t="s">
        <v>10948</v>
      </c>
    </row>
    <row r="9640" spans="1:23"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s="5">
        <v>11.56</v>
      </c>
      <c r="T9640">
        <v>2</v>
      </c>
      <c r="U9640">
        <v>0</v>
      </c>
      <c r="V9640" s="5">
        <v>5.6643999999999997</v>
      </c>
      <c r="W9640" t="s">
        <v>10948</v>
      </c>
    </row>
    <row r="9641" spans="1:23"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s="5">
        <v>4297.6440000000002</v>
      </c>
      <c r="T9641">
        <v>13</v>
      </c>
      <c r="U9641">
        <v>0.4</v>
      </c>
      <c r="V9641" s="5">
        <v>-1862.3124</v>
      </c>
      <c r="W9641" t="s">
        <v>10956</v>
      </c>
    </row>
    <row r="9642" spans="1:23"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s="5">
        <v>20.65</v>
      </c>
      <c r="T9642">
        <v>5</v>
      </c>
      <c r="U9642">
        <v>0</v>
      </c>
      <c r="V9642" s="5">
        <v>9.4990000000000006</v>
      </c>
      <c r="W9642" t="s">
        <v>10957</v>
      </c>
    </row>
    <row r="9643" spans="1:23"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s="5">
        <v>204.9</v>
      </c>
      <c r="T9643">
        <v>5</v>
      </c>
      <c r="U9643">
        <v>0</v>
      </c>
      <c r="V9643" s="5">
        <v>0</v>
      </c>
      <c r="W9643" t="s">
        <v>10957</v>
      </c>
    </row>
    <row r="9644" spans="1:23"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s="5">
        <v>436.70400000000001</v>
      </c>
      <c r="T9644">
        <v>6</v>
      </c>
      <c r="U9644">
        <v>0.2</v>
      </c>
      <c r="V9644" s="5">
        <v>21.8352</v>
      </c>
      <c r="W9644" t="s">
        <v>10957</v>
      </c>
    </row>
    <row r="9645" spans="1:23"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s="5">
        <v>481.56799999999998</v>
      </c>
      <c r="T9645">
        <v>2</v>
      </c>
      <c r="U9645">
        <v>0.2</v>
      </c>
      <c r="V9645" s="5">
        <v>54.176400000000001</v>
      </c>
      <c r="W9645" t="s">
        <v>10957</v>
      </c>
    </row>
    <row r="9646" spans="1:23"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s="5">
        <v>89.543999999999997</v>
      </c>
      <c r="T9646">
        <v>7</v>
      </c>
      <c r="U9646">
        <v>0.2</v>
      </c>
      <c r="V9646" s="5">
        <v>12.3123</v>
      </c>
      <c r="W9646" t="s">
        <v>10949</v>
      </c>
    </row>
    <row r="9647" spans="1:23"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s="5">
        <v>35.167999999999999</v>
      </c>
      <c r="T9647">
        <v>2</v>
      </c>
      <c r="U9647">
        <v>0.2</v>
      </c>
      <c r="V9647" s="5">
        <v>-8.3523999999999994</v>
      </c>
      <c r="W9647" t="s">
        <v>10949</v>
      </c>
    </row>
    <row r="9648" spans="1:23"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s="5">
        <v>72.587999999999994</v>
      </c>
      <c r="T9648">
        <v>2</v>
      </c>
      <c r="U9648">
        <v>0.7</v>
      </c>
      <c r="V9648" s="5">
        <v>-48.392000000000003</v>
      </c>
      <c r="W9648" t="s">
        <v>10949</v>
      </c>
    </row>
    <row r="9649" spans="1:23"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s="5">
        <v>221.16</v>
      </c>
      <c r="T9649">
        <v>4</v>
      </c>
      <c r="U9649">
        <v>0</v>
      </c>
      <c r="V9649" s="5">
        <v>57.501600000000003</v>
      </c>
      <c r="W9649" t="s">
        <v>10948</v>
      </c>
    </row>
    <row r="9650" spans="1:23"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s="5">
        <v>281.97000000000003</v>
      </c>
      <c r="T9650">
        <v>3</v>
      </c>
      <c r="U9650">
        <v>0</v>
      </c>
      <c r="V9650" s="5">
        <v>78.951599999999999</v>
      </c>
      <c r="W9650" t="s">
        <v>10948</v>
      </c>
    </row>
    <row r="9651" spans="1:23"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s="5">
        <v>3406.6640000000002</v>
      </c>
      <c r="T9651">
        <v>8</v>
      </c>
      <c r="U9651">
        <v>0.15</v>
      </c>
      <c r="V9651" s="5">
        <v>160.31360000000001</v>
      </c>
      <c r="W9651" t="s">
        <v>10948</v>
      </c>
    </row>
    <row r="9652" spans="1:23"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s="5">
        <v>37.17</v>
      </c>
      <c r="T9652">
        <v>9</v>
      </c>
      <c r="U9652">
        <v>0</v>
      </c>
      <c r="V9652" s="5">
        <v>10.4076</v>
      </c>
      <c r="W9652" t="s">
        <v>10948</v>
      </c>
    </row>
    <row r="9653" spans="1:23"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s="5">
        <v>64.959999999999994</v>
      </c>
      <c r="T9653">
        <v>2</v>
      </c>
      <c r="U9653">
        <v>0</v>
      </c>
      <c r="V9653" s="5">
        <v>19.488</v>
      </c>
      <c r="W9653" t="s">
        <v>10948</v>
      </c>
    </row>
    <row r="9654" spans="1:23"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s="5">
        <v>595.38</v>
      </c>
      <c r="T9654">
        <v>6</v>
      </c>
      <c r="U9654">
        <v>0</v>
      </c>
      <c r="V9654" s="5">
        <v>297.69</v>
      </c>
      <c r="W9654" t="s">
        <v>10948</v>
      </c>
    </row>
    <row r="9655" spans="1:23"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s="5">
        <v>95.983999999999995</v>
      </c>
      <c r="T9655">
        <v>2</v>
      </c>
      <c r="U9655">
        <v>0.2</v>
      </c>
      <c r="V9655" s="5">
        <v>11.997999999999999</v>
      </c>
      <c r="W9655" t="s">
        <v>10956</v>
      </c>
    </row>
    <row r="9656" spans="1:23"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s="5">
        <v>4.9379999999999997</v>
      </c>
      <c r="T9656">
        <v>2</v>
      </c>
      <c r="U9656">
        <v>0.7</v>
      </c>
      <c r="V9656" s="5">
        <v>-3.6212</v>
      </c>
      <c r="W9656" t="s">
        <v>10956</v>
      </c>
    </row>
    <row r="9657" spans="1:23"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s="5">
        <v>97.44</v>
      </c>
      <c r="T9657">
        <v>3</v>
      </c>
      <c r="U9657">
        <v>0</v>
      </c>
      <c r="V9657" s="5">
        <v>35.078400000000002</v>
      </c>
      <c r="W9657" t="s">
        <v>10955</v>
      </c>
    </row>
    <row r="9658" spans="1:23"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s="5">
        <v>3.984</v>
      </c>
      <c r="T9658">
        <v>1</v>
      </c>
      <c r="U9658">
        <v>0.2</v>
      </c>
      <c r="V9658" s="5">
        <v>1.3944000000000001</v>
      </c>
      <c r="W9658" t="s">
        <v>10955</v>
      </c>
    </row>
    <row r="9659" spans="1:23"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s="5">
        <v>13.04</v>
      </c>
      <c r="T9659">
        <v>4</v>
      </c>
      <c r="U9659">
        <v>0</v>
      </c>
      <c r="V9659" s="5">
        <v>5.7375999999999996</v>
      </c>
      <c r="W9659" t="s">
        <v>10955</v>
      </c>
    </row>
    <row r="9660" spans="1:23"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s="5">
        <v>579.52800000000002</v>
      </c>
      <c r="T9660">
        <v>4</v>
      </c>
      <c r="U9660">
        <v>0.1</v>
      </c>
      <c r="V9660" s="5">
        <v>83.709599999999995</v>
      </c>
      <c r="W9660" t="s">
        <v>10955</v>
      </c>
    </row>
    <row r="9661" spans="1:23"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s="5">
        <v>18.75</v>
      </c>
      <c r="T9661">
        <v>5</v>
      </c>
      <c r="U9661">
        <v>0</v>
      </c>
      <c r="V9661" s="5">
        <v>9</v>
      </c>
      <c r="W9661" t="s">
        <v>10957</v>
      </c>
    </row>
    <row r="9662" spans="1:23"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s="5">
        <v>3023.9279999999999</v>
      </c>
      <c r="T9662">
        <v>9</v>
      </c>
      <c r="U9662">
        <v>0.2</v>
      </c>
      <c r="V9662" s="5">
        <v>226.7946</v>
      </c>
      <c r="W9662" t="s">
        <v>10949</v>
      </c>
    </row>
    <row r="9663" spans="1:23"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s="5">
        <v>26.96</v>
      </c>
      <c r="T9663">
        <v>2</v>
      </c>
      <c r="U9663">
        <v>0</v>
      </c>
      <c r="V9663" s="5">
        <v>3.7744</v>
      </c>
      <c r="W9663" t="s">
        <v>10949</v>
      </c>
    </row>
    <row r="9664" spans="1:23"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s="5">
        <v>477.6</v>
      </c>
      <c r="T9664">
        <v>3</v>
      </c>
      <c r="U9664">
        <v>0.2</v>
      </c>
      <c r="V9664" s="5">
        <v>161.19</v>
      </c>
      <c r="W9664" t="s">
        <v>10949</v>
      </c>
    </row>
    <row r="9665" spans="1:23"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s="5">
        <v>193.95</v>
      </c>
      <c r="T9665">
        <v>3</v>
      </c>
      <c r="U9665">
        <v>0</v>
      </c>
      <c r="V9665" s="5">
        <v>9.6974999999999998</v>
      </c>
      <c r="W9665" t="s">
        <v>10955</v>
      </c>
    </row>
    <row r="9666" spans="1:23"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s="5">
        <v>12.96</v>
      </c>
      <c r="T9666">
        <v>2</v>
      </c>
      <c r="U9666">
        <v>0</v>
      </c>
      <c r="V9666" s="5">
        <v>6.2207999999999997</v>
      </c>
      <c r="W9666" t="s">
        <v>10952</v>
      </c>
    </row>
    <row r="9667" spans="1:23"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s="5">
        <v>119.94</v>
      </c>
      <c r="T9667">
        <v>3</v>
      </c>
      <c r="U9667">
        <v>0</v>
      </c>
      <c r="V9667" s="5">
        <v>23.988</v>
      </c>
      <c r="W9667" t="s">
        <v>10948</v>
      </c>
    </row>
    <row r="9668" spans="1:23"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s="5">
        <v>12.42</v>
      </c>
      <c r="T9668">
        <v>3</v>
      </c>
      <c r="U9668">
        <v>0</v>
      </c>
      <c r="V9668" s="5">
        <v>4.4711999999999996</v>
      </c>
      <c r="W9668" t="s">
        <v>10948</v>
      </c>
    </row>
    <row r="9669" spans="1:23"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s="5">
        <v>18.088000000000001</v>
      </c>
      <c r="T9669">
        <v>7</v>
      </c>
      <c r="U9669">
        <v>0.2</v>
      </c>
      <c r="V9669" s="5">
        <v>6.5568999999999997</v>
      </c>
      <c r="W9669" t="s">
        <v>10951</v>
      </c>
    </row>
    <row r="9670" spans="1:23"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s="5">
        <v>71.97</v>
      </c>
      <c r="T9670">
        <v>3</v>
      </c>
      <c r="U9670">
        <v>0</v>
      </c>
      <c r="V9670" s="5">
        <v>35.984999999999999</v>
      </c>
      <c r="W9670" t="s">
        <v>10951</v>
      </c>
    </row>
    <row r="9671" spans="1:23"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s="5">
        <v>14.94</v>
      </c>
      <c r="T9671">
        <v>3</v>
      </c>
      <c r="U9671">
        <v>0</v>
      </c>
      <c r="V9671" s="5">
        <v>6.8723999999999998</v>
      </c>
      <c r="W9671" t="s">
        <v>10951</v>
      </c>
    </row>
    <row r="9672" spans="1:23"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s="5">
        <v>64.680000000000007</v>
      </c>
      <c r="T9672">
        <v>7</v>
      </c>
      <c r="U9672">
        <v>0.2</v>
      </c>
      <c r="V9672" s="5">
        <v>8.0850000000000009</v>
      </c>
      <c r="W9672" t="s">
        <v>10953</v>
      </c>
    </row>
    <row r="9673" spans="1:23"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s="5">
        <v>22</v>
      </c>
      <c r="T9673">
        <v>5</v>
      </c>
      <c r="U9673">
        <v>0.2</v>
      </c>
      <c r="V9673" s="5">
        <v>1.375</v>
      </c>
      <c r="W9673" t="s">
        <v>10948</v>
      </c>
    </row>
    <row r="9674" spans="1:23"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s="5">
        <v>7.968</v>
      </c>
      <c r="T9674">
        <v>2</v>
      </c>
      <c r="U9674">
        <v>0.2</v>
      </c>
      <c r="V9674" s="5">
        <v>2.6892</v>
      </c>
      <c r="W9674" t="s">
        <v>10952</v>
      </c>
    </row>
    <row r="9675" spans="1:23"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s="5">
        <v>1499.97</v>
      </c>
      <c r="T9675">
        <v>5</v>
      </c>
      <c r="U9675">
        <v>0.4</v>
      </c>
      <c r="V9675" s="5">
        <v>-374.99250000000001</v>
      </c>
      <c r="W9675" t="s">
        <v>10952</v>
      </c>
    </row>
    <row r="9676" spans="1:23"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s="5">
        <v>26.632000000000001</v>
      </c>
      <c r="T9676">
        <v>1</v>
      </c>
      <c r="U9676">
        <v>0.2</v>
      </c>
      <c r="V9676" s="5">
        <v>1.3315999999999999</v>
      </c>
      <c r="W9676" t="s">
        <v>10954</v>
      </c>
    </row>
    <row r="9677" spans="1:23"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s="5">
        <v>41.6</v>
      </c>
      <c r="T9677">
        <v>4</v>
      </c>
      <c r="U9677">
        <v>0</v>
      </c>
      <c r="V9677" s="5">
        <v>14.144</v>
      </c>
      <c r="W9677" t="s">
        <v>10937</v>
      </c>
    </row>
    <row r="9678" spans="1:23"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s="5">
        <v>64.02</v>
      </c>
      <c r="T9678">
        <v>6</v>
      </c>
      <c r="U9678">
        <v>0</v>
      </c>
      <c r="V9678" s="5">
        <v>29.449200000000001</v>
      </c>
      <c r="W9678" t="s">
        <v>10948</v>
      </c>
    </row>
    <row r="9679" spans="1:23"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s="5">
        <v>6.99</v>
      </c>
      <c r="T9679">
        <v>3</v>
      </c>
      <c r="U9679">
        <v>0</v>
      </c>
      <c r="V9679" s="5">
        <v>2.0270999999999999</v>
      </c>
      <c r="W9679" t="s">
        <v>10951</v>
      </c>
    </row>
    <row r="9680" spans="1:23"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s="5">
        <v>6.84</v>
      </c>
      <c r="T9680">
        <v>1</v>
      </c>
      <c r="U9680">
        <v>0</v>
      </c>
      <c r="V9680" s="5">
        <v>1.8468</v>
      </c>
      <c r="W9680" t="s">
        <v>10951</v>
      </c>
    </row>
    <row r="9681" spans="1:23"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s="5">
        <v>323.10000000000002</v>
      </c>
      <c r="T9681">
        <v>2</v>
      </c>
      <c r="U9681">
        <v>0</v>
      </c>
      <c r="V9681" s="5">
        <v>61.389000000000003</v>
      </c>
      <c r="W9681" t="s">
        <v>10952</v>
      </c>
    </row>
    <row r="9682" spans="1:23"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s="5">
        <v>668.16</v>
      </c>
      <c r="T9682">
        <v>9</v>
      </c>
      <c r="U9682">
        <v>0.2</v>
      </c>
      <c r="V9682" s="5">
        <v>75.168000000000006</v>
      </c>
      <c r="W9682" t="s">
        <v>10952</v>
      </c>
    </row>
    <row r="9683" spans="1:23"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s="5">
        <v>8.64</v>
      </c>
      <c r="T9683">
        <v>3</v>
      </c>
      <c r="U9683">
        <v>0</v>
      </c>
      <c r="V9683" s="5">
        <v>4.2336</v>
      </c>
      <c r="W9683" t="s">
        <v>10952</v>
      </c>
    </row>
    <row r="9684" spans="1:23"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s="5">
        <v>38.880000000000003</v>
      </c>
      <c r="T9684">
        <v>6</v>
      </c>
      <c r="U9684">
        <v>0</v>
      </c>
      <c r="V9684" s="5">
        <v>18.662400000000002</v>
      </c>
      <c r="W9684" t="s">
        <v>10952</v>
      </c>
    </row>
    <row r="9685" spans="1:23"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s="5">
        <v>201.04</v>
      </c>
      <c r="T9685">
        <v>8</v>
      </c>
      <c r="U9685">
        <v>0</v>
      </c>
      <c r="V9685" s="5">
        <v>54.280799999999999</v>
      </c>
      <c r="W9685" t="s">
        <v>10952</v>
      </c>
    </row>
    <row r="9686" spans="1:23"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s="5">
        <v>12.96</v>
      </c>
      <c r="T9686">
        <v>2</v>
      </c>
      <c r="U9686">
        <v>0</v>
      </c>
      <c r="V9686" s="5">
        <v>6.3503999999999996</v>
      </c>
      <c r="W9686" t="s">
        <v>10952</v>
      </c>
    </row>
    <row r="9687" spans="1:23"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s="5">
        <v>16.59</v>
      </c>
      <c r="T9687">
        <v>1</v>
      </c>
      <c r="U9687">
        <v>0</v>
      </c>
      <c r="V9687" s="5">
        <v>5.8064999999999998</v>
      </c>
      <c r="W9687" t="s">
        <v>10956</v>
      </c>
    </row>
    <row r="9688" spans="1:23"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s="5">
        <v>35.1</v>
      </c>
      <c r="T9688">
        <v>6</v>
      </c>
      <c r="U9688">
        <v>0</v>
      </c>
      <c r="V9688" s="5">
        <v>10.179</v>
      </c>
      <c r="W9688" t="s">
        <v>10937</v>
      </c>
    </row>
    <row r="9689" spans="1:23"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s="5">
        <v>11.646000000000001</v>
      </c>
      <c r="T9689">
        <v>9</v>
      </c>
      <c r="U9689">
        <v>0.8</v>
      </c>
      <c r="V9689" s="5">
        <v>-17.469000000000001</v>
      </c>
      <c r="W9689" t="s">
        <v>10950</v>
      </c>
    </row>
    <row r="9690" spans="1:23"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s="5">
        <v>32.4</v>
      </c>
      <c r="T9690">
        <v>5</v>
      </c>
      <c r="U9690">
        <v>0</v>
      </c>
      <c r="V9690" s="5">
        <v>15.552</v>
      </c>
      <c r="W9690" t="s">
        <v>10949</v>
      </c>
    </row>
    <row r="9691" spans="1:23"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s="5">
        <v>503.96</v>
      </c>
      <c r="T9691">
        <v>4</v>
      </c>
      <c r="U9691">
        <v>0</v>
      </c>
      <c r="V9691" s="5">
        <v>125.99</v>
      </c>
      <c r="W9691" t="s">
        <v>10949</v>
      </c>
    </row>
    <row r="9692" spans="1:23"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s="5">
        <v>7.04</v>
      </c>
      <c r="T9692">
        <v>4</v>
      </c>
      <c r="U9692">
        <v>0</v>
      </c>
      <c r="V9692" s="5">
        <v>2.0415999999999999</v>
      </c>
      <c r="W9692" t="s">
        <v>10951</v>
      </c>
    </row>
    <row r="9693" spans="1:23"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s="5">
        <v>613.99919999999997</v>
      </c>
      <c r="T9693">
        <v>3</v>
      </c>
      <c r="U9693">
        <v>0.32</v>
      </c>
      <c r="V9693" s="5">
        <v>-18.058800000000002</v>
      </c>
      <c r="W9693" t="s">
        <v>10948</v>
      </c>
    </row>
    <row r="9694" spans="1:23"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s="5">
        <v>470.36</v>
      </c>
      <c r="T9694">
        <v>11</v>
      </c>
      <c r="U9694">
        <v>0</v>
      </c>
      <c r="V9694" s="5">
        <v>122.2936</v>
      </c>
      <c r="W9694" t="s">
        <v>10953</v>
      </c>
    </row>
    <row r="9695" spans="1:23"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s="5">
        <v>31.08</v>
      </c>
      <c r="T9695">
        <v>6</v>
      </c>
      <c r="U9695">
        <v>0</v>
      </c>
      <c r="V9695" s="5">
        <v>15.229200000000001</v>
      </c>
      <c r="W9695" t="s">
        <v>10955</v>
      </c>
    </row>
    <row r="9696" spans="1:23"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s="5">
        <v>7.3</v>
      </c>
      <c r="T9696">
        <v>2</v>
      </c>
      <c r="U9696">
        <v>0</v>
      </c>
      <c r="V9696" s="5">
        <v>2.19</v>
      </c>
      <c r="W9696" t="s">
        <v>10955</v>
      </c>
    </row>
    <row r="9697" spans="1:23"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s="5">
        <v>73.536000000000001</v>
      </c>
      <c r="T9697">
        <v>4</v>
      </c>
      <c r="U9697">
        <v>0.2</v>
      </c>
      <c r="V9697" s="5">
        <v>9.1920000000000002</v>
      </c>
      <c r="W9697" t="s">
        <v>10952</v>
      </c>
    </row>
    <row r="9698" spans="1:23"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s="5">
        <v>491.55</v>
      </c>
      <c r="T9698">
        <v>5</v>
      </c>
      <c r="U9698">
        <v>0</v>
      </c>
      <c r="V9698" s="5">
        <v>240.8595</v>
      </c>
      <c r="W9698" t="s">
        <v>10949</v>
      </c>
    </row>
    <row r="9699" spans="1:23"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s="5">
        <v>30.335999999999999</v>
      </c>
      <c r="T9699">
        <v>4</v>
      </c>
      <c r="U9699">
        <v>0.2</v>
      </c>
      <c r="V9699" s="5">
        <v>9.48</v>
      </c>
      <c r="W9699" t="s">
        <v>10957</v>
      </c>
    </row>
    <row r="9700" spans="1:23"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s="5">
        <v>22.83</v>
      </c>
      <c r="T9700">
        <v>3</v>
      </c>
      <c r="U9700">
        <v>0</v>
      </c>
      <c r="V9700" s="5">
        <v>10.7301</v>
      </c>
      <c r="W9700" t="s">
        <v>10952</v>
      </c>
    </row>
    <row r="9701" spans="1:23"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s="5">
        <v>54.32</v>
      </c>
      <c r="T9701">
        <v>4</v>
      </c>
      <c r="U9701">
        <v>0</v>
      </c>
      <c r="V9701" s="5">
        <v>16.295999999999999</v>
      </c>
      <c r="W9701" t="s">
        <v>10952</v>
      </c>
    </row>
    <row r="9702" spans="1:23"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s="5">
        <v>196.77600000000001</v>
      </c>
      <c r="T9702">
        <v>3</v>
      </c>
      <c r="U9702">
        <v>0.2</v>
      </c>
      <c r="V9702" s="5">
        <v>14.7582</v>
      </c>
      <c r="W9702" t="s">
        <v>10952</v>
      </c>
    </row>
    <row r="9703" spans="1:23"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s="5">
        <v>3.62</v>
      </c>
      <c r="T9703">
        <v>2</v>
      </c>
      <c r="U9703">
        <v>0</v>
      </c>
      <c r="V9703" s="5">
        <v>1.1946000000000001</v>
      </c>
      <c r="W9703" t="s">
        <v>10950</v>
      </c>
    </row>
    <row r="9704" spans="1:23"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s="5">
        <v>11.54</v>
      </c>
      <c r="T9704">
        <v>1</v>
      </c>
      <c r="U9704">
        <v>0</v>
      </c>
      <c r="V9704" s="5">
        <v>5.5392000000000001</v>
      </c>
      <c r="W9704" t="s">
        <v>10953</v>
      </c>
    </row>
    <row r="9705" spans="1:23"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s="5">
        <v>849.95</v>
      </c>
      <c r="T9705">
        <v>5</v>
      </c>
      <c r="U9705">
        <v>0</v>
      </c>
      <c r="V9705" s="5">
        <v>390.97699999999998</v>
      </c>
      <c r="W9705" t="s">
        <v>10953</v>
      </c>
    </row>
    <row r="9706" spans="1:23"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s="5">
        <v>11.01</v>
      </c>
      <c r="T9706">
        <v>3</v>
      </c>
      <c r="U9706">
        <v>0</v>
      </c>
      <c r="V9706" s="5">
        <v>5.3948999999999998</v>
      </c>
      <c r="W9706" t="s">
        <v>10953</v>
      </c>
    </row>
    <row r="9707" spans="1:23"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s="5">
        <v>39.624000000000002</v>
      </c>
      <c r="T9707">
        <v>3</v>
      </c>
      <c r="U9707">
        <v>0.2</v>
      </c>
      <c r="V9707" s="5">
        <v>13.868399999999999</v>
      </c>
      <c r="W9707" t="s">
        <v>10950</v>
      </c>
    </row>
    <row r="9708" spans="1:23"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s="5">
        <v>242.136</v>
      </c>
      <c r="T9708">
        <v>3</v>
      </c>
      <c r="U9708">
        <v>0.2</v>
      </c>
      <c r="V9708" s="5">
        <v>12.1068</v>
      </c>
      <c r="W9708" t="s">
        <v>10950</v>
      </c>
    </row>
    <row r="9709" spans="1:23"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s="5">
        <v>12.39</v>
      </c>
      <c r="T9709">
        <v>3</v>
      </c>
      <c r="U9709">
        <v>0</v>
      </c>
      <c r="V9709" s="5">
        <v>5.6993999999999998</v>
      </c>
      <c r="W9709" t="s">
        <v>10950</v>
      </c>
    </row>
    <row r="9710" spans="1:23"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s="5">
        <v>19.96</v>
      </c>
      <c r="T9710">
        <v>2</v>
      </c>
      <c r="U9710">
        <v>0</v>
      </c>
      <c r="V9710" s="5">
        <v>5.5888</v>
      </c>
      <c r="W9710" t="s">
        <v>10950</v>
      </c>
    </row>
    <row r="9711" spans="1:23"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s="5">
        <v>340.92</v>
      </c>
      <c r="T9711">
        <v>3</v>
      </c>
      <c r="U9711">
        <v>0</v>
      </c>
      <c r="V9711" s="5">
        <v>3.4091999999999998</v>
      </c>
      <c r="W9711" t="s">
        <v>10950</v>
      </c>
    </row>
    <row r="9712" spans="1:23"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s="5">
        <v>273.56799999999998</v>
      </c>
      <c r="T9712">
        <v>2</v>
      </c>
      <c r="U9712">
        <v>0.2</v>
      </c>
      <c r="V9712" s="5">
        <v>-34.195999999999998</v>
      </c>
      <c r="W9712" t="s">
        <v>10948</v>
      </c>
    </row>
    <row r="9713" spans="1:23"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s="5">
        <v>13.194000000000001</v>
      </c>
      <c r="T9713">
        <v>2</v>
      </c>
      <c r="U9713">
        <v>0.7</v>
      </c>
      <c r="V9713" s="5">
        <v>-8.7959999999999994</v>
      </c>
      <c r="W9713" t="s">
        <v>10948</v>
      </c>
    </row>
    <row r="9714" spans="1:23"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s="5">
        <v>1080.096</v>
      </c>
      <c r="T9714">
        <v>6</v>
      </c>
      <c r="U9714">
        <v>0.2</v>
      </c>
      <c r="V9714" s="5">
        <v>-94.508399999999995</v>
      </c>
      <c r="W9714" t="s">
        <v>10948</v>
      </c>
    </row>
    <row r="9715" spans="1:23"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s="5">
        <v>51.56</v>
      </c>
      <c r="T9715">
        <v>5</v>
      </c>
      <c r="U9715">
        <v>0.2</v>
      </c>
      <c r="V9715" s="5">
        <v>-6.4450000000000003</v>
      </c>
      <c r="W9715" t="s">
        <v>10948</v>
      </c>
    </row>
    <row r="9716" spans="1:23"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s="5">
        <v>58.415999999999997</v>
      </c>
      <c r="T9716">
        <v>2</v>
      </c>
      <c r="U9716">
        <v>0.2</v>
      </c>
      <c r="V9716" s="5">
        <v>16.794599999999999</v>
      </c>
      <c r="W9716" t="s">
        <v>10948</v>
      </c>
    </row>
    <row r="9717" spans="1:23"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s="5">
        <v>57.584000000000003</v>
      </c>
      <c r="T9717">
        <v>2</v>
      </c>
      <c r="U9717">
        <v>0.2</v>
      </c>
      <c r="V9717" s="5">
        <v>20.154399999999999</v>
      </c>
      <c r="W9717" t="s">
        <v>10948</v>
      </c>
    </row>
    <row r="9718" spans="1:23"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s="5">
        <v>37.311999999999998</v>
      </c>
      <c r="T9718">
        <v>4</v>
      </c>
      <c r="U9718">
        <v>0.2</v>
      </c>
      <c r="V9718" s="5">
        <v>2.7984</v>
      </c>
      <c r="W9718" t="s">
        <v>10953</v>
      </c>
    </row>
    <row r="9719" spans="1:23"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s="5">
        <v>79.959999999999994</v>
      </c>
      <c r="T9719">
        <v>5</v>
      </c>
      <c r="U9719">
        <v>0.2</v>
      </c>
      <c r="V9719" s="5">
        <v>7.9960000000000004</v>
      </c>
      <c r="W9719" t="s">
        <v>10937</v>
      </c>
    </row>
    <row r="9720" spans="1:23"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s="5">
        <v>223.96</v>
      </c>
      <c r="T9720">
        <v>5</v>
      </c>
      <c r="U9720">
        <v>0.2</v>
      </c>
      <c r="V9720" s="5">
        <v>11.198</v>
      </c>
      <c r="W9720" t="s">
        <v>10937</v>
      </c>
    </row>
    <row r="9721" spans="1:23"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s="5">
        <v>221.024</v>
      </c>
      <c r="T9721">
        <v>2</v>
      </c>
      <c r="U9721">
        <v>0.2</v>
      </c>
      <c r="V9721" s="5">
        <v>-55.256</v>
      </c>
      <c r="W9721" t="s">
        <v>10948</v>
      </c>
    </row>
    <row r="9722" spans="1:23"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s="5">
        <v>18.96</v>
      </c>
      <c r="T9722">
        <v>2</v>
      </c>
      <c r="U9722">
        <v>0</v>
      </c>
      <c r="V9722" s="5">
        <v>7.5839999999999996</v>
      </c>
      <c r="W9722" t="s">
        <v>10955</v>
      </c>
    </row>
    <row r="9723" spans="1:23"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s="5">
        <v>326.64600000000002</v>
      </c>
      <c r="T9723">
        <v>3</v>
      </c>
      <c r="U9723">
        <v>0.1</v>
      </c>
      <c r="V9723" s="5">
        <v>39.923400000000001</v>
      </c>
      <c r="W9723" t="s">
        <v>10958</v>
      </c>
    </row>
    <row r="9724" spans="1:23"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s="5">
        <v>89.97</v>
      </c>
      <c r="T9724">
        <v>3</v>
      </c>
      <c r="U9724">
        <v>0</v>
      </c>
      <c r="V9724" s="5">
        <v>39.586799999999997</v>
      </c>
      <c r="W9724" t="s">
        <v>10958</v>
      </c>
    </row>
    <row r="9725" spans="1:23"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s="5">
        <v>296.71199999999999</v>
      </c>
      <c r="T9725">
        <v>13</v>
      </c>
      <c r="U9725">
        <v>0.2</v>
      </c>
      <c r="V9725" s="5">
        <v>100.1403</v>
      </c>
      <c r="W9725" t="s">
        <v>10952</v>
      </c>
    </row>
    <row r="9726" spans="1:23"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s="5">
        <v>12.224</v>
      </c>
      <c r="T9726">
        <v>2</v>
      </c>
      <c r="U9726">
        <v>0.2</v>
      </c>
      <c r="V9726" s="5">
        <v>4.4311999999999996</v>
      </c>
      <c r="W9726" t="s">
        <v>10952</v>
      </c>
    </row>
    <row r="9727" spans="1:23"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s="5">
        <v>89.97</v>
      </c>
      <c r="T9727">
        <v>3</v>
      </c>
      <c r="U9727">
        <v>0</v>
      </c>
      <c r="V9727" s="5">
        <v>37.787399999999998</v>
      </c>
      <c r="W9727" t="s">
        <v>10955</v>
      </c>
    </row>
    <row r="9728" spans="1:23"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s="5">
        <v>286.86</v>
      </c>
      <c r="T9728">
        <v>7</v>
      </c>
      <c r="U9728">
        <v>0</v>
      </c>
      <c r="V9728" s="5">
        <v>80.320800000000006</v>
      </c>
      <c r="W9728" t="s">
        <v>10952</v>
      </c>
    </row>
    <row r="9729" spans="1:23"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s="5">
        <v>979.95</v>
      </c>
      <c r="T9729">
        <v>5</v>
      </c>
      <c r="U9729">
        <v>0</v>
      </c>
      <c r="V9729" s="5">
        <v>284.18549999999999</v>
      </c>
      <c r="W9729" t="s">
        <v>10952</v>
      </c>
    </row>
    <row r="9730" spans="1:23"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s="5">
        <v>4.3600000000000003</v>
      </c>
      <c r="T9730">
        <v>2</v>
      </c>
      <c r="U9730">
        <v>0</v>
      </c>
      <c r="V9730" s="5">
        <v>0.1744</v>
      </c>
      <c r="W9730" t="s">
        <v>10952</v>
      </c>
    </row>
    <row r="9731" spans="1:23"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s="5">
        <v>10.048</v>
      </c>
      <c r="T9731">
        <v>2</v>
      </c>
      <c r="U9731">
        <v>0.2</v>
      </c>
      <c r="V9731" s="5">
        <v>3.14</v>
      </c>
      <c r="W9731" t="s">
        <v>10955</v>
      </c>
    </row>
    <row r="9732" spans="1:23"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s="5">
        <v>807.75</v>
      </c>
      <c r="T9732">
        <v>5</v>
      </c>
      <c r="U9732">
        <v>0</v>
      </c>
      <c r="V9732" s="5">
        <v>153.4725</v>
      </c>
      <c r="W9732" t="s">
        <v>10955</v>
      </c>
    </row>
    <row r="9733" spans="1:23"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s="5">
        <v>34.24</v>
      </c>
      <c r="T9733">
        <v>8</v>
      </c>
      <c r="U9733">
        <v>0</v>
      </c>
      <c r="V9733" s="5">
        <v>9.9296000000000006</v>
      </c>
      <c r="W9733" t="s">
        <v>10948</v>
      </c>
    </row>
    <row r="9734" spans="1:23"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s="5">
        <v>500.24</v>
      </c>
      <c r="T9734">
        <v>13</v>
      </c>
      <c r="U9734">
        <v>0</v>
      </c>
      <c r="V9734" s="5">
        <v>145.06960000000001</v>
      </c>
      <c r="W9734" t="s">
        <v>10953</v>
      </c>
    </row>
    <row r="9735" spans="1:23"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s="5">
        <v>20.12</v>
      </c>
      <c r="T9735">
        <v>2</v>
      </c>
      <c r="U9735">
        <v>0</v>
      </c>
      <c r="V9735" s="5">
        <v>9.2552000000000003</v>
      </c>
      <c r="W9735" t="s">
        <v>10953</v>
      </c>
    </row>
    <row r="9736" spans="1:23"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s="5">
        <v>896.99</v>
      </c>
      <c r="T9736">
        <v>1</v>
      </c>
      <c r="U9736">
        <v>0</v>
      </c>
      <c r="V9736" s="5">
        <v>421.58530000000002</v>
      </c>
      <c r="W9736" t="s">
        <v>10953</v>
      </c>
    </row>
    <row r="9737" spans="1:23"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s="5">
        <v>5.88</v>
      </c>
      <c r="T9737">
        <v>1</v>
      </c>
      <c r="U9737">
        <v>0.2</v>
      </c>
      <c r="V9737" s="5">
        <v>1.9844999999999999</v>
      </c>
      <c r="W9737" t="s">
        <v>10948</v>
      </c>
    </row>
    <row r="9738" spans="1:23"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s="5">
        <v>269.98</v>
      </c>
      <c r="T9738">
        <v>2</v>
      </c>
      <c r="U9738">
        <v>0</v>
      </c>
      <c r="V9738" s="5">
        <v>72.894599999999997</v>
      </c>
      <c r="W9738" t="s">
        <v>10949</v>
      </c>
    </row>
    <row r="9739" spans="1:23"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s="5">
        <v>310.12</v>
      </c>
      <c r="T9739">
        <v>2</v>
      </c>
      <c r="U9739">
        <v>0</v>
      </c>
      <c r="V9739" s="5">
        <v>80.631200000000007</v>
      </c>
      <c r="W9739" t="s">
        <v>10957</v>
      </c>
    </row>
    <row r="9740" spans="1:23"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s="5">
        <v>70.463999999999999</v>
      </c>
      <c r="T9740">
        <v>6</v>
      </c>
      <c r="U9740">
        <v>0.2</v>
      </c>
      <c r="V9740" s="5">
        <v>22.9008</v>
      </c>
      <c r="W9740" t="s">
        <v>10957</v>
      </c>
    </row>
    <row r="9741" spans="1:23"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s="5">
        <v>19.68</v>
      </c>
      <c r="T9741">
        <v>5</v>
      </c>
      <c r="U9741">
        <v>0.2</v>
      </c>
      <c r="V9741" s="5">
        <v>6.8879999999999999</v>
      </c>
      <c r="W9741" t="s">
        <v>10957</v>
      </c>
    </row>
    <row r="9742" spans="1:23"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s="5">
        <v>140.66999999999999</v>
      </c>
      <c r="T9742">
        <v>3</v>
      </c>
      <c r="U9742">
        <v>0</v>
      </c>
      <c r="V9742" s="5">
        <v>54.8613</v>
      </c>
      <c r="W9742" t="s">
        <v>10957</v>
      </c>
    </row>
    <row r="9743" spans="1:23"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s="5">
        <v>4404.8999999999996</v>
      </c>
      <c r="T9743">
        <v>5</v>
      </c>
      <c r="U9743">
        <v>0</v>
      </c>
      <c r="V9743" s="5">
        <v>1013.127</v>
      </c>
      <c r="W9743" t="s">
        <v>10948</v>
      </c>
    </row>
    <row r="9744" spans="1:23"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s="5">
        <v>62.65</v>
      </c>
      <c r="T9744">
        <v>5</v>
      </c>
      <c r="U9744">
        <v>0</v>
      </c>
      <c r="V9744" s="5">
        <v>29.445499999999999</v>
      </c>
      <c r="W9744" t="s">
        <v>10948</v>
      </c>
    </row>
    <row r="9745" spans="1:23"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s="5">
        <v>9.4499999999999993</v>
      </c>
      <c r="T9745">
        <v>3</v>
      </c>
      <c r="U9745">
        <v>0</v>
      </c>
      <c r="V9745" s="5">
        <v>4.5359999999999996</v>
      </c>
      <c r="W9745" t="s">
        <v>10949</v>
      </c>
    </row>
    <row r="9746" spans="1:23"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s="5">
        <v>268.57600000000002</v>
      </c>
      <c r="T9746">
        <v>4</v>
      </c>
      <c r="U9746">
        <v>0.2</v>
      </c>
      <c r="V9746" s="5">
        <v>90.644400000000005</v>
      </c>
      <c r="W9746" t="s">
        <v>10956</v>
      </c>
    </row>
    <row r="9747" spans="1:23"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s="5">
        <v>364.08</v>
      </c>
      <c r="T9747">
        <v>2</v>
      </c>
      <c r="U9747">
        <v>0.2</v>
      </c>
      <c r="V9747" s="5">
        <v>9.1020000000000003</v>
      </c>
      <c r="W9747" t="s">
        <v>10948</v>
      </c>
    </row>
    <row r="9748" spans="1:23"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s="5">
        <v>71.087999999999994</v>
      </c>
      <c r="T9748">
        <v>2</v>
      </c>
      <c r="U9748">
        <v>0.2</v>
      </c>
      <c r="V9748" s="5">
        <v>-1.7771999999999999</v>
      </c>
      <c r="W9748" t="s">
        <v>10948</v>
      </c>
    </row>
    <row r="9749" spans="1:23"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s="5">
        <v>10.984</v>
      </c>
      <c r="T9749">
        <v>2</v>
      </c>
      <c r="U9749">
        <v>0.6</v>
      </c>
      <c r="V9749" s="5">
        <v>-7.9634</v>
      </c>
      <c r="W9749" t="s">
        <v>10948</v>
      </c>
    </row>
    <row r="9750" spans="1:23"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s="5">
        <v>797.94399999999996</v>
      </c>
      <c r="T9750">
        <v>4</v>
      </c>
      <c r="U9750">
        <v>0.3</v>
      </c>
      <c r="V9750" s="5">
        <v>-56.996000000000002</v>
      </c>
      <c r="W9750" t="s">
        <v>10948</v>
      </c>
    </row>
    <row r="9751" spans="1:23"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s="5">
        <v>159.97999999999999</v>
      </c>
      <c r="T9751">
        <v>2</v>
      </c>
      <c r="U9751">
        <v>0</v>
      </c>
      <c r="V9751" s="5">
        <v>57.592799999999997</v>
      </c>
      <c r="W9751" t="s">
        <v>10957</v>
      </c>
    </row>
    <row r="9752" spans="1:23"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s="5">
        <v>5.3440000000000003</v>
      </c>
      <c r="T9752">
        <v>2</v>
      </c>
      <c r="U9752">
        <v>0.2</v>
      </c>
      <c r="V9752" s="5">
        <v>0.66800000000000004</v>
      </c>
      <c r="W9752" t="s">
        <v>10950</v>
      </c>
    </row>
    <row r="9753" spans="1:23"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s="5">
        <v>27.72</v>
      </c>
      <c r="T9753">
        <v>3</v>
      </c>
      <c r="U9753">
        <v>0.2</v>
      </c>
      <c r="V9753" s="5">
        <v>3.4649999999999999</v>
      </c>
      <c r="W9753" t="s">
        <v>10950</v>
      </c>
    </row>
    <row r="9754" spans="1:23"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s="5">
        <v>2.496</v>
      </c>
      <c r="T9754">
        <v>1</v>
      </c>
      <c r="U9754">
        <v>0.2</v>
      </c>
      <c r="V9754" s="5">
        <v>0.90480000000000005</v>
      </c>
      <c r="W9754" t="s">
        <v>10954</v>
      </c>
    </row>
    <row r="9755" spans="1:23"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s="5">
        <v>8.26</v>
      </c>
      <c r="T9755">
        <v>2</v>
      </c>
      <c r="U9755">
        <v>0</v>
      </c>
      <c r="V9755" s="5">
        <v>3.7995999999999999</v>
      </c>
      <c r="W9755" t="s">
        <v>10957</v>
      </c>
    </row>
    <row r="9756" spans="1:23"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s="5">
        <v>17.760000000000002</v>
      </c>
      <c r="T9756">
        <v>2</v>
      </c>
      <c r="U9756">
        <v>0</v>
      </c>
      <c r="V9756" s="5">
        <v>8.8800000000000008</v>
      </c>
      <c r="W9756" t="s">
        <v>10957</v>
      </c>
    </row>
    <row r="9757" spans="1:23"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s="5">
        <v>332.94</v>
      </c>
      <c r="T9757">
        <v>3</v>
      </c>
      <c r="U9757">
        <v>0</v>
      </c>
      <c r="V9757" s="5">
        <v>9.9882000000000009</v>
      </c>
      <c r="W9757" t="s">
        <v>10957</v>
      </c>
    </row>
    <row r="9758" spans="1:23"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s="5">
        <v>292.10000000000002</v>
      </c>
      <c r="T9758">
        <v>2</v>
      </c>
      <c r="U9758">
        <v>0</v>
      </c>
      <c r="V9758" s="5">
        <v>58.42</v>
      </c>
      <c r="W9758" t="s">
        <v>10957</v>
      </c>
    </row>
    <row r="9759" spans="1:23"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s="5">
        <v>206.1</v>
      </c>
      <c r="T9759">
        <v>5</v>
      </c>
      <c r="U9759">
        <v>0</v>
      </c>
      <c r="V9759" s="5">
        <v>55.646999999999998</v>
      </c>
      <c r="W9759" t="s">
        <v>10957</v>
      </c>
    </row>
    <row r="9760" spans="1:23"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s="5">
        <v>17.64</v>
      </c>
      <c r="T9760">
        <v>4</v>
      </c>
      <c r="U9760">
        <v>0</v>
      </c>
      <c r="V9760" s="5">
        <v>8.1143999999999998</v>
      </c>
      <c r="W9760" t="s">
        <v>10957</v>
      </c>
    </row>
    <row r="9761" spans="1:23"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s="5">
        <v>1403.92</v>
      </c>
      <c r="T9761">
        <v>5</v>
      </c>
      <c r="U9761">
        <v>0.2</v>
      </c>
      <c r="V9761" s="5">
        <v>70.195999999999998</v>
      </c>
      <c r="W9761" t="s">
        <v>10948</v>
      </c>
    </row>
    <row r="9762" spans="1:23"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s="5">
        <v>4.3</v>
      </c>
      <c r="T9762">
        <v>2</v>
      </c>
      <c r="U9762">
        <v>0</v>
      </c>
      <c r="V9762" s="5">
        <v>1.419</v>
      </c>
      <c r="W9762" t="s">
        <v>10948</v>
      </c>
    </row>
    <row r="9763" spans="1:23"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s="5">
        <v>239.97</v>
      </c>
      <c r="T9763">
        <v>3</v>
      </c>
      <c r="U9763">
        <v>0</v>
      </c>
      <c r="V9763" s="5">
        <v>86.389200000000002</v>
      </c>
      <c r="W9763" t="s">
        <v>10958</v>
      </c>
    </row>
    <row r="9764" spans="1:23"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s="5">
        <v>81.96</v>
      </c>
      <c r="T9764">
        <v>2</v>
      </c>
      <c r="U9764">
        <v>0</v>
      </c>
      <c r="V9764" s="5">
        <v>22.948799999999999</v>
      </c>
      <c r="W9764" t="s">
        <v>10958</v>
      </c>
    </row>
    <row r="9765" spans="1:23"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s="5">
        <v>238.62</v>
      </c>
      <c r="T9765">
        <v>2</v>
      </c>
      <c r="U9765">
        <v>0</v>
      </c>
      <c r="V9765" s="5">
        <v>4.7724000000000002</v>
      </c>
      <c r="W9765" t="s">
        <v>10958</v>
      </c>
    </row>
    <row r="9766" spans="1:23"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s="5">
        <v>139.80000000000001</v>
      </c>
      <c r="T9766">
        <v>5</v>
      </c>
      <c r="U9766">
        <v>0.2</v>
      </c>
      <c r="V9766" s="5">
        <v>12.2325</v>
      </c>
      <c r="W9766" t="s">
        <v>10949</v>
      </c>
    </row>
    <row r="9767" spans="1:23"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s="5">
        <v>9.84</v>
      </c>
      <c r="T9767">
        <v>2</v>
      </c>
      <c r="U9767">
        <v>0</v>
      </c>
      <c r="V9767" s="5">
        <v>4.7232000000000003</v>
      </c>
      <c r="W9767" t="s">
        <v>10957</v>
      </c>
    </row>
    <row r="9768" spans="1:23"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s="5">
        <v>7.78</v>
      </c>
      <c r="T9768">
        <v>1</v>
      </c>
      <c r="U9768">
        <v>0</v>
      </c>
      <c r="V9768" s="5">
        <v>3.5009999999999999</v>
      </c>
      <c r="W9768" t="s">
        <v>10957</v>
      </c>
    </row>
    <row r="9769" spans="1:23"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s="5">
        <v>54.9</v>
      </c>
      <c r="T9769">
        <v>5</v>
      </c>
      <c r="U9769">
        <v>0</v>
      </c>
      <c r="V9769" s="5">
        <v>26.901</v>
      </c>
      <c r="W9769" t="s">
        <v>10952</v>
      </c>
    </row>
    <row r="9770" spans="1:23"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s="5">
        <v>50.04</v>
      </c>
      <c r="T9770">
        <v>6</v>
      </c>
      <c r="U9770">
        <v>0</v>
      </c>
      <c r="V9770" s="5">
        <v>25.02</v>
      </c>
      <c r="W9770" t="s">
        <v>10952</v>
      </c>
    </row>
    <row r="9771" spans="1:23"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s="5">
        <v>339.92</v>
      </c>
      <c r="T9771">
        <v>5</v>
      </c>
      <c r="U9771">
        <v>0.2</v>
      </c>
      <c r="V9771" s="5">
        <v>8.4979999999999993</v>
      </c>
      <c r="W9771" t="s">
        <v>10948</v>
      </c>
    </row>
    <row r="9772" spans="1:23"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s="5">
        <v>10.528</v>
      </c>
      <c r="T9772">
        <v>4</v>
      </c>
      <c r="U9772">
        <v>0.2</v>
      </c>
      <c r="V9772" s="5">
        <v>3.4216000000000002</v>
      </c>
      <c r="W9772" t="s">
        <v>10948</v>
      </c>
    </row>
    <row r="9773" spans="1:23"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s="5">
        <v>42.384</v>
      </c>
      <c r="T9773">
        <v>2</v>
      </c>
      <c r="U9773">
        <v>0.2</v>
      </c>
      <c r="V9773" s="5">
        <v>4.2384000000000004</v>
      </c>
      <c r="W9773" t="s">
        <v>10948</v>
      </c>
    </row>
    <row r="9774" spans="1:23"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s="5">
        <v>123.92</v>
      </c>
      <c r="T9774">
        <v>5</v>
      </c>
      <c r="U9774">
        <v>0.2</v>
      </c>
      <c r="V9774" s="5">
        <v>38.725000000000001</v>
      </c>
      <c r="W9774" t="s">
        <v>10954</v>
      </c>
    </row>
    <row r="9775" spans="1:23"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s="5">
        <v>135.94999999999999</v>
      </c>
      <c r="T9775">
        <v>1</v>
      </c>
      <c r="U9775">
        <v>0</v>
      </c>
      <c r="V9775" s="5">
        <v>39.4255</v>
      </c>
      <c r="W9775" t="s">
        <v>10949</v>
      </c>
    </row>
    <row r="9776" spans="1:23"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s="5">
        <v>2177.5839999999998</v>
      </c>
      <c r="T9776">
        <v>8</v>
      </c>
      <c r="U9776">
        <v>0.8</v>
      </c>
      <c r="V9776" s="5">
        <v>-3701.8928000000001</v>
      </c>
      <c r="W9776" t="s">
        <v>10954</v>
      </c>
    </row>
    <row r="9777" spans="1:23"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s="5">
        <v>17.495999999999999</v>
      </c>
      <c r="T9777">
        <v>3</v>
      </c>
      <c r="U9777">
        <v>0.6</v>
      </c>
      <c r="V9777" s="5">
        <v>-10.0602</v>
      </c>
      <c r="W9777" t="s">
        <v>10954</v>
      </c>
    </row>
    <row r="9778" spans="1:23"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s="5">
        <v>16.783999999999999</v>
      </c>
      <c r="T9778">
        <v>4</v>
      </c>
      <c r="U9778">
        <v>0.8</v>
      </c>
      <c r="V9778" s="5">
        <v>-26.854399999999998</v>
      </c>
      <c r="W9778" t="s">
        <v>10954</v>
      </c>
    </row>
    <row r="9779" spans="1:23"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s="5">
        <v>431.13600000000002</v>
      </c>
      <c r="T9779">
        <v>9</v>
      </c>
      <c r="U9779">
        <v>0.2</v>
      </c>
      <c r="V9779" s="5">
        <v>-26.946000000000002</v>
      </c>
      <c r="W9779" t="s">
        <v>10954</v>
      </c>
    </row>
    <row r="9780" spans="1:23"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s="5">
        <v>8.8800000000000008</v>
      </c>
      <c r="T9780">
        <v>5</v>
      </c>
      <c r="U9780">
        <v>0.8</v>
      </c>
      <c r="V9780" s="5">
        <v>-13.32</v>
      </c>
      <c r="W9780" t="s">
        <v>10954</v>
      </c>
    </row>
    <row r="9781" spans="1:23"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s="5">
        <v>4.8360000000000003</v>
      </c>
      <c r="T9781">
        <v>2</v>
      </c>
      <c r="U9781">
        <v>0.8</v>
      </c>
      <c r="V9781" s="5">
        <v>-12.09</v>
      </c>
      <c r="W9781" t="s">
        <v>10954</v>
      </c>
    </row>
    <row r="9782" spans="1:23"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s="5">
        <v>437.85</v>
      </c>
      <c r="T9782">
        <v>3</v>
      </c>
      <c r="U9782">
        <v>0</v>
      </c>
      <c r="V9782" s="5">
        <v>131.35499999999999</v>
      </c>
      <c r="W9782" t="s">
        <v>10955</v>
      </c>
    </row>
    <row r="9783" spans="1:23"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s="5">
        <v>673.56799999999998</v>
      </c>
      <c r="T9783">
        <v>2</v>
      </c>
      <c r="U9783">
        <v>0.2</v>
      </c>
      <c r="V9783" s="5">
        <v>252.58799999999999</v>
      </c>
      <c r="W9783" t="s">
        <v>10955</v>
      </c>
    </row>
    <row r="9784" spans="1:23"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s="5">
        <v>274.8</v>
      </c>
      <c r="T9784">
        <v>5</v>
      </c>
      <c r="U9784">
        <v>0</v>
      </c>
      <c r="V9784" s="5">
        <v>134.65199999999999</v>
      </c>
      <c r="W9784" t="s">
        <v>10937</v>
      </c>
    </row>
    <row r="9785" spans="1:23"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s="5">
        <v>62.18</v>
      </c>
      <c r="T9785">
        <v>1</v>
      </c>
      <c r="U9785">
        <v>0</v>
      </c>
      <c r="V9785" s="5">
        <v>16.788599999999999</v>
      </c>
      <c r="W9785" t="s">
        <v>10937</v>
      </c>
    </row>
    <row r="9786" spans="1:23"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s="5">
        <v>8.2799999999999994</v>
      </c>
      <c r="T9786">
        <v>2</v>
      </c>
      <c r="U9786">
        <v>0</v>
      </c>
      <c r="V9786" s="5">
        <v>2.9807999999999999</v>
      </c>
      <c r="W9786" t="s">
        <v>10937</v>
      </c>
    </row>
    <row r="9787" spans="1:23"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s="5">
        <v>48.81</v>
      </c>
      <c r="T9787">
        <v>3</v>
      </c>
      <c r="U9787">
        <v>0</v>
      </c>
      <c r="V9787" s="5">
        <v>23.916899999999998</v>
      </c>
      <c r="W9787" t="s">
        <v>10937</v>
      </c>
    </row>
    <row r="9788" spans="1:23"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s="5">
        <v>149.9</v>
      </c>
      <c r="T9788">
        <v>5</v>
      </c>
      <c r="U9788">
        <v>0</v>
      </c>
      <c r="V9788" s="5">
        <v>40.472999999999999</v>
      </c>
      <c r="W9788" t="s">
        <v>10948</v>
      </c>
    </row>
    <row r="9789" spans="1:23"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s="5">
        <v>1023.332</v>
      </c>
      <c r="T9789">
        <v>5</v>
      </c>
      <c r="U9789">
        <v>0.32</v>
      </c>
      <c r="V9789" s="5">
        <v>-30.097999999999999</v>
      </c>
      <c r="W9789" t="s">
        <v>10957</v>
      </c>
    </row>
    <row r="9790" spans="1:23"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s="5">
        <v>600.55799999999999</v>
      </c>
      <c r="T9790">
        <v>3</v>
      </c>
      <c r="U9790">
        <v>0.3</v>
      </c>
      <c r="V9790" s="5">
        <v>-8.5793999999999997</v>
      </c>
      <c r="W9790" t="s">
        <v>10957</v>
      </c>
    </row>
    <row r="9791" spans="1:23"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s="5">
        <v>39.991999999999997</v>
      </c>
      <c r="T9791">
        <v>1</v>
      </c>
      <c r="U9791">
        <v>0.2</v>
      </c>
      <c r="V9791" s="5">
        <v>6.9985999999999997</v>
      </c>
      <c r="W9791" t="s">
        <v>10957</v>
      </c>
    </row>
    <row r="9792" spans="1:23"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s="5">
        <v>211.24600000000001</v>
      </c>
      <c r="T9792">
        <v>2</v>
      </c>
      <c r="U9792">
        <v>0.3</v>
      </c>
      <c r="V9792" s="5">
        <v>-66.391599999999997</v>
      </c>
      <c r="W9792" t="s">
        <v>10957</v>
      </c>
    </row>
    <row r="9793" spans="1:23"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s="5">
        <v>56.064</v>
      </c>
      <c r="T9793">
        <v>6</v>
      </c>
      <c r="U9793">
        <v>0.2</v>
      </c>
      <c r="V9793" s="5">
        <v>21.024000000000001</v>
      </c>
      <c r="W9793" t="s">
        <v>10937</v>
      </c>
    </row>
    <row r="9794" spans="1:23"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s="5">
        <v>107.77200000000001</v>
      </c>
      <c r="T9794">
        <v>2</v>
      </c>
      <c r="U9794">
        <v>0.3</v>
      </c>
      <c r="V9794" s="5">
        <v>-29.252400000000002</v>
      </c>
      <c r="W9794" t="s">
        <v>10937</v>
      </c>
    </row>
    <row r="9795" spans="1:23"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s="5">
        <v>4.8319999999999999</v>
      </c>
      <c r="T9795">
        <v>1</v>
      </c>
      <c r="U9795">
        <v>0.2</v>
      </c>
      <c r="V9795" s="5">
        <v>1.6308</v>
      </c>
      <c r="W9795" t="s">
        <v>10937</v>
      </c>
    </row>
    <row r="9796" spans="1:23"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s="5">
        <v>18.239999999999998</v>
      </c>
      <c r="T9796">
        <v>3</v>
      </c>
      <c r="U9796">
        <v>0.8</v>
      </c>
      <c r="V9796" s="5">
        <v>-31.007999999999999</v>
      </c>
      <c r="W9796" t="s">
        <v>10937</v>
      </c>
    </row>
    <row r="9797" spans="1:23"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s="5">
        <v>3.798</v>
      </c>
      <c r="T9797">
        <v>3</v>
      </c>
      <c r="U9797">
        <v>0.8</v>
      </c>
      <c r="V9797" s="5">
        <v>-5.8868999999999998</v>
      </c>
      <c r="W9797" t="s">
        <v>10937</v>
      </c>
    </row>
    <row r="9798" spans="1:23"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s="5">
        <v>10.368</v>
      </c>
      <c r="T9798">
        <v>2</v>
      </c>
      <c r="U9798">
        <v>0.2</v>
      </c>
      <c r="V9798" s="5">
        <v>1.5551999999999999</v>
      </c>
      <c r="W9798" t="s">
        <v>10956</v>
      </c>
    </row>
    <row r="9799" spans="1:23"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s="5">
        <v>235.18799999999999</v>
      </c>
      <c r="T9799">
        <v>2</v>
      </c>
      <c r="U9799">
        <v>0.4</v>
      </c>
      <c r="V9799" s="5">
        <v>-43.117800000000003</v>
      </c>
      <c r="W9799" t="s">
        <v>10956</v>
      </c>
    </row>
    <row r="9800" spans="1:23"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s="5">
        <v>26.376000000000001</v>
      </c>
      <c r="T9800">
        <v>4</v>
      </c>
      <c r="U9800">
        <v>0.4</v>
      </c>
      <c r="V9800" s="5">
        <v>2.6375999999999999</v>
      </c>
      <c r="W9800" t="s">
        <v>10956</v>
      </c>
    </row>
    <row r="9801" spans="1:23"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s="5">
        <v>10.384</v>
      </c>
      <c r="T9801">
        <v>2</v>
      </c>
      <c r="U9801">
        <v>0.2</v>
      </c>
      <c r="V9801" s="5">
        <v>2.2065999999999999</v>
      </c>
      <c r="W9801" t="s">
        <v>10956</v>
      </c>
    </row>
    <row r="9802" spans="1:23"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s="5">
        <v>107.11799999999999</v>
      </c>
      <c r="T9802">
        <v>3</v>
      </c>
      <c r="U9802">
        <v>0.4</v>
      </c>
      <c r="V9802" s="5">
        <v>-21.4236</v>
      </c>
      <c r="W9802" t="s">
        <v>10956</v>
      </c>
    </row>
    <row r="9803" spans="1:23"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s="5">
        <v>97.3</v>
      </c>
      <c r="T9803">
        <v>7</v>
      </c>
      <c r="U9803">
        <v>0</v>
      </c>
      <c r="V9803" s="5">
        <v>28.216999999999999</v>
      </c>
      <c r="W9803" t="s">
        <v>10955</v>
      </c>
    </row>
    <row r="9804" spans="1:23"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s="5">
        <v>3.3279999999999998</v>
      </c>
      <c r="T9804">
        <v>2</v>
      </c>
      <c r="U9804">
        <v>0.2</v>
      </c>
      <c r="V9804" s="5">
        <v>1.2063999999999999</v>
      </c>
      <c r="W9804" t="s">
        <v>10954</v>
      </c>
    </row>
    <row r="9805" spans="1:23"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s="5">
        <v>135.99</v>
      </c>
      <c r="T9805">
        <v>1</v>
      </c>
      <c r="U9805">
        <v>0</v>
      </c>
      <c r="V9805" s="5">
        <v>36.717300000000002</v>
      </c>
      <c r="W9805" t="s">
        <v>10954</v>
      </c>
    </row>
    <row r="9806" spans="1:23"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s="5">
        <v>7.38</v>
      </c>
      <c r="T9806">
        <v>1</v>
      </c>
      <c r="U9806">
        <v>0</v>
      </c>
      <c r="V9806" s="5">
        <v>2.1402000000000001</v>
      </c>
      <c r="W9806" t="s">
        <v>10954</v>
      </c>
    </row>
    <row r="9807" spans="1:23"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s="5">
        <v>45.567999999999998</v>
      </c>
      <c r="T9807">
        <v>2</v>
      </c>
      <c r="U9807">
        <v>0.2</v>
      </c>
      <c r="V9807" s="5">
        <v>9.6831999999999994</v>
      </c>
      <c r="W9807" t="s">
        <v>10950</v>
      </c>
    </row>
    <row r="9808" spans="1:23"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s="5">
        <v>28.751999999999999</v>
      </c>
      <c r="T9808">
        <v>8</v>
      </c>
      <c r="U9808">
        <v>0.7</v>
      </c>
      <c r="V9808" s="5">
        <v>-21.084800000000001</v>
      </c>
      <c r="W9808" t="s">
        <v>10950</v>
      </c>
    </row>
    <row r="9809" spans="1:23"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s="5">
        <v>194.84800000000001</v>
      </c>
      <c r="T9809">
        <v>4</v>
      </c>
      <c r="U9809">
        <v>0.2</v>
      </c>
      <c r="V9809" s="5">
        <v>12.178000000000001</v>
      </c>
      <c r="W9809" t="s">
        <v>10954</v>
      </c>
    </row>
    <row r="9810" spans="1:23"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s="5">
        <v>2.1120000000000001</v>
      </c>
      <c r="T9810">
        <v>2</v>
      </c>
      <c r="U9810">
        <v>0.8</v>
      </c>
      <c r="V9810" s="5">
        <v>-3.3792</v>
      </c>
      <c r="W9810" t="s">
        <v>10954</v>
      </c>
    </row>
    <row r="9811" spans="1:23"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s="5">
        <v>25.92</v>
      </c>
      <c r="T9811">
        <v>5</v>
      </c>
      <c r="U9811">
        <v>0.2</v>
      </c>
      <c r="V9811" s="5">
        <v>9.0719999999999992</v>
      </c>
      <c r="W9811" t="s">
        <v>10948</v>
      </c>
    </row>
    <row r="9812" spans="1:23"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s="5">
        <v>120.768</v>
      </c>
      <c r="T9812">
        <v>4</v>
      </c>
      <c r="U9812">
        <v>0.2</v>
      </c>
      <c r="V9812" s="5">
        <v>9.0576000000000008</v>
      </c>
      <c r="W9812" t="s">
        <v>10948</v>
      </c>
    </row>
    <row r="9813" spans="1:23"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s="5">
        <v>25.92</v>
      </c>
      <c r="T9813">
        <v>4</v>
      </c>
      <c r="U9813">
        <v>0</v>
      </c>
      <c r="V9813" s="5">
        <v>12.441599999999999</v>
      </c>
      <c r="W9813" t="s">
        <v>10948</v>
      </c>
    </row>
    <row r="9814" spans="1:23"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s="5">
        <v>34.65</v>
      </c>
      <c r="T9814">
        <v>3</v>
      </c>
      <c r="U9814">
        <v>0</v>
      </c>
      <c r="V9814" s="5">
        <v>9.702</v>
      </c>
      <c r="W9814" t="s">
        <v>10948</v>
      </c>
    </row>
    <row r="9815" spans="1:23"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s="5">
        <v>204.95</v>
      </c>
      <c r="T9815">
        <v>5</v>
      </c>
      <c r="U9815">
        <v>0</v>
      </c>
      <c r="V9815" s="5">
        <v>100.4255</v>
      </c>
      <c r="W9815" t="s">
        <v>10948</v>
      </c>
    </row>
    <row r="9816" spans="1:23"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s="5">
        <v>79.95</v>
      </c>
      <c r="T9816">
        <v>5</v>
      </c>
      <c r="U9816">
        <v>0</v>
      </c>
      <c r="V9816" s="5">
        <v>38.375999999999998</v>
      </c>
      <c r="W9816" t="s">
        <v>10948</v>
      </c>
    </row>
    <row r="9817" spans="1:23"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s="5">
        <v>173.488</v>
      </c>
      <c r="T9817">
        <v>7</v>
      </c>
      <c r="U9817">
        <v>0.2</v>
      </c>
      <c r="V9817" s="5">
        <v>54.215000000000003</v>
      </c>
      <c r="W9817" t="s">
        <v>10949</v>
      </c>
    </row>
    <row r="9818" spans="1:23"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s="5">
        <v>516.96</v>
      </c>
      <c r="T9818">
        <v>4</v>
      </c>
      <c r="U9818">
        <v>0.2</v>
      </c>
      <c r="V9818" s="5">
        <v>-6.4619999999999997</v>
      </c>
      <c r="W9818" t="s">
        <v>10949</v>
      </c>
    </row>
    <row r="9819" spans="1:23"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s="5">
        <v>173.208</v>
      </c>
      <c r="T9819">
        <v>7</v>
      </c>
      <c r="U9819">
        <v>0.2</v>
      </c>
      <c r="V9819" s="5">
        <v>45.467100000000002</v>
      </c>
      <c r="W9819" t="s">
        <v>10949</v>
      </c>
    </row>
    <row r="9820" spans="1:23"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s="5">
        <v>4.4480000000000004</v>
      </c>
      <c r="T9820">
        <v>2</v>
      </c>
      <c r="U9820">
        <v>0.2</v>
      </c>
      <c r="V9820" s="5">
        <v>0.33360000000000001</v>
      </c>
      <c r="W9820" t="s">
        <v>10949</v>
      </c>
    </row>
    <row r="9821" spans="1:23"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s="5">
        <v>9</v>
      </c>
      <c r="T9821">
        <v>3</v>
      </c>
      <c r="U9821">
        <v>0.2</v>
      </c>
      <c r="V9821" s="5">
        <v>3.15</v>
      </c>
      <c r="W9821" t="s">
        <v>10949</v>
      </c>
    </row>
    <row r="9822" spans="1:23"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s="5">
        <v>42.24</v>
      </c>
      <c r="T9822">
        <v>10</v>
      </c>
      <c r="U9822">
        <v>0.2</v>
      </c>
      <c r="V9822" s="5">
        <v>13.2</v>
      </c>
      <c r="W9822" t="s">
        <v>10949</v>
      </c>
    </row>
    <row r="9823" spans="1:23"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s="5">
        <v>18.263999999999999</v>
      </c>
      <c r="T9823">
        <v>2</v>
      </c>
      <c r="U9823">
        <v>0.7</v>
      </c>
      <c r="V9823" s="5">
        <v>-13.393599999999999</v>
      </c>
      <c r="W9823" t="s">
        <v>10949</v>
      </c>
    </row>
    <row r="9824" spans="1:23"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s="5">
        <v>152.91</v>
      </c>
      <c r="T9824">
        <v>3</v>
      </c>
      <c r="U9824">
        <v>0</v>
      </c>
      <c r="V9824" s="5">
        <v>42.814799999999998</v>
      </c>
      <c r="W9824" t="s">
        <v>10953</v>
      </c>
    </row>
    <row r="9825" spans="1:23"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s="5">
        <v>92.94</v>
      </c>
      <c r="T9825">
        <v>3</v>
      </c>
      <c r="U9825">
        <v>0</v>
      </c>
      <c r="V9825" s="5">
        <v>41.823</v>
      </c>
      <c r="W9825" t="s">
        <v>10953</v>
      </c>
    </row>
    <row r="9826" spans="1:23"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s="5">
        <v>17.856000000000002</v>
      </c>
      <c r="T9826">
        <v>4</v>
      </c>
      <c r="U9826">
        <v>0.2</v>
      </c>
      <c r="V9826" s="5">
        <v>6.2496</v>
      </c>
      <c r="W9826" t="s">
        <v>10953</v>
      </c>
    </row>
    <row r="9827" spans="1:23"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s="5">
        <v>46.44</v>
      </c>
      <c r="T9827">
        <v>3</v>
      </c>
      <c r="U9827">
        <v>0.2</v>
      </c>
      <c r="V9827" s="5">
        <v>15.093</v>
      </c>
      <c r="W9827" t="s">
        <v>10953</v>
      </c>
    </row>
    <row r="9828" spans="1:23"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s="5">
        <v>195.136</v>
      </c>
      <c r="T9828">
        <v>4</v>
      </c>
      <c r="U9828">
        <v>0.2</v>
      </c>
      <c r="V9828" s="5">
        <v>-12.196</v>
      </c>
      <c r="W9828" t="s">
        <v>10953</v>
      </c>
    </row>
    <row r="9829" spans="1:23"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s="5">
        <v>129.30000000000001</v>
      </c>
      <c r="T9829">
        <v>2</v>
      </c>
      <c r="U9829">
        <v>0</v>
      </c>
      <c r="V9829" s="5">
        <v>6.4649999999999999</v>
      </c>
      <c r="W9829" t="s">
        <v>10949</v>
      </c>
    </row>
    <row r="9830" spans="1:23"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s="5">
        <v>11.568</v>
      </c>
      <c r="T9830">
        <v>3</v>
      </c>
      <c r="U9830">
        <v>0.2</v>
      </c>
      <c r="V9830" s="5">
        <v>3.7595999999999998</v>
      </c>
      <c r="W9830" t="s">
        <v>10949</v>
      </c>
    </row>
    <row r="9831" spans="1:23"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s="5">
        <v>242.352</v>
      </c>
      <c r="T9831">
        <v>3</v>
      </c>
      <c r="U9831">
        <v>0.2</v>
      </c>
      <c r="V9831" s="5">
        <v>15.147</v>
      </c>
      <c r="W9831" t="s">
        <v>10954</v>
      </c>
    </row>
    <row r="9832" spans="1:23"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s="5">
        <v>319.96800000000002</v>
      </c>
      <c r="T9832">
        <v>4</v>
      </c>
      <c r="U9832">
        <v>0.2</v>
      </c>
      <c r="V9832" s="5">
        <v>95.990399999999994</v>
      </c>
      <c r="W9832" t="s">
        <v>10952</v>
      </c>
    </row>
    <row r="9833" spans="1:23"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s="5">
        <v>8.6240000000000006</v>
      </c>
      <c r="T9833">
        <v>7</v>
      </c>
      <c r="U9833">
        <v>0.6</v>
      </c>
      <c r="V9833" s="5">
        <v>-2.5872000000000002</v>
      </c>
      <c r="W9833" t="s">
        <v>10952</v>
      </c>
    </row>
    <row r="9834" spans="1:23"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s="5">
        <v>3.984</v>
      </c>
      <c r="T9834">
        <v>1</v>
      </c>
      <c r="U9834">
        <v>0.2</v>
      </c>
      <c r="V9834" s="5">
        <v>1.4441999999999999</v>
      </c>
      <c r="W9834" t="s">
        <v>10937</v>
      </c>
    </row>
    <row r="9835" spans="1:23"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s="5">
        <v>895.94399999999996</v>
      </c>
      <c r="T9835">
        <v>7</v>
      </c>
      <c r="U9835">
        <v>0.2</v>
      </c>
      <c r="V9835" s="5">
        <v>190.38810000000001</v>
      </c>
      <c r="W9835" t="s">
        <v>10955</v>
      </c>
    </row>
    <row r="9836" spans="1:23"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s="5">
        <v>14</v>
      </c>
      <c r="T9836">
        <v>4</v>
      </c>
      <c r="U9836">
        <v>0.6</v>
      </c>
      <c r="V9836" s="5">
        <v>-6.3</v>
      </c>
      <c r="W9836" t="s">
        <v>10950</v>
      </c>
    </row>
    <row r="9837" spans="1:23"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s="5">
        <v>16.391999999999999</v>
      </c>
      <c r="T9837">
        <v>2</v>
      </c>
      <c r="U9837">
        <v>0.8</v>
      </c>
      <c r="V9837" s="5">
        <v>-26.2272</v>
      </c>
      <c r="W9837" t="s">
        <v>10950</v>
      </c>
    </row>
    <row r="9838" spans="1:23"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s="5">
        <v>10.9</v>
      </c>
      <c r="T9838">
        <v>5</v>
      </c>
      <c r="U9838">
        <v>0</v>
      </c>
      <c r="V9838" s="5">
        <v>5.1230000000000002</v>
      </c>
      <c r="W9838" t="s">
        <v>10955</v>
      </c>
    </row>
    <row r="9839" spans="1:23"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s="5">
        <v>29.6</v>
      </c>
      <c r="T9839">
        <v>2</v>
      </c>
      <c r="U9839">
        <v>0</v>
      </c>
      <c r="V9839" s="5">
        <v>14.8</v>
      </c>
      <c r="W9839" t="s">
        <v>10955</v>
      </c>
    </row>
    <row r="9840" spans="1:23"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s="5">
        <v>4.9800000000000004</v>
      </c>
      <c r="T9840">
        <v>1</v>
      </c>
      <c r="U9840">
        <v>0</v>
      </c>
      <c r="V9840" s="5">
        <v>2.2907999999999999</v>
      </c>
      <c r="W9840" t="s">
        <v>10955</v>
      </c>
    </row>
    <row r="9841" spans="1:23"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s="5">
        <v>479.976</v>
      </c>
      <c r="T9841">
        <v>3</v>
      </c>
      <c r="U9841">
        <v>0.2</v>
      </c>
      <c r="V9841" s="5">
        <v>161.99189999999999</v>
      </c>
      <c r="W9841" t="s">
        <v>10955</v>
      </c>
    </row>
    <row r="9842" spans="1:23"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s="5">
        <v>44.735999999999997</v>
      </c>
      <c r="T9842">
        <v>8</v>
      </c>
      <c r="U9842">
        <v>0.2</v>
      </c>
      <c r="V9842" s="5">
        <v>4.4736000000000002</v>
      </c>
      <c r="W9842" t="s">
        <v>10955</v>
      </c>
    </row>
    <row r="9843" spans="1:23"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s="5">
        <v>5.76</v>
      </c>
      <c r="T9843">
        <v>2</v>
      </c>
      <c r="U9843">
        <v>0</v>
      </c>
      <c r="V9843" s="5">
        <v>1.6704000000000001</v>
      </c>
      <c r="W9843" t="s">
        <v>10955</v>
      </c>
    </row>
    <row r="9844" spans="1:23"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s="5">
        <v>483.13600000000002</v>
      </c>
      <c r="T9844">
        <v>4</v>
      </c>
      <c r="U9844">
        <v>0.2</v>
      </c>
      <c r="V9844" s="5">
        <v>60.392000000000003</v>
      </c>
      <c r="W9844" t="s">
        <v>10955</v>
      </c>
    </row>
    <row r="9845" spans="1:23"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s="5">
        <v>15.936</v>
      </c>
      <c r="T9845">
        <v>4</v>
      </c>
      <c r="U9845">
        <v>0.2</v>
      </c>
      <c r="V9845" s="5">
        <v>5.1791999999999998</v>
      </c>
      <c r="W9845" t="s">
        <v>10949</v>
      </c>
    </row>
    <row r="9846" spans="1:23"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s="5">
        <v>61.543999999999997</v>
      </c>
      <c r="T9846">
        <v>7</v>
      </c>
      <c r="U9846">
        <v>0.6</v>
      </c>
      <c r="V9846" s="5">
        <v>-40.003599999999999</v>
      </c>
      <c r="W9846" t="s">
        <v>10949</v>
      </c>
    </row>
    <row r="9847" spans="1:23"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s="5">
        <v>132.696</v>
      </c>
      <c r="T9847">
        <v>3</v>
      </c>
      <c r="U9847">
        <v>0.2</v>
      </c>
      <c r="V9847" s="5">
        <v>9.9521999999999995</v>
      </c>
      <c r="W9847" t="s">
        <v>10949</v>
      </c>
    </row>
    <row r="9848" spans="1:23"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s="5">
        <v>43.1</v>
      </c>
      <c r="T9848">
        <v>5</v>
      </c>
      <c r="U9848">
        <v>0</v>
      </c>
      <c r="V9848" s="5">
        <v>11.206</v>
      </c>
      <c r="W9848" t="s">
        <v>10955</v>
      </c>
    </row>
    <row r="9849" spans="1:23"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s="5">
        <v>511.5</v>
      </c>
      <c r="T9849">
        <v>5</v>
      </c>
      <c r="U9849">
        <v>0</v>
      </c>
      <c r="V9849" s="5">
        <v>132.99</v>
      </c>
      <c r="W9849" t="s">
        <v>10955</v>
      </c>
    </row>
    <row r="9850" spans="1:23"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s="5">
        <v>147.91999999999999</v>
      </c>
      <c r="T9850">
        <v>5</v>
      </c>
      <c r="U9850">
        <v>0.2</v>
      </c>
      <c r="V9850" s="5">
        <v>46.225000000000001</v>
      </c>
      <c r="W9850" t="s">
        <v>10955</v>
      </c>
    </row>
    <row r="9851" spans="1:23"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s="5">
        <v>39.68</v>
      </c>
      <c r="T9851">
        <v>2</v>
      </c>
      <c r="U9851">
        <v>0</v>
      </c>
      <c r="V9851" s="5">
        <v>16.268799999999999</v>
      </c>
      <c r="W9851" t="s">
        <v>10951</v>
      </c>
    </row>
    <row r="9852" spans="1:23"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s="5">
        <v>12.56</v>
      </c>
      <c r="T9852">
        <v>2</v>
      </c>
      <c r="U9852">
        <v>0</v>
      </c>
      <c r="V9852" s="5">
        <v>4.0191999999999997</v>
      </c>
      <c r="W9852" t="s">
        <v>10937</v>
      </c>
    </row>
    <row r="9853" spans="1:23"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s="5">
        <v>90.48</v>
      </c>
      <c r="T9853">
        <v>3</v>
      </c>
      <c r="U9853">
        <v>0.2</v>
      </c>
      <c r="V9853" s="5">
        <v>33.93</v>
      </c>
      <c r="W9853" t="s">
        <v>10937</v>
      </c>
    </row>
    <row r="9854" spans="1:23"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s="5">
        <v>13.08</v>
      </c>
      <c r="T9854">
        <v>2</v>
      </c>
      <c r="U9854">
        <v>0</v>
      </c>
      <c r="V9854" s="5">
        <v>6.0167999999999999</v>
      </c>
      <c r="W9854" t="s">
        <v>10937</v>
      </c>
    </row>
    <row r="9855" spans="1:23"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s="5">
        <v>214.7</v>
      </c>
      <c r="T9855">
        <v>5</v>
      </c>
      <c r="U9855">
        <v>0</v>
      </c>
      <c r="V9855" s="5">
        <v>83.733000000000004</v>
      </c>
      <c r="W9855" t="s">
        <v>10937</v>
      </c>
    </row>
    <row r="9856" spans="1:23"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s="5">
        <v>50.32</v>
      </c>
      <c r="T9856">
        <v>4</v>
      </c>
      <c r="U9856">
        <v>0</v>
      </c>
      <c r="V9856" s="5">
        <v>21.134399999999999</v>
      </c>
      <c r="W9856" t="s">
        <v>10949</v>
      </c>
    </row>
    <row r="9857" spans="1:23"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s="5">
        <v>24.56</v>
      </c>
      <c r="T9857">
        <v>2</v>
      </c>
      <c r="U9857">
        <v>0</v>
      </c>
      <c r="V9857" s="5">
        <v>11.543200000000001</v>
      </c>
      <c r="W9857" t="s">
        <v>10949</v>
      </c>
    </row>
    <row r="9858" spans="1:23"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s="5">
        <v>43.68</v>
      </c>
      <c r="T9858">
        <v>6</v>
      </c>
      <c r="U9858">
        <v>0</v>
      </c>
      <c r="V9858" s="5">
        <v>20.9664</v>
      </c>
      <c r="W9858" t="s">
        <v>10948</v>
      </c>
    </row>
    <row r="9859" spans="1:23"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s="5">
        <v>3393.68</v>
      </c>
      <c r="T9859">
        <v>8</v>
      </c>
      <c r="U9859">
        <v>0</v>
      </c>
      <c r="V9859" s="5">
        <v>610.86239999999998</v>
      </c>
      <c r="W9859" t="s">
        <v>10957</v>
      </c>
    </row>
    <row r="9860" spans="1:23"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s="5">
        <v>67.400000000000006</v>
      </c>
      <c r="T9860">
        <v>5</v>
      </c>
      <c r="U9860">
        <v>0</v>
      </c>
      <c r="V9860" s="5">
        <v>17.524000000000001</v>
      </c>
      <c r="W9860" t="s">
        <v>10956</v>
      </c>
    </row>
    <row r="9861" spans="1:23"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s="5">
        <v>2.52</v>
      </c>
      <c r="T9861">
        <v>2</v>
      </c>
      <c r="U9861">
        <v>0</v>
      </c>
      <c r="V9861" s="5">
        <v>0.1008</v>
      </c>
      <c r="W9861" t="s">
        <v>10956</v>
      </c>
    </row>
    <row r="9862" spans="1:23"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s="5">
        <v>67.8</v>
      </c>
      <c r="T9862">
        <v>4</v>
      </c>
      <c r="U9862">
        <v>0</v>
      </c>
      <c r="V9862" s="5">
        <v>1.3560000000000001</v>
      </c>
      <c r="W9862" t="s">
        <v>10956</v>
      </c>
    </row>
    <row r="9863" spans="1:23"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s="5">
        <v>18.760000000000002</v>
      </c>
      <c r="T9863">
        <v>2</v>
      </c>
      <c r="U9863">
        <v>0</v>
      </c>
      <c r="V9863" s="5">
        <v>5.2527999999999997</v>
      </c>
      <c r="W9863" t="s">
        <v>10956</v>
      </c>
    </row>
    <row r="9864" spans="1:23"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s="5">
        <v>12.12</v>
      </c>
      <c r="T9864">
        <v>4</v>
      </c>
      <c r="U9864">
        <v>0</v>
      </c>
      <c r="V9864" s="5">
        <v>2.5451999999999999</v>
      </c>
      <c r="W9864" t="s">
        <v>10956</v>
      </c>
    </row>
    <row r="9865" spans="1:23"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s="5">
        <v>11.34</v>
      </c>
      <c r="T9865">
        <v>1</v>
      </c>
      <c r="U9865">
        <v>0</v>
      </c>
      <c r="V9865" s="5">
        <v>5.5566000000000004</v>
      </c>
      <c r="W9865" t="s">
        <v>10956</v>
      </c>
    </row>
    <row r="9866" spans="1:23"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s="5">
        <v>159.80000000000001</v>
      </c>
      <c r="T9866">
        <v>4</v>
      </c>
      <c r="U9866">
        <v>0</v>
      </c>
      <c r="V9866" s="5">
        <v>70.311999999999998</v>
      </c>
      <c r="W9866" t="s">
        <v>10956</v>
      </c>
    </row>
    <row r="9867" spans="1:23"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s="5">
        <v>18.96</v>
      </c>
      <c r="T9867">
        <v>2</v>
      </c>
      <c r="U9867">
        <v>0</v>
      </c>
      <c r="V9867" s="5">
        <v>8.532</v>
      </c>
      <c r="W9867" t="s">
        <v>10956</v>
      </c>
    </row>
    <row r="9868" spans="1:23"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s="5">
        <v>1085.42</v>
      </c>
      <c r="T9868">
        <v>7</v>
      </c>
      <c r="U9868">
        <v>0</v>
      </c>
      <c r="V9868" s="5">
        <v>282.20920000000001</v>
      </c>
      <c r="W9868" t="s">
        <v>10957</v>
      </c>
    </row>
    <row r="9869" spans="1:23"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s="5">
        <v>13.11</v>
      </c>
      <c r="T9869">
        <v>3</v>
      </c>
      <c r="U9869">
        <v>0</v>
      </c>
      <c r="V9869" s="5">
        <v>3.4085999999999999</v>
      </c>
      <c r="W9869" t="s">
        <v>10957</v>
      </c>
    </row>
    <row r="9870" spans="1:23"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s="5">
        <v>68.703999999999994</v>
      </c>
      <c r="T9870">
        <v>2</v>
      </c>
      <c r="U9870">
        <v>0.2</v>
      </c>
      <c r="V9870" s="5">
        <v>16.3172</v>
      </c>
      <c r="W9870" t="s">
        <v>10948</v>
      </c>
    </row>
    <row r="9871" spans="1:23"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s="5">
        <v>3.1320000000000001</v>
      </c>
      <c r="T9871">
        <v>2</v>
      </c>
      <c r="U9871">
        <v>0.7</v>
      </c>
      <c r="V9871" s="5">
        <v>-2.61</v>
      </c>
      <c r="W9871" t="s">
        <v>10948</v>
      </c>
    </row>
    <row r="9872" spans="1:23"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s="5">
        <v>22.428000000000001</v>
      </c>
      <c r="T9872">
        <v>3</v>
      </c>
      <c r="U9872">
        <v>0.7</v>
      </c>
      <c r="V9872" s="5">
        <v>-17.942399999999999</v>
      </c>
      <c r="W9872" t="s">
        <v>10948</v>
      </c>
    </row>
    <row r="9873" spans="1:23"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s="5">
        <v>290.33600000000001</v>
      </c>
      <c r="T9873">
        <v>2</v>
      </c>
      <c r="U9873">
        <v>0.2</v>
      </c>
      <c r="V9873" s="5">
        <v>32.662799999999997</v>
      </c>
      <c r="W9873" t="s">
        <v>10950</v>
      </c>
    </row>
    <row r="9874" spans="1:23"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s="5">
        <v>19.152000000000001</v>
      </c>
      <c r="T9874">
        <v>2</v>
      </c>
      <c r="U9874">
        <v>0.2</v>
      </c>
      <c r="V9874" s="5">
        <v>1.1970000000000001</v>
      </c>
      <c r="W9874" t="s">
        <v>10950</v>
      </c>
    </row>
    <row r="9875" spans="1:23"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s="5">
        <v>6.48</v>
      </c>
      <c r="T9875">
        <v>1</v>
      </c>
      <c r="U9875">
        <v>0</v>
      </c>
      <c r="V9875" s="5">
        <v>3.1103999999999998</v>
      </c>
      <c r="W9875" t="s">
        <v>10952</v>
      </c>
    </row>
    <row r="9876" spans="1:23"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s="5">
        <v>63.968000000000004</v>
      </c>
      <c r="T9876">
        <v>2</v>
      </c>
      <c r="U9876">
        <v>0.2</v>
      </c>
      <c r="V9876" s="5">
        <v>19.989999999999998</v>
      </c>
      <c r="W9876" t="s">
        <v>10955</v>
      </c>
    </row>
    <row r="9877" spans="1:23"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s="5">
        <v>6.36</v>
      </c>
      <c r="T9877">
        <v>2</v>
      </c>
      <c r="U9877">
        <v>0</v>
      </c>
      <c r="V9877" s="5">
        <v>6.3600000000000004E-2</v>
      </c>
      <c r="W9877" t="s">
        <v>10952</v>
      </c>
    </row>
    <row r="9878" spans="1:23"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s="5">
        <v>848.54399999999998</v>
      </c>
      <c r="T9878">
        <v>4</v>
      </c>
      <c r="U9878">
        <v>0.2</v>
      </c>
      <c r="V9878" s="5">
        <v>-21.2136</v>
      </c>
      <c r="W9878" t="s">
        <v>10951</v>
      </c>
    </row>
    <row r="9879" spans="1:23"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s="5">
        <v>8.6999999999999993</v>
      </c>
      <c r="T9879">
        <v>5</v>
      </c>
      <c r="U9879">
        <v>0.7</v>
      </c>
      <c r="V9879" s="5">
        <v>-6.38</v>
      </c>
      <c r="W9879" t="s">
        <v>10951</v>
      </c>
    </row>
    <row r="9880" spans="1:23"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s="5">
        <v>122.38200000000001</v>
      </c>
      <c r="T9880">
        <v>3</v>
      </c>
      <c r="U9880">
        <v>0.4</v>
      </c>
      <c r="V9880" s="5">
        <v>-24.476400000000002</v>
      </c>
      <c r="W9880" t="s">
        <v>10951</v>
      </c>
    </row>
    <row r="9881" spans="1:23"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s="5">
        <v>573.17399999999998</v>
      </c>
      <c r="T9881">
        <v>7</v>
      </c>
      <c r="U9881">
        <v>0.1</v>
      </c>
      <c r="V9881" s="5">
        <v>63.686</v>
      </c>
      <c r="W9881" t="s">
        <v>10953</v>
      </c>
    </row>
    <row r="9882" spans="1:23"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s="5">
        <v>85.055999999999997</v>
      </c>
      <c r="T9882">
        <v>3</v>
      </c>
      <c r="U9882">
        <v>0.2</v>
      </c>
      <c r="V9882" s="5">
        <v>28.706399999999999</v>
      </c>
      <c r="W9882" t="s">
        <v>10937</v>
      </c>
    </row>
    <row r="9883" spans="1:23"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s="5">
        <v>14.04</v>
      </c>
      <c r="T9883">
        <v>3</v>
      </c>
      <c r="U9883">
        <v>0</v>
      </c>
      <c r="V9883" s="5">
        <v>6.7392000000000003</v>
      </c>
      <c r="W9883" t="s">
        <v>10953</v>
      </c>
    </row>
    <row r="9884" spans="1:23"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s="5">
        <v>272.61</v>
      </c>
      <c r="T9884">
        <v>13</v>
      </c>
      <c r="U9884">
        <v>0</v>
      </c>
      <c r="V9884" s="5">
        <v>98.139600000000002</v>
      </c>
      <c r="W9884" t="s">
        <v>10953</v>
      </c>
    </row>
    <row r="9885" spans="1:23"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s="5">
        <v>11.16</v>
      </c>
      <c r="T9885">
        <v>2</v>
      </c>
      <c r="U9885">
        <v>0</v>
      </c>
      <c r="V9885" s="5">
        <v>5.58</v>
      </c>
      <c r="W9885" t="s">
        <v>10951</v>
      </c>
    </row>
    <row r="9886" spans="1:23"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s="5">
        <v>62.31</v>
      </c>
      <c r="T9886">
        <v>3</v>
      </c>
      <c r="U9886">
        <v>0</v>
      </c>
      <c r="V9886" s="5">
        <v>22.4316</v>
      </c>
      <c r="W9886" t="s">
        <v>10951</v>
      </c>
    </row>
    <row r="9887" spans="1:23"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s="5">
        <v>159.97999999999999</v>
      </c>
      <c r="T9887">
        <v>2</v>
      </c>
      <c r="U9887">
        <v>0</v>
      </c>
      <c r="V9887" s="5">
        <v>57.592799999999997</v>
      </c>
      <c r="W9887" t="s">
        <v>10951</v>
      </c>
    </row>
    <row r="9888" spans="1:23"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s="5">
        <v>5.94</v>
      </c>
      <c r="T9888">
        <v>3</v>
      </c>
      <c r="U9888">
        <v>0</v>
      </c>
      <c r="V9888" s="5">
        <v>0</v>
      </c>
      <c r="W9888" t="s">
        <v>10956</v>
      </c>
    </row>
    <row r="9889" spans="1:23"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s="5">
        <v>9.9600000000000009</v>
      </c>
      <c r="T9889">
        <v>2</v>
      </c>
      <c r="U9889">
        <v>0</v>
      </c>
      <c r="V9889" s="5">
        <v>4.6811999999999996</v>
      </c>
      <c r="W9889" t="s">
        <v>10950</v>
      </c>
    </row>
    <row r="9890" spans="1:23"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s="5">
        <v>79.989999999999995</v>
      </c>
      <c r="T9890">
        <v>1</v>
      </c>
      <c r="U9890">
        <v>0</v>
      </c>
      <c r="V9890" s="5">
        <v>28.796399999999998</v>
      </c>
      <c r="W9890" t="s">
        <v>10953</v>
      </c>
    </row>
    <row r="9891" spans="1:23"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s="5">
        <v>8.94</v>
      </c>
      <c r="T9891">
        <v>3</v>
      </c>
      <c r="U9891">
        <v>0</v>
      </c>
      <c r="V9891" s="5">
        <v>2.4138000000000002</v>
      </c>
      <c r="W9891" t="s">
        <v>10957</v>
      </c>
    </row>
    <row r="9892" spans="1:23"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s="5">
        <v>20.62</v>
      </c>
      <c r="T9892">
        <v>2</v>
      </c>
      <c r="U9892">
        <v>0</v>
      </c>
      <c r="V9892" s="5">
        <v>9.6913999999999998</v>
      </c>
      <c r="W9892" t="s">
        <v>10954</v>
      </c>
    </row>
    <row r="9893" spans="1:23"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s="5">
        <v>124.25</v>
      </c>
      <c r="T9893">
        <v>7</v>
      </c>
      <c r="U9893">
        <v>0</v>
      </c>
      <c r="V9893" s="5">
        <v>48.457500000000003</v>
      </c>
      <c r="W9893" t="s">
        <v>10954</v>
      </c>
    </row>
    <row r="9894" spans="1:23"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s="5">
        <v>297.55</v>
      </c>
      <c r="T9894">
        <v>5</v>
      </c>
      <c r="U9894">
        <v>0</v>
      </c>
      <c r="V9894" s="5">
        <v>83.313999999999993</v>
      </c>
      <c r="W9894" t="s">
        <v>10954</v>
      </c>
    </row>
    <row r="9895" spans="1:23"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s="5">
        <v>403.56</v>
      </c>
      <c r="T9895">
        <v>4</v>
      </c>
      <c r="U9895">
        <v>0</v>
      </c>
      <c r="V9895" s="5">
        <v>96.854399999999998</v>
      </c>
      <c r="W9895" t="s">
        <v>10954</v>
      </c>
    </row>
    <row r="9896" spans="1:23"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s="5">
        <v>95.2</v>
      </c>
      <c r="T9896">
        <v>5</v>
      </c>
      <c r="U9896">
        <v>0</v>
      </c>
      <c r="V9896" s="5">
        <v>27.608000000000001</v>
      </c>
      <c r="W9896" t="s">
        <v>10954</v>
      </c>
    </row>
    <row r="9897" spans="1:23"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s="5">
        <v>153.82400000000001</v>
      </c>
      <c r="T9897">
        <v>11</v>
      </c>
      <c r="U9897">
        <v>0.2</v>
      </c>
      <c r="V9897" s="5">
        <v>38.456000000000003</v>
      </c>
      <c r="W9897" t="s">
        <v>10955</v>
      </c>
    </row>
    <row r="9898" spans="1:23"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s="5">
        <v>62.015999999999998</v>
      </c>
      <c r="T9898">
        <v>2</v>
      </c>
      <c r="U9898">
        <v>0.2</v>
      </c>
      <c r="V9898" s="5">
        <v>22.480799999999999</v>
      </c>
      <c r="W9898" t="s">
        <v>10949</v>
      </c>
    </row>
    <row r="9899" spans="1:23"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s="5">
        <v>466.32</v>
      </c>
      <c r="T9899">
        <v>3</v>
      </c>
      <c r="U9899">
        <v>0.2</v>
      </c>
      <c r="V9899" s="5">
        <v>34.973999999999997</v>
      </c>
      <c r="W9899" t="s">
        <v>10949</v>
      </c>
    </row>
    <row r="9900" spans="1:23"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s="5">
        <v>82.64</v>
      </c>
      <c r="T9900">
        <v>2</v>
      </c>
      <c r="U9900">
        <v>0.2</v>
      </c>
      <c r="V9900" s="5">
        <v>0</v>
      </c>
      <c r="W9900" t="s">
        <v>10949</v>
      </c>
    </row>
    <row r="9901" spans="1:23"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s="5">
        <v>330.58800000000002</v>
      </c>
      <c r="T9901">
        <v>1</v>
      </c>
      <c r="U9901">
        <v>0.4</v>
      </c>
      <c r="V9901" s="5">
        <v>-143.25479999999999</v>
      </c>
      <c r="W9901" t="s">
        <v>10957</v>
      </c>
    </row>
    <row r="9902" spans="1:23"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s="5">
        <v>237.096</v>
      </c>
      <c r="T9902">
        <v>3</v>
      </c>
      <c r="U9902">
        <v>0.2</v>
      </c>
      <c r="V9902" s="5">
        <v>20.745899999999999</v>
      </c>
      <c r="W9902" t="s">
        <v>10953</v>
      </c>
    </row>
    <row r="9903" spans="1:23"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s="5">
        <v>22.751999999999999</v>
      </c>
      <c r="T9903">
        <v>3</v>
      </c>
      <c r="U9903">
        <v>0.2</v>
      </c>
      <c r="V9903" s="5">
        <v>7.11</v>
      </c>
      <c r="W9903" t="s">
        <v>10953</v>
      </c>
    </row>
    <row r="9904" spans="1:23"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s="5">
        <v>6.6719999999999997</v>
      </c>
      <c r="T9904">
        <v>1</v>
      </c>
      <c r="U9904">
        <v>0.2</v>
      </c>
      <c r="V9904" s="5">
        <v>2.085</v>
      </c>
      <c r="W9904" t="s">
        <v>10953</v>
      </c>
    </row>
    <row r="9905" spans="1:23"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s="5">
        <v>25.128</v>
      </c>
      <c r="T9905">
        <v>3</v>
      </c>
      <c r="U9905">
        <v>0.6</v>
      </c>
      <c r="V9905" s="5">
        <v>-6.9101999999999997</v>
      </c>
      <c r="W9905" t="s">
        <v>10948</v>
      </c>
    </row>
    <row r="9906" spans="1:23"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s="5">
        <v>127.98399999999999</v>
      </c>
      <c r="T9906">
        <v>2</v>
      </c>
      <c r="U9906">
        <v>0.2</v>
      </c>
      <c r="V9906" s="5">
        <v>25.596800000000002</v>
      </c>
      <c r="W9906" t="s">
        <v>10948</v>
      </c>
    </row>
    <row r="9907" spans="1:23"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s="5">
        <v>131.88</v>
      </c>
      <c r="T9907">
        <v>7</v>
      </c>
      <c r="U9907">
        <v>0</v>
      </c>
      <c r="V9907" s="5">
        <v>55.389600000000002</v>
      </c>
      <c r="W9907" t="s">
        <v>10955</v>
      </c>
    </row>
    <row r="9908" spans="1:23"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s="5">
        <v>25.032</v>
      </c>
      <c r="T9908">
        <v>3</v>
      </c>
      <c r="U9908">
        <v>0.2</v>
      </c>
      <c r="V9908" s="5">
        <v>7.8224999999999998</v>
      </c>
      <c r="W9908" t="s">
        <v>10955</v>
      </c>
    </row>
    <row r="9909" spans="1:23"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s="5">
        <v>717.72</v>
      </c>
      <c r="T9909">
        <v>3</v>
      </c>
      <c r="U9909">
        <v>0.2</v>
      </c>
      <c r="V9909" s="5">
        <v>71.772000000000006</v>
      </c>
      <c r="W9909" t="s">
        <v>10955</v>
      </c>
    </row>
    <row r="9910" spans="1:23"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s="5">
        <v>207.35</v>
      </c>
      <c r="T9910">
        <v>5</v>
      </c>
      <c r="U9910">
        <v>0</v>
      </c>
      <c r="V9910" s="5">
        <v>24.882000000000001</v>
      </c>
      <c r="W9910" t="s">
        <v>10955</v>
      </c>
    </row>
    <row r="9911" spans="1:23"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s="5">
        <v>44.67</v>
      </c>
      <c r="T9911">
        <v>3</v>
      </c>
      <c r="U9911">
        <v>0</v>
      </c>
      <c r="V9911" s="5">
        <v>12.0609</v>
      </c>
      <c r="W9911" t="s">
        <v>10955</v>
      </c>
    </row>
    <row r="9912" spans="1:23"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s="5">
        <v>209.7</v>
      </c>
      <c r="T9912">
        <v>2</v>
      </c>
      <c r="U9912">
        <v>0</v>
      </c>
      <c r="V9912" s="5">
        <v>100.65600000000001</v>
      </c>
      <c r="W9912" t="s">
        <v>10955</v>
      </c>
    </row>
    <row r="9913" spans="1:23"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s="5">
        <v>115.36</v>
      </c>
      <c r="T9913">
        <v>7</v>
      </c>
      <c r="U9913">
        <v>0</v>
      </c>
      <c r="V9913" s="5">
        <v>56.526400000000002</v>
      </c>
      <c r="W9913" t="s">
        <v>10951</v>
      </c>
    </row>
    <row r="9914" spans="1:23"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s="5">
        <v>362.13600000000002</v>
      </c>
      <c r="T9914">
        <v>3</v>
      </c>
      <c r="U9914">
        <v>0.2</v>
      </c>
      <c r="V9914" s="5">
        <v>-54.320399999999999</v>
      </c>
      <c r="W9914" t="s">
        <v>10950</v>
      </c>
    </row>
    <row r="9915" spans="1:23"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s="5">
        <v>31.05</v>
      </c>
      <c r="T9915">
        <v>3</v>
      </c>
      <c r="U9915">
        <v>0</v>
      </c>
      <c r="V9915" s="5">
        <v>14.904</v>
      </c>
      <c r="W9915" t="s">
        <v>10950</v>
      </c>
    </row>
    <row r="9916" spans="1:23"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s="5">
        <v>12.96</v>
      </c>
      <c r="T9916">
        <v>2</v>
      </c>
      <c r="U9916">
        <v>0</v>
      </c>
      <c r="V9916" s="5">
        <v>6.2207999999999997</v>
      </c>
      <c r="W9916" t="s">
        <v>10956</v>
      </c>
    </row>
    <row r="9917" spans="1:23"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s="5">
        <v>94.85</v>
      </c>
      <c r="T9917">
        <v>5</v>
      </c>
      <c r="U9917">
        <v>0</v>
      </c>
      <c r="V9917" s="5">
        <v>45.527999999999999</v>
      </c>
      <c r="W9917" t="s">
        <v>10956</v>
      </c>
    </row>
    <row r="9918" spans="1:23"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s="5">
        <v>13.48</v>
      </c>
      <c r="T9918">
        <v>1</v>
      </c>
      <c r="U9918">
        <v>0</v>
      </c>
      <c r="V9918" s="5">
        <v>3.5047999999999999</v>
      </c>
      <c r="W9918" t="s">
        <v>10956</v>
      </c>
    </row>
    <row r="9919" spans="1:23"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s="5">
        <v>14.91</v>
      </c>
      <c r="T9919">
        <v>3</v>
      </c>
      <c r="U9919">
        <v>0</v>
      </c>
      <c r="V9919" s="5">
        <v>4.6220999999999997</v>
      </c>
      <c r="W9919" t="s">
        <v>10956</v>
      </c>
    </row>
    <row r="9920" spans="1:23"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s="5">
        <v>39.979999999999997</v>
      </c>
      <c r="T9920">
        <v>1</v>
      </c>
      <c r="U9920">
        <v>0</v>
      </c>
      <c r="V9920" s="5">
        <v>17.991</v>
      </c>
      <c r="W9920" t="s">
        <v>10955</v>
      </c>
    </row>
    <row r="9921" spans="1:23"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s="5">
        <v>528.42999999999995</v>
      </c>
      <c r="T9921">
        <v>5</v>
      </c>
      <c r="U9921">
        <v>0.3</v>
      </c>
      <c r="V9921" s="5">
        <v>-143.43100000000001</v>
      </c>
      <c r="W9921" t="s">
        <v>10957</v>
      </c>
    </row>
    <row r="9922" spans="1:23"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s="5">
        <v>22.385999999999999</v>
      </c>
      <c r="T9922">
        <v>7</v>
      </c>
      <c r="U9922">
        <v>0.8</v>
      </c>
      <c r="V9922" s="5">
        <v>-35.817599999999999</v>
      </c>
      <c r="W9922" t="s">
        <v>10957</v>
      </c>
    </row>
    <row r="9923" spans="1:23"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s="5">
        <v>5.742</v>
      </c>
      <c r="T9923">
        <v>3</v>
      </c>
      <c r="U9923">
        <v>0.7</v>
      </c>
      <c r="V9923" s="5">
        <v>-4.5936000000000003</v>
      </c>
      <c r="W9923" t="s">
        <v>10948</v>
      </c>
    </row>
    <row r="9924" spans="1:23"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s="5">
        <v>191.96799999999999</v>
      </c>
      <c r="T9924">
        <v>4</v>
      </c>
      <c r="U9924">
        <v>0.2</v>
      </c>
      <c r="V9924" s="5">
        <v>28.795200000000001</v>
      </c>
      <c r="W9924" t="s">
        <v>10937</v>
      </c>
    </row>
    <row r="9925" spans="1:23"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s="5">
        <v>49.847999999999999</v>
      </c>
      <c r="T9925">
        <v>3</v>
      </c>
      <c r="U9925">
        <v>0.2</v>
      </c>
      <c r="V9925" s="5">
        <v>16.823699999999999</v>
      </c>
      <c r="W9925" t="s">
        <v>10957</v>
      </c>
    </row>
    <row r="9926" spans="1:23"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s="5">
        <v>23.99</v>
      </c>
      <c r="T9926">
        <v>1</v>
      </c>
      <c r="U9926">
        <v>0</v>
      </c>
      <c r="V9926" s="5">
        <v>11.994999999999999</v>
      </c>
      <c r="W9926" t="s">
        <v>10957</v>
      </c>
    </row>
    <row r="9927" spans="1:23"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s="5">
        <v>1087.9359999999999</v>
      </c>
      <c r="T9927">
        <v>8</v>
      </c>
      <c r="U9927">
        <v>0.2</v>
      </c>
      <c r="V9927" s="5">
        <v>353.57920000000001</v>
      </c>
      <c r="W9927" t="s">
        <v>10957</v>
      </c>
    </row>
    <row r="9928" spans="1:23"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s="5">
        <v>199.98</v>
      </c>
      <c r="T9928">
        <v>2</v>
      </c>
      <c r="U9928">
        <v>0</v>
      </c>
      <c r="V9928" s="5">
        <v>53.994599999999998</v>
      </c>
      <c r="W9928" t="s">
        <v>10957</v>
      </c>
    </row>
    <row r="9929" spans="1:23"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s="5">
        <v>83.92</v>
      </c>
      <c r="T9929">
        <v>4</v>
      </c>
      <c r="U9929">
        <v>0</v>
      </c>
      <c r="V9929" s="5">
        <v>20.140799999999999</v>
      </c>
      <c r="W9929" t="s">
        <v>10957</v>
      </c>
    </row>
    <row r="9930" spans="1:23"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s="5">
        <v>24.27</v>
      </c>
      <c r="T9930">
        <v>3</v>
      </c>
      <c r="U9930">
        <v>0</v>
      </c>
      <c r="V9930" s="5">
        <v>8.7371999999999996</v>
      </c>
      <c r="W9930" t="s">
        <v>10955</v>
      </c>
    </row>
    <row r="9931" spans="1:23"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s="5">
        <v>2799.96</v>
      </c>
      <c r="T9931">
        <v>5</v>
      </c>
      <c r="U9931">
        <v>0.2</v>
      </c>
      <c r="V9931" s="5">
        <v>944.98649999999998</v>
      </c>
      <c r="W9931" t="s">
        <v>10955</v>
      </c>
    </row>
    <row r="9932" spans="1:23"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s="5">
        <v>9.8719999999999999</v>
      </c>
      <c r="T9932">
        <v>2</v>
      </c>
      <c r="U9932">
        <v>0.2</v>
      </c>
      <c r="V9932" s="5">
        <v>3.4552</v>
      </c>
      <c r="W9932" t="s">
        <v>10948</v>
      </c>
    </row>
    <row r="9933" spans="1:23"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s="5">
        <v>683.33199999999999</v>
      </c>
      <c r="T9933">
        <v>4</v>
      </c>
      <c r="U9933">
        <v>0.15</v>
      </c>
      <c r="V9933" s="5">
        <v>-40.195999999999998</v>
      </c>
      <c r="W9933" t="s">
        <v>10948</v>
      </c>
    </row>
    <row r="9934" spans="1:23"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s="5">
        <v>29.96</v>
      </c>
      <c r="T9934">
        <v>7</v>
      </c>
      <c r="U9934">
        <v>0</v>
      </c>
      <c r="V9934" s="5">
        <v>13.481999999999999</v>
      </c>
      <c r="W9934" t="s">
        <v>10948</v>
      </c>
    </row>
    <row r="9935" spans="1:23"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s="5">
        <v>164.85</v>
      </c>
      <c r="T9935">
        <v>3</v>
      </c>
      <c r="U9935">
        <v>0</v>
      </c>
      <c r="V9935" s="5">
        <v>47.8065</v>
      </c>
      <c r="W9935" t="s">
        <v>10954</v>
      </c>
    </row>
    <row r="9936" spans="1:23"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s="5">
        <v>33.527999999999999</v>
      </c>
      <c r="T9936">
        <v>3</v>
      </c>
      <c r="U9936">
        <v>0.2</v>
      </c>
      <c r="V9936" s="5">
        <v>2.5146000000000002</v>
      </c>
      <c r="W9936" t="s">
        <v>10951</v>
      </c>
    </row>
    <row r="9937" spans="1:23"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s="5">
        <v>36.744</v>
      </c>
      <c r="T9937">
        <v>3</v>
      </c>
      <c r="U9937">
        <v>0.2</v>
      </c>
      <c r="V9937" s="5">
        <v>3.6743999999999999</v>
      </c>
      <c r="W9937" t="s">
        <v>10951</v>
      </c>
    </row>
    <row r="9938" spans="1:23"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s="5">
        <v>102.93</v>
      </c>
      <c r="T9938">
        <v>3</v>
      </c>
      <c r="U9938">
        <v>0</v>
      </c>
      <c r="V9938" s="5">
        <v>48.377099999999999</v>
      </c>
      <c r="W9938" t="s">
        <v>10949</v>
      </c>
    </row>
    <row r="9939" spans="1:23"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s="5">
        <v>71.087999999999994</v>
      </c>
      <c r="T9939">
        <v>2</v>
      </c>
      <c r="U9939">
        <v>0.2</v>
      </c>
      <c r="V9939" s="5">
        <v>-1.7771999999999999</v>
      </c>
      <c r="W9939" t="s">
        <v>10949</v>
      </c>
    </row>
    <row r="9940" spans="1:23"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s="5">
        <v>60.35</v>
      </c>
      <c r="T9940">
        <v>5</v>
      </c>
      <c r="U9940">
        <v>0</v>
      </c>
      <c r="V9940" s="5">
        <v>19.915500000000002</v>
      </c>
      <c r="W9940" t="s">
        <v>10952</v>
      </c>
    </row>
    <row r="9941" spans="1:23"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s="5">
        <v>35.520000000000003</v>
      </c>
      <c r="T9941">
        <v>4</v>
      </c>
      <c r="U9941">
        <v>0</v>
      </c>
      <c r="V9941" s="5">
        <v>9.9456000000000007</v>
      </c>
      <c r="W9941" t="s">
        <v>10952</v>
      </c>
    </row>
    <row r="9942" spans="1:23"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s="5">
        <v>11.2</v>
      </c>
      <c r="T9942">
        <v>7</v>
      </c>
      <c r="U9942">
        <v>0</v>
      </c>
      <c r="V9942" s="5">
        <v>4.8159999999999998</v>
      </c>
      <c r="W9942" t="s">
        <v>10952</v>
      </c>
    </row>
    <row r="9943" spans="1:23"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s="5">
        <v>223.58</v>
      </c>
      <c r="T9943">
        <v>14</v>
      </c>
      <c r="U9943">
        <v>0</v>
      </c>
      <c r="V9943" s="5">
        <v>87.196200000000005</v>
      </c>
      <c r="W9943" t="s">
        <v>10948</v>
      </c>
    </row>
    <row r="9944" spans="1:23"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s="5">
        <v>998.82</v>
      </c>
      <c r="T9944">
        <v>9</v>
      </c>
      <c r="U9944">
        <v>0</v>
      </c>
      <c r="V9944" s="5">
        <v>29.964600000000001</v>
      </c>
      <c r="W9944" t="s">
        <v>10952</v>
      </c>
    </row>
    <row r="9945" spans="1:23"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s="5">
        <v>51.15</v>
      </c>
      <c r="T9945">
        <v>5</v>
      </c>
      <c r="U9945">
        <v>0</v>
      </c>
      <c r="V9945" s="5">
        <v>13.298999999999999</v>
      </c>
      <c r="W9945" t="s">
        <v>10952</v>
      </c>
    </row>
    <row r="9946" spans="1:23"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s="5">
        <v>40.74</v>
      </c>
      <c r="T9946">
        <v>3</v>
      </c>
      <c r="U9946">
        <v>0</v>
      </c>
      <c r="V9946" s="5">
        <v>0.40739999999999998</v>
      </c>
      <c r="W9946" t="s">
        <v>10951</v>
      </c>
    </row>
    <row r="9947" spans="1:23"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s="5">
        <v>3.4239999999999999</v>
      </c>
      <c r="T9947">
        <v>1</v>
      </c>
      <c r="U9947">
        <v>0.2</v>
      </c>
      <c r="V9947" s="5">
        <v>1.07</v>
      </c>
      <c r="W9947" t="s">
        <v>10957</v>
      </c>
    </row>
    <row r="9948" spans="1:23"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s="5">
        <v>151.19999999999999</v>
      </c>
      <c r="T9948">
        <v>3</v>
      </c>
      <c r="U9948">
        <v>0.2</v>
      </c>
      <c r="V9948" s="5">
        <v>32.130000000000003</v>
      </c>
      <c r="W9948" t="s">
        <v>10957</v>
      </c>
    </row>
    <row r="9949" spans="1:23"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s="5">
        <v>1925.88</v>
      </c>
      <c r="T9949">
        <v>6</v>
      </c>
      <c r="U9949">
        <v>0</v>
      </c>
      <c r="V9949" s="5">
        <v>539.24639999999999</v>
      </c>
      <c r="W9949" t="s">
        <v>10949</v>
      </c>
    </row>
    <row r="9950" spans="1:23"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s="5">
        <v>2405.1999999999998</v>
      </c>
      <c r="T9950">
        <v>8</v>
      </c>
      <c r="U9950">
        <v>0</v>
      </c>
      <c r="V9950" s="5">
        <v>793.71600000000001</v>
      </c>
      <c r="W9950" t="s">
        <v>10949</v>
      </c>
    </row>
    <row r="9951" spans="1:23"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s="5">
        <v>83.97</v>
      </c>
      <c r="T9951">
        <v>3</v>
      </c>
      <c r="U9951">
        <v>0</v>
      </c>
      <c r="V9951" s="5">
        <v>15.9543</v>
      </c>
      <c r="W9951" t="s">
        <v>10949</v>
      </c>
    </row>
    <row r="9952" spans="1:23"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s="5">
        <v>39.89</v>
      </c>
      <c r="T9952">
        <v>1</v>
      </c>
      <c r="U9952">
        <v>0</v>
      </c>
      <c r="V9952" s="5">
        <v>14.7593</v>
      </c>
      <c r="W9952" t="s">
        <v>10949</v>
      </c>
    </row>
    <row r="9953" spans="1:23"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s="5">
        <v>17.38</v>
      </c>
      <c r="T9953">
        <v>2</v>
      </c>
      <c r="U9953">
        <v>0</v>
      </c>
      <c r="V9953" s="5">
        <v>8.69</v>
      </c>
      <c r="W9953" t="s">
        <v>10949</v>
      </c>
    </row>
    <row r="9954" spans="1:23"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s="5">
        <v>55.264000000000003</v>
      </c>
      <c r="T9954">
        <v>2</v>
      </c>
      <c r="U9954">
        <v>0.2</v>
      </c>
      <c r="V9954" s="5">
        <v>20.724</v>
      </c>
      <c r="W9954" t="s">
        <v>10952</v>
      </c>
    </row>
    <row r="9955" spans="1:23"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s="5">
        <v>6.48</v>
      </c>
      <c r="T9955">
        <v>1</v>
      </c>
      <c r="U9955">
        <v>0</v>
      </c>
      <c r="V9955" s="5">
        <v>3.1103999999999998</v>
      </c>
      <c r="W9955" t="s">
        <v>10952</v>
      </c>
    </row>
    <row r="9956" spans="1:23"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s="5">
        <v>34.247999999999998</v>
      </c>
      <c r="T9956">
        <v>3</v>
      </c>
      <c r="U9956">
        <v>0.2</v>
      </c>
      <c r="V9956" s="5">
        <v>11.5587</v>
      </c>
      <c r="W9956" t="s">
        <v>10952</v>
      </c>
    </row>
    <row r="9957" spans="1:23"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s="5">
        <v>273.56799999999998</v>
      </c>
      <c r="T9957">
        <v>2</v>
      </c>
      <c r="U9957">
        <v>0.2</v>
      </c>
      <c r="V9957" s="5">
        <v>10.258800000000001</v>
      </c>
      <c r="W9957" t="s">
        <v>10952</v>
      </c>
    </row>
    <row r="9958" spans="1:23"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s="5">
        <v>46.35</v>
      </c>
      <c r="T9958">
        <v>5</v>
      </c>
      <c r="U9958">
        <v>0</v>
      </c>
      <c r="V9958" s="5">
        <v>21.784500000000001</v>
      </c>
      <c r="W9958" t="s">
        <v>10948</v>
      </c>
    </row>
    <row r="9959" spans="1:23"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s="5">
        <v>223.92</v>
      </c>
      <c r="T9959">
        <v>4</v>
      </c>
      <c r="U9959">
        <v>0</v>
      </c>
      <c r="V9959" s="5">
        <v>109.7208</v>
      </c>
      <c r="W9959" t="s">
        <v>10948</v>
      </c>
    </row>
    <row r="9960" spans="1:23"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s="5">
        <v>7.3</v>
      </c>
      <c r="T9960">
        <v>2</v>
      </c>
      <c r="U9960">
        <v>0</v>
      </c>
      <c r="V9960" s="5">
        <v>2.19</v>
      </c>
      <c r="W9960" t="s">
        <v>10948</v>
      </c>
    </row>
    <row r="9961" spans="1:23"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s="5">
        <v>9.3439999999999994</v>
      </c>
      <c r="T9961">
        <v>2</v>
      </c>
      <c r="U9961">
        <v>0.2</v>
      </c>
      <c r="V9961" s="5">
        <v>1.8688</v>
      </c>
      <c r="W9961" t="s">
        <v>10950</v>
      </c>
    </row>
    <row r="9962" spans="1:23"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s="5">
        <v>18</v>
      </c>
      <c r="T9962">
        <v>1</v>
      </c>
      <c r="U9962">
        <v>0</v>
      </c>
      <c r="V9962" s="5">
        <v>3.24</v>
      </c>
      <c r="W9962" t="s">
        <v>10955</v>
      </c>
    </row>
    <row r="9963" spans="1:23"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s="5">
        <v>65.584000000000003</v>
      </c>
      <c r="T9963">
        <v>2</v>
      </c>
      <c r="U9963">
        <v>0.2</v>
      </c>
      <c r="V9963" s="5">
        <v>23.7742</v>
      </c>
      <c r="W9963" t="s">
        <v>10957</v>
      </c>
    </row>
    <row r="9964" spans="1:23"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s="5">
        <v>383.46559999999999</v>
      </c>
      <c r="T9964">
        <v>4</v>
      </c>
      <c r="U9964">
        <v>0.32</v>
      </c>
      <c r="V9964" s="5">
        <v>-67.670400000000001</v>
      </c>
      <c r="W9964" t="s">
        <v>10957</v>
      </c>
    </row>
    <row r="9965" spans="1:23"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s="5">
        <v>10.368</v>
      </c>
      <c r="T9965">
        <v>2</v>
      </c>
      <c r="U9965">
        <v>0.2</v>
      </c>
      <c r="V9965" s="5">
        <v>3.6288</v>
      </c>
      <c r="W9965" t="s">
        <v>10954</v>
      </c>
    </row>
    <row r="9966" spans="1:23"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s="5">
        <v>13.4</v>
      </c>
      <c r="T9966">
        <v>1</v>
      </c>
      <c r="U9966">
        <v>0</v>
      </c>
      <c r="V9966" s="5">
        <v>6.4320000000000004</v>
      </c>
      <c r="W9966" t="s">
        <v>10952</v>
      </c>
    </row>
    <row r="9967" spans="1:23"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s="5">
        <v>4.9800000000000004</v>
      </c>
      <c r="T9967">
        <v>1</v>
      </c>
      <c r="U9967">
        <v>0</v>
      </c>
      <c r="V9967" s="5">
        <v>2.3405999999999998</v>
      </c>
      <c r="W9967" t="s">
        <v>10952</v>
      </c>
    </row>
    <row r="9968" spans="1:23"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s="5">
        <v>109.69</v>
      </c>
      <c r="T9968">
        <v>7</v>
      </c>
      <c r="U9968">
        <v>0</v>
      </c>
      <c r="V9968" s="5">
        <v>51.554299999999998</v>
      </c>
      <c r="W9968" t="s">
        <v>10952</v>
      </c>
    </row>
    <row r="9969" spans="1:23"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s="5">
        <v>40.200000000000003</v>
      </c>
      <c r="T9969">
        <v>5</v>
      </c>
      <c r="U9969">
        <v>0</v>
      </c>
      <c r="V9969" s="5">
        <v>18.09</v>
      </c>
      <c r="W9969" t="s">
        <v>10952</v>
      </c>
    </row>
    <row r="9970" spans="1:23"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s="5">
        <v>735.98</v>
      </c>
      <c r="T9970">
        <v>2</v>
      </c>
      <c r="U9970">
        <v>0</v>
      </c>
      <c r="V9970" s="5">
        <v>331.19099999999997</v>
      </c>
      <c r="W9970" t="s">
        <v>10952</v>
      </c>
    </row>
    <row r="9971" spans="1:23"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s="5">
        <v>22.75</v>
      </c>
      <c r="T9971">
        <v>7</v>
      </c>
      <c r="U9971">
        <v>0</v>
      </c>
      <c r="V9971" s="5">
        <v>6.5975000000000001</v>
      </c>
      <c r="W9971" t="s">
        <v>10952</v>
      </c>
    </row>
    <row r="9972" spans="1:23"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s="5">
        <v>119.56</v>
      </c>
      <c r="T9972">
        <v>2</v>
      </c>
      <c r="U9972">
        <v>0</v>
      </c>
      <c r="V9972" s="5">
        <v>54.997599999999998</v>
      </c>
      <c r="W9972" t="s">
        <v>10949</v>
      </c>
    </row>
    <row r="9973" spans="1:23"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s="5">
        <v>140.75</v>
      </c>
      <c r="T9973">
        <v>5</v>
      </c>
      <c r="U9973">
        <v>0</v>
      </c>
      <c r="V9973" s="5">
        <v>42.225000000000001</v>
      </c>
      <c r="W9973" t="s">
        <v>10949</v>
      </c>
    </row>
    <row r="9974" spans="1:23"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s="5">
        <v>99.567999999999998</v>
      </c>
      <c r="T9974">
        <v>2</v>
      </c>
      <c r="U9974">
        <v>0.2</v>
      </c>
      <c r="V9974" s="5">
        <v>33.604199999999999</v>
      </c>
      <c r="W9974" t="s">
        <v>10955</v>
      </c>
    </row>
    <row r="9975" spans="1:23"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s="5">
        <v>271.95999999999998</v>
      </c>
      <c r="T9975">
        <v>5</v>
      </c>
      <c r="U9975">
        <v>0.2</v>
      </c>
      <c r="V9975" s="5">
        <v>27.196000000000002</v>
      </c>
      <c r="W9975" t="s">
        <v>10952</v>
      </c>
    </row>
    <row r="9976" spans="1:23"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s="5">
        <v>18.690000000000001</v>
      </c>
      <c r="T9976">
        <v>7</v>
      </c>
      <c r="U9976">
        <v>0</v>
      </c>
      <c r="V9976" s="5">
        <v>5.2332000000000001</v>
      </c>
      <c r="W9976" t="s">
        <v>10952</v>
      </c>
    </row>
    <row r="9977" spans="1:23"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s="5">
        <v>13.36</v>
      </c>
      <c r="T9977">
        <v>2</v>
      </c>
      <c r="U9977">
        <v>0</v>
      </c>
      <c r="V9977" s="5">
        <v>6.4127999999999998</v>
      </c>
      <c r="W9977" t="s">
        <v>10952</v>
      </c>
    </row>
    <row r="9978" spans="1:23"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s="5">
        <v>249.584</v>
      </c>
      <c r="T9978">
        <v>2</v>
      </c>
      <c r="U9978">
        <v>0.2</v>
      </c>
      <c r="V9978" s="5">
        <v>31.198</v>
      </c>
      <c r="W9978" t="s">
        <v>10952</v>
      </c>
    </row>
    <row r="9979" spans="1:23"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s="5">
        <v>13.86</v>
      </c>
      <c r="T9979">
        <v>7</v>
      </c>
      <c r="U9979">
        <v>0</v>
      </c>
      <c r="V9979" s="5">
        <v>0</v>
      </c>
      <c r="W9979" t="s">
        <v>10952</v>
      </c>
    </row>
    <row r="9980" spans="1:23"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s="5">
        <v>13.375999999999999</v>
      </c>
      <c r="T9980">
        <v>4</v>
      </c>
      <c r="U9980">
        <v>0.2</v>
      </c>
      <c r="V9980" s="5">
        <v>4.6816000000000004</v>
      </c>
      <c r="W9980" t="s">
        <v>10952</v>
      </c>
    </row>
    <row r="9981" spans="1:23"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s="5">
        <v>437.47199999999998</v>
      </c>
      <c r="T9981">
        <v>14</v>
      </c>
      <c r="U9981">
        <v>0.2</v>
      </c>
      <c r="V9981" s="5">
        <v>153.11519999999999</v>
      </c>
      <c r="W9981" t="s">
        <v>10952</v>
      </c>
    </row>
    <row r="9982" spans="1:23"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s="5">
        <v>85.98</v>
      </c>
      <c r="T9982">
        <v>1</v>
      </c>
      <c r="U9982">
        <v>0</v>
      </c>
      <c r="V9982" s="5">
        <v>22.354800000000001</v>
      </c>
      <c r="W9982" t="s">
        <v>10955</v>
      </c>
    </row>
    <row r="9983" spans="1:23"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s="5">
        <v>16.52</v>
      </c>
      <c r="T9983">
        <v>5</v>
      </c>
      <c r="U9983">
        <v>0.2</v>
      </c>
      <c r="V9983" s="5">
        <v>5.3689999999999998</v>
      </c>
      <c r="W9983" t="s">
        <v>10953</v>
      </c>
    </row>
    <row r="9984" spans="1:23"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s="5">
        <v>35.56</v>
      </c>
      <c r="T9984">
        <v>7</v>
      </c>
      <c r="U9984">
        <v>0</v>
      </c>
      <c r="V9984" s="5">
        <v>16.713200000000001</v>
      </c>
      <c r="W9984" t="s">
        <v>10955</v>
      </c>
    </row>
    <row r="9985" spans="1:23"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s="5">
        <v>97.98</v>
      </c>
      <c r="T9985">
        <v>2</v>
      </c>
      <c r="U9985">
        <v>0</v>
      </c>
      <c r="V9985" s="5">
        <v>27.4344</v>
      </c>
      <c r="W9985" t="s">
        <v>10955</v>
      </c>
    </row>
    <row r="9986" spans="1:23"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s="5">
        <v>31.5</v>
      </c>
      <c r="T9986">
        <v>10</v>
      </c>
      <c r="U9986">
        <v>0</v>
      </c>
      <c r="V9986" s="5">
        <v>15.12</v>
      </c>
      <c r="W9986" t="s">
        <v>10937</v>
      </c>
    </row>
    <row r="9987" spans="1:23"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s="5">
        <v>55.6</v>
      </c>
      <c r="T9987">
        <v>4</v>
      </c>
      <c r="U9987">
        <v>0</v>
      </c>
      <c r="V9987" s="5">
        <v>16.123999999999999</v>
      </c>
      <c r="W9987" t="s">
        <v>10937</v>
      </c>
    </row>
    <row r="9988" spans="1:23"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s="5">
        <v>36.24</v>
      </c>
      <c r="T9988">
        <v>1</v>
      </c>
      <c r="U9988">
        <v>0</v>
      </c>
      <c r="V9988" s="5">
        <v>15.220800000000001</v>
      </c>
      <c r="W9988" t="s">
        <v>10955</v>
      </c>
    </row>
    <row r="9989" spans="1:23"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s="5">
        <v>79.989999999999995</v>
      </c>
      <c r="T9989">
        <v>1</v>
      </c>
      <c r="U9989">
        <v>0</v>
      </c>
      <c r="V9989" s="5">
        <v>28.796399999999998</v>
      </c>
      <c r="W9989" t="s">
        <v>10948</v>
      </c>
    </row>
    <row r="9990" spans="1:23"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s="5">
        <v>206.1</v>
      </c>
      <c r="T9990">
        <v>5</v>
      </c>
      <c r="U9990">
        <v>0</v>
      </c>
      <c r="V9990" s="5">
        <v>55.646999999999998</v>
      </c>
      <c r="W9990" t="s">
        <v>10948</v>
      </c>
    </row>
    <row r="9991" spans="1:23"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s="5">
        <v>25.248000000000001</v>
      </c>
      <c r="T9991">
        <v>3</v>
      </c>
      <c r="U9991">
        <v>0.2</v>
      </c>
      <c r="V9991" s="5">
        <v>4.1028000000000002</v>
      </c>
      <c r="W9991" t="s">
        <v>10956</v>
      </c>
    </row>
    <row r="9992" spans="1:23"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s="5">
        <v>91.96</v>
      </c>
      <c r="T9992">
        <v>2</v>
      </c>
      <c r="U9992">
        <v>0</v>
      </c>
      <c r="V9992" s="5">
        <v>15.6332</v>
      </c>
      <c r="W9992" t="s">
        <v>10958</v>
      </c>
    </row>
    <row r="9993" spans="1:23"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s="5">
        <v>258.57600000000002</v>
      </c>
      <c r="T9993">
        <v>2</v>
      </c>
      <c r="U9993">
        <v>0.2</v>
      </c>
      <c r="V9993" s="5">
        <v>19.3932</v>
      </c>
      <c r="W9993" t="s">
        <v>10958</v>
      </c>
    </row>
    <row r="9994" spans="1:23"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s="5">
        <v>29.6</v>
      </c>
      <c r="T9994">
        <v>4</v>
      </c>
      <c r="U9994">
        <v>0</v>
      </c>
      <c r="V9994" s="5">
        <v>13.32</v>
      </c>
      <c r="W9994" t="s">
        <v>10958</v>
      </c>
    </row>
    <row r="9995" spans="1:23"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s="5">
        <v>243.16</v>
      </c>
      <c r="T9995">
        <v>2</v>
      </c>
      <c r="U9995">
        <v>0</v>
      </c>
      <c r="V9995" s="5">
        <v>72.947999999999993</v>
      </c>
      <c r="W9995" t="s">
        <v>10937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DC59B-9826-4AFF-885C-98F2A401D38D}">
  <dimension ref="A3:J77"/>
  <sheetViews>
    <sheetView zoomScale="55" zoomScaleNormal="55" workbookViewId="0">
      <selection activeCell="G41" sqref="G41"/>
    </sheetView>
  </sheetViews>
  <sheetFormatPr defaultRowHeight="14.4" x14ac:dyDescent="0.3"/>
  <cols>
    <col min="1" max="1" width="19.109375" bestFit="1" customWidth="1"/>
    <col min="2" max="2" width="16.44140625" bestFit="1" customWidth="1"/>
    <col min="3" max="3" width="16.21875" bestFit="1" customWidth="1"/>
    <col min="4" max="4" width="19.6640625" bestFit="1" customWidth="1"/>
    <col min="5" max="5" width="18.44140625" bestFit="1" customWidth="1"/>
    <col min="6" max="6" width="16.44140625" bestFit="1" customWidth="1"/>
    <col min="7" max="7" width="18.44140625" bestFit="1" customWidth="1"/>
    <col min="8" max="8" width="16.21875" bestFit="1" customWidth="1"/>
    <col min="9" max="9" width="18.44140625" bestFit="1" customWidth="1"/>
    <col min="10" max="10" width="16.44140625" bestFit="1" customWidth="1"/>
  </cols>
  <sheetData>
    <row r="3" spans="1:10" x14ac:dyDescent="0.3">
      <c r="A3" s="2" t="s">
        <v>10931</v>
      </c>
      <c r="B3" s="6" t="s">
        <v>10946</v>
      </c>
      <c r="C3" s="6" t="s">
        <v>10945</v>
      </c>
      <c r="E3" s="2" t="s">
        <v>10931</v>
      </c>
      <c r="F3" t="s">
        <v>10945</v>
      </c>
      <c r="G3" t="s">
        <v>15</v>
      </c>
      <c r="H3" t="s">
        <v>21</v>
      </c>
      <c r="I3" s="11" t="s">
        <v>10931</v>
      </c>
      <c r="J3" s="7" t="s">
        <v>10961</v>
      </c>
    </row>
    <row r="4" spans="1:10" x14ac:dyDescent="0.3">
      <c r="A4" s="3" t="s">
        <v>10956</v>
      </c>
      <c r="B4" s="6">
        <v>95365.937600000005</v>
      </c>
      <c r="C4" s="6">
        <v>9199.2699999999986</v>
      </c>
      <c r="E4" s="3" t="s">
        <v>32</v>
      </c>
      <c r="F4" s="6">
        <v>18451.272799999999</v>
      </c>
      <c r="G4" t="str">
        <f>E4</f>
        <v>Furniture</v>
      </c>
      <c r="H4" s="6">
        <f>GETPIVOTDATA("Profit",$E$3,"Category",E4)</f>
        <v>18451.272799999999</v>
      </c>
      <c r="I4" s="12" t="s">
        <v>10933</v>
      </c>
      <c r="J4" s="7">
        <v>9.6462848596792883E-2</v>
      </c>
    </row>
    <row r="5" spans="1:10" x14ac:dyDescent="0.3">
      <c r="A5" s="3" t="s">
        <v>10958</v>
      </c>
      <c r="B5" s="6">
        <v>60172.649400000024</v>
      </c>
      <c r="C5" s="6">
        <v>10288.898699999991</v>
      </c>
      <c r="E5" s="3" t="s">
        <v>46</v>
      </c>
      <c r="F5" s="6">
        <v>122490.80080000011</v>
      </c>
      <c r="G5" t="str">
        <f t="shared" ref="G5:G7" si="0">E5</f>
        <v>Office Supplies</v>
      </c>
      <c r="H5" s="6">
        <f t="shared" ref="H5:H6" si="1">GETPIVOTDATA("Profit",$E$3,"Category",E5)</f>
        <v>122490.80080000011</v>
      </c>
      <c r="I5" s="12" t="s">
        <v>10934</v>
      </c>
      <c r="J5" s="7">
        <v>0.17098962406664425</v>
      </c>
    </row>
    <row r="6" spans="1:10" x14ac:dyDescent="0.3">
      <c r="A6" s="3" t="s">
        <v>10957</v>
      </c>
      <c r="B6" s="6">
        <v>199252.98399999991</v>
      </c>
      <c r="C6" s="6">
        <v>26806.573700000015</v>
      </c>
      <c r="E6" s="3" t="s">
        <v>71</v>
      </c>
      <c r="F6" s="6">
        <v>145454.94809999989</v>
      </c>
      <c r="G6" t="str">
        <f t="shared" si="0"/>
        <v>Technology</v>
      </c>
      <c r="H6" s="6">
        <f t="shared" si="1"/>
        <v>145454.94809999989</v>
      </c>
      <c r="I6" s="12" t="s">
        <v>10935</v>
      </c>
      <c r="J6" s="7">
        <v>0.13453536886554246</v>
      </c>
    </row>
    <row r="7" spans="1:10" x14ac:dyDescent="0.3">
      <c r="A7" s="3" t="s">
        <v>10951</v>
      </c>
      <c r="B7" s="6">
        <v>141851.5674</v>
      </c>
      <c r="C7" s="6">
        <v>13437.806800000006</v>
      </c>
      <c r="E7" s="3" t="s">
        <v>10932</v>
      </c>
      <c r="F7" s="6">
        <v>286397.02170000004</v>
      </c>
      <c r="G7" t="str">
        <f t="shared" si="0"/>
        <v>Grand Total</v>
      </c>
      <c r="H7" s="6">
        <f>GETPIVOTDATA("Profit",$E$3)</f>
        <v>286397.02170000004</v>
      </c>
      <c r="I7" s="12" t="s">
        <v>10936</v>
      </c>
      <c r="J7" s="7">
        <v>9.4731465053942046E-2</v>
      </c>
    </row>
    <row r="8" spans="1:10" x14ac:dyDescent="0.3">
      <c r="A8" s="3" t="s">
        <v>10937</v>
      </c>
      <c r="B8" s="6">
        <v>156122.28669999994</v>
      </c>
      <c r="C8" s="6">
        <v>22308.512799999997</v>
      </c>
      <c r="I8" s="12" t="s">
        <v>10937</v>
      </c>
      <c r="J8" s="7">
        <v>0.14289127626517148</v>
      </c>
    </row>
    <row r="9" spans="1:10" x14ac:dyDescent="0.3">
      <c r="A9" s="3" t="s">
        <v>10949</v>
      </c>
      <c r="B9" s="6">
        <v>147082.61130000008</v>
      </c>
      <c r="C9" s="6">
        <v>20899.334500000019</v>
      </c>
      <c r="E9" s="2" t="s">
        <v>10931</v>
      </c>
      <c r="F9" t="s">
        <v>10946</v>
      </c>
      <c r="G9" s="2" t="s">
        <v>10931</v>
      </c>
      <c r="H9" t="s">
        <v>10945</v>
      </c>
      <c r="I9" s="12" t="s">
        <v>10938</v>
      </c>
      <c r="J9" s="7">
        <v>0.14209249016780279</v>
      </c>
    </row>
    <row r="10" spans="1:10" x14ac:dyDescent="0.3">
      <c r="A10" s="3" t="s">
        <v>10954</v>
      </c>
      <c r="B10" s="6">
        <v>149580.83800000031</v>
      </c>
      <c r="C10" s="6">
        <v>13535.382999999985</v>
      </c>
      <c r="E10" s="3" t="s">
        <v>32</v>
      </c>
      <c r="F10" s="7">
        <v>0.32300170530281774</v>
      </c>
      <c r="G10" s="8" t="s">
        <v>10933</v>
      </c>
      <c r="H10" s="6">
        <v>9199.2699999999986</v>
      </c>
      <c r="I10" s="12" t="s">
        <v>10939</v>
      </c>
      <c r="J10" s="7">
        <v>9.048874963516354E-2</v>
      </c>
    </row>
    <row r="11" spans="1:10" x14ac:dyDescent="0.3">
      <c r="A11" s="3" t="s">
        <v>10953</v>
      </c>
      <c r="B11" s="6">
        <v>159589.45099999988</v>
      </c>
      <c r="C11" s="6">
        <v>21896.715399999994</v>
      </c>
      <c r="E11" s="3" t="s">
        <v>46</v>
      </c>
      <c r="F11" s="7">
        <v>0.31301008302169103</v>
      </c>
      <c r="G11" s="8" t="s">
        <v>10934</v>
      </c>
      <c r="H11" s="6">
        <v>10288.898699999991</v>
      </c>
      <c r="I11" s="12" t="s">
        <v>10940</v>
      </c>
      <c r="J11" s="7">
        <v>0.13720653378273737</v>
      </c>
    </row>
    <row r="12" spans="1:10" x14ac:dyDescent="0.3">
      <c r="A12" s="3" t="s">
        <v>10955</v>
      </c>
      <c r="B12" s="6">
        <v>309770.09970000025</v>
      </c>
      <c r="C12" s="6">
        <v>37293.192500000048</v>
      </c>
      <c r="E12" s="3" t="s">
        <v>71</v>
      </c>
      <c r="F12" s="7">
        <v>0.36398821167549117</v>
      </c>
      <c r="G12" s="8" t="s">
        <v>10935</v>
      </c>
      <c r="H12" s="6">
        <v>26806.573700000015</v>
      </c>
      <c r="I12" s="12" t="s">
        <v>10941</v>
      </c>
      <c r="J12" s="7">
        <v>0.12038990379031736</v>
      </c>
    </row>
    <row r="13" spans="1:10" x14ac:dyDescent="0.3">
      <c r="A13" s="3" t="s">
        <v>10950</v>
      </c>
      <c r="B13" s="6">
        <v>197115.20170000009</v>
      </c>
      <c r="C13" s="6">
        <v>31469.663800000035</v>
      </c>
      <c r="E13" s="3" t="s">
        <v>10932</v>
      </c>
      <c r="F13" s="7">
        <v>1</v>
      </c>
      <c r="G13" s="8" t="s">
        <v>10936</v>
      </c>
      <c r="H13" s="6">
        <v>13437.806800000006</v>
      </c>
      <c r="I13" s="12" t="s">
        <v>10942</v>
      </c>
      <c r="J13" s="7">
        <v>0.15965112547684351</v>
      </c>
    </row>
    <row r="14" spans="1:10" x14ac:dyDescent="0.3">
      <c r="A14" s="3" t="s">
        <v>10948</v>
      </c>
      <c r="B14" s="6">
        <v>349120.07400000008</v>
      </c>
      <c r="C14" s="6">
        <v>35825.536599999934</v>
      </c>
      <c r="G14" s="8" t="s">
        <v>10937</v>
      </c>
      <c r="H14" s="6">
        <v>22308.512799999997</v>
      </c>
      <c r="I14" s="12" t="s">
        <v>10943</v>
      </c>
      <c r="J14" s="7">
        <v>0.10261666191099605</v>
      </c>
    </row>
    <row r="15" spans="1:10" x14ac:dyDescent="0.3">
      <c r="A15" s="3" t="s">
        <v>10952</v>
      </c>
      <c r="B15" s="6">
        <v>332177.15950000001</v>
      </c>
      <c r="C15" s="6">
        <v>43436.133900000037</v>
      </c>
      <c r="E15" s="2" t="s">
        <v>10931</v>
      </c>
      <c r="F15" t="s">
        <v>10946</v>
      </c>
      <c r="G15" s="8" t="s">
        <v>10938</v>
      </c>
      <c r="H15" s="6">
        <v>20899.334500000019</v>
      </c>
      <c r="I15" s="12" t="s">
        <v>10944</v>
      </c>
      <c r="J15" s="7">
        <v>0.13076195234308408</v>
      </c>
    </row>
    <row r="16" spans="1:10" x14ac:dyDescent="0.3">
      <c r="A16" s="3" t="s">
        <v>10932</v>
      </c>
      <c r="B16" s="6">
        <v>2297200.8603000008</v>
      </c>
      <c r="C16" s="6">
        <v>286397.02170000004</v>
      </c>
      <c r="E16" s="3" t="s">
        <v>75</v>
      </c>
      <c r="F16" s="6">
        <v>203412.73300000009</v>
      </c>
      <c r="G16" s="8" t="s">
        <v>10939</v>
      </c>
      <c r="H16" s="6">
        <v>13535.382999999985</v>
      </c>
      <c r="I16" s="12" t="s">
        <v>10932</v>
      </c>
      <c r="J16" s="7">
        <v>0.12467217240315863</v>
      </c>
    </row>
    <row r="17" spans="1:10" x14ac:dyDescent="0.3">
      <c r="E17" s="3" t="s">
        <v>36</v>
      </c>
      <c r="F17" s="6">
        <v>328449.10300000076</v>
      </c>
      <c r="G17" s="8" t="s">
        <v>10940</v>
      </c>
      <c r="H17" s="6">
        <v>21896.715399999994</v>
      </c>
    </row>
    <row r="18" spans="1:10" x14ac:dyDescent="0.3">
      <c r="A18" s="2" t="s">
        <v>10931</v>
      </c>
      <c r="B18" t="s">
        <v>10946</v>
      </c>
      <c r="C18" s="2" t="s">
        <v>11</v>
      </c>
      <c r="D18" t="s">
        <v>18</v>
      </c>
      <c r="E18" s="3" t="s">
        <v>72</v>
      </c>
      <c r="F18" s="6">
        <v>330007.05400000012</v>
      </c>
      <c r="G18" s="8" t="s">
        <v>10941</v>
      </c>
      <c r="H18" s="6">
        <v>37293.192500000048</v>
      </c>
    </row>
    <row r="19" spans="1:10" x14ac:dyDescent="0.3">
      <c r="A19" s="3" t="s">
        <v>358</v>
      </c>
      <c r="B19" s="4">
        <v>19510.639999999992</v>
      </c>
      <c r="C19" t="str">
        <f>A19</f>
        <v>Alabama</v>
      </c>
      <c r="D19" s="6">
        <f>GETPIVOTDATA("Sales",$A$18,"State",A19)</f>
        <v>19510.639999999992</v>
      </c>
      <c r="E19" s="3" t="s">
        <v>59</v>
      </c>
      <c r="F19" s="6">
        <v>223843.60800000012</v>
      </c>
      <c r="G19" s="8" t="s">
        <v>10942</v>
      </c>
      <c r="H19" s="6">
        <v>31469.663800000035</v>
      </c>
    </row>
    <row r="20" spans="1:10" x14ac:dyDescent="0.3">
      <c r="A20" s="3" t="s">
        <v>310</v>
      </c>
      <c r="B20" s="4">
        <v>35282.000999999997</v>
      </c>
      <c r="C20" t="str">
        <f t="shared" ref="C20:C41" si="2">A20</f>
        <v>Arizona</v>
      </c>
      <c r="D20" s="6">
        <f t="shared" ref="D20:D67" si="3">GETPIVOTDATA("Sales",$A$18,"State",A20)</f>
        <v>35282.000999999997</v>
      </c>
      <c r="E20" s="3" t="s">
        <v>56</v>
      </c>
      <c r="F20" s="6">
        <v>206965.53200000009</v>
      </c>
      <c r="G20" s="8" t="s">
        <v>10943</v>
      </c>
      <c r="H20" s="6">
        <v>35825.536599999934</v>
      </c>
    </row>
    <row r="21" spans="1:10" x14ac:dyDescent="0.3">
      <c r="A21" s="3" t="s">
        <v>1707</v>
      </c>
      <c r="B21" s="4">
        <v>11678.129999999997</v>
      </c>
      <c r="C21" t="str">
        <f t="shared" si="2"/>
        <v>Arkansas</v>
      </c>
      <c r="D21" s="6">
        <f t="shared" si="3"/>
        <v>11678.129999999997</v>
      </c>
      <c r="E21" s="3" t="s">
        <v>10932</v>
      </c>
      <c r="F21" s="6">
        <v>1292678.0300000012</v>
      </c>
      <c r="G21" s="8" t="s">
        <v>10944</v>
      </c>
      <c r="H21" s="6">
        <v>43436.133900000037</v>
      </c>
    </row>
    <row r="22" spans="1:10" x14ac:dyDescent="0.3">
      <c r="A22" s="3" t="s">
        <v>43</v>
      </c>
      <c r="B22" s="4">
        <v>457687.63150000101</v>
      </c>
      <c r="C22" t="str">
        <f t="shared" si="2"/>
        <v>California</v>
      </c>
      <c r="D22" s="6">
        <f t="shared" si="3"/>
        <v>457687.63150000101</v>
      </c>
      <c r="G22" s="8" t="s">
        <v>10932</v>
      </c>
      <c r="H22" s="6">
        <v>286397.02170000004</v>
      </c>
      <c r="J22" s="6">
        <f>GETPIVOTDATA("Sales",$E$23)</f>
        <v>2297200.8603000008</v>
      </c>
    </row>
    <row r="23" spans="1:10" x14ac:dyDescent="0.3">
      <c r="A23" s="3" t="s">
        <v>457</v>
      </c>
      <c r="B23" s="4">
        <v>32108.117999999995</v>
      </c>
      <c r="C23" t="str">
        <f t="shared" si="2"/>
        <v>Colorado</v>
      </c>
      <c r="D23" s="6">
        <f t="shared" si="3"/>
        <v>32108.117999999995</v>
      </c>
      <c r="E23" s="2" t="s">
        <v>10931</v>
      </c>
      <c r="F23" t="s">
        <v>10946</v>
      </c>
      <c r="G23" s="9" t="s">
        <v>10931</v>
      </c>
      <c r="H23" s="4" t="s">
        <v>10959</v>
      </c>
      <c r="J23" s="6">
        <f>GETPIVOTDATA("Profit",$G$9)</f>
        <v>286397.02170000004</v>
      </c>
    </row>
    <row r="24" spans="1:10" x14ac:dyDescent="0.3">
      <c r="A24" s="3" t="s">
        <v>747</v>
      </c>
      <c r="B24" s="4">
        <v>13384.356999999996</v>
      </c>
      <c r="C24" t="str">
        <f t="shared" si="2"/>
        <v>Connecticut</v>
      </c>
      <c r="D24" s="6">
        <f t="shared" si="3"/>
        <v>13384.356999999996</v>
      </c>
      <c r="E24" s="8" t="s">
        <v>10933</v>
      </c>
      <c r="F24" s="6">
        <v>95365.937600000005</v>
      </c>
      <c r="G24" s="10" t="s">
        <v>10933</v>
      </c>
      <c r="H24" s="4">
        <v>1500</v>
      </c>
      <c r="J24" s="13">
        <f>GETPIVOTDATA("Quantity",$G$23)</f>
        <v>37873</v>
      </c>
    </row>
    <row r="25" spans="1:10" x14ac:dyDescent="0.3">
      <c r="A25" s="3" t="s">
        <v>245</v>
      </c>
      <c r="B25" s="4">
        <v>27451.068999999992</v>
      </c>
      <c r="C25" t="str">
        <f t="shared" si="2"/>
        <v>Delaware</v>
      </c>
      <c r="D25" s="6">
        <f t="shared" si="3"/>
        <v>27451.068999999992</v>
      </c>
      <c r="E25" s="8" t="s">
        <v>10934</v>
      </c>
      <c r="F25" s="6">
        <v>60172.649400000024</v>
      </c>
      <c r="G25" s="10" t="s">
        <v>10934</v>
      </c>
      <c r="H25" s="4">
        <v>1068</v>
      </c>
      <c r="J25" s="13">
        <f>GETPIVOTDATA("Order ID",$E$41)</f>
        <v>9994</v>
      </c>
    </row>
    <row r="26" spans="1:10" x14ac:dyDescent="0.3">
      <c r="A26" s="3" t="s">
        <v>3034</v>
      </c>
      <c r="B26" s="4">
        <v>2865.0199999999995</v>
      </c>
      <c r="C26" t="str">
        <f t="shared" si="2"/>
        <v>District of Columbia</v>
      </c>
      <c r="D26" s="6">
        <f t="shared" si="3"/>
        <v>2865.0199999999995</v>
      </c>
      <c r="E26" s="8" t="s">
        <v>10935</v>
      </c>
      <c r="F26" s="6">
        <v>199252.98399999991</v>
      </c>
      <c r="G26" s="10" t="s">
        <v>10935</v>
      </c>
      <c r="H26" s="4">
        <v>2491</v>
      </c>
      <c r="J26" s="7">
        <f>GETPIVOTDATA("Profit Margin",$I$3)</f>
        <v>0.12467217240315863</v>
      </c>
    </row>
    <row r="27" spans="1:10" x14ac:dyDescent="0.3">
      <c r="A27" s="3" t="s">
        <v>54</v>
      </c>
      <c r="B27" s="4">
        <v>89473.707999999999</v>
      </c>
      <c r="C27" t="str">
        <f t="shared" si="2"/>
        <v>Florida</v>
      </c>
      <c r="D27" s="6">
        <f t="shared" si="3"/>
        <v>89473.707999999999</v>
      </c>
      <c r="E27" s="8" t="s">
        <v>10936</v>
      </c>
      <c r="F27" s="6">
        <v>141851.5674</v>
      </c>
      <c r="G27" s="10" t="s">
        <v>10936</v>
      </c>
      <c r="H27" s="4">
        <v>2441</v>
      </c>
    </row>
    <row r="28" spans="1:10" x14ac:dyDescent="0.3">
      <c r="A28" s="3" t="s">
        <v>1272</v>
      </c>
      <c r="B28" s="4">
        <v>49095.840000000004</v>
      </c>
      <c r="C28" t="str">
        <f t="shared" si="2"/>
        <v>Georgia</v>
      </c>
      <c r="D28" s="6">
        <f t="shared" si="3"/>
        <v>49095.840000000004</v>
      </c>
      <c r="E28" s="8" t="s">
        <v>10937</v>
      </c>
      <c r="F28" s="6">
        <v>156122.28669999994</v>
      </c>
      <c r="G28" s="10" t="s">
        <v>10937</v>
      </c>
      <c r="H28" s="4">
        <v>2850</v>
      </c>
    </row>
    <row r="29" spans="1:10" x14ac:dyDescent="0.3">
      <c r="A29" s="3" t="s">
        <v>6259</v>
      </c>
      <c r="B29" s="4">
        <v>4382.4860000000017</v>
      </c>
      <c r="C29" t="str">
        <f t="shared" si="2"/>
        <v>Idaho</v>
      </c>
      <c r="D29" s="6">
        <f t="shared" si="3"/>
        <v>4382.4860000000017</v>
      </c>
      <c r="E29" s="8" t="s">
        <v>10938</v>
      </c>
      <c r="F29" s="6">
        <v>147082.61130000008</v>
      </c>
      <c r="G29" s="10" t="s">
        <v>10938</v>
      </c>
      <c r="H29" s="4">
        <v>2644</v>
      </c>
    </row>
    <row r="30" spans="1:10" x14ac:dyDescent="0.3">
      <c r="A30" s="3" t="s">
        <v>211</v>
      </c>
      <c r="B30" s="4">
        <v>80166.100999999864</v>
      </c>
      <c r="C30" t="str">
        <f t="shared" si="2"/>
        <v>Illinois</v>
      </c>
      <c r="D30" s="6">
        <f t="shared" si="3"/>
        <v>80166.100999999864</v>
      </c>
      <c r="E30" s="8" t="s">
        <v>10939</v>
      </c>
      <c r="F30" s="6">
        <v>149580.83800000031</v>
      </c>
      <c r="G30" s="10" t="s">
        <v>10939</v>
      </c>
      <c r="H30" s="4">
        <v>2705</v>
      </c>
    </row>
    <row r="31" spans="1:10" x14ac:dyDescent="0.3">
      <c r="A31" s="3" t="s">
        <v>254</v>
      </c>
      <c r="B31" s="4">
        <v>53555.360000000001</v>
      </c>
      <c r="C31" t="str">
        <f t="shared" si="2"/>
        <v>Indiana</v>
      </c>
      <c r="D31" s="6">
        <f t="shared" si="3"/>
        <v>53555.360000000001</v>
      </c>
      <c r="E31" s="8" t="s">
        <v>10940</v>
      </c>
      <c r="F31" s="6">
        <v>159589.45099999988</v>
      </c>
      <c r="G31" s="10" t="s">
        <v>10940</v>
      </c>
      <c r="H31" s="4">
        <v>2796</v>
      </c>
    </row>
    <row r="32" spans="1:10" x14ac:dyDescent="0.3">
      <c r="A32" s="3" t="s">
        <v>489</v>
      </c>
      <c r="B32" s="4">
        <v>4579.7599999999993</v>
      </c>
      <c r="C32" t="str">
        <f t="shared" si="2"/>
        <v>Iowa</v>
      </c>
      <c r="D32" s="6">
        <f t="shared" si="3"/>
        <v>4579.7599999999993</v>
      </c>
      <c r="E32" s="8" t="s">
        <v>10941</v>
      </c>
      <c r="F32" s="6">
        <v>309770.09970000025</v>
      </c>
      <c r="G32" s="10" t="s">
        <v>10941</v>
      </c>
      <c r="H32" s="4">
        <v>5073</v>
      </c>
    </row>
    <row r="33" spans="1:10" x14ac:dyDescent="0.3">
      <c r="A33" s="3" t="s">
        <v>4530</v>
      </c>
      <c r="B33" s="4">
        <v>2914.31</v>
      </c>
      <c r="C33" t="str">
        <f t="shared" si="2"/>
        <v>Kansas</v>
      </c>
      <c r="D33" s="6">
        <f t="shared" si="3"/>
        <v>2914.31</v>
      </c>
      <c r="E33" s="8" t="s">
        <v>10942</v>
      </c>
      <c r="F33" s="6">
        <v>197115.20170000009</v>
      </c>
      <c r="G33" s="10" t="s">
        <v>10942</v>
      </c>
      <c r="H33" s="4">
        <v>3095</v>
      </c>
    </row>
    <row r="34" spans="1:10" x14ac:dyDescent="0.3">
      <c r="A34" s="3" t="s">
        <v>29</v>
      </c>
      <c r="B34" s="4">
        <v>36591.749999999971</v>
      </c>
      <c r="C34" t="str">
        <f t="shared" si="2"/>
        <v>Kentucky</v>
      </c>
      <c r="D34" s="6">
        <f t="shared" si="3"/>
        <v>36591.749999999971</v>
      </c>
      <c r="E34" s="8" t="s">
        <v>10943</v>
      </c>
      <c r="F34" s="6">
        <v>349120.07400000008</v>
      </c>
      <c r="G34" s="10" t="s">
        <v>10943</v>
      </c>
      <c r="H34" s="4">
        <v>5741</v>
      </c>
    </row>
    <row r="35" spans="1:10" x14ac:dyDescent="0.3">
      <c r="A35" s="3" t="s">
        <v>736</v>
      </c>
      <c r="B35" s="4">
        <v>9217.0299999999988</v>
      </c>
      <c r="C35" t="str">
        <f t="shared" si="2"/>
        <v>Louisiana</v>
      </c>
      <c r="D35" s="6">
        <f t="shared" si="3"/>
        <v>9217.0299999999988</v>
      </c>
      <c r="E35" s="8" t="s">
        <v>10944</v>
      </c>
      <c r="F35" s="6">
        <v>332177.15950000001</v>
      </c>
      <c r="G35" s="10" t="s">
        <v>10944</v>
      </c>
      <c r="H35" s="4">
        <v>5469</v>
      </c>
    </row>
    <row r="36" spans="1:10" x14ac:dyDescent="0.3">
      <c r="A36" s="3" t="s">
        <v>5234</v>
      </c>
      <c r="B36" s="4">
        <v>1270.5300000000002</v>
      </c>
      <c r="C36" t="str">
        <f t="shared" si="2"/>
        <v>Maine</v>
      </c>
      <c r="D36" s="6">
        <f t="shared" si="3"/>
        <v>1270.5300000000002</v>
      </c>
      <c r="E36" s="8" t="s">
        <v>10932</v>
      </c>
      <c r="F36" s="6">
        <v>2297200.8603000008</v>
      </c>
      <c r="G36" s="10" t="s">
        <v>10932</v>
      </c>
      <c r="H36" s="4">
        <v>37873</v>
      </c>
    </row>
    <row r="37" spans="1:10" x14ac:dyDescent="0.3">
      <c r="A37" s="3" t="s">
        <v>2735</v>
      </c>
      <c r="B37" s="4">
        <v>23705.523000000001</v>
      </c>
      <c r="C37" t="str">
        <f t="shared" si="2"/>
        <v>Maryland</v>
      </c>
      <c r="D37" s="6">
        <f t="shared" si="3"/>
        <v>23705.523000000001</v>
      </c>
    </row>
    <row r="38" spans="1:10" x14ac:dyDescent="0.3">
      <c r="A38" s="3" t="s">
        <v>1245</v>
      </c>
      <c r="B38" s="4">
        <v>28634.433999999994</v>
      </c>
      <c r="C38" t="str">
        <f t="shared" si="2"/>
        <v>Massachusetts</v>
      </c>
      <c r="D38" s="6">
        <f t="shared" si="3"/>
        <v>28634.433999999994</v>
      </c>
    </row>
    <row r="39" spans="1:10" x14ac:dyDescent="0.3">
      <c r="A39" s="3" t="s">
        <v>238</v>
      </c>
      <c r="B39" s="4">
        <v>76269.614000000016</v>
      </c>
      <c r="C39" t="str">
        <f t="shared" si="2"/>
        <v>Michigan</v>
      </c>
      <c r="D39" s="6">
        <f t="shared" si="3"/>
        <v>76269.614000000016</v>
      </c>
    </row>
    <row r="40" spans="1:10" x14ac:dyDescent="0.3">
      <c r="A40" s="3" t="s">
        <v>229</v>
      </c>
      <c r="B40" s="4">
        <v>29863.149999999994</v>
      </c>
      <c r="C40" t="str">
        <f t="shared" si="2"/>
        <v>Minnesota</v>
      </c>
      <c r="D40" s="6">
        <f t="shared" si="3"/>
        <v>29863.149999999994</v>
      </c>
    </row>
    <row r="41" spans="1:10" x14ac:dyDescent="0.3">
      <c r="A41" s="3" t="s">
        <v>1487</v>
      </c>
      <c r="B41" s="4">
        <v>10771.34</v>
      </c>
      <c r="C41" t="str">
        <f t="shared" si="2"/>
        <v>Mississippi</v>
      </c>
      <c r="D41" s="6">
        <f t="shared" si="3"/>
        <v>10771.34</v>
      </c>
      <c r="E41" s="9" t="s">
        <v>10931</v>
      </c>
      <c r="F41" s="4" t="s">
        <v>10960</v>
      </c>
      <c r="G41" s="2" t="s">
        <v>10931</v>
      </c>
      <c r="H41" s="6" t="s">
        <v>10946</v>
      </c>
      <c r="I41" s="2" t="s">
        <v>10931</v>
      </c>
      <c r="J41" t="s">
        <v>10946</v>
      </c>
    </row>
    <row r="42" spans="1:10" x14ac:dyDescent="0.3">
      <c r="A42" s="3" t="s">
        <v>596</v>
      </c>
      <c r="B42" s="4">
        <v>22205.149999999998</v>
      </c>
      <c r="C42" t="s">
        <v>11</v>
      </c>
      <c r="D42" s="6">
        <f t="shared" si="3"/>
        <v>22205.149999999998</v>
      </c>
      <c r="E42" s="10" t="s">
        <v>10933</v>
      </c>
      <c r="F42" s="4">
        <v>387</v>
      </c>
      <c r="G42" s="3">
        <v>2011</v>
      </c>
      <c r="H42" s="6">
        <v>484247.4981000009</v>
      </c>
      <c r="I42" s="3" t="s">
        <v>26</v>
      </c>
      <c r="J42" s="6">
        <v>1161401.3449999888</v>
      </c>
    </row>
    <row r="43" spans="1:10" x14ac:dyDescent="0.3">
      <c r="A43" s="3" t="s">
        <v>1762</v>
      </c>
      <c r="B43" s="4">
        <v>5589.3519999999971</v>
      </c>
      <c r="C43" t="str">
        <f t="shared" ref="C43:C65" si="4">A43</f>
        <v>Montana</v>
      </c>
      <c r="D43" s="6">
        <f t="shared" si="3"/>
        <v>5589.3519999999971</v>
      </c>
      <c r="E43" s="10" t="s">
        <v>10934</v>
      </c>
      <c r="F43" s="4">
        <v>301</v>
      </c>
      <c r="G43" s="3">
        <v>2012</v>
      </c>
      <c r="H43" s="6">
        <v>470532.50899999985</v>
      </c>
      <c r="I43" s="3" t="s">
        <v>41</v>
      </c>
      <c r="J43" s="6">
        <v>706146.36680000008</v>
      </c>
    </row>
    <row r="44" spans="1:10" x14ac:dyDescent="0.3">
      <c r="A44" s="3" t="s">
        <v>138</v>
      </c>
      <c r="B44" s="4">
        <v>7464.9299999999985</v>
      </c>
      <c r="C44" t="str">
        <f t="shared" si="4"/>
        <v>Nebraska</v>
      </c>
      <c r="D44" s="6">
        <f t="shared" si="3"/>
        <v>7464.9299999999985</v>
      </c>
      <c r="E44" s="10" t="s">
        <v>10935</v>
      </c>
      <c r="F44" s="4">
        <v>680</v>
      </c>
      <c r="G44" s="3">
        <v>2013</v>
      </c>
      <c r="H44" s="6">
        <v>608473.83000000066</v>
      </c>
      <c r="I44" s="3" t="s">
        <v>102</v>
      </c>
      <c r="J44" s="6">
        <v>429653.1485000003</v>
      </c>
    </row>
    <row r="45" spans="1:10" x14ac:dyDescent="0.3">
      <c r="A45" s="3" t="s">
        <v>1392</v>
      </c>
      <c r="B45" s="4">
        <v>16729.101999999999</v>
      </c>
      <c r="C45" t="str">
        <f t="shared" si="4"/>
        <v>Nevada</v>
      </c>
      <c r="D45" s="6">
        <f t="shared" si="3"/>
        <v>16729.101999999999</v>
      </c>
      <c r="E45" s="10" t="s">
        <v>10936</v>
      </c>
      <c r="F45" s="4">
        <v>663</v>
      </c>
      <c r="G45" s="3">
        <v>2014</v>
      </c>
      <c r="H45" s="6">
        <v>733947.0231999997</v>
      </c>
      <c r="I45" s="3" t="s">
        <v>10932</v>
      </c>
      <c r="J45" s="6">
        <v>2297200.8602999891</v>
      </c>
    </row>
    <row r="46" spans="1:10" x14ac:dyDescent="0.3">
      <c r="A46" s="3" t="s">
        <v>2694</v>
      </c>
      <c r="B46" s="4">
        <v>7292.5239999999994</v>
      </c>
      <c r="C46" t="str">
        <f t="shared" si="4"/>
        <v>New Hampshire</v>
      </c>
      <c r="D46" s="6">
        <f t="shared" si="3"/>
        <v>7292.5239999999994</v>
      </c>
      <c r="E46" s="10" t="s">
        <v>10937</v>
      </c>
      <c r="F46" s="4">
        <v>750</v>
      </c>
      <c r="G46" s="3" t="s">
        <v>10932</v>
      </c>
      <c r="H46" s="6">
        <v>2297200.8603000012</v>
      </c>
    </row>
    <row r="47" spans="1:10" x14ac:dyDescent="0.3">
      <c r="A47" s="3" t="s">
        <v>788</v>
      </c>
      <c r="B47" s="4">
        <v>35764.312000000013</v>
      </c>
      <c r="C47" t="str">
        <f t="shared" si="4"/>
        <v>New Jersey</v>
      </c>
      <c r="D47" s="6">
        <f t="shared" si="3"/>
        <v>35764.312000000013</v>
      </c>
      <c r="E47" s="10" t="s">
        <v>10938</v>
      </c>
      <c r="F47" s="4">
        <v>709</v>
      </c>
    </row>
    <row r="48" spans="1:10" x14ac:dyDescent="0.3">
      <c r="A48" s="3" t="s">
        <v>668</v>
      </c>
      <c r="B48" s="4">
        <v>4783.521999999999</v>
      </c>
      <c r="C48" t="str">
        <f t="shared" si="4"/>
        <v>New Mexico</v>
      </c>
      <c r="D48" s="6">
        <f t="shared" si="3"/>
        <v>4783.521999999999</v>
      </c>
      <c r="E48" s="10" t="s">
        <v>10939</v>
      </c>
      <c r="F48" s="4">
        <v>708</v>
      </c>
    </row>
    <row r="49" spans="1:6" x14ac:dyDescent="0.3">
      <c r="A49" s="3" t="s">
        <v>267</v>
      </c>
      <c r="B49" s="4">
        <v>310876.27099999978</v>
      </c>
      <c r="C49" t="str">
        <f t="shared" si="4"/>
        <v>New York</v>
      </c>
      <c r="D49" s="6">
        <f t="shared" si="3"/>
        <v>310876.27099999978</v>
      </c>
      <c r="E49" s="10" t="s">
        <v>10940</v>
      </c>
      <c r="F49" s="4">
        <v>710</v>
      </c>
    </row>
    <row r="50" spans="1:6" x14ac:dyDescent="0.3">
      <c r="A50" s="3" t="s">
        <v>88</v>
      </c>
      <c r="B50" s="4">
        <v>55603.163999999968</v>
      </c>
      <c r="C50" t="str">
        <f t="shared" si="4"/>
        <v>North Carolina</v>
      </c>
      <c r="D50" s="6">
        <f t="shared" si="3"/>
        <v>55603.163999999968</v>
      </c>
      <c r="E50" s="10" t="s">
        <v>10941</v>
      </c>
      <c r="F50" s="4">
        <v>1386</v>
      </c>
    </row>
    <row r="51" spans="1:6" x14ac:dyDescent="0.3">
      <c r="A51" s="3" t="s">
        <v>7448</v>
      </c>
      <c r="B51" s="4">
        <v>919.91</v>
      </c>
      <c r="C51" t="str">
        <f t="shared" si="4"/>
        <v>North Dakota</v>
      </c>
      <c r="D51" s="6">
        <f t="shared" si="3"/>
        <v>919.91</v>
      </c>
      <c r="E51" s="10" t="s">
        <v>10942</v>
      </c>
      <c r="F51" s="4">
        <v>817</v>
      </c>
    </row>
    <row r="52" spans="1:6" x14ac:dyDescent="0.3">
      <c r="A52" s="3" t="s">
        <v>498</v>
      </c>
      <c r="B52" s="4">
        <v>78258.135999999926</v>
      </c>
      <c r="C52" t="str">
        <f t="shared" si="4"/>
        <v>Ohio</v>
      </c>
      <c r="D52" s="6">
        <f t="shared" si="3"/>
        <v>78258.135999999926</v>
      </c>
      <c r="E52" s="10" t="s">
        <v>10943</v>
      </c>
      <c r="F52" s="4">
        <v>1462</v>
      </c>
    </row>
    <row r="53" spans="1:6" x14ac:dyDescent="0.3">
      <c r="A53" s="3" t="s">
        <v>649</v>
      </c>
      <c r="B53" s="4">
        <v>19683.39</v>
      </c>
      <c r="C53" t="str">
        <f t="shared" si="4"/>
        <v>Oklahoma</v>
      </c>
      <c r="D53" s="6">
        <f t="shared" si="3"/>
        <v>19683.39</v>
      </c>
      <c r="E53" s="10" t="s">
        <v>10944</v>
      </c>
      <c r="F53" s="4">
        <v>1421</v>
      </c>
    </row>
    <row r="54" spans="1:6" x14ac:dyDescent="0.3">
      <c r="A54" s="3" t="s">
        <v>420</v>
      </c>
      <c r="B54" s="4">
        <v>17431.149999999991</v>
      </c>
      <c r="C54" t="str">
        <f t="shared" si="4"/>
        <v>Oregon</v>
      </c>
      <c r="D54" s="6">
        <f t="shared" si="3"/>
        <v>17431.149999999991</v>
      </c>
      <c r="E54" s="10" t="s">
        <v>10932</v>
      </c>
      <c r="F54" s="4">
        <v>9994</v>
      </c>
    </row>
    <row r="55" spans="1:6" x14ac:dyDescent="0.3">
      <c r="A55" s="3" t="s">
        <v>147</v>
      </c>
      <c r="B55" s="4">
        <v>116511.91400000003</v>
      </c>
      <c r="C55" t="str">
        <f t="shared" si="4"/>
        <v>Pennsylvania</v>
      </c>
      <c r="D55" s="6">
        <f t="shared" si="3"/>
        <v>116511.91400000003</v>
      </c>
    </row>
    <row r="56" spans="1:6" x14ac:dyDescent="0.3">
      <c r="A56" s="3" t="s">
        <v>1399</v>
      </c>
      <c r="B56" s="4">
        <v>22627.955999999995</v>
      </c>
      <c r="C56" t="str">
        <f t="shared" si="4"/>
        <v>Rhode Island</v>
      </c>
      <c r="D56" s="6">
        <f t="shared" si="3"/>
        <v>22627.955999999995</v>
      </c>
    </row>
    <row r="57" spans="1:6" x14ac:dyDescent="0.3">
      <c r="A57" s="3" t="s">
        <v>383</v>
      </c>
      <c r="B57" s="4">
        <v>8481.7099999999991</v>
      </c>
      <c r="C57" t="str">
        <f t="shared" si="4"/>
        <v>South Carolina</v>
      </c>
      <c r="D57" s="6">
        <f t="shared" si="3"/>
        <v>8481.7099999999991</v>
      </c>
    </row>
    <row r="58" spans="1:6" x14ac:dyDescent="0.3">
      <c r="A58" s="3" t="s">
        <v>5325</v>
      </c>
      <c r="B58" s="4">
        <v>1315.5600000000002</v>
      </c>
      <c r="C58" t="str">
        <f t="shared" si="4"/>
        <v>South Dakota</v>
      </c>
      <c r="D58" s="6">
        <f t="shared" si="3"/>
        <v>1315.5600000000002</v>
      </c>
    </row>
    <row r="59" spans="1:6" x14ac:dyDescent="0.3">
      <c r="A59" s="3" t="s">
        <v>335</v>
      </c>
      <c r="B59" s="4">
        <v>30661.872999999981</v>
      </c>
      <c r="C59" t="str">
        <f t="shared" si="4"/>
        <v>Tennessee</v>
      </c>
      <c r="D59" s="6">
        <f t="shared" si="3"/>
        <v>30661.872999999981</v>
      </c>
    </row>
    <row r="60" spans="1:6" x14ac:dyDescent="0.3">
      <c r="A60" s="3" t="s">
        <v>104</v>
      </c>
      <c r="B60" s="4">
        <v>170188.04580000002</v>
      </c>
      <c r="C60" t="str">
        <f t="shared" si="4"/>
        <v>Texas</v>
      </c>
      <c r="D60" s="6">
        <f t="shared" si="3"/>
        <v>170188.04580000002</v>
      </c>
    </row>
    <row r="61" spans="1:6" x14ac:dyDescent="0.3">
      <c r="A61" s="3" t="s">
        <v>121</v>
      </c>
      <c r="B61" s="4">
        <v>11220.055999999999</v>
      </c>
      <c r="C61" t="str">
        <f t="shared" si="4"/>
        <v>Utah</v>
      </c>
      <c r="D61" s="6">
        <f t="shared" si="3"/>
        <v>11220.055999999999</v>
      </c>
    </row>
    <row r="62" spans="1:6" x14ac:dyDescent="0.3">
      <c r="A62" s="3" t="s">
        <v>5203</v>
      </c>
      <c r="B62" s="4">
        <v>8929.369999999999</v>
      </c>
      <c r="C62" t="str">
        <f t="shared" si="4"/>
        <v>Vermont</v>
      </c>
      <c r="D62" s="6">
        <f t="shared" si="3"/>
        <v>8929.369999999999</v>
      </c>
    </row>
    <row r="63" spans="1:6" x14ac:dyDescent="0.3">
      <c r="A63" s="3" t="s">
        <v>319</v>
      </c>
      <c r="B63" s="4">
        <v>70636.719999999987</v>
      </c>
      <c r="C63" t="str">
        <f t="shared" si="4"/>
        <v>Virginia</v>
      </c>
      <c r="D63" s="6">
        <f t="shared" si="3"/>
        <v>70636.719999999987</v>
      </c>
    </row>
    <row r="64" spans="1:6" x14ac:dyDescent="0.3">
      <c r="A64" s="3" t="s">
        <v>96</v>
      </c>
      <c r="B64" s="4">
        <v>138641.26999999993</v>
      </c>
      <c r="C64" t="str">
        <f t="shared" si="4"/>
        <v>Washington</v>
      </c>
      <c r="D64" s="6">
        <f t="shared" si="3"/>
        <v>138641.26999999993</v>
      </c>
    </row>
    <row r="65" spans="1:8" x14ac:dyDescent="0.3">
      <c r="A65" s="3" t="s">
        <v>9725</v>
      </c>
      <c r="B65" s="4">
        <v>1209.8240000000001</v>
      </c>
      <c r="C65" t="str">
        <f t="shared" si="4"/>
        <v>West Virginia</v>
      </c>
      <c r="D65" s="6">
        <f t="shared" si="3"/>
        <v>1209.8240000000001</v>
      </c>
    </row>
    <row r="66" spans="1:8" x14ac:dyDescent="0.3">
      <c r="A66" s="3" t="s">
        <v>114</v>
      </c>
      <c r="B66" s="4">
        <v>32114.610000000019</v>
      </c>
      <c r="C66" t="s">
        <v>11</v>
      </c>
      <c r="D66" s="6">
        <f t="shared" si="3"/>
        <v>32114.610000000019</v>
      </c>
    </row>
    <row r="67" spans="1:8" x14ac:dyDescent="0.3">
      <c r="A67" s="3" t="s">
        <v>8541</v>
      </c>
      <c r="B67" s="4">
        <v>1603.136</v>
      </c>
      <c r="C67" t="str">
        <f t="shared" ref="C67" si="5">A67</f>
        <v>Wyoming</v>
      </c>
      <c r="D67" s="6">
        <f t="shared" si="3"/>
        <v>1603.136</v>
      </c>
    </row>
    <row r="68" spans="1:8" x14ac:dyDescent="0.3">
      <c r="A68" s="3" t="s">
        <v>10932</v>
      </c>
      <c r="B68" s="4">
        <v>2297200.8603000003</v>
      </c>
      <c r="D68" s="6"/>
    </row>
    <row r="70" spans="1:8" x14ac:dyDescent="0.3">
      <c r="A70" s="2" t="s">
        <v>10931</v>
      </c>
      <c r="B70" t="s">
        <v>10946</v>
      </c>
      <c r="C70" t="s">
        <v>10945</v>
      </c>
      <c r="D70" s="4" t="s">
        <v>10959</v>
      </c>
      <c r="E70" s="4" t="s">
        <v>10960</v>
      </c>
      <c r="F70" s="7" t="s">
        <v>10961</v>
      </c>
      <c r="G70" s="2"/>
      <c r="H70" s="2"/>
    </row>
    <row r="71" spans="1:8" x14ac:dyDescent="0.3">
      <c r="A71" s="3">
        <v>2011</v>
      </c>
      <c r="B71" s="6">
        <v>484247.4981000009</v>
      </c>
      <c r="C71" s="6">
        <v>49543.97410000005</v>
      </c>
      <c r="D71" s="4">
        <v>7581</v>
      </c>
      <c r="E71" s="4">
        <v>1993</v>
      </c>
      <c r="F71" s="7">
        <v>0.10231126499236726</v>
      </c>
    </row>
    <row r="72" spans="1:8" x14ac:dyDescent="0.3">
      <c r="A72" s="3">
        <v>2012</v>
      </c>
      <c r="B72" s="6">
        <v>470532.50899999985</v>
      </c>
      <c r="C72" s="6">
        <v>61618.60370000008</v>
      </c>
      <c r="D72" s="4">
        <v>7979</v>
      </c>
      <c r="E72" s="4">
        <v>2102</v>
      </c>
      <c r="F72" s="7">
        <v>0.13095504034557601</v>
      </c>
    </row>
    <row r="73" spans="1:8" x14ac:dyDescent="0.3">
      <c r="A73" s="3">
        <v>2013</v>
      </c>
      <c r="B73" s="6">
        <v>608473.83000000066</v>
      </c>
      <c r="C73" s="6">
        <v>81726.930800000177</v>
      </c>
      <c r="D73" s="4">
        <v>9810</v>
      </c>
      <c r="E73" s="4">
        <v>2580</v>
      </c>
      <c r="F73" s="7">
        <v>0.13431461924993568</v>
      </c>
    </row>
    <row r="74" spans="1:8" x14ac:dyDescent="0.3">
      <c r="A74" s="3">
        <v>2014</v>
      </c>
      <c r="B74" s="6">
        <v>733947.0231999997</v>
      </c>
      <c r="C74" s="6">
        <v>93507.513099999982</v>
      </c>
      <c r="D74" s="4">
        <v>12503</v>
      </c>
      <c r="E74" s="4">
        <v>3319</v>
      </c>
      <c r="F74" s="7">
        <v>0.1274036274339099</v>
      </c>
    </row>
    <row r="77" spans="1:8" ht="17.399999999999999" x14ac:dyDescent="0.45">
      <c r="A77" s="16">
        <f>POWER((GETPIVOTDATA("Sum of Sales",$A$70,"Year",2014)-GETPIVOTDATA("Sum of Sales",$A$70,"Year",2011))/GETPIVOTDATA("Sum of Sales",$A$70,"Year",2011)+1,1/3)-1</f>
        <v>0.14868013160481031</v>
      </c>
      <c r="B77" s="16">
        <f>POWER((GETPIVOTDATA("Sum of Profit",$A$70,"Year",2014)-GETPIVOTDATA("Sum of Profit",$A$70,"Year",2011))/GETPIVOTDATA("Sum of Profit",$A$70,"Year",2011)+1,1/3)-1</f>
        <v>0.23581052299504912</v>
      </c>
      <c r="C77" s="16">
        <f>POWER((GETPIVOTDATA("Sum of Quantity",$A$70,"Year",2014)-GETPIVOTDATA("Sum of Quantity",$A$70,"Year",2011))/GETPIVOTDATA("Sum of Quantity",$A$70,"Year",2011)+1,1/3)-1</f>
        <v>0.18148780915063867</v>
      </c>
      <c r="D77" s="16">
        <f>POWER((GETPIVOTDATA("Sum of Profit Margin",$A$70,"Year",2014)-GETPIVOTDATA("Sum of Profit Margin",$A$70,"Year",2011))/GETPIVOTDATA("Sum of Profit Margin",$A$70,"Year",2011)+1,1/3)-1</f>
        <v>7.5852614660018469E-2</v>
      </c>
      <c r="E77" s="15">
        <f>POWER(((GETPIVOTDATA("Count of Order ID",$A$70,"Year",2014)-GETPIVOTDATA("Count of Order ID",$A$70,"Year",2011))/GETPIVOTDATA("Count of Order ID",$A$70,"Year",2011))+1,1/3)-1</f>
        <v>0.18531373778453508</v>
      </c>
    </row>
  </sheetData>
  <pageMargins left="0.7" right="0.7" top="0.75" bottom="0.75" header="0.3" footer="0.3"/>
  <pageSetup orientation="portrait" r:id="rId14"/>
  <drawing r:id="rId1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1378-CD91-45CD-BA3D-230F4FBA3885}">
  <dimension ref="L12:L15"/>
  <sheetViews>
    <sheetView showGridLines="0" tabSelected="1" zoomScaleNormal="100" workbookViewId="0">
      <selection activeCell="E4" sqref="E4"/>
    </sheetView>
  </sheetViews>
  <sheetFormatPr defaultRowHeight="14.4" x14ac:dyDescent="0.3"/>
  <sheetData>
    <row r="12" spans="12:12" x14ac:dyDescent="0.3">
      <c r="L12" s="14"/>
    </row>
    <row r="15" spans="12:12" ht="17.399999999999999" x14ac:dyDescent="0.45">
      <c r="L15" s="16"/>
    </row>
  </sheetData>
  <sheetProtection algorithmName="SHA-512" hashValue="7YhtVW1TlO+K6a48HIMHg3tD7YnTiKzjZZf8A5gFUE2uq7TcC2gJ70Sn5MaAtDV6XvsDjzvqrX7VQUkE5GaGFg==" saltValue="/4S7BHTkBtvJZZLJ+hq70w==" spinCount="100000" sheet="1" objects="1" scenarios="1"/>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E958A1-B78D-413B-9A23-E4E3A3A246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2024-12-18T12:57:23Z</dcterms:created>
  <dcterms:modified xsi:type="dcterms:W3CDTF">2024-12-18T22:09:17Z</dcterms:modified>
</cp:coreProperties>
</file>