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nt\Documents\Recherche\MarkovLumping\"/>
    </mc:Choice>
  </mc:AlternateContent>
  <bookViews>
    <workbookView xWindow="0" yWindow="0" windowWidth="26895" windowHeight="9900"/>
  </bookViews>
  <sheets>
    <sheet name="why k=n-1" sheetId="5" r:id="rId1"/>
    <sheet name="diag_max-Uniform" sheetId="4" r:id="rId2"/>
    <sheet name="diag_max-Binomial a=4 b=0.5" sheetId="1" r:id="rId3"/>
    <sheet name="shuffle-Uniform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K34" i="4"/>
  <c r="K35" i="4"/>
  <c r="K36" i="4"/>
  <c r="K33" i="4"/>
  <c r="K37" i="4"/>
  <c r="K32" i="4"/>
  <c r="K31" i="4"/>
  <c r="K30" i="4"/>
  <c r="K29" i="4"/>
  <c r="K26" i="4"/>
  <c r="K23" i="4"/>
  <c r="K20" i="4"/>
  <c r="K17" i="4"/>
  <c r="K14" i="4"/>
  <c r="K11" i="4"/>
  <c r="K8" i="4"/>
  <c r="K5" i="4"/>
  <c r="K2" i="4"/>
  <c r="K3" i="1"/>
  <c r="K4" i="1"/>
  <c r="K5" i="1"/>
  <c r="K7" i="1"/>
  <c r="K8" i="1"/>
  <c r="K11" i="1"/>
  <c r="K12" i="1"/>
  <c r="K13" i="1"/>
  <c r="K14" i="1"/>
  <c r="K2" i="1"/>
</calcChain>
</file>

<file path=xl/comments1.xml><?xml version="1.0" encoding="utf-8"?>
<comments xmlns="http://schemas.openxmlformats.org/spreadsheetml/2006/main">
  <authors>
    <author>Laurent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computed using: python nbPartitons.py &lt;n&gt; &lt;n-1&gt;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Laurent:</t>
        </r>
        <r>
          <rPr>
            <sz val="9"/>
            <color indexed="81"/>
            <rFont val="Tahoma"/>
            <charset val="1"/>
          </rPr>
          <t xml:space="preserve">
by using: python main_mftp.py Matrix\bench\diag_max\uniform\&lt;.dat&gt;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not finded</t>
        </r>
      </text>
    </comment>
  </commentList>
</comments>
</file>

<file path=xl/comments2.xml><?xml version="1.0" encoding="utf-8"?>
<comments xmlns="http://schemas.openxmlformats.org/spreadsheetml/2006/main">
  <authors>
    <author>Laurent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computed using: python nbPartitons.py &lt;n&gt; &lt;n-1&gt;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Laurent:</t>
        </r>
        <r>
          <rPr>
            <sz val="9"/>
            <color indexed="81"/>
            <rFont val="Tahoma"/>
            <charset val="1"/>
          </rPr>
          <t xml:space="preserve">
by using: python main_mftp.py Matrix\bench\diag_max\uniform\&lt;.dat&gt;</t>
        </r>
      </text>
    </comment>
  </commentList>
</comments>
</file>

<file path=xl/comments3.xml><?xml version="1.0" encoding="utf-8"?>
<comments xmlns="http://schemas.openxmlformats.org/spreadsheetml/2006/main">
  <authors>
    <author>Laurent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computed using: python nbPartitons.py &lt;n&gt; &lt;n-1&gt;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Laurent:</t>
        </r>
        <r>
          <rPr>
            <sz val="9"/>
            <color indexed="81"/>
            <rFont val="Tahoma"/>
            <charset val="1"/>
          </rPr>
          <t xml:space="preserve">
by using: python main_mftp.py Matrix\bench\diag_max\uniform\&lt;.dat&gt;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not finded</t>
        </r>
      </text>
    </comment>
  </commentList>
</comments>
</file>

<file path=xl/sharedStrings.xml><?xml version="1.0" encoding="utf-8"?>
<sst xmlns="http://schemas.openxmlformats.org/spreadsheetml/2006/main" count="260" uniqueCount="132">
  <si>
    <t>Uniform</t>
  </si>
  <si>
    <t>20x20_0.1</t>
  </si>
  <si>
    <t>30x30_0.1</t>
  </si>
  <si>
    <t>40x40_0.1</t>
  </si>
  <si>
    <t>50x50_0.1</t>
  </si>
  <si>
    <t>100x100_0.1</t>
  </si>
  <si>
    <t>10x10_0.1</t>
  </si>
  <si>
    <t>10x10_1</t>
  </si>
  <si>
    <t>10x10_10</t>
  </si>
  <si>
    <t>time [s]</t>
  </si>
  <si>
    <t>3x3_0.1</t>
  </si>
  <si>
    <t>('Iteo','VdI6')</t>
  </si>
  <si>
    <t>3x3_1</t>
  </si>
  <si>
    <t>('igiF','v5fx')</t>
  </si>
  <si>
    <t>best partition</t>
  </si>
  <si>
    <t>3x3_10</t>
  </si>
  <si>
    <t>('59sW','RJ95')</t>
  </si>
  <si>
    <t>Labeled best partition</t>
  </si>
  <si>
    <t>101'</t>
  </si>
  <si>
    <t>110'</t>
  </si>
  <si>
    <t>4x4_0.1</t>
  </si>
  <si>
    <t>4x4_1</t>
  </si>
  <si>
    <t>4x4_10</t>
  </si>
  <si>
    <t>('gBKQ','XwJZ')</t>
  </si>
  <si>
    <t>2012'</t>
  </si>
  <si>
    <t>0012'</t>
  </si>
  <si>
    <t>('Dlet','peYL')</t>
  </si>
  <si>
    <t>('CK86','hYjo')</t>
  </si>
  <si>
    <t>0112'</t>
  </si>
  <si>
    <t>5x5_0.1</t>
  </si>
  <si>
    <t>5x5_1</t>
  </si>
  <si>
    <t>5x5_10</t>
  </si>
  <si>
    <t>('oGYu','u3Ya')</t>
  </si>
  <si>
    <t>01123'</t>
  </si>
  <si>
    <t>('LG4a','gSii')</t>
  </si>
  <si>
    <t>01323'</t>
  </si>
  <si>
    <t>best KL</t>
  </si>
  <si>
    <t>6x6_0.1</t>
  </si>
  <si>
    <t>7x7_1</t>
  </si>
  <si>
    <t>8x8_10</t>
  </si>
  <si>
    <t>6x6_1</t>
  </si>
  <si>
    <t>6x6_10</t>
  </si>
  <si>
    <t>7x7_0.1</t>
  </si>
  <si>
    <t>7x7_10</t>
  </si>
  <si>
    <t>8x8_0.1</t>
  </si>
  <si>
    <t>8x8_1</t>
  </si>
  <si>
    <t>9x9_0.1</t>
  </si>
  <si>
    <t>9x9_1</t>
  </si>
  <si>
    <t>9x9_10</t>
  </si>
  <si>
    <t>('QVEj','Wxjq')</t>
  </si>
  <si>
    <t>02123'</t>
  </si>
  <si>
    <t>('JKdH','ApnO')</t>
  </si>
  <si>
    <t>012234'</t>
  </si>
  <si>
    <t>('rnz9','41Uv')</t>
  </si>
  <si>
    <t>012434'</t>
  </si>
  <si>
    <t>('zGTG', 'X4dr')</t>
  </si>
  <si>
    <t>012344'</t>
  </si>
  <si>
    <t>('bBc2', 'gZ9N')</t>
  </si>
  <si>
    <t>1012345'</t>
  </si>
  <si>
    <t>('32BP', 'XicZ')</t>
  </si>
  <si>
    <t>0123455'</t>
  </si>
  <si>
    <t>('rDyC', 'qvj9')</t>
  </si>
  <si>
    <t>2012345'</t>
  </si>
  <si>
    <t>('HyQy', 'pDYe')</t>
  </si>
  <si>
    <t>03123456'</t>
  </si>
  <si>
    <t>('GEGS', 'FGqp')</t>
  </si>
  <si>
    <t>50123456'</t>
  </si>
  <si>
    <t>('ilgU', '9y76')</t>
  </si>
  <si>
    <t>01234566'</t>
  </si>
  <si>
    <t>('Pges', 'lrUE')</t>
  </si>
  <si>
    <t>012345567'</t>
  </si>
  <si>
    <t>('xYqc', 'VoBc')</t>
  </si>
  <si>
    <t>401234567'</t>
  </si>
  <si>
    <t>('IjMX', 'q4JH')</t>
  </si>
  <si>
    <t>012354567'</t>
  </si>
  <si>
    <t>('V8wp', '4HBY')</t>
  </si>
  <si>
    <t>4012345678'</t>
  </si>
  <si>
    <t>('UPkQ', 'LOh5')</t>
  </si>
  <si>
    <t>0172345678'</t>
  </si>
  <si>
    <t>time for k=n-1 [s]</t>
  </si>
  <si>
    <t>time for all k [s]</t>
  </si>
  <si>
    <t>('NSnp', 'FTKE')</t>
  </si>
  <si>
    <t>0123545678'</t>
  </si>
  <si>
    <t>('61Tq', 'K7SR')</t>
  </si>
  <si>
    <t>15x15_0.1</t>
  </si>
  <si>
    <t>01234567891011121213'</t>
  </si>
  <si>
    <t>15x15_1</t>
  </si>
  <si>
    <t>15x15_10</t>
  </si>
  <si>
    <t>('SGMy', '5vMI')</t>
  </si>
  <si>
    <t>1012345678910111213'</t>
  </si>
  <si>
    <t>('Wnvr', '9jyH')</t>
  </si>
  <si>
    <t>01234567810910111213'</t>
  </si>
  <si>
    <t>('wmLL', '4mVx')</t>
  </si>
  <si>
    <t>('2tFE','NNAA')</t>
  </si>
  <si>
    <t>nb. of partitions for k=n-1</t>
  </si>
  <si>
    <t>-</t>
  </si>
  <si>
    <t>60x60_0.1</t>
  </si>
  <si>
    <t>70x70_0.1</t>
  </si>
  <si>
    <t>80x80_0.1</t>
  </si>
  <si>
    <t>90x90_0.1</t>
  </si>
  <si>
    <t>max lenght of 
optimal partition set</t>
  </si>
  <si>
    <t>('Lr9Y', 'Wnjg')</t>
  </si>
  <si>
    <t>('mLFB', 'YRx4')</t>
  </si>
  <si>
    <t>Reduction
Rate [%]</t>
  </si>
  <si>
    <t>nb. of partitions 
for k=n-1</t>
  </si>
  <si>
    <t xml:space="preserve">nb. of partitions </t>
  </si>
  <si>
    <t>('yRUG', 'Vjy2')</t>
  </si>
  <si>
    <t>('GNCi', 'P43B')</t>
  </si>
  <si>
    <t>Binomial</t>
  </si>
  <si>
    <t>3x3_4_0.5</t>
  </si>
  <si>
    <t>4x4_4_0.5</t>
  </si>
  <si>
    <t>5x5_4_0.5</t>
  </si>
  <si>
    <t>6x6_4_0.5</t>
  </si>
  <si>
    <t>7x7_4_0.5</t>
  </si>
  <si>
    <t>8x8_4_0.5</t>
  </si>
  <si>
    <t>9x9_4_0.5</t>
  </si>
  <si>
    <t>10x10_4_0.5</t>
  </si>
  <si>
    <t>15x15_4_0.5</t>
  </si>
  <si>
    <t>20x20_4_0.5</t>
  </si>
  <si>
    <t>30x30_4_0.5</t>
  </si>
  <si>
    <t>40x40_4_0.5</t>
  </si>
  <si>
    <t>50x50_4_0.5</t>
  </si>
  <si>
    <t>60x60_4_0.5</t>
  </si>
  <si>
    <t>70x70_4_0.5</t>
  </si>
  <si>
    <t>80x80_4_0.5</t>
  </si>
  <si>
    <t>90x90_4_0.5</t>
  </si>
  <si>
    <t>100x100_4_0.5</t>
  </si>
  <si>
    <t>('icNO', '1iF1')</t>
  </si>
  <si>
    <t>('hefO', 'L6LC')</t>
  </si>
  <si>
    <t>k/n</t>
  </si>
  <si>
    <t>('R8Ay', 'PAUa')</t>
  </si>
  <si>
    <t>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</si>
</sst>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0" xfId="0" applyFont="1"/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topLeftCell="E1" workbookViewId="0">
      <selection activeCell="N3" sqref="N3"/>
    </sheetView>
  </sheetViews>
  <sheetFormatPr baseColWidth="10" defaultRowHeight="15" x14ac:dyDescent="0.25"/>
  <cols>
    <col min="1" max="1" width="13" style="2" bestFit="1" customWidth="1"/>
  </cols>
  <sheetData>
    <row r="1" spans="1:14" x14ac:dyDescent="0.25">
      <c r="A1" s="7" t="s">
        <v>129</v>
      </c>
      <c r="B1" s="8">
        <v>3</v>
      </c>
      <c r="C1" s="8">
        <v>4</v>
      </c>
      <c r="D1" s="8">
        <v>5</v>
      </c>
      <c r="E1" s="8">
        <v>6</v>
      </c>
      <c r="F1" s="8">
        <v>7</v>
      </c>
      <c r="G1" s="8">
        <v>8</v>
      </c>
      <c r="H1" s="8">
        <v>9</v>
      </c>
      <c r="I1" s="8">
        <v>10</v>
      </c>
      <c r="J1" s="8">
        <v>11</v>
      </c>
      <c r="K1" s="8">
        <v>12</v>
      </c>
      <c r="L1" s="8">
        <v>13</v>
      </c>
      <c r="M1" s="8">
        <v>14</v>
      </c>
      <c r="N1" s="8">
        <v>15</v>
      </c>
    </row>
    <row r="2" spans="1:14" x14ac:dyDescent="0.25">
      <c r="A2" s="7">
        <v>1</v>
      </c>
      <c r="B2" s="2">
        <v>0.46500000000000002</v>
      </c>
      <c r="C2" s="2">
        <v>0.8911</v>
      </c>
      <c r="D2" s="2">
        <v>0.89019999999999999</v>
      </c>
      <c r="E2" s="2">
        <v>0.90029999999999999</v>
      </c>
      <c r="F2" s="2">
        <v>1.0478000000000001</v>
      </c>
      <c r="G2" s="2">
        <v>1.1119000000000001</v>
      </c>
      <c r="H2" s="2">
        <v>1.1015999999999999</v>
      </c>
      <c r="I2" s="2">
        <v>1.0570999999999999</v>
      </c>
      <c r="J2" s="2">
        <v>1.1444000000000001</v>
      </c>
      <c r="K2" s="2">
        <v>1.0176000000000001</v>
      </c>
      <c r="L2" s="2">
        <v>1.0868</v>
      </c>
      <c r="M2" s="2">
        <v>1.0739000000000001</v>
      </c>
    </row>
    <row r="3" spans="1:14" x14ac:dyDescent="0.25">
      <c r="A3" s="8">
        <v>2</v>
      </c>
      <c r="B3" s="2">
        <v>9.2700000000000005E-2</v>
      </c>
      <c r="C3" s="2">
        <v>0.44969999999999999</v>
      </c>
      <c r="D3" s="2">
        <v>0.5242</v>
      </c>
      <c r="E3" s="2">
        <v>0.55910000000000004</v>
      </c>
      <c r="F3" s="2">
        <v>0.70279999999999998</v>
      </c>
      <c r="G3" s="2">
        <v>0.75880000000000003</v>
      </c>
      <c r="H3" s="2">
        <v>0.78869999999999996</v>
      </c>
      <c r="I3" s="2">
        <v>0.77969999999999995</v>
      </c>
      <c r="J3" s="2">
        <v>0.8619</v>
      </c>
      <c r="K3" s="2">
        <v>0.78500000000000003</v>
      </c>
      <c r="L3" s="2">
        <v>0.84060000000000001</v>
      </c>
      <c r="M3" s="2">
        <v>0.84640000000000004</v>
      </c>
    </row>
    <row r="4" spans="1:14" x14ac:dyDescent="0.25">
      <c r="A4" s="8">
        <v>3</v>
      </c>
      <c r="B4" s="2"/>
      <c r="C4" s="2">
        <v>0.16789999999999999</v>
      </c>
      <c r="D4" s="2">
        <v>0.30080000000000001</v>
      </c>
      <c r="E4" s="2">
        <v>0.36180000000000001</v>
      </c>
      <c r="F4" s="2">
        <v>0.46989999999999998</v>
      </c>
      <c r="G4" s="2">
        <v>0.52300000000000002</v>
      </c>
      <c r="H4" s="2">
        <v>0.60140000000000005</v>
      </c>
      <c r="I4" s="2">
        <v>0.59540000000000004</v>
      </c>
      <c r="J4" s="2">
        <v>0.66769999999999996</v>
      </c>
      <c r="K4" s="2">
        <v>0.63480000000000003</v>
      </c>
      <c r="L4" s="2">
        <v>0.67979999999999996</v>
      </c>
      <c r="M4" s="2">
        <v>0.69230000000000003</v>
      </c>
    </row>
    <row r="5" spans="1:14" x14ac:dyDescent="0.25">
      <c r="A5" s="8">
        <v>4</v>
      </c>
      <c r="B5" s="2"/>
      <c r="C5" s="2"/>
      <c r="D5" s="2">
        <v>0.14030000000000001</v>
      </c>
      <c r="E5" s="2">
        <v>0.19700000000000001</v>
      </c>
      <c r="F5" s="2">
        <v>0.31900000000000001</v>
      </c>
      <c r="G5" s="2">
        <v>0.36420000000000002</v>
      </c>
      <c r="H5" s="2">
        <v>0.44090000000000001</v>
      </c>
      <c r="I5" s="2">
        <v>0.46960000000000002</v>
      </c>
      <c r="J5" s="2">
        <v>0.52729999999999999</v>
      </c>
      <c r="K5" s="2">
        <v>0.51529999999999998</v>
      </c>
      <c r="L5" s="2">
        <v>0.55259999999999998</v>
      </c>
      <c r="M5" s="2">
        <v>0.57430000000000003</v>
      </c>
    </row>
    <row r="6" spans="1:14" x14ac:dyDescent="0.25">
      <c r="A6" s="8">
        <v>5</v>
      </c>
      <c r="B6" s="2"/>
      <c r="C6" s="2"/>
      <c r="D6" s="2"/>
      <c r="E6" s="2">
        <v>8.2900000000000001E-2</v>
      </c>
      <c r="F6" s="2">
        <v>0.1792</v>
      </c>
      <c r="G6" s="2">
        <v>0.23899999999999999</v>
      </c>
      <c r="H6" s="2">
        <v>0.33839999999999998</v>
      </c>
      <c r="I6" s="2">
        <v>0.35959999999999998</v>
      </c>
      <c r="J6" s="2">
        <v>0.42420000000000002</v>
      </c>
      <c r="K6" s="2">
        <v>0.4214</v>
      </c>
      <c r="L6" s="2">
        <v>0.4556</v>
      </c>
      <c r="M6" s="2">
        <v>0.4345</v>
      </c>
    </row>
    <row r="7" spans="1:14" x14ac:dyDescent="0.25">
      <c r="A7" s="8">
        <v>6</v>
      </c>
      <c r="B7" s="2"/>
      <c r="C7" s="2"/>
      <c r="D7" s="2"/>
      <c r="E7" s="2"/>
      <c r="F7" s="2">
        <v>7.3200000000000001E-2</v>
      </c>
      <c r="G7" s="2">
        <v>0.14940000000000001</v>
      </c>
      <c r="H7" s="2">
        <v>0.2392</v>
      </c>
      <c r="I7" s="2">
        <v>0.26490000000000002</v>
      </c>
      <c r="J7" s="2">
        <v>0.33179999999999998</v>
      </c>
      <c r="K7" s="2">
        <v>0.34079999999999999</v>
      </c>
      <c r="L7" s="2">
        <v>0.375</v>
      </c>
      <c r="M7" s="2">
        <v>0.35670000000000002</v>
      </c>
    </row>
    <row r="8" spans="1:14" x14ac:dyDescent="0.25">
      <c r="A8" s="8">
        <v>7</v>
      </c>
      <c r="B8" s="2"/>
      <c r="C8" s="2"/>
      <c r="D8" s="2"/>
      <c r="E8" s="2"/>
      <c r="F8" s="2"/>
      <c r="G8" s="2">
        <v>6.9400000000000003E-2</v>
      </c>
      <c r="H8" s="2">
        <v>0.14829999999999999</v>
      </c>
      <c r="I8" s="2">
        <v>0.1862</v>
      </c>
      <c r="J8" s="2">
        <v>0.24859999999999999</v>
      </c>
      <c r="K8" s="2">
        <v>0.51529999999999998</v>
      </c>
      <c r="L8" s="2">
        <v>0.30459999999999998</v>
      </c>
      <c r="M8" s="2">
        <v>0.30109999999999998</v>
      </c>
    </row>
    <row r="9" spans="1:14" x14ac:dyDescent="0.25">
      <c r="A9" s="8">
        <v>8</v>
      </c>
      <c r="B9" s="2"/>
      <c r="C9" s="2"/>
      <c r="D9" s="2"/>
      <c r="E9" s="2"/>
      <c r="F9" s="2"/>
      <c r="G9" s="2"/>
      <c r="H9" s="2">
        <v>6.2199999999999998E-2</v>
      </c>
      <c r="I9" s="2">
        <v>0.1111</v>
      </c>
      <c r="J9" s="2">
        <v>0.1812</v>
      </c>
      <c r="K9" s="2">
        <v>0.2135</v>
      </c>
      <c r="L9" s="2">
        <v>0.2399</v>
      </c>
      <c r="M9" s="2">
        <v>0.27610000000000001</v>
      </c>
    </row>
    <row r="10" spans="1:14" x14ac:dyDescent="0.25">
      <c r="A10" s="8">
        <v>9</v>
      </c>
      <c r="B10" s="2"/>
      <c r="C10" s="2"/>
      <c r="D10" s="2"/>
      <c r="E10" s="2"/>
      <c r="F10" s="2"/>
      <c r="G10" s="2"/>
      <c r="H10" s="2"/>
      <c r="I10" s="2">
        <v>5.2400000000000002E-2</v>
      </c>
      <c r="J10" s="2">
        <v>0.1168</v>
      </c>
      <c r="K10" s="2">
        <v>0.1555</v>
      </c>
      <c r="L10" s="2">
        <v>0.18559999999999999</v>
      </c>
      <c r="M10" s="2">
        <v>0.22900000000000001</v>
      </c>
    </row>
    <row r="11" spans="1:14" x14ac:dyDescent="0.25">
      <c r="A11" s="8">
        <v>10</v>
      </c>
      <c r="B11" s="2"/>
      <c r="C11" s="2"/>
      <c r="D11" s="2"/>
      <c r="E11" s="2"/>
      <c r="F11" s="2"/>
      <c r="G11" s="2"/>
      <c r="H11" s="2"/>
      <c r="I11" s="2"/>
      <c r="J11" s="2">
        <v>5.8299999999999998E-2</v>
      </c>
      <c r="K11" s="2">
        <v>9.6500000000000002E-2</v>
      </c>
      <c r="L11" s="2">
        <v>0.13650000000000001</v>
      </c>
      <c r="M11" s="2">
        <v>0.1731</v>
      </c>
    </row>
    <row r="12" spans="1:14" x14ac:dyDescent="0.25">
      <c r="A12" s="8">
        <v>11</v>
      </c>
      <c r="B12" s="2"/>
      <c r="C12" s="2"/>
      <c r="D12" s="2"/>
      <c r="E12" s="2"/>
      <c r="F12" s="2"/>
      <c r="G12" s="2"/>
      <c r="H12" s="2"/>
      <c r="I12" s="2"/>
      <c r="J12" s="2"/>
      <c r="K12" s="2">
        <v>4.6600000000000003E-2</v>
      </c>
      <c r="L12" s="2">
        <v>8.8599999999999998E-2</v>
      </c>
      <c r="M12" s="2">
        <v>0.12740000000000001</v>
      </c>
    </row>
    <row r="13" spans="1:14" x14ac:dyDescent="0.25">
      <c r="A13" s="8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4.3499999999999997E-2</v>
      </c>
      <c r="M13" s="2">
        <v>8.1799999999999998E-2</v>
      </c>
    </row>
    <row r="14" spans="1:14" x14ac:dyDescent="0.25">
      <c r="A14" s="8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>
        <v>3.9600000000000003E-2</v>
      </c>
    </row>
    <row r="15" spans="1:14" x14ac:dyDescent="0.25">
      <c r="A15" s="8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4" x14ac:dyDescent="0.25">
      <c r="A16" s="8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2" x14ac:dyDescent="0.25">
      <c r="A17" s="2" t="s">
        <v>131</v>
      </c>
      <c r="B17">
        <v>1.0987</v>
      </c>
      <c r="C17">
        <v>1.1106</v>
      </c>
      <c r="D17">
        <v>1.0814999999999999</v>
      </c>
      <c r="E17">
        <v>1.1545000000000001</v>
      </c>
      <c r="F17">
        <v>1.4650000000000001</v>
      </c>
      <c r="G17">
        <v>3.2953000000000001</v>
      </c>
      <c r="H17">
        <v>14.9739</v>
      </c>
      <c r="I17">
        <v>93.9876</v>
      </c>
      <c r="J17">
        <v>707.23</v>
      </c>
      <c r="K17">
        <v>4746.9807000000001</v>
      </c>
      <c r="L17">
        <v>35588.241699999999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7"/>
  <sheetViews>
    <sheetView workbookViewId="0">
      <selection sqref="A1:XFD1"/>
    </sheetView>
  </sheetViews>
  <sheetFormatPr baseColWidth="10" defaultRowHeight="15" x14ac:dyDescent="0.25"/>
  <cols>
    <col min="1" max="1" width="13" style="8" bestFit="1" customWidth="1"/>
    <col min="2" max="2" width="15.5703125" style="2" bestFit="1" customWidth="1"/>
    <col min="3" max="3" width="23.7109375" style="2" bestFit="1" customWidth="1"/>
    <col min="4" max="4" width="20.5703125" style="2" bestFit="1" customWidth="1"/>
    <col min="5" max="5" width="21.7109375" style="2" hidden="1" customWidth="1"/>
    <col min="6" max="6" width="14.85546875" style="2" hidden="1" customWidth="1"/>
    <col min="7" max="7" width="16.28515625" style="2" bestFit="1" customWidth="1"/>
    <col min="8" max="8" width="11.42578125" style="2"/>
    <col min="9" max="9" width="19.28515625" style="2" bestFit="1" customWidth="1"/>
    <col min="10" max="10" width="7.85546875" style="1" bestFit="1" customWidth="1"/>
    <col min="11" max="11" width="11.42578125" style="1"/>
  </cols>
  <sheetData>
    <row r="1" spans="1:11" s="13" customFormat="1" ht="30" x14ac:dyDescent="0.25">
      <c r="A1" s="7" t="s">
        <v>0</v>
      </c>
      <c r="B1" s="7" t="s">
        <v>105</v>
      </c>
      <c r="C1" s="9" t="s">
        <v>104</v>
      </c>
      <c r="D1" s="7" t="s">
        <v>17</v>
      </c>
      <c r="E1" s="7" t="s">
        <v>14</v>
      </c>
      <c r="F1" s="7" t="s">
        <v>80</v>
      </c>
      <c r="G1" s="7" t="s">
        <v>79</v>
      </c>
      <c r="H1" s="7" t="s">
        <v>36</v>
      </c>
      <c r="I1" s="10" t="s">
        <v>100</v>
      </c>
      <c r="J1" s="11" t="s">
        <v>9</v>
      </c>
      <c r="K1" s="12" t="s">
        <v>103</v>
      </c>
    </row>
    <row r="2" spans="1:11" x14ac:dyDescent="0.25">
      <c r="A2" s="8" t="s">
        <v>10</v>
      </c>
      <c r="B2" s="2">
        <v>5</v>
      </c>
      <c r="C2" s="2">
        <v>3</v>
      </c>
      <c r="D2" s="2" t="s">
        <v>11</v>
      </c>
      <c r="E2" s="3" t="s">
        <v>18</v>
      </c>
      <c r="F2" s="2">
        <v>1.129</v>
      </c>
      <c r="G2" s="2">
        <v>1.091</v>
      </c>
      <c r="H2" s="2">
        <v>9.2700000000000005E-2</v>
      </c>
      <c r="I2" s="2">
        <v>2</v>
      </c>
      <c r="J2" s="2">
        <v>1.9E-3</v>
      </c>
      <c r="K2" s="1">
        <f>(1-I2/C2)*100</f>
        <v>33.333333333333336</v>
      </c>
    </row>
    <row r="3" spans="1:11" x14ac:dyDescent="0.25">
      <c r="A3" s="8" t="s">
        <v>12</v>
      </c>
      <c r="B3" s="2" t="s">
        <v>95</v>
      </c>
      <c r="C3" s="2" t="s">
        <v>95</v>
      </c>
      <c r="D3" s="2" t="s">
        <v>13</v>
      </c>
      <c r="E3" s="3" t="s">
        <v>18</v>
      </c>
      <c r="F3" s="2">
        <v>1.1111</v>
      </c>
      <c r="G3" s="2">
        <v>1.079</v>
      </c>
      <c r="H3" s="2">
        <v>0.1782</v>
      </c>
      <c r="I3" s="2">
        <v>1</v>
      </c>
      <c r="J3" s="1">
        <v>1.9E-3</v>
      </c>
    </row>
    <row r="4" spans="1:11" x14ac:dyDescent="0.25">
      <c r="A4" s="8" t="s">
        <v>15</v>
      </c>
      <c r="B4" s="2" t="s">
        <v>95</v>
      </c>
      <c r="C4" s="2" t="s">
        <v>95</v>
      </c>
      <c r="D4" s="2" t="s">
        <v>16</v>
      </c>
      <c r="E4" s="3" t="s">
        <v>19</v>
      </c>
      <c r="F4" s="2">
        <v>1.1061000000000001</v>
      </c>
      <c r="G4" s="2">
        <v>1.1307</v>
      </c>
      <c r="H4" s="2">
        <v>0.13059999999999999</v>
      </c>
      <c r="I4" s="2">
        <v>2</v>
      </c>
      <c r="J4" s="1">
        <v>1.9E-3</v>
      </c>
    </row>
    <row r="5" spans="1:11" x14ac:dyDescent="0.25">
      <c r="A5" s="8" t="s">
        <v>20</v>
      </c>
      <c r="B5" s="2">
        <v>14</v>
      </c>
      <c r="C5" s="2">
        <v>5</v>
      </c>
      <c r="D5" s="2" t="s">
        <v>23</v>
      </c>
      <c r="E5" s="3" t="s">
        <v>25</v>
      </c>
      <c r="F5" s="2">
        <v>1.091</v>
      </c>
      <c r="G5" s="2">
        <v>1.1017999999999999</v>
      </c>
      <c r="H5" s="2">
        <v>0.16789999999999999</v>
      </c>
      <c r="I5" s="2">
        <v>3</v>
      </c>
      <c r="J5" s="1">
        <v>2.8999999999999998E-3</v>
      </c>
      <c r="K5" s="1">
        <f t="shared" ref="K5:K36" si="0">(1-I5/C5)*100</f>
        <v>40</v>
      </c>
    </row>
    <row r="6" spans="1:11" x14ac:dyDescent="0.25">
      <c r="A6" s="8" t="s">
        <v>21</v>
      </c>
      <c r="B6" s="2" t="s">
        <v>95</v>
      </c>
      <c r="C6" s="2" t="s">
        <v>95</v>
      </c>
      <c r="D6" s="2" t="s">
        <v>26</v>
      </c>
      <c r="E6" s="3" t="s">
        <v>24</v>
      </c>
      <c r="F6" s="2">
        <v>1.0530999999999999</v>
      </c>
      <c r="G6" s="2">
        <v>1.0803</v>
      </c>
      <c r="H6" s="2">
        <v>6.6799999999999998E-2</v>
      </c>
      <c r="I6" s="2">
        <v>3</v>
      </c>
      <c r="J6" s="1">
        <v>3.3999999999999998E-3</v>
      </c>
    </row>
    <row r="7" spans="1:11" x14ac:dyDescent="0.25">
      <c r="A7" s="8" t="s">
        <v>22</v>
      </c>
      <c r="B7" s="2" t="s">
        <v>95</v>
      </c>
      <c r="C7" s="2" t="s">
        <v>95</v>
      </c>
      <c r="D7" s="2" t="s">
        <v>27</v>
      </c>
      <c r="E7" s="3" t="s">
        <v>28</v>
      </c>
      <c r="F7" s="2">
        <v>1.0824</v>
      </c>
      <c r="G7" s="2">
        <v>1.1146</v>
      </c>
      <c r="H7" s="2">
        <v>3.7000000000000002E-3</v>
      </c>
      <c r="I7" s="2">
        <v>4</v>
      </c>
      <c r="J7" s="1">
        <v>2.8999999999999998E-3</v>
      </c>
    </row>
    <row r="8" spans="1:11" x14ac:dyDescent="0.25">
      <c r="A8" s="8" t="s">
        <v>29</v>
      </c>
      <c r="B8" s="2">
        <v>49</v>
      </c>
      <c r="C8" s="2">
        <v>8</v>
      </c>
      <c r="D8" s="2" t="s">
        <v>32</v>
      </c>
      <c r="E8" s="3" t="s">
        <v>33</v>
      </c>
      <c r="F8" s="2">
        <v>1.0761000000000001</v>
      </c>
      <c r="G8" s="2">
        <v>1.083</v>
      </c>
      <c r="H8" s="2">
        <v>0.14030000000000001</v>
      </c>
      <c r="I8" s="2">
        <v>7</v>
      </c>
      <c r="J8" s="2">
        <v>2.8999999999999998E-3</v>
      </c>
      <c r="K8" s="1">
        <f t="shared" si="0"/>
        <v>12.5</v>
      </c>
    </row>
    <row r="9" spans="1:11" x14ac:dyDescent="0.25">
      <c r="A9" s="8" t="s">
        <v>30</v>
      </c>
      <c r="B9" s="2" t="s">
        <v>95</v>
      </c>
      <c r="C9" s="2" t="s">
        <v>95</v>
      </c>
      <c r="D9" s="2" t="s">
        <v>34</v>
      </c>
      <c r="E9" s="3" t="s">
        <v>35</v>
      </c>
      <c r="F9" s="2">
        <v>1.1202000000000001</v>
      </c>
      <c r="G9" s="2">
        <v>1.0647</v>
      </c>
      <c r="H9" s="2">
        <v>3.7600000000000001E-2</v>
      </c>
      <c r="I9" s="2">
        <v>8</v>
      </c>
      <c r="J9" s="2">
        <v>2.8999999999999998E-3</v>
      </c>
    </row>
    <row r="10" spans="1:11" x14ac:dyDescent="0.25">
      <c r="A10" s="8" t="s">
        <v>31</v>
      </c>
      <c r="B10" s="2" t="s">
        <v>95</v>
      </c>
      <c r="C10" s="2" t="s">
        <v>95</v>
      </c>
      <c r="D10" s="2" t="s">
        <v>49</v>
      </c>
      <c r="E10" s="3" t="s">
        <v>50</v>
      </c>
      <c r="F10" s="2">
        <v>1.1599999999999999</v>
      </c>
      <c r="G10" s="2">
        <v>1.0837000000000001</v>
      </c>
      <c r="H10" s="2">
        <v>4.2299999999999997E-2</v>
      </c>
      <c r="I10" s="2">
        <v>7</v>
      </c>
      <c r="J10" s="1">
        <v>2.8999999999999998E-3</v>
      </c>
    </row>
    <row r="11" spans="1:11" x14ac:dyDescent="0.25">
      <c r="A11" s="8" t="s">
        <v>37</v>
      </c>
      <c r="B11" s="2">
        <v>198</v>
      </c>
      <c r="C11" s="5">
        <v>13</v>
      </c>
      <c r="D11" s="2" t="s">
        <v>51</v>
      </c>
      <c r="E11" s="3" t="s">
        <v>52</v>
      </c>
      <c r="F11" s="2">
        <v>1.2004999999999999</v>
      </c>
      <c r="G11" s="2">
        <v>1.1003000000000001</v>
      </c>
      <c r="H11" s="2">
        <v>8.2900000000000001E-2</v>
      </c>
      <c r="I11" s="2">
        <v>12</v>
      </c>
      <c r="J11" s="1">
        <v>4.8999999999999998E-3</v>
      </c>
      <c r="K11" s="1">
        <f t="shared" si="0"/>
        <v>7.6923076923076872</v>
      </c>
    </row>
    <row r="12" spans="1:11" x14ac:dyDescent="0.25">
      <c r="A12" s="8" t="s">
        <v>40</v>
      </c>
      <c r="B12" s="2" t="s">
        <v>95</v>
      </c>
      <c r="C12" s="2" t="s">
        <v>95</v>
      </c>
      <c r="D12" s="2" t="s">
        <v>53</v>
      </c>
      <c r="E12" s="3" t="s">
        <v>54</v>
      </c>
      <c r="F12" s="2">
        <v>1.2352000000000001</v>
      </c>
      <c r="G12" s="2">
        <v>1.0974999999999999</v>
      </c>
      <c r="H12" s="2">
        <v>4.0399999999999998E-2</v>
      </c>
      <c r="I12" s="2">
        <v>10</v>
      </c>
      <c r="J12" s="1">
        <v>4.8999999999999998E-3</v>
      </c>
    </row>
    <row r="13" spans="1:11" x14ac:dyDescent="0.25">
      <c r="A13" s="8" t="s">
        <v>41</v>
      </c>
      <c r="B13" s="2" t="s">
        <v>95</v>
      </c>
      <c r="C13" s="2" t="s">
        <v>95</v>
      </c>
      <c r="D13" s="2" t="s">
        <v>55</v>
      </c>
      <c r="E13" s="3" t="s">
        <v>56</v>
      </c>
      <c r="F13" s="2">
        <v>1.1659999999999999</v>
      </c>
      <c r="G13" s="2">
        <v>1.0841000000000001</v>
      </c>
      <c r="H13" s="2">
        <v>3.0099999999999998E-2</v>
      </c>
      <c r="I13" s="2">
        <v>9</v>
      </c>
      <c r="J13" s="1">
        <v>4.8999999999999998E-3</v>
      </c>
    </row>
    <row r="14" spans="1:11" x14ac:dyDescent="0.25">
      <c r="A14" s="8" t="s">
        <v>42</v>
      </c>
      <c r="B14" s="2">
        <v>869</v>
      </c>
      <c r="C14" s="2">
        <v>17</v>
      </c>
      <c r="D14" s="2" t="s">
        <v>57</v>
      </c>
      <c r="E14" s="3" t="s">
        <v>58</v>
      </c>
      <c r="F14" s="2">
        <v>1.5188999999999999</v>
      </c>
      <c r="G14" s="2">
        <v>1.0891</v>
      </c>
      <c r="H14" s="2">
        <v>7.3200000000000001E-2</v>
      </c>
      <c r="I14" s="2">
        <v>14</v>
      </c>
      <c r="J14" s="1">
        <v>6.8999999999999999E-3</v>
      </c>
      <c r="K14" s="1">
        <f t="shared" si="0"/>
        <v>17.647058823529417</v>
      </c>
    </row>
    <row r="15" spans="1:11" x14ac:dyDescent="0.25">
      <c r="A15" s="8" t="s">
        <v>38</v>
      </c>
      <c r="B15" s="2" t="s">
        <v>95</v>
      </c>
      <c r="C15" s="2" t="s">
        <v>95</v>
      </c>
      <c r="D15" s="2" t="s">
        <v>59</v>
      </c>
      <c r="E15" s="3" t="s">
        <v>60</v>
      </c>
      <c r="F15" s="2">
        <v>1.5333000000000001</v>
      </c>
      <c r="G15" s="2">
        <v>1.1105</v>
      </c>
      <c r="H15" s="2">
        <v>1.84E-2</v>
      </c>
      <c r="I15" s="2">
        <v>15</v>
      </c>
      <c r="J15" s="1">
        <v>6.8999999999999999E-3</v>
      </c>
    </row>
    <row r="16" spans="1:11" x14ac:dyDescent="0.25">
      <c r="A16" s="8" t="s">
        <v>43</v>
      </c>
      <c r="B16" s="2" t="s">
        <v>95</v>
      </c>
      <c r="C16" s="2" t="s">
        <v>95</v>
      </c>
      <c r="D16" s="2" t="s">
        <v>61</v>
      </c>
      <c r="E16" s="3" t="s">
        <v>62</v>
      </c>
      <c r="F16" s="2">
        <v>1.5617000000000001</v>
      </c>
      <c r="G16" s="2">
        <v>1.1142000000000001</v>
      </c>
      <c r="H16" s="2">
        <v>5.4000000000000003E-3</v>
      </c>
      <c r="I16" s="2">
        <v>16</v>
      </c>
      <c r="J16" s="1">
        <v>6.8999999999999999E-3</v>
      </c>
    </row>
    <row r="17" spans="1:11" x14ac:dyDescent="0.25">
      <c r="A17" s="8" t="s">
        <v>44</v>
      </c>
      <c r="B17" s="2">
        <v>4130</v>
      </c>
      <c r="C17" s="2">
        <v>24</v>
      </c>
      <c r="D17" s="2" t="s">
        <v>63</v>
      </c>
      <c r="E17" s="3" t="s">
        <v>64</v>
      </c>
      <c r="F17" s="2">
        <v>3.4933999999999998</v>
      </c>
      <c r="G17" s="2">
        <v>1.1318999999999999</v>
      </c>
      <c r="H17" s="2">
        <v>6.9400000000000003E-2</v>
      </c>
      <c r="I17" s="2">
        <v>18</v>
      </c>
      <c r="J17" s="1">
        <v>1.0999999999999999E-2</v>
      </c>
      <c r="K17" s="1">
        <f t="shared" si="0"/>
        <v>25</v>
      </c>
    </row>
    <row r="18" spans="1:11" x14ac:dyDescent="0.25">
      <c r="A18" s="8" t="s">
        <v>45</v>
      </c>
      <c r="B18" s="2" t="s">
        <v>95</v>
      </c>
      <c r="C18" s="2" t="s">
        <v>95</v>
      </c>
      <c r="D18" s="2" t="s">
        <v>65</v>
      </c>
      <c r="E18" s="3" t="s">
        <v>66</v>
      </c>
      <c r="F18" s="2">
        <v>3.5949</v>
      </c>
      <c r="G18" s="2">
        <v>1.1375</v>
      </c>
      <c r="H18" s="2">
        <v>2.7900000000000001E-2</v>
      </c>
      <c r="I18" s="2">
        <v>21</v>
      </c>
      <c r="J18" s="1">
        <v>1.1900000000000001E-2</v>
      </c>
    </row>
    <row r="19" spans="1:11" x14ac:dyDescent="0.25">
      <c r="A19" s="8" t="s">
        <v>39</v>
      </c>
      <c r="B19" s="2" t="s">
        <v>95</v>
      </c>
      <c r="C19" s="2" t="s">
        <v>95</v>
      </c>
      <c r="D19" s="2" t="s">
        <v>67</v>
      </c>
      <c r="E19" s="3" t="s">
        <v>68</v>
      </c>
      <c r="F19" s="2">
        <v>3.3157999999999999</v>
      </c>
      <c r="G19" s="2">
        <v>1.1113</v>
      </c>
      <c r="H19" s="2">
        <v>1.5100000000000001E-2</v>
      </c>
      <c r="I19" s="2">
        <v>21</v>
      </c>
      <c r="J19" s="1">
        <v>0.01</v>
      </c>
    </row>
    <row r="20" spans="1:11" x14ac:dyDescent="0.25">
      <c r="A20" s="8" t="s">
        <v>46</v>
      </c>
      <c r="B20" s="2">
        <v>2110</v>
      </c>
      <c r="C20" s="2">
        <v>32</v>
      </c>
      <c r="D20" s="2" t="s">
        <v>69</v>
      </c>
      <c r="E20" s="3" t="s">
        <v>70</v>
      </c>
      <c r="F20" s="2">
        <v>14.083600000000001</v>
      </c>
      <c r="G20" s="2">
        <v>1.1628000000000001</v>
      </c>
      <c r="H20" s="2">
        <v>6.2199999999999998E-2</v>
      </c>
      <c r="I20" s="2">
        <v>24</v>
      </c>
      <c r="J20" s="1">
        <v>1.3990000000000001E-2</v>
      </c>
      <c r="K20" s="1">
        <f t="shared" si="0"/>
        <v>25</v>
      </c>
    </row>
    <row r="21" spans="1:11" x14ac:dyDescent="0.25">
      <c r="A21" s="8" t="s">
        <v>47</v>
      </c>
      <c r="B21" s="2" t="s">
        <v>95</v>
      </c>
      <c r="C21" s="2" t="s">
        <v>95</v>
      </c>
      <c r="D21" s="2" t="s">
        <v>71</v>
      </c>
      <c r="E21" s="3" t="s">
        <v>72</v>
      </c>
      <c r="F21" s="2">
        <v>15.3002</v>
      </c>
      <c r="G21" s="2">
        <v>1.1152</v>
      </c>
      <c r="H21" s="2">
        <v>1.7299999999999999E-2</v>
      </c>
      <c r="I21" s="2">
        <v>24</v>
      </c>
      <c r="J21" s="1">
        <v>1.4959999999999999E-2</v>
      </c>
    </row>
    <row r="22" spans="1:11" x14ac:dyDescent="0.25">
      <c r="A22" s="8" t="s">
        <v>48</v>
      </c>
      <c r="B22" s="2" t="s">
        <v>95</v>
      </c>
      <c r="C22" s="2" t="s">
        <v>95</v>
      </c>
      <c r="D22" s="2" t="s">
        <v>73</v>
      </c>
      <c r="E22" s="3" t="s">
        <v>74</v>
      </c>
      <c r="F22" s="2">
        <v>15.0687</v>
      </c>
      <c r="G22" s="2">
        <v>1.155</v>
      </c>
      <c r="H22" s="2">
        <v>1.7500000000000002E-2</v>
      </c>
      <c r="I22" s="2">
        <v>26</v>
      </c>
      <c r="J22" s="1">
        <v>1.3899999999999999E-2</v>
      </c>
    </row>
    <row r="23" spans="1:11" x14ac:dyDescent="0.25">
      <c r="A23" s="8" t="s">
        <v>6</v>
      </c>
      <c r="B23" s="2">
        <v>11600</v>
      </c>
      <c r="C23" s="2">
        <v>40</v>
      </c>
      <c r="D23" s="2" t="s">
        <v>75</v>
      </c>
      <c r="E23" s="2" t="s">
        <v>76</v>
      </c>
      <c r="F23" s="2">
        <v>100.7075</v>
      </c>
      <c r="G23" s="2">
        <v>1.2343999999999999</v>
      </c>
      <c r="H23" s="2">
        <v>5.2400000000000002E-2</v>
      </c>
      <c r="I23" s="2">
        <v>30</v>
      </c>
      <c r="J23" s="1">
        <v>1.78E-2</v>
      </c>
      <c r="K23" s="1">
        <f t="shared" si="0"/>
        <v>25</v>
      </c>
    </row>
    <row r="24" spans="1:11" x14ac:dyDescent="0.25">
      <c r="A24" s="8" t="s">
        <v>7</v>
      </c>
      <c r="B24" s="2" t="s">
        <v>95</v>
      </c>
      <c r="C24" s="2" t="s">
        <v>95</v>
      </c>
      <c r="D24" s="2" t="s">
        <v>77</v>
      </c>
      <c r="E24" s="3" t="s">
        <v>78</v>
      </c>
      <c r="F24" s="2">
        <v>92.32</v>
      </c>
      <c r="G24" s="2">
        <v>1.1809000000000001</v>
      </c>
      <c r="H24" s="2">
        <v>1.95E-2</v>
      </c>
      <c r="I24" s="2">
        <v>27</v>
      </c>
      <c r="J24" s="1">
        <v>1.89E-2</v>
      </c>
    </row>
    <row r="25" spans="1:11" x14ac:dyDescent="0.25">
      <c r="A25" s="8" t="s">
        <v>8</v>
      </c>
      <c r="B25" s="2" t="s">
        <v>95</v>
      </c>
      <c r="C25" s="2" t="s">
        <v>95</v>
      </c>
      <c r="D25" s="2" t="s">
        <v>81</v>
      </c>
      <c r="E25" s="3" t="s">
        <v>82</v>
      </c>
      <c r="F25" s="2">
        <v>69.137799999999999</v>
      </c>
      <c r="G25" s="2">
        <v>1.22</v>
      </c>
      <c r="H25" s="2">
        <v>1.7500000000000002E-2</v>
      </c>
      <c r="I25" s="2">
        <v>25</v>
      </c>
      <c r="J25" s="1">
        <v>1.89E-2</v>
      </c>
    </row>
    <row r="26" spans="1:11" x14ac:dyDescent="0.25">
      <c r="A26" s="8" t="s">
        <v>84</v>
      </c>
      <c r="B26" s="4">
        <v>1380000000</v>
      </c>
      <c r="C26" s="6">
        <v>99</v>
      </c>
      <c r="D26" s="2" t="s">
        <v>83</v>
      </c>
      <c r="E26" s="3" t="s">
        <v>85</v>
      </c>
      <c r="G26" s="2">
        <v>1.6419999999999999</v>
      </c>
      <c r="H26" s="2">
        <v>3.6999999999999998E-2</v>
      </c>
      <c r="I26" s="2">
        <v>68</v>
      </c>
      <c r="J26" s="1">
        <v>5.6000000000000001E-2</v>
      </c>
      <c r="K26" s="1">
        <f t="shared" si="0"/>
        <v>31.313131313131315</v>
      </c>
    </row>
    <row r="27" spans="1:11" x14ac:dyDescent="0.25">
      <c r="A27" s="8" t="s">
        <v>86</v>
      </c>
      <c r="B27" s="2" t="s">
        <v>95</v>
      </c>
      <c r="C27" s="4" t="s">
        <v>95</v>
      </c>
      <c r="D27" s="2" t="s">
        <v>88</v>
      </c>
      <c r="E27" s="3" t="s">
        <v>89</v>
      </c>
      <c r="G27" s="2">
        <v>1.5953999999999999</v>
      </c>
      <c r="H27" s="2">
        <v>1.37E-2</v>
      </c>
      <c r="I27" s="2">
        <v>64</v>
      </c>
      <c r="J27" s="1">
        <v>5.5800000000000002E-2</v>
      </c>
    </row>
    <row r="28" spans="1:11" x14ac:dyDescent="0.25">
      <c r="A28" s="8" t="s">
        <v>87</v>
      </c>
      <c r="B28" s="2" t="s">
        <v>95</v>
      </c>
      <c r="C28" s="4" t="s">
        <v>95</v>
      </c>
      <c r="D28" s="2" t="s">
        <v>90</v>
      </c>
      <c r="E28" s="3" t="s">
        <v>91</v>
      </c>
      <c r="G28" s="2">
        <v>1.6185</v>
      </c>
      <c r="H28" s="2">
        <v>1.5900000000000001E-2</v>
      </c>
      <c r="I28" s="2">
        <v>58</v>
      </c>
      <c r="J28" s="1">
        <v>5.6800000000000003E-2</v>
      </c>
    </row>
    <row r="29" spans="1:11" x14ac:dyDescent="0.25">
      <c r="A29" s="8" t="s">
        <v>1</v>
      </c>
      <c r="B29" s="4">
        <v>51700000000000</v>
      </c>
      <c r="C29" s="5">
        <v>181</v>
      </c>
      <c r="D29" s="2" t="s">
        <v>92</v>
      </c>
      <c r="G29" s="2">
        <v>2.9049999999999998</v>
      </c>
      <c r="H29" s="2">
        <v>2.7900000000000001E-2</v>
      </c>
      <c r="I29" s="2">
        <v>138</v>
      </c>
      <c r="J29" s="1">
        <v>0.1346</v>
      </c>
      <c r="K29" s="1">
        <f t="shared" si="0"/>
        <v>23.756906077348063</v>
      </c>
    </row>
    <row r="30" spans="1:11" x14ac:dyDescent="0.25">
      <c r="A30" s="8" t="s">
        <v>2</v>
      </c>
      <c r="B30" s="4">
        <v>8.4699999999999994E+23</v>
      </c>
      <c r="C30" s="5">
        <v>422</v>
      </c>
      <c r="D30" s="2" t="s">
        <v>93</v>
      </c>
      <c r="G30" s="2">
        <v>9.9781999999999993</v>
      </c>
      <c r="H30" s="2">
        <v>1.4800000000000001E-2</v>
      </c>
      <c r="I30" s="2">
        <v>259</v>
      </c>
      <c r="J30" s="1">
        <v>0.43090000000000001</v>
      </c>
      <c r="K30" s="1">
        <f t="shared" si="0"/>
        <v>38.625592417061618</v>
      </c>
    </row>
    <row r="31" spans="1:11" x14ac:dyDescent="0.25">
      <c r="A31" s="8" t="s">
        <v>3</v>
      </c>
      <c r="B31" s="4">
        <v>1.57E+35</v>
      </c>
      <c r="C31" s="5">
        <v>762</v>
      </c>
      <c r="D31" s="2" t="s">
        <v>101</v>
      </c>
      <c r="G31" s="2">
        <v>31.695900000000002</v>
      </c>
      <c r="H31" s="2">
        <v>1.15E-2</v>
      </c>
      <c r="I31" s="2">
        <v>496</v>
      </c>
      <c r="J31" s="1">
        <v>1.1222000000000001</v>
      </c>
      <c r="K31" s="1">
        <f t="shared" si="0"/>
        <v>34.908136482939632</v>
      </c>
    </row>
    <row r="32" spans="1:11" x14ac:dyDescent="0.25">
      <c r="A32" s="8" t="s">
        <v>4</v>
      </c>
      <c r="B32" s="4">
        <v>1.86E+47</v>
      </c>
      <c r="C32" s="2">
        <v>1200</v>
      </c>
      <c r="D32" s="2" t="s">
        <v>102</v>
      </c>
      <c r="G32" s="2">
        <v>77.358599999999996</v>
      </c>
      <c r="H32" s="2">
        <v>7.7000000000000002E-3</v>
      </c>
      <c r="I32" s="2">
        <v>799</v>
      </c>
      <c r="J32" s="1">
        <v>2.226</v>
      </c>
      <c r="K32" s="1">
        <f t="shared" si="0"/>
        <v>33.416666666666664</v>
      </c>
    </row>
    <row r="33" spans="1:11" s="2" customFormat="1" x14ac:dyDescent="0.25">
      <c r="A33" s="8" t="s">
        <v>96</v>
      </c>
      <c r="B33" s="4">
        <v>9.7699999999999998E+59</v>
      </c>
      <c r="C33" s="2">
        <v>1740</v>
      </c>
      <c r="D33" s="2" t="s">
        <v>107</v>
      </c>
      <c r="G33" s="2">
        <v>165.386</v>
      </c>
      <c r="H33" s="2">
        <v>4.5999999999999999E-3</v>
      </c>
      <c r="I33" s="2">
        <v>1192</v>
      </c>
      <c r="J33" s="1">
        <v>3.7382</v>
      </c>
      <c r="K33" s="2">
        <f t="shared" si="0"/>
        <v>31.494252873563223</v>
      </c>
    </row>
    <row r="34" spans="1:11" s="2" customFormat="1" x14ac:dyDescent="0.25">
      <c r="A34" s="8" t="s">
        <v>97</v>
      </c>
      <c r="B34" s="4">
        <v>1.8099999999999999E+73</v>
      </c>
      <c r="C34" s="2">
        <v>2380</v>
      </c>
      <c r="D34" s="2" t="s">
        <v>127</v>
      </c>
      <c r="G34" s="2">
        <v>312.50459999999998</v>
      </c>
      <c r="H34" s="2">
        <v>4.0000000000000001E-3</v>
      </c>
      <c r="I34" s="2">
        <v>1508</v>
      </c>
      <c r="J34" s="1">
        <v>6.5092999999999996</v>
      </c>
      <c r="K34" s="2">
        <f t="shared" si="0"/>
        <v>36.638655462184879</v>
      </c>
    </row>
    <row r="35" spans="1:11" s="2" customFormat="1" x14ac:dyDescent="0.25">
      <c r="A35" s="8" t="s">
        <v>98</v>
      </c>
      <c r="B35" s="4">
        <v>9.91E+86</v>
      </c>
      <c r="C35" s="2">
        <v>3120</v>
      </c>
      <c r="D35" s="2" t="s">
        <v>128</v>
      </c>
      <c r="G35" s="2">
        <v>551.07989999999995</v>
      </c>
      <c r="H35" s="2">
        <v>3.5999999999999999E-3</v>
      </c>
      <c r="I35" s="2">
        <v>2049</v>
      </c>
      <c r="J35" s="1">
        <v>9.0724</v>
      </c>
      <c r="K35" s="2">
        <f t="shared" si="0"/>
        <v>34.32692307692308</v>
      </c>
    </row>
    <row r="36" spans="1:11" s="2" customFormat="1" x14ac:dyDescent="0.25">
      <c r="A36" s="8" t="s">
        <v>99</v>
      </c>
      <c r="B36" s="4">
        <v>1.4200000000000001E+101</v>
      </c>
      <c r="C36" s="2">
        <v>3960</v>
      </c>
      <c r="D36" s="2" t="s">
        <v>130</v>
      </c>
      <c r="G36" s="2">
        <v>883.87260000000003</v>
      </c>
      <c r="H36" s="2">
        <v>3.0000000000000001E-3</v>
      </c>
      <c r="I36" s="2">
        <v>2628</v>
      </c>
      <c r="J36" s="1">
        <v>13.0036</v>
      </c>
      <c r="K36" s="2">
        <f t="shared" si="0"/>
        <v>33.636363636363633</v>
      </c>
    </row>
    <row r="37" spans="1:11" s="2" customFormat="1" x14ac:dyDescent="0.25">
      <c r="A37" s="8" t="s">
        <v>5</v>
      </c>
      <c r="B37" s="4">
        <v>4.7600000000000001E+115</v>
      </c>
      <c r="C37" s="2">
        <v>4900</v>
      </c>
      <c r="D37" s="2" t="s">
        <v>106</v>
      </c>
      <c r="G37" s="2">
        <v>1391</v>
      </c>
      <c r="H37" s="2">
        <v>4.0000000000000001E-3</v>
      </c>
      <c r="I37" s="2">
        <v>3214</v>
      </c>
      <c r="J37" s="1">
        <v>17.8</v>
      </c>
      <c r="K37" s="1">
        <f t="shared" ref="K37" si="1">(1-I37/C37)*100</f>
        <v>34.408163265306122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workbookViewId="0">
      <selection sqref="A1:A1048576"/>
    </sheetView>
  </sheetViews>
  <sheetFormatPr baseColWidth="10" defaultRowHeight="15" x14ac:dyDescent="0.25"/>
  <cols>
    <col min="1" max="1" width="13" style="8" bestFit="1" customWidth="1"/>
    <col min="2" max="2" width="15.5703125" style="2" bestFit="1" customWidth="1"/>
    <col min="3" max="3" width="23.7109375" style="2" bestFit="1" customWidth="1"/>
    <col min="4" max="4" width="20.5703125" style="2" bestFit="1" customWidth="1"/>
    <col min="5" max="5" width="21.7109375" style="2" hidden="1" customWidth="1"/>
    <col min="6" max="6" width="14.85546875" style="2" hidden="1" customWidth="1"/>
    <col min="7" max="7" width="16.28515625" style="2" bestFit="1" customWidth="1"/>
    <col min="8" max="8" width="11.42578125" style="2"/>
    <col min="9" max="9" width="19.28515625" style="2" bestFit="1" customWidth="1"/>
    <col min="10" max="10" width="7.85546875" style="1" bestFit="1" customWidth="1"/>
    <col min="11" max="11" width="11.42578125" style="1"/>
  </cols>
  <sheetData>
    <row r="1" spans="1:11" s="13" customFormat="1" ht="30" x14ac:dyDescent="0.25">
      <c r="A1" s="7" t="s">
        <v>108</v>
      </c>
      <c r="B1" s="7" t="s">
        <v>105</v>
      </c>
      <c r="C1" s="7" t="s">
        <v>94</v>
      </c>
      <c r="D1" s="7" t="s">
        <v>17</v>
      </c>
      <c r="E1" s="7" t="s">
        <v>14</v>
      </c>
      <c r="F1" s="7" t="s">
        <v>80</v>
      </c>
      <c r="G1" s="7" t="s">
        <v>79</v>
      </c>
      <c r="H1" s="7" t="s">
        <v>36</v>
      </c>
      <c r="I1" s="10" t="s">
        <v>100</v>
      </c>
      <c r="J1" s="11" t="s">
        <v>9</v>
      </c>
      <c r="K1" s="14" t="s">
        <v>103</v>
      </c>
    </row>
    <row r="2" spans="1:11" x14ac:dyDescent="0.25">
      <c r="A2" s="8" t="s">
        <v>109</v>
      </c>
      <c r="B2" s="2">
        <v>5</v>
      </c>
      <c r="C2" s="2">
        <v>3</v>
      </c>
      <c r="E2" s="3"/>
      <c r="J2" s="2"/>
      <c r="K2" s="1">
        <f>(1-I2/C2)*100</f>
        <v>100</v>
      </c>
    </row>
    <row r="3" spans="1:11" x14ac:dyDescent="0.25">
      <c r="A3" s="8" t="s">
        <v>110</v>
      </c>
      <c r="B3" s="2">
        <v>14</v>
      </c>
      <c r="C3" s="2">
        <v>5</v>
      </c>
      <c r="E3" s="3"/>
      <c r="K3" s="1">
        <f>(1-I3/C3)*100</f>
        <v>100</v>
      </c>
    </row>
    <row r="4" spans="1:11" x14ac:dyDescent="0.25">
      <c r="A4" s="8" t="s">
        <v>111</v>
      </c>
      <c r="B4" s="2">
        <v>49</v>
      </c>
      <c r="C4" s="2">
        <v>8</v>
      </c>
      <c r="E4" s="3"/>
      <c r="J4" s="2"/>
      <c r="K4" s="1">
        <f>(1-I4/C4)*100</f>
        <v>100</v>
      </c>
    </row>
    <row r="5" spans="1:11" x14ac:dyDescent="0.25">
      <c r="A5" s="8" t="s">
        <v>112</v>
      </c>
      <c r="B5" s="2">
        <v>198</v>
      </c>
      <c r="C5" s="5">
        <v>13</v>
      </c>
      <c r="E5" s="3"/>
      <c r="K5" s="1">
        <f>(1-I5/C5)*100</f>
        <v>100</v>
      </c>
    </row>
    <row r="6" spans="1:11" x14ac:dyDescent="0.25">
      <c r="A6" s="8" t="s">
        <v>113</v>
      </c>
      <c r="B6" s="2">
        <v>869</v>
      </c>
      <c r="C6" s="2">
        <v>17</v>
      </c>
      <c r="E6" s="3"/>
    </row>
    <row r="7" spans="1:11" x14ac:dyDescent="0.25">
      <c r="A7" s="8" t="s">
        <v>114</v>
      </c>
      <c r="B7" s="2">
        <v>4130</v>
      </c>
      <c r="C7" s="2">
        <v>24</v>
      </c>
      <c r="E7" s="3"/>
      <c r="K7" s="1">
        <f>(1-I7/C7)*100</f>
        <v>100</v>
      </c>
    </row>
    <row r="8" spans="1:11" x14ac:dyDescent="0.25">
      <c r="A8" s="8" t="s">
        <v>115</v>
      </c>
      <c r="B8" s="2">
        <v>2110</v>
      </c>
      <c r="C8" s="2">
        <v>32</v>
      </c>
      <c r="E8" s="3"/>
      <c r="K8" s="1">
        <f>(1-I8/C8)*100</f>
        <v>100</v>
      </c>
    </row>
    <row r="9" spans="1:11" x14ac:dyDescent="0.25">
      <c r="A9" s="8" t="s">
        <v>116</v>
      </c>
      <c r="B9" s="2">
        <v>11600</v>
      </c>
      <c r="C9" s="2">
        <v>40</v>
      </c>
      <c r="E9" s="3"/>
    </row>
    <row r="10" spans="1:11" x14ac:dyDescent="0.25">
      <c r="A10" s="8" t="s">
        <v>117</v>
      </c>
      <c r="B10" s="4">
        <v>1380000000</v>
      </c>
      <c r="C10" s="5">
        <v>99</v>
      </c>
      <c r="E10" s="3"/>
    </row>
    <row r="11" spans="1:11" x14ac:dyDescent="0.25">
      <c r="A11" s="8" t="s">
        <v>118</v>
      </c>
      <c r="B11" s="4">
        <v>51700000000000</v>
      </c>
      <c r="C11" s="5">
        <v>181</v>
      </c>
      <c r="K11" s="1">
        <f>(1-I11/C11)*100</f>
        <v>100</v>
      </c>
    </row>
    <row r="12" spans="1:11" x14ac:dyDescent="0.25">
      <c r="A12" s="8" t="s">
        <v>119</v>
      </c>
      <c r="B12" s="4">
        <v>8.4699999999999994E+23</v>
      </c>
      <c r="C12" s="5">
        <v>422</v>
      </c>
      <c r="K12" s="1">
        <f>(1-I12/C12)*100</f>
        <v>100</v>
      </c>
    </row>
    <row r="13" spans="1:11" x14ac:dyDescent="0.25">
      <c r="A13" s="8" t="s">
        <v>120</v>
      </c>
      <c r="B13" s="4">
        <v>1.57E+35</v>
      </c>
      <c r="C13" s="5">
        <v>762</v>
      </c>
      <c r="K13" s="1">
        <f>(1-I13/C13)*100</f>
        <v>100</v>
      </c>
    </row>
    <row r="14" spans="1:11" x14ac:dyDescent="0.25">
      <c r="A14" s="8" t="s">
        <v>121</v>
      </c>
      <c r="B14" s="4">
        <v>1.86E+47</v>
      </c>
      <c r="C14" s="2">
        <v>1200</v>
      </c>
      <c r="K14" s="1">
        <f>(1-I14/C14)*100</f>
        <v>100</v>
      </c>
    </row>
    <row r="15" spans="1:11" x14ac:dyDescent="0.25">
      <c r="A15" s="8" t="s">
        <v>122</v>
      </c>
      <c r="B15" s="4">
        <v>9.7699999999999998E+59</v>
      </c>
      <c r="C15" s="2">
        <v>1740</v>
      </c>
      <c r="K15" s="1">
        <f>(1-I15/C15)*100</f>
        <v>100</v>
      </c>
    </row>
    <row r="16" spans="1:11" x14ac:dyDescent="0.25">
      <c r="A16" s="8" t="s">
        <v>123</v>
      </c>
      <c r="B16" s="4">
        <v>1.8099999999999999E+73</v>
      </c>
      <c r="C16" s="2">
        <v>2380</v>
      </c>
      <c r="K16" s="1">
        <f>(1-I16/C16)*100</f>
        <v>100</v>
      </c>
    </row>
    <row r="17" spans="1:11" x14ac:dyDescent="0.25">
      <c r="A17" s="8" t="s">
        <v>124</v>
      </c>
      <c r="B17" s="4">
        <v>9.91E+86</v>
      </c>
      <c r="C17" s="2">
        <v>3120</v>
      </c>
      <c r="K17" s="1">
        <f>(1-I17/C17)*100</f>
        <v>100</v>
      </c>
    </row>
    <row r="18" spans="1:11" x14ac:dyDescent="0.25">
      <c r="A18" s="8" t="s">
        <v>125</v>
      </c>
      <c r="B18" s="4">
        <v>1.4200000000000001E+101</v>
      </c>
      <c r="C18" s="2">
        <v>3960</v>
      </c>
      <c r="K18" s="1">
        <f>(1-I18/C18)*100</f>
        <v>100</v>
      </c>
    </row>
    <row r="19" spans="1:11" x14ac:dyDescent="0.25">
      <c r="A19" s="8" t="s">
        <v>126</v>
      </c>
      <c r="B19" s="4">
        <v>4.7600000000000001E+115</v>
      </c>
      <c r="C19" s="2">
        <v>4900</v>
      </c>
      <c r="K19" s="1">
        <f>(1-I19/C19)*100</f>
        <v>100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"/>
  <sheetViews>
    <sheetView workbookViewId="0">
      <selection sqref="A1:A1048576"/>
    </sheetView>
  </sheetViews>
  <sheetFormatPr baseColWidth="10" defaultRowHeight="15" x14ac:dyDescent="0.25"/>
  <cols>
    <col min="1" max="1" width="13" style="8" bestFit="1" customWidth="1"/>
    <col min="2" max="2" width="15.5703125" style="2" bestFit="1" customWidth="1"/>
    <col min="3" max="3" width="23.7109375" style="2" bestFit="1" customWidth="1"/>
    <col min="4" max="4" width="20.5703125" style="2" bestFit="1" customWidth="1"/>
    <col min="5" max="5" width="21.7109375" style="2" hidden="1" customWidth="1"/>
    <col min="6" max="6" width="14.85546875" style="2" hidden="1" customWidth="1"/>
    <col min="7" max="7" width="16.28515625" style="2" bestFit="1" customWidth="1"/>
    <col min="8" max="8" width="11.42578125" style="2"/>
    <col min="9" max="9" width="19.28515625" style="2" bestFit="1" customWidth="1"/>
    <col min="10" max="10" width="7.85546875" style="1" bestFit="1" customWidth="1"/>
  </cols>
  <sheetData>
    <row r="1" spans="1:12" s="13" customFormat="1" ht="30" x14ac:dyDescent="0.25">
      <c r="A1" s="7" t="s">
        <v>0</v>
      </c>
      <c r="B1" s="7" t="s">
        <v>105</v>
      </c>
      <c r="C1" s="7" t="s">
        <v>94</v>
      </c>
      <c r="D1" s="7" t="s">
        <v>17</v>
      </c>
      <c r="E1" s="7" t="s">
        <v>14</v>
      </c>
      <c r="F1" s="7" t="s">
        <v>80</v>
      </c>
      <c r="G1" s="7" t="s">
        <v>79</v>
      </c>
      <c r="H1" s="7" t="s">
        <v>36</v>
      </c>
      <c r="I1" s="10" t="s">
        <v>100</v>
      </c>
      <c r="J1" s="11" t="s">
        <v>9</v>
      </c>
      <c r="K1" s="7"/>
      <c r="L1" s="9" t="s">
        <v>103</v>
      </c>
    </row>
    <row r="2" spans="1:12" x14ac:dyDescent="0.25">
      <c r="A2" s="8" t="s">
        <v>10</v>
      </c>
      <c r="B2" s="2">
        <v>5</v>
      </c>
      <c r="C2" s="2">
        <v>3</v>
      </c>
      <c r="E2" s="3"/>
      <c r="J2" s="2"/>
    </row>
    <row r="3" spans="1:12" x14ac:dyDescent="0.25">
      <c r="A3" s="8" t="s">
        <v>12</v>
      </c>
      <c r="B3" s="2" t="s">
        <v>95</v>
      </c>
      <c r="C3" s="2" t="s">
        <v>95</v>
      </c>
      <c r="E3" s="3"/>
    </row>
    <row r="4" spans="1:12" x14ac:dyDescent="0.25">
      <c r="A4" s="8" t="s">
        <v>15</v>
      </c>
      <c r="B4" s="2" t="s">
        <v>95</v>
      </c>
      <c r="C4" s="2" t="s">
        <v>95</v>
      </c>
      <c r="E4" s="3"/>
    </row>
    <row r="5" spans="1:12" x14ac:dyDescent="0.25">
      <c r="A5" s="8" t="s">
        <v>20</v>
      </c>
      <c r="B5" s="2">
        <v>14</v>
      </c>
      <c r="C5" s="2">
        <v>5</v>
      </c>
      <c r="E5" s="3"/>
    </row>
    <row r="6" spans="1:12" x14ac:dyDescent="0.25">
      <c r="A6" s="8" t="s">
        <v>21</v>
      </c>
      <c r="B6" s="2" t="s">
        <v>95</v>
      </c>
      <c r="C6" s="2" t="s">
        <v>95</v>
      </c>
      <c r="E6" s="3"/>
    </row>
    <row r="7" spans="1:12" x14ac:dyDescent="0.25">
      <c r="A7" s="8" t="s">
        <v>22</v>
      </c>
      <c r="B7" s="2" t="s">
        <v>95</v>
      </c>
      <c r="C7" s="2" t="s">
        <v>95</v>
      </c>
      <c r="E7" s="3"/>
    </row>
    <row r="8" spans="1:12" x14ac:dyDescent="0.25">
      <c r="A8" s="8" t="s">
        <v>29</v>
      </c>
      <c r="B8" s="2">
        <v>49</v>
      </c>
      <c r="C8" s="2">
        <v>8</v>
      </c>
      <c r="E8" s="3"/>
      <c r="J8" s="2"/>
    </row>
    <row r="9" spans="1:12" x14ac:dyDescent="0.25">
      <c r="A9" s="8" t="s">
        <v>30</v>
      </c>
      <c r="B9" s="2" t="s">
        <v>95</v>
      </c>
      <c r="C9" s="2" t="s">
        <v>95</v>
      </c>
      <c r="E9" s="3"/>
      <c r="J9" s="2"/>
    </row>
    <row r="10" spans="1:12" x14ac:dyDescent="0.25">
      <c r="A10" s="8" t="s">
        <v>31</v>
      </c>
      <c r="B10" s="2" t="s">
        <v>95</v>
      </c>
      <c r="C10" s="2" t="s">
        <v>95</v>
      </c>
      <c r="E10" s="3"/>
    </row>
    <row r="11" spans="1:12" x14ac:dyDescent="0.25">
      <c r="A11" s="8" t="s">
        <v>37</v>
      </c>
      <c r="B11" s="2">
        <v>198</v>
      </c>
      <c r="C11" s="5">
        <v>13</v>
      </c>
      <c r="E11" s="3"/>
    </row>
    <row r="12" spans="1:12" x14ac:dyDescent="0.25">
      <c r="A12" s="8" t="s">
        <v>40</v>
      </c>
      <c r="B12" s="2" t="s">
        <v>95</v>
      </c>
      <c r="C12" s="2" t="s">
        <v>95</v>
      </c>
      <c r="E12" s="3"/>
    </row>
    <row r="13" spans="1:12" x14ac:dyDescent="0.25">
      <c r="A13" s="8" t="s">
        <v>41</v>
      </c>
      <c r="B13" s="2" t="s">
        <v>95</v>
      </c>
      <c r="C13" s="2" t="s">
        <v>95</v>
      </c>
      <c r="E13" s="3"/>
    </row>
    <row r="14" spans="1:12" x14ac:dyDescent="0.25">
      <c r="A14" s="8" t="s">
        <v>42</v>
      </c>
      <c r="B14" s="2">
        <v>869</v>
      </c>
      <c r="C14" s="2">
        <v>17</v>
      </c>
      <c r="E14" s="3"/>
    </row>
    <row r="15" spans="1:12" x14ac:dyDescent="0.25">
      <c r="A15" s="8" t="s">
        <v>38</v>
      </c>
      <c r="B15" s="2" t="s">
        <v>95</v>
      </c>
      <c r="C15" s="2" t="s">
        <v>95</v>
      </c>
      <c r="E15" s="3"/>
    </row>
    <row r="16" spans="1:12" x14ac:dyDescent="0.25">
      <c r="A16" s="8" t="s">
        <v>43</v>
      </c>
      <c r="B16" s="2" t="s">
        <v>95</v>
      </c>
      <c r="C16" s="2" t="s">
        <v>95</v>
      </c>
      <c r="E16" s="3"/>
    </row>
    <row r="17" spans="1:5" x14ac:dyDescent="0.25">
      <c r="A17" s="8" t="s">
        <v>44</v>
      </c>
      <c r="B17" s="2">
        <v>4130</v>
      </c>
      <c r="C17" s="2">
        <v>24</v>
      </c>
      <c r="E17" s="3"/>
    </row>
    <row r="18" spans="1:5" x14ac:dyDescent="0.25">
      <c r="A18" s="8" t="s">
        <v>45</v>
      </c>
      <c r="B18" s="2" t="s">
        <v>95</v>
      </c>
      <c r="C18" s="2" t="s">
        <v>95</v>
      </c>
      <c r="E18" s="3"/>
    </row>
    <row r="19" spans="1:5" x14ac:dyDescent="0.25">
      <c r="A19" s="8" t="s">
        <v>39</v>
      </c>
      <c r="B19" s="2" t="s">
        <v>95</v>
      </c>
      <c r="C19" s="2" t="s">
        <v>95</v>
      </c>
      <c r="E19" s="3"/>
    </row>
    <row r="20" spans="1:5" x14ac:dyDescent="0.25">
      <c r="A20" s="8" t="s">
        <v>46</v>
      </c>
      <c r="B20" s="2">
        <v>2110</v>
      </c>
      <c r="C20" s="2">
        <v>32</v>
      </c>
      <c r="E20" s="3"/>
    </row>
    <row r="21" spans="1:5" x14ac:dyDescent="0.25">
      <c r="A21" s="8" t="s">
        <v>47</v>
      </c>
      <c r="B21" s="2" t="s">
        <v>95</v>
      </c>
      <c r="C21" s="2" t="s">
        <v>95</v>
      </c>
      <c r="E21" s="3"/>
    </row>
    <row r="22" spans="1:5" x14ac:dyDescent="0.25">
      <c r="A22" s="8" t="s">
        <v>48</v>
      </c>
      <c r="B22" s="2" t="s">
        <v>95</v>
      </c>
      <c r="C22" s="2" t="s">
        <v>95</v>
      </c>
      <c r="E22" s="3"/>
    </row>
    <row r="23" spans="1:5" x14ac:dyDescent="0.25">
      <c r="A23" s="8" t="s">
        <v>6</v>
      </c>
      <c r="B23" s="2">
        <v>11600</v>
      </c>
      <c r="C23" s="2">
        <v>40</v>
      </c>
    </row>
    <row r="24" spans="1:5" x14ac:dyDescent="0.25">
      <c r="A24" s="8" t="s">
        <v>7</v>
      </c>
      <c r="B24" s="2" t="s">
        <v>95</v>
      </c>
      <c r="C24" s="2" t="s">
        <v>95</v>
      </c>
      <c r="E24" s="3"/>
    </row>
    <row r="25" spans="1:5" x14ac:dyDescent="0.25">
      <c r="A25" s="8" t="s">
        <v>8</v>
      </c>
      <c r="B25" s="2" t="s">
        <v>95</v>
      </c>
      <c r="C25" s="2" t="s">
        <v>95</v>
      </c>
      <c r="E25" s="3"/>
    </row>
    <row r="26" spans="1:5" x14ac:dyDescent="0.25">
      <c r="A26" s="8" t="s">
        <v>84</v>
      </c>
      <c r="B26" s="4">
        <v>1380000000</v>
      </c>
      <c r="C26" s="6">
        <v>99</v>
      </c>
      <c r="E26" s="3"/>
    </row>
    <row r="27" spans="1:5" x14ac:dyDescent="0.25">
      <c r="A27" s="8" t="s">
        <v>86</v>
      </c>
      <c r="B27" s="2" t="s">
        <v>95</v>
      </c>
      <c r="C27" s="4" t="s">
        <v>95</v>
      </c>
      <c r="E27" s="3"/>
    </row>
    <row r="28" spans="1:5" x14ac:dyDescent="0.25">
      <c r="A28" s="8" t="s">
        <v>87</v>
      </c>
      <c r="B28" s="2" t="s">
        <v>95</v>
      </c>
      <c r="C28" s="4" t="s">
        <v>95</v>
      </c>
      <c r="E28" s="3"/>
    </row>
    <row r="29" spans="1:5" x14ac:dyDescent="0.25">
      <c r="A29" s="8" t="s">
        <v>1</v>
      </c>
      <c r="B29" s="4">
        <v>51700000000000</v>
      </c>
      <c r="C29" s="5">
        <v>181</v>
      </c>
    </row>
    <row r="30" spans="1:5" x14ac:dyDescent="0.25">
      <c r="A30" s="8" t="s">
        <v>2</v>
      </c>
      <c r="B30" s="4">
        <v>8.4699999999999994E+23</v>
      </c>
      <c r="C30" s="5">
        <v>422</v>
      </c>
    </row>
    <row r="31" spans="1:5" x14ac:dyDescent="0.25">
      <c r="A31" s="8" t="s">
        <v>3</v>
      </c>
      <c r="B31" s="4">
        <v>1.57E+35</v>
      </c>
      <c r="C31" s="5">
        <v>762</v>
      </c>
    </row>
    <row r="32" spans="1:5" x14ac:dyDescent="0.25">
      <c r="A32" s="8" t="s">
        <v>4</v>
      </c>
      <c r="B32" s="4">
        <v>1.86E+47</v>
      </c>
      <c r="C32" s="2">
        <v>1200</v>
      </c>
    </row>
    <row r="33" spans="1:10" s="2" customFormat="1" x14ac:dyDescent="0.25">
      <c r="A33" s="8" t="s">
        <v>96</v>
      </c>
      <c r="B33" s="4">
        <v>9.7699999999999998E+59</v>
      </c>
      <c r="C33" s="2">
        <v>1740</v>
      </c>
      <c r="J33" s="1"/>
    </row>
    <row r="34" spans="1:10" s="2" customFormat="1" x14ac:dyDescent="0.25">
      <c r="A34" s="8" t="s">
        <v>97</v>
      </c>
      <c r="B34" s="4">
        <v>1.8099999999999999E+73</v>
      </c>
      <c r="C34" s="2">
        <v>2380</v>
      </c>
      <c r="J34" s="1"/>
    </row>
    <row r="35" spans="1:10" s="2" customFormat="1" x14ac:dyDescent="0.25">
      <c r="A35" s="8" t="s">
        <v>98</v>
      </c>
      <c r="B35" s="4">
        <v>9.91E+86</v>
      </c>
      <c r="C35" s="2">
        <v>3120</v>
      </c>
      <c r="J35" s="1"/>
    </row>
    <row r="36" spans="1:10" s="2" customFormat="1" x14ac:dyDescent="0.25">
      <c r="A36" s="8" t="s">
        <v>99</v>
      </c>
      <c r="B36" s="4">
        <v>1.4200000000000001E+101</v>
      </c>
      <c r="C36" s="2">
        <v>3960</v>
      </c>
      <c r="J36" s="1"/>
    </row>
    <row r="37" spans="1:10" s="2" customFormat="1" x14ac:dyDescent="0.25">
      <c r="A37" s="8" t="s">
        <v>5</v>
      </c>
      <c r="B37" s="4">
        <v>4.7600000000000001E+115</v>
      </c>
      <c r="C37" s="2">
        <v>4900</v>
      </c>
      <c r="J37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why k=n-1</vt:lpstr>
      <vt:lpstr>diag_max-Uniform</vt:lpstr>
      <vt:lpstr>diag_max-Binomial a=4 b=0.5</vt:lpstr>
      <vt:lpstr>shuffle-Uniform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Laurent</cp:lastModifiedBy>
  <dcterms:created xsi:type="dcterms:W3CDTF">2020-05-26T14:44:09Z</dcterms:created>
  <dcterms:modified xsi:type="dcterms:W3CDTF">2020-06-08T16:33:09Z</dcterms:modified>
</cp:coreProperties>
</file>