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Formularantworten 1"/>
    <sheet r:id="rId2" sheetId="2" name="Tabellenblatt1"/>
  </sheets>
  <calcPr fullCalcOnLoad="1"/>
</workbook>
</file>

<file path=xl/sharedStrings.xml><?xml version="1.0" encoding="utf-8"?>
<sst xmlns="http://schemas.openxmlformats.org/spreadsheetml/2006/main" count="662" uniqueCount="140">
  <si>
    <t>Zeitstempel</t>
  </si>
  <si>
    <t>Age</t>
  </si>
  <si>
    <t>Gender</t>
  </si>
  <si>
    <t>Highest Level of Education</t>
  </si>
  <si>
    <t>Wie haben Sie von dem Projekt erfahren?</t>
  </si>
  <si>
    <t>Previous engagement in CS</t>
  </si>
  <si>
    <t>Scope of engagement</t>
  </si>
  <si>
    <t>NCV1: Ich empfinde dass ViennaCityFly einen gesellschaftsrelevanten Bezug hat, der auch mir persönlich wichtig ist.</t>
  </si>
  <si>
    <t>NCV2: Mir ist wichtig, dass meine persönlichen Werte zu den Projektzielen passen.</t>
  </si>
  <si>
    <t>NCV3: Ich bin überzeugt, dass ich in dem Projekt aktiv zum Naturschutz beitragen kann.</t>
  </si>
  <si>
    <t xml:space="preserve">NCV4: Ich setzte mich gerne für (wildlebende) Lebewesen ein. </t>
  </si>
  <si>
    <t>NCV5: Ich möchte etwas gegen den Verlust der Artenvielfalt tun.</t>
  </si>
  <si>
    <t>SM1: Ich fühle mich durch die Teilnahme am Projekt als Teil einer Gemeinschaft, die sich für dieselbe Sache einsetzt.</t>
  </si>
  <si>
    <t>SM2: Ich hoffe, mich durch meine Teilnahme besser mit Gleichgesinnten vernetzen zu können.</t>
  </si>
  <si>
    <t xml:space="preserve">SM3: Mit Teilnahme an dem Projekt möchte ich meinem persönlichen Umfeld (Familie, Kinder, Freunde etc.) Artenvielfalt und die Relevanz der Natur näherbringen. </t>
  </si>
  <si>
    <t>SPR1: Ich engagiere mich in dem Projekt, weil ich helfen möchte, Missstände im Naturschutz zu beheben.</t>
  </si>
  <si>
    <t>SPR extra: Ich engagiere mich in dem Projekt, weil ich mehr über die Verbreitung von Taufliegen und ihre Lebensweise lernen möchte.</t>
  </si>
  <si>
    <t>SPR2: Ich möchte durch meine Teilnahme eine gesellschaftlich sinnvolle Aufgabe erfüllen.</t>
  </si>
  <si>
    <t xml:space="preserve">SPR3: Ich möchte durch meine Teilnahme gesellschaftliche Veränderungen anstoßen. </t>
  </si>
  <si>
    <t xml:space="preserve">CS1: Ich engagiere mich in dem Projekt, weil ich dadurch einem wissenschaftlichen Forschungsprojekt diene. </t>
  </si>
  <si>
    <t xml:space="preserve">CS2: Ich erhoffe mir, über das Projekt mit Wissenschaftler*innen in einen fachlichen Austausch zu treten. </t>
  </si>
  <si>
    <t>CS3: Ich nehme an dem Projekt teil, um wissenschaftliche Prozesse besser verstehen zu lernen und um meiner Neugier an Wissenschaft nachgehen zu können.</t>
  </si>
  <si>
    <t>CS4: Ich engagiere mich im Projekt, weil ich damit einen Beitrag zu Artenerfassung leisten kann.</t>
  </si>
  <si>
    <t xml:space="preserve">CS5: Ich engagiere mich im Projekt, weil ich damit zum Austausch des Wissens zwischen Bürger*innen und Forscher*innen beitragen kann. </t>
  </si>
  <si>
    <t xml:space="preserve">COMM3: Ich engagiere mich im Projekt, weil ich den Eindruck habe, dass mein persönliches Engagement hilfreich für das Gesamtprojekt ist. </t>
  </si>
  <si>
    <t xml:space="preserve">ORG1: Ich engagiere mich im Projekt, weil das Projekt insgesamt sehr gut organisiert ist und ich mit der Kommunikation zufrieden bin. </t>
  </si>
  <si>
    <t>ORG3: Ich engagiere mich im Projekt, weil mir das übergeordnete Projektziel klar ist.</t>
  </si>
  <si>
    <t xml:space="preserve">ORG4: Ich engagiere mich im Projekt, weil das Projekt durch das Naturhistorische Museum Wien betreut wird. </t>
  </si>
  <si>
    <t xml:space="preserve">Self-assessed impact: Was hat sich durch Ihre Teilnahme an dem Projekt verändert? </t>
  </si>
  <si>
    <t>Contentment: Wie zufrieden waren Sie insgesamt mit Ihrer Teilnahme an dem Projekt?</t>
  </si>
  <si>
    <t>Intended future involvement in CS: Haben Sie vor, auch weiterhin an Citizen Science Projekten teilzunehmen?</t>
  </si>
  <si>
    <t>Gründe bei Nicht-Teilnahme</t>
  </si>
  <si>
    <t>Haben Sie Verbesserungsvorschläge für das Projekt?</t>
  </si>
  <si>
    <t>Informed consent</t>
  </si>
  <si>
    <t xml:space="preserve">Wollen sie uns abschließend noch etwas mitteilen? </t>
  </si>
  <si>
    <t>NCV_idx</t>
  </si>
  <si>
    <t>SM_idx</t>
  </si>
  <si>
    <t>SPR_idx</t>
  </si>
  <si>
    <t>CS_idx</t>
  </si>
  <si>
    <t>CommOrg_Idx</t>
  </si>
  <si>
    <t>40-50</t>
  </si>
  <si>
    <t>Männlich</t>
  </si>
  <si>
    <t>Doktorat</t>
  </si>
  <si>
    <t>Von Bekannten/Arbeitskolleg*innen</t>
  </si>
  <si>
    <t>Ja</t>
  </si>
  <si>
    <t>Mein Bewusstsein für Biodiversität insgesamt., Mein Wissensstand., Ich habe ein erhöhtes Bewusstsein für Organismen in meinem eigenen Umweld/in der Umwelt., Meine Einstellung zu Fliegen hat sich verbessert., Wissenschaft ist für mich greifbarer geworden.</t>
  </si>
  <si>
    <t>Ich wünsche mir mehr Kommunikation seitens der Projektorganisation., Ich wünsche mit mehr wissenschaftliche Inhalte und Möglichkeiten, mich intensiver mit den Themen des Projekts zu beschäftigen.</t>
  </si>
  <si>
    <t>Ich erkläre mich einverstanden.</t>
  </si>
  <si>
    <t>20-30</t>
  </si>
  <si>
    <t>Weiblich</t>
  </si>
  <si>
    <t>Bachelor</t>
  </si>
  <si>
    <t>Harald Krenn machte in einer Veranstaltung Werbung dafür</t>
  </si>
  <si>
    <t>Mein Wissensstand.</t>
  </si>
  <si>
    <t>Ich wünsche mit mehr wissenschaftliche Inhalte und Möglichkeiten, mich intensiver mit den Themen des Projekts zu beschäftigen.</t>
  </si>
  <si>
    <t xml:space="preserve">Ich würde nur gerne wissen, ob man von seinen Fallen die Artenliste bekommt. Bei mir war nämlich eine extrem große Drosophila dabei </t>
  </si>
  <si>
    <t>Medien (Radio, Zeitung, Soziale Medien)</t>
  </si>
  <si>
    <t>Mein Wissensstand., Ich habe ein erhöhtes Bewusstsein für Organismen in meinem eigenen Umweld/in der Umwelt., Meine Einstellung zu Fliegen hat sich verbessert.</t>
  </si>
  <si>
    <t>Liebes VCF Team, mir hat die Kommunikation mit euch sehr gefallen und ich finde die Updates ausreichend und sehr interessant. Eventuell schau ich am 24.01. vorbei da ich eh bei der ÖGH Tagung im NHM Festsaal sein werde. Ich bin selbst Biologin, finde euer Projekt klasse, und bin gespannt auf die Ergebnisse. Liebe Grüße, Caro Dittrich</t>
  </si>
  <si>
    <t>60-70</t>
  </si>
  <si>
    <t>Nein</t>
  </si>
  <si>
    <t>Meine Einstellung zu Fliegen hat sich verbessert., Wissenschaft ist für mich greifbarer geworden.</t>
  </si>
  <si>
    <t>Ich wünsche mir eine Verbesserung der Logistik (z.B. Fallen PickUp &amp; Retoure)</t>
  </si>
  <si>
    <t>Ich hab wirklich gerne mitgemacht, wobei sich der für mich optimale Umgang mit den Fallen und der Retournierung erst nach einiger Zeit entwickelt hat. Vielleicht könnte man hier mehr Optionen anbieten (zB selber in Alkohol transferieren, damit man nicht 2x/Woche ins Museum fahren muss).</t>
  </si>
  <si>
    <t>Master/Magister(ra)</t>
  </si>
  <si>
    <t>Meine Einstellung zu Fliegen hat sich verbessert.</t>
  </si>
  <si>
    <t>Keine</t>
  </si>
  <si>
    <t>Von CityFly höchstpersönlich</t>
  </si>
  <si>
    <t>passt alles</t>
  </si>
  <si>
    <t>Tolles Projekt!!!</t>
  </si>
  <si>
    <t>70 +</t>
  </si>
  <si>
    <t>Ich wünsche mir mehr Kommunikation seitens der Projektorganisation.</t>
  </si>
  <si>
    <t>Mein Bewusstsein für Biodiversität insgesamt., Wissenschaft ist für mich greifbarer geworden.</t>
  </si>
  <si>
    <t>Matura</t>
  </si>
  <si>
    <t>Mein Bewusstsein für Biodiversität insgesamt., Mein Wissensstand., Ich habe ein erhöhtes Bewusstsein für Organismen in meinem eigenen Umweld/in der Umwelt., Meine Einstellung zu Fliegen hat sich verbessert.</t>
  </si>
  <si>
    <t>30-40</t>
  </si>
  <si>
    <t>Museumsveranstaltungen (z.B., Lange Nacht der Museen), Von Bekannten/Arbeitskolleg*innen</t>
  </si>
  <si>
    <t>Mein Wissensstand., Meine Einstellung zu Fliegen hat sich verbessert.</t>
  </si>
  <si>
    <t>nichts zu verbessern</t>
  </si>
  <si>
    <t>Ich habe ein erhöhtes Bewusstsein für Organismen in meinem eigenen Umweld/in der Umwelt.</t>
  </si>
  <si>
    <t>Alles gut</t>
  </si>
  <si>
    <t>Mein Bewusstsein für Biodiversität insgesamt., Mein Wissensstand., Wissenschaft ist für mich greifbarer geworden.</t>
  </si>
  <si>
    <t>Mein Bewusstsein für Biodiversität insgesamt.</t>
  </si>
  <si>
    <t>Die Fallen haben nicht bzw. nur schlecht funktioniert.</t>
  </si>
  <si>
    <t>Ich mache gerne weiter mit!</t>
  </si>
  <si>
    <t xml:space="preserve">Leider war ich mit meiner "Fliegenjagd" nicht sehr erfolgreich. Für mich sehr erfreulich wenig Fliegen zu Hause zu haben, hätte Euch gerne mehr geliefert! </t>
  </si>
  <si>
    <t>Ich habe zu wenig Anweisungen erhalten.</t>
  </si>
  <si>
    <t>spannende Ergebnisse</t>
  </si>
  <si>
    <t>Frage 10 trifft nicht zu</t>
  </si>
  <si>
    <t>Ich hatte zuhause keine Fliegen und konnte daher keine Fallen abgeben.</t>
  </si>
  <si>
    <t>hab nichts</t>
  </si>
  <si>
    <t xml:space="preserve">persönlicher Kontakt </t>
  </si>
  <si>
    <t>Mein Bewusstsein für Biodiversität insgesamt., Mein Wissensstand., Meine Einstellung zu Fliegen hat sich verbessert., Wissenschaft ist für mich greifbarer geworden.</t>
  </si>
  <si>
    <t>50-60</t>
  </si>
  <si>
    <t>Mein Bewusstsein für Biodiversität insgesamt., Mein Wissensstand., Ich habe ein erhöhtes Bewusstsein für Organismen in meinem eigenen Umweld/in der Umwelt.</t>
  </si>
  <si>
    <t>Dank auch an den Mitarbeitern der Rezeption.Immer freundlich und hilfsbereit!</t>
  </si>
  <si>
    <t>keine</t>
  </si>
  <si>
    <t>Mein Bewusstsein für Biodiversität insgesamt., Ich habe ein erhöhtes Bewusstsein für Organismen in meinem eigenen Umweld/in der Umwelt., Wissenschaft ist für mich greifbarer geworden.</t>
  </si>
  <si>
    <t>Nein, war alles sehr gut organisiert</t>
  </si>
  <si>
    <t>Mein Bewusstsein für Biodiversität insgesamt., Meine Einstellung zu Fliegen hat sich verbessert.</t>
  </si>
  <si>
    <t>Hat gut gepasst</t>
  </si>
  <si>
    <t>Ich habe keine Fallen bekommen bzw. konnte sie nicht am Museum abgeben.</t>
  </si>
  <si>
    <t xml:space="preserve"> </t>
  </si>
  <si>
    <t>Mehr Infos zum Link der Fruchtfliege zu Naturschutzfragen</t>
  </si>
  <si>
    <t>Mein Wissensstand., Ich habe ein erhöhtes Bewusstsein für Organismen in meinem eigenen Umweld/in der Umwelt., Meine Einstellung zu Fliegen hat sich verbessert., Wissenschaft ist für mich greifbarer geworden.</t>
  </si>
  <si>
    <t>Museumsveranstaltungen (z.B., Lange Nacht der Museen)</t>
  </si>
  <si>
    <t>Mein Bewusstsein für Biodiversität insgesamt., Mein Wissensstand., Ich habe ein erhöhtes Bewusstsein für Organismen in meinem eigenen Umweld/in der Umwelt., Wissenschaft ist für mich greifbarer geworden.</t>
  </si>
  <si>
    <t>Ich hatte zuhause keine Fliegen und konnte daher keine Fallen abgeben., Ich konnte aus zeitlichen/persönlichen Gründen nicht aktiv sammeln.</t>
  </si>
  <si>
    <t>Projektmitarbeiterin</t>
  </si>
  <si>
    <t>keine Verbesserungsvorschläge</t>
  </si>
  <si>
    <t>0-15</t>
  </si>
  <si>
    <t>in Ausbildung</t>
  </si>
  <si>
    <t>Darf ich fragen, ob und wann es ein kleines Dankeschön geben wird? Auch ohne ist das Projekt super, weil die Fliegenfallen sehr nützlich sind.</t>
  </si>
  <si>
    <t>Ich habe ein erhöhtes Bewusstsein für Organismen in meinem eigenen Umweld/in der Umwelt., Wissenschaft ist für mich greifbarer geworden.</t>
  </si>
  <si>
    <t>Wissenschaft ist für mich greifbarer geworden.</t>
  </si>
  <si>
    <t>.</t>
  </si>
  <si>
    <t>Nein, alles bestens. Leider keine Fliegen heuer</t>
  </si>
  <si>
    <t>Mein Wissensstand., Wissenschaft ist für mich greifbarer geworden.</t>
  </si>
  <si>
    <t>Alles gut!</t>
  </si>
  <si>
    <t xml:space="preserve">Schneller  umstieg auf die Plastik fallen, als die anderen nicht funktioniert haben </t>
  </si>
  <si>
    <t>keine Verbesserungsvorschläge außer in diesem Fall bessere Fallen.</t>
  </si>
  <si>
    <t>Die Fallen waren nicht dicht. fliegen, die hineinkamen, waren am nächsten Tag wieder weg.</t>
  </si>
  <si>
    <t>Lehrabschluss</t>
  </si>
  <si>
    <t>Ich konnte aus zeitlichen/persönlichen Gründen nicht aktiv sammeln.</t>
  </si>
  <si>
    <t>Mein Bewusstsein für Biodiversität insgesamt., Mein Wissensstand.</t>
  </si>
  <si>
    <t>Ich fand alles gut organisiert und die Kommunikation war auch sehr gut.</t>
  </si>
  <si>
    <t>this field was required</t>
  </si>
  <si>
    <t>keine!</t>
  </si>
  <si>
    <t>well done!</t>
  </si>
  <si>
    <t>Email an MedUniWien-Mitarbeiter</t>
  </si>
  <si>
    <t>Mein Wissensstand., Meine Einstellung zu Fliegen hat sich verbessert., Wissenschaft ist für mich greifbarer geworden.</t>
  </si>
  <si>
    <t xml:space="preserve">Ich wünsche mir, dass die Fangbehälter zu verschließen sind. </t>
  </si>
  <si>
    <t>Eh alles wunderbar.</t>
  </si>
  <si>
    <t>Ich habe ein erhöhtes Bewusstsein für Organismen in meinem eigenen Umweld/in der Umwelt., Meine Einstellung zu Fliegen hat sich verbessert.</t>
  </si>
  <si>
    <t>xxx</t>
  </si>
  <si>
    <t>Mein Wissensstand., Ich habe ein erhöhtes Bewusstsein für Organismen in meinem eigenen Umweld/in der Umwelt.</t>
  </si>
  <si>
    <t>keinerlei verbesserungsvorschläge</t>
  </si>
  <si>
    <t>ihr macht einen wunderbaren job und habt ein tolles projekt aus dem boden gestampft!!! bravo</t>
  </si>
  <si>
    <t>-</t>
  </si>
  <si>
    <t>am Arbeitsplatz (NHM)</t>
  </si>
  <si>
    <t>nichts anzufügen</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</si>
</sst>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0.0"/>
  </numFmts>
  <fonts count="3" x14ac:knownFonts="1">
    <font>
      <sz val="11"/>
      <color theme="1"/>
      <name val="Calibri"/>
      <family val="2"/>
      <scheme val="minor"/>
    </font>
    <font>
      <sz val="10"/>
      <color rgb="FF000000"/>
      <name val="Arial"/>
      <family val="2"/>
    </font>
    <font>
      <sz val="11"/>
      <color rgb="FF000000"/>
      <name val="Calibri"/>
      <family val="2"/>
    </font>
  </fonts>
  <fills count="3">
    <fill>
      <patternFill patternType="none"/>
    </fill>
    <fill>
      <patternFill patternType="gray125"/>
    </fill>
    <fill>
      <patternFill patternType="solid">
        <fgColor rgb="FF34a853"/>
      </patternFill>
    </fill>
  </fills>
  <borders count="11">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c6c6c6"/>
      </left>
      <right style="thin">
        <color rgb="FFc6c6c6"/>
      </right>
      <top style="thin">
        <color rgb="FFc6c6c6"/>
      </top>
      <bottom style="thin">
        <color rgb="FFc6c6c6"/>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s>
  <cellStyleXfs count="1">
    <xf numFmtId="0" fontId="0" fillId="0" borderId="0"/>
  </cellStyleXfs>
  <cellXfs count="24">
    <xf xfId="0" numFmtId="0" borderId="0" fontId="0" fillId="0"/>
    <xf xfId="0" numFmtId="164" applyNumberFormat="1" borderId="1" applyBorder="1" fontId="1" applyFont="1" fillId="0" applyAlignment="1">
      <alignment horizontal="left"/>
    </xf>
    <xf xfId="0" numFmtId="0" borderId="2" applyBorder="1" fontId="1" applyFont="1" fillId="0" applyAlignment="1">
      <alignment horizontal="left"/>
    </xf>
    <xf xfId="0" numFmtId="3" applyNumberFormat="1" borderId="2" applyBorder="1" fontId="1" applyFont="1" fillId="0" applyAlignment="1">
      <alignment horizontal="left"/>
    </xf>
    <xf xfId="0" numFmtId="0" borderId="2" applyBorder="1" fontId="1" applyFont="1" fillId="0" applyAlignment="1">
      <alignment horizontal="left" wrapText="1"/>
    </xf>
    <xf xfId="0" numFmtId="0" borderId="3" applyBorder="1" fontId="2" applyFont="1" fillId="2" applyFill="1" applyAlignment="1">
      <alignment horizontal="left"/>
    </xf>
    <xf xfId="0" numFmtId="164" applyNumberFormat="1" borderId="4" applyBorder="1" fontId="1" applyFont="1" fillId="0" applyAlignment="1">
      <alignment horizontal="left"/>
    </xf>
    <xf xfId="0" numFmtId="0" borderId="5" applyBorder="1" fontId="1" applyFont="1" fillId="0" applyAlignment="1">
      <alignment horizontal="left"/>
    </xf>
    <xf xfId="0" numFmtId="3" applyNumberFormat="1" borderId="5" applyBorder="1" fontId="1" applyFont="1" fillId="0" applyAlignment="1">
      <alignment horizontal="right"/>
    </xf>
    <xf xfId="0" numFmtId="4" applyNumberFormat="1" borderId="6" applyBorder="1" fontId="2" applyFont="1" fillId="0" applyAlignment="1">
      <alignment horizontal="right"/>
    </xf>
    <xf xfId="0" numFmtId="165" applyNumberFormat="1" borderId="6" applyBorder="1" fontId="2" applyFont="1" fillId="0" applyAlignment="1">
      <alignment horizontal="right"/>
    </xf>
    <xf xfId="0" numFmtId="0" borderId="0" fontId="0" fillId="0" applyAlignment="1">
      <alignment horizontal="general"/>
    </xf>
    <xf xfId="0" numFmtId="3" applyNumberFormat="1" borderId="6" applyBorder="1" fontId="2" applyFont="1" fillId="0" applyAlignment="1">
      <alignment horizontal="right"/>
    </xf>
    <xf xfId="0" numFmtId="164" applyNumberFormat="1" borderId="7" applyBorder="1" fontId="1" applyFont="1" fillId="0" applyAlignment="1">
      <alignment horizontal="left"/>
    </xf>
    <xf xfId="0" numFmtId="0" borderId="8" applyBorder="1" fontId="1" applyFont="1" fillId="0" applyAlignment="1">
      <alignment horizontal="left"/>
    </xf>
    <xf xfId="0" numFmtId="3" applyNumberFormat="1" borderId="8" applyBorder="1" fontId="1" applyFont="1" fillId="0" applyAlignment="1">
      <alignment horizontal="right"/>
    </xf>
    <xf xfId="0" numFmtId="164" applyNumberFormat="1" borderId="9" applyBorder="1" fontId="1" applyFont="1" fillId="0" applyAlignment="1">
      <alignment horizontal="left"/>
    </xf>
    <xf xfId="0" numFmtId="0" borderId="10" applyBorder="1" fontId="1" applyFont="1" fillId="0" applyAlignment="1">
      <alignment horizontal="left"/>
    </xf>
    <xf xfId="0" numFmtId="3" applyNumberFormat="1" borderId="10" applyBorder="1" fontId="1" applyFont="1" fillId="0" applyAlignment="1">
      <alignment horizontal="right"/>
    </xf>
    <xf xfId="0" numFmtId="164" applyNumberFormat="1" borderId="0" fontId="0" fillId="0" applyAlignment="1">
      <alignment horizontal="lef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1:AN60" displayName="Form_Responses1" name="Form_Responses1" id="1" totalsRowShown="0">
  <autoFilter ref="A1:AN60"/>
  <tableColumns count="40">
    <tableColumn name="Zeitstempel" id="1"/>
    <tableColumn name="Age" id="2"/>
    <tableColumn name="Gender" id="3"/>
    <tableColumn name="Highest Level of Education" id="4"/>
    <tableColumn name="Wie haben Sie von dem Projekt erfahren?" id="5"/>
    <tableColumn name="Previous engagement in CS" id="6"/>
    <tableColumn name="Scope of engagement" id="7"/>
    <tableColumn name="NCV1: Ich empfinde dass ViennaCityFly einen gesellschaftsrelevanten Bezug hat, der auch mir persönlich wichtig ist." id="8"/>
    <tableColumn name="NCV2: Mir ist wichtig, dass meine persönlichen Werte zu den Projektzielen passen." id="9"/>
    <tableColumn name="NCV3: Ich bin überzeugt, dass ich in dem Projekt aktiv zum Naturschutz beitragen kann." id="10"/>
    <tableColumn name="NCV4: Ich setzte mich gerne für (wildlebende) Lebewesen ein. " id="11"/>
    <tableColumn name="NCV5: Ich möchte etwas gegen den Verlust der Artenvielfalt tun." id="12"/>
    <tableColumn name="SM1: Ich fühle mich durch die Teilnahme am Projekt als Teil einer Gemeinschaft, die sich für dieselbe Sache einsetzt." id="13"/>
    <tableColumn name="SM2: Ich hoffe, mich durch meine Teilnahme besser mit Gleichgesinnten vernetzen zu können." id="14"/>
    <tableColumn name="SM3: Mit Teilnahme an dem Projekt möchte ich meinem persönlichen Umfeld (Familie, Kinder, Freunde etc.) Artenvielfalt und die Relevanz der Natur näherbringen. " id="15"/>
    <tableColumn name="SPR1: Ich engagiere mich in dem Projekt, weil ich helfen möchte, Missstände im Naturschutz zu beheben." id="16"/>
    <tableColumn name="SPR extra: Ich engagiere mich in dem Projekt, weil ich mehr über die Verbreitung von Taufliegen und ihre Lebensweise lernen möchte." id="17"/>
    <tableColumn name="SPR2: Ich möchte durch meine Teilnahme eine gesellschaftlich sinnvolle Aufgabe erfüllen." id="18"/>
    <tableColumn name="SPR3: Ich möchte durch meine Teilnahme gesellschaftliche Veränderungen anstoßen. " id="19"/>
    <tableColumn name="CS1: Ich engagiere mich in dem Projekt, weil ich dadurch einem wissenschaftlichen Forschungsprojekt diene. " id="20"/>
    <tableColumn name="CS2: Ich erhoffe mir, über das Projekt mit Wissenschaftler*innen in einen fachlichen Austausch zu treten. " id="21"/>
    <tableColumn name="CS3: Ich nehme an dem Projekt teil, um wissenschaftliche Prozesse besser verstehen zu lernen und um meiner Neugier an Wissenschaft nachgehen zu können." id="22"/>
    <tableColumn name="CS4: Ich engagiere mich im Projekt, weil ich damit einen Beitrag zu Artenerfassung leisten kann." id="23"/>
    <tableColumn name="CS5: Ich engagiere mich im Projekt, weil ich damit zum Austausch des Wissens zwischen Bürger*innen und Forscher*innen beitragen kann. " id="24"/>
    <tableColumn name="COMM3: Ich engagiere mich im Projekt, weil ich den Eindruck habe, dass mein persönliches Engagement hilfreich für das Gesamtprojekt ist. " id="25"/>
    <tableColumn name="ORG1: Ich engagiere mich im Projekt, weil das Projekt insgesamt sehr gut organisiert ist und ich mit der Kommunikation zufrieden bin. " id="26"/>
    <tableColumn name="ORG3: Ich engagiere mich im Projekt, weil mir das übergeordnete Projektziel klar ist." id="27"/>
    <tableColumn name="ORG4: Ich engagiere mich im Projekt, weil das Projekt durch das Naturhistorische Museum Wien betreut wird. " id="28"/>
    <tableColumn name="Self-assessed impact: Was hat sich durch Ihre Teilnahme an dem Projekt verändert? " id="29"/>
    <tableColumn name="Contentment: Wie zufrieden waren Sie insgesamt mit Ihrer Teilnahme an dem Projekt?" id="30"/>
    <tableColumn name="Intended future involvement in CS: Haben Sie vor, auch weiterhin an Citizen Science Projekten teilzunehmen?" id="31"/>
    <tableColumn name="Gründe bei Nicht-Teilnahme" id="32"/>
    <tableColumn name="Haben Sie Verbesserungsvorschläge für das Projekt?" id="33"/>
    <tableColumn name="Informed consent" id="34"/>
    <tableColumn name="Wollen sie uns abschließend noch etwas mitteilen? " id="35"/>
    <tableColumn name="NCV_idx" id="36"/>
    <tableColumn name="SM_idx" id="37"/>
    <tableColumn name="SPR_idx" id="38"/>
    <tableColumn name="CS_idx" id="39"/>
    <tableColumn name="CommOrg_Idx" id="40"/>
  </tableColumns>
  <tableStyleInfo name="TableStyleLight1" showColumnStripes="0" showRowStripes="1" showLastColumn="1" showFirstColumn="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N60"/>
  <sheetViews>
    <sheetView workbookViewId="0" tabSelected="1">
      <pane state="frozen" activePane="bottomLeft" topLeftCell="A2" ySplit="1" xSplit="0"/>
    </sheetView>
  </sheetViews>
  <sheetFormatPr defaultRowHeight="15" x14ac:dyDescent="0.25"/>
  <cols>
    <col min="1" max="1" style="19" width="18.862142857142857" customWidth="1" bestFit="1"/>
    <col min="2" max="2" style="20" width="18.862142857142857" customWidth="1" bestFit="1"/>
    <col min="3" max="3" style="20" width="34.86214285714286" customWidth="1" bestFit="1"/>
    <col min="4" max="4" style="20" width="36.29071428571429" customWidth="1" bestFit="1"/>
    <col min="5" max="5" style="20" width="34.86214285714286" customWidth="1" bestFit="1"/>
    <col min="6" max="6" style="20" width="37.71928571428572" customWidth="1" bestFit="1"/>
    <col min="7" max="7" style="20" width="37.71928571428572" customWidth="1" bestFit="1"/>
    <col min="8" max="8" style="21" width="37.71928571428572" customWidth="1" bestFit="1"/>
    <col min="9" max="9" style="21" width="37.71928571428572" customWidth="1" bestFit="1"/>
    <col min="10" max="10" style="21" width="37.71928571428572" customWidth="1" bestFit="1"/>
    <col min="11" max="11" style="21" width="37.71928571428572" customWidth="1" bestFit="1"/>
    <col min="12" max="12" style="21" width="37.71928571428572" customWidth="1" bestFit="1"/>
    <col min="13" max="13" style="21" width="37.71928571428572" customWidth="1" bestFit="1"/>
    <col min="14" max="14" style="21" width="37.71928571428572" customWidth="1" bestFit="1"/>
    <col min="15" max="15" style="21" width="37.71928571428572" customWidth="1" bestFit="1"/>
    <col min="16" max="16" style="21" width="37.71928571428572" customWidth="1" bestFit="1"/>
    <col min="17" max="17" style="21" width="37.71928571428572" customWidth="1" bestFit="1"/>
    <col min="18" max="18" style="21" width="37.71928571428572" customWidth="1" bestFit="1"/>
    <col min="19" max="19" style="21" width="37.71928571428572" customWidth="1" bestFit="1"/>
    <col min="20" max="20" style="21" width="37.71928571428572" customWidth="1" bestFit="1"/>
    <col min="21" max="21" style="21" width="37.71928571428572" customWidth="1" bestFit="1"/>
    <col min="22" max="22" style="21" width="37.71928571428572" customWidth="1" bestFit="1"/>
    <col min="23" max="23" style="21" width="37.71928571428572" customWidth="1" bestFit="1"/>
    <col min="24" max="24" style="21" width="37.71928571428572" customWidth="1" bestFit="1"/>
    <col min="25" max="25" style="21" width="37.71928571428572" customWidth="1" bestFit="1"/>
    <col min="26" max="26" style="21" width="37.71928571428572" customWidth="1" bestFit="1"/>
    <col min="27" max="27" style="21" width="37.71928571428572" customWidth="1" bestFit="1"/>
    <col min="28" max="28" style="21" width="37.71928571428572" customWidth="1" bestFit="1"/>
    <col min="29" max="29" style="20" width="37.71928571428572" customWidth="1" bestFit="1"/>
    <col min="30" max="30" style="21" width="25.290714285714284" customWidth="1" bestFit="1"/>
    <col min="31" max="31" style="20" width="64.7192857142857" customWidth="1" bestFit="1"/>
    <col min="32" max="32" style="22" width="37.71928571428572" customWidth="1" bestFit="1"/>
    <col min="33" max="33" style="20" width="18.862142857142857" customWidth="1" bestFit="1"/>
    <col min="34" max="34" style="20" width="18.862142857142857" customWidth="1" bestFit="1"/>
    <col min="35" max="35" style="22" width="18.862142857142857" customWidth="1" bestFit="1"/>
    <col min="36" max="36" style="23" width="18.862142857142857" customWidth="1" bestFit="1"/>
    <col min="37" max="37" style="23" width="18.862142857142857" customWidth="1" bestFit="1"/>
    <col min="38" max="38" style="23" width="18.862142857142857" customWidth="1" bestFit="1"/>
    <col min="39" max="39" style="23" width="18.862142857142857" customWidth="1" bestFit="1"/>
    <col min="40" max="40" style="23" width="13.576428571428572" customWidth="1" bestFit="1"/>
  </cols>
  <sheetData>
    <row x14ac:dyDescent="0.25" r="1" customHeight="1" ht="18.75">
      <c r="A1" s="1" t="s">
        <v>0</v>
      </c>
      <c r="B1" s="2" t="s">
        <v>1</v>
      </c>
      <c r="C1" s="2" t="s">
        <v>2</v>
      </c>
      <c r="D1" s="2" t="s">
        <v>3</v>
      </c>
      <c r="E1" s="2" t="s">
        <v>4</v>
      </c>
      <c r="F1" s="2"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2" t="s">
        <v>28</v>
      </c>
      <c r="AD1" s="3" t="s">
        <v>29</v>
      </c>
      <c r="AE1" s="2" t="s">
        <v>30</v>
      </c>
      <c r="AF1" s="2" t="s">
        <v>31</v>
      </c>
      <c r="AG1" s="2" t="s">
        <v>32</v>
      </c>
      <c r="AH1" s="4" t="s">
        <v>33</v>
      </c>
      <c r="AI1" s="2" t="s">
        <v>34</v>
      </c>
      <c r="AJ1" s="5" t="s">
        <v>35</v>
      </c>
      <c r="AK1" s="5" t="s">
        <v>36</v>
      </c>
      <c r="AL1" s="5" t="s">
        <v>37</v>
      </c>
      <c r="AM1" s="5" t="s">
        <v>38</v>
      </c>
      <c r="AN1" s="5" t="s">
        <v>39</v>
      </c>
    </row>
    <row x14ac:dyDescent="0.25" r="2" customHeight="1" ht="19.5">
      <c r="A2" s="6">
        <v>45647.5790162037</v>
      </c>
      <c r="B2" s="7" t="s">
        <v>40</v>
      </c>
      <c r="C2" s="7" t="s">
        <v>41</v>
      </c>
      <c r="D2" s="7" t="s">
        <v>42</v>
      </c>
      <c r="E2" s="7" t="s">
        <v>43</v>
      </c>
      <c r="F2" s="7" t="s">
        <v>44</v>
      </c>
      <c r="G2" s="7" t="s">
        <v>44</v>
      </c>
      <c r="H2" s="8">
        <v>5</v>
      </c>
      <c r="I2" s="8">
        <v>5</v>
      </c>
      <c r="J2" s="8">
        <v>4</v>
      </c>
      <c r="K2" s="8">
        <v>4</v>
      </c>
      <c r="L2" s="8">
        <v>5</v>
      </c>
      <c r="M2" s="8">
        <v>5</v>
      </c>
      <c r="N2" s="8">
        <v>4</v>
      </c>
      <c r="O2" s="8">
        <v>5</v>
      </c>
      <c r="P2" s="8">
        <v>4</v>
      </c>
      <c r="Q2" s="8">
        <v>5</v>
      </c>
      <c r="R2" s="8">
        <v>5</v>
      </c>
      <c r="S2" s="8">
        <v>4</v>
      </c>
      <c r="T2" s="8">
        <v>5</v>
      </c>
      <c r="U2" s="8">
        <v>4</v>
      </c>
      <c r="V2" s="8">
        <v>5</v>
      </c>
      <c r="W2" s="8">
        <v>3</v>
      </c>
      <c r="X2" s="8">
        <v>5</v>
      </c>
      <c r="Y2" s="8">
        <v>5</v>
      </c>
      <c r="Z2" s="8">
        <v>4</v>
      </c>
      <c r="AA2" s="8">
        <v>4</v>
      </c>
      <c r="AB2" s="8">
        <v>4</v>
      </c>
      <c r="AC2" s="7" t="s">
        <v>45</v>
      </c>
      <c r="AD2" s="8">
        <v>4</v>
      </c>
      <c r="AE2" s="7" t="s">
        <v>44</v>
      </c>
      <c r="AF2" s="7"/>
      <c r="AG2" s="7" t="s">
        <v>46</v>
      </c>
      <c r="AH2" s="7" t="s">
        <v>47</v>
      </c>
      <c r="AI2" s="7"/>
      <c r="AJ2" s="9">
        <f>AVERAGE(Form_Responses1[[#This Row], [NCV1: Ich empfinde dass ViennaCityFly einen gesellschaftsrelevanten Bezug hat, der auch mir persönlich wichtig ist.]:[NCV5: Ich möchte etwas gegen den Verlust der Artenvielfalt tun.]])</f>
      </c>
      <c r="AK2"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 s="9">
        <f>AVERAGE(P2,R2,S2)</f>
      </c>
      <c r="AM2" s="10">
        <f>AVERAGE(Form_Responses1[[#This Row], [CS1: Ich engagiere mich in dem Projekt, weil ich dadurch einem wissenschaftlichen Forschungsprojekt diene. ]:[CS5: Ich engagiere mich im Projekt, weil ich damit zum Austausch des Wissens zwischen Bürger*innen und Forscher*innen beitragen kann. ]])</f>
      </c>
      <c r="AN2"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 customHeight="1" ht="19.5">
      <c r="A3" s="6">
        <v>45647.58443287037</v>
      </c>
      <c r="B3" s="7" t="s">
        <v>48</v>
      </c>
      <c r="C3" s="7" t="s">
        <v>49</v>
      </c>
      <c r="D3" s="7" t="s">
        <v>50</v>
      </c>
      <c r="E3" s="7" t="s">
        <v>51</v>
      </c>
      <c r="F3" s="7" t="s">
        <v>44</v>
      </c>
      <c r="G3" s="7" t="s">
        <v>44</v>
      </c>
      <c r="H3" s="8">
        <v>5</v>
      </c>
      <c r="I3" s="8">
        <v>5</v>
      </c>
      <c r="J3" s="8">
        <v>5</v>
      </c>
      <c r="K3" s="8">
        <v>5</v>
      </c>
      <c r="L3" s="8">
        <v>5</v>
      </c>
      <c r="M3" s="8">
        <v>5</v>
      </c>
      <c r="N3" s="8">
        <v>5</v>
      </c>
      <c r="O3" s="8">
        <v>5</v>
      </c>
      <c r="P3" s="8">
        <v>5</v>
      </c>
      <c r="Q3" s="8">
        <v>5</v>
      </c>
      <c r="R3" s="8">
        <v>5</v>
      </c>
      <c r="S3" s="8">
        <v>5</v>
      </c>
      <c r="T3" s="8">
        <v>5</v>
      </c>
      <c r="U3" s="8">
        <v>5</v>
      </c>
      <c r="V3" s="8">
        <v>5</v>
      </c>
      <c r="W3" s="8">
        <v>5</v>
      </c>
      <c r="X3" s="8">
        <v>5</v>
      </c>
      <c r="Y3" s="8">
        <v>5</v>
      </c>
      <c r="Z3" s="8">
        <v>5</v>
      </c>
      <c r="AA3" s="8">
        <v>5</v>
      </c>
      <c r="AB3" s="8">
        <v>3</v>
      </c>
      <c r="AC3" s="7" t="s">
        <v>52</v>
      </c>
      <c r="AD3" s="8">
        <v>5</v>
      </c>
      <c r="AE3" s="7" t="s">
        <v>44</v>
      </c>
      <c r="AF3" s="11"/>
      <c r="AG3" s="7" t="s">
        <v>53</v>
      </c>
      <c r="AH3" s="7" t="s">
        <v>47</v>
      </c>
      <c r="AI3" s="7" t="s">
        <v>54</v>
      </c>
      <c r="AJ3" s="9">
        <f>AVERAGE(Form_Responses1[[#This Row], [NCV1: Ich empfinde dass ViennaCityFly einen gesellschaftsrelevanten Bezug hat, der auch mir persönlich wichtig ist.]:[NCV5: Ich möchte etwas gegen den Verlust der Artenvielfalt tun.]])</f>
      </c>
      <c r="AK3"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 s="12">
        <f>AVERAGE(P3,R3,S3)</f>
      </c>
      <c r="AM3"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3"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 customHeight="1" ht="19.5">
      <c r="A4" s="13">
        <v>45647.586597222224</v>
      </c>
      <c r="B4" s="14" t="s">
        <v>40</v>
      </c>
      <c r="C4" s="14" t="s">
        <v>49</v>
      </c>
      <c r="D4" s="14" t="s">
        <v>42</v>
      </c>
      <c r="E4" s="14" t="s">
        <v>55</v>
      </c>
      <c r="F4" s="14" t="s">
        <v>44</v>
      </c>
      <c r="G4" s="14" t="s">
        <v>44</v>
      </c>
      <c r="H4" s="15">
        <v>3</v>
      </c>
      <c r="I4" s="15">
        <v>4</v>
      </c>
      <c r="J4" s="15">
        <v>3</v>
      </c>
      <c r="K4" s="15">
        <v>5</v>
      </c>
      <c r="L4" s="15">
        <v>5</v>
      </c>
      <c r="M4" s="15">
        <v>3</v>
      </c>
      <c r="N4" s="15">
        <v>2</v>
      </c>
      <c r="O4" s="15">
        <v>2</v>
      </c>
      <c r="P4" s="15">
        <v>4</v>
      </c>
      <c r="Q4" s="15">
        <v>5</v>
      </c>
      <c r="R4" s="15">
        <v>4</v>
      </c>
      <c r="S4" s="15">
        <v>4</v>
      </c>
      <c r="T4" s="15">
        <v>5</v>
      </c>
      <c r="U4" s="15">
        <v>5</v>
      </c>
      <c r="V4" s="15">
        <v>5</v>
      </c>
      <c r="W4" s="15">
        <v>5</v>
      </c>
      <c r="X4" s="15">
        <v>5</v>
      </c>
      <c r="Y4" s="15">
        <v>4</v>
      </c>
      <c r="Z4" s="15">
        <v>4</v>
      </c>
      <c r="AA4" s="15">
        <v>5</v>
      </c>
      <c r="AB4" s="15">
        <v>3</v>
      </c>
      <c r="AC4" s="14" t="s">
        <v>56</v>
      </c>
      <c r="AD4" s="15">
        <v>5</v>
      </c>
      <c r="AE4" s="14" t="s">
        <v>44</v>
      </c>
      <c r="AF4" s="11"/>
      <c r="AG4" s="14" t="s">
        <v>53</v>
      </c>
      <c r="AH4" s="14" t="s">
        <v>47</v>
      </c>
      <c r="AI4" s="14" t="s">
        <v>57</v>
      </c>
      <c r="AJ4" s="9">
        <f>AVERAGE(Form_Responses1[[#This Row], [NCV1: Ich empfinde dass ViennaCityFly einen gesellschaftsrelevanten Bezug hat, der auch mir persönlich wichtig ist.]:[NCV5: Ich möchte etwas gegen den Verlust der Artenvielfalt tun.]])</f>
      </c>
      <c r="AK4"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 s="12">
        <f>AVERAGE(P4,R4,S4)</f>
      </c>
      <c r="AM4"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4"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 customHeight="1" ht="19.5">
      <c r="A5" s="6">
        <v>45647.59795138889</v>
      </c>
      <c r="B5" s="7" t="s">
        <v>58</v>
      </c>
      <c r="C5" s="7" t="s">
        <v>49</v>
      </c>
      <c r="D5" s="7" t="s">
        <v>50</v>
      </c>
      <c r="E5" s="7" t="s">
        <v>43</v>
      </c>
      <c r="F5" s="7" t="s">
        <v>59</v>
      </c>
      <c r="G5" s="7" t="s">
        <v>44</v>
      </c>
      <c r="H5" s="8">
        <v>2</v>
      </c>
      <c r="I5" s="8">
        <v>3</v>
      </c>
      <c r="J5" s="8">
        <v>4</v>
      </c>
      <c r="K5" s="8">
        <v>5</v>
      </c>
      <c r="L5" s="8">
        <v>5</v>
      </c>
      <c r="M5" s="8">
        <v>4</v>
      </c>
      <c r="N5" s="8">
        <v>2</v>
      </c>
      <c r="O5" s="8">
        <v>3</v>
      </c>
      <c r="P5" s="8">
        <v>4</v>
      </c>
      <c r="Q5" s="8">
        <v>2</v>
      </c>
      <c r="R5" s="8">
        <v>4</v>
      </c>
      <c r="S5" s="8">
        <v>2</v>
      </c>
      <c r="T5" s="8">
        <v>5</v>
      </c>
      <c r="U5" s="8">
        <v>2</v>
      </c>
      <c r="V5" s="8">
        <v>4</v>
      </c>
      <c r="W5" s="8">
        <v>5</v>
      </c>
      <c r="X5" s="8">
        <v>3</v>
      </c>
      <c r="Y5" s="8">
        <v>5</v>
      </c>
      <c r="Z5" s="8">
        <v>4</v>
      </c>
      <c r="AA5" s="8">
        <v>4</v>
      </c>
      <c r="AB5" s="8">
        <v>3</v>
      </c>
      <c r="AC5" s="7" t="s">
        <v>60</v>
      </c>
      <c r="AD5" s="8">
        <v>5</v>
      </c>
      <c r="AE5" s="7" t="s">
        <v>44</v>
      </c>
      <c r="AF5" s="11"/>
      <c r="AG5" s="7" t="s">
        <v>61</v>
      </c>
      <c r="AH5" s="7" t="s">
        <v>47</v>
      </c>
      <c r="AI5" s="7" t="s">
        <v>62</v>
      </c>
      <c r="AJ5" s="9">
        <f>AVERAGE(Form_Responses1[[#This Row], [NCV1: Ich empfinde dass ViennaCityFly einen gesellschaftsrelevanten Bezug hat, der auch mir persönlich wichtig ist.]:[NCV5: Ich möchte etwas gegen den Verlust der Artenvielfalt tun.]])</f>
      </c>
      <c r="AK5"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 s="9">
        <f>AVERAGE(P5,R5,S5)</f>
      </c>
      <c r="AM5"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6" customHeight="1" ht="19.5">
      <c r="A6" s="13">
        <v>45647.59831018518</v>
      </c>
      <c r="B6" s="14" t="s">
        <v>48</v>
      </c>
      <c r="C6" s="14" t="s">
        <v>41</v>
      </c>
      <c r="D6" s="14" t="s">
        <v>63</v>
      </c>
      <c r="E6" s="14" t="s">
        <v>43</v>
      </c>
      <c r="F6" s="14" t="s">
        <v>59</v>
      </c>
      <c r="G6" s="14" t="s">
        <v>44</v>
      </c>
      <c r="H6" s="15">
        <v>5</v>
      </c>
      <c r="I6" s="15">
        <v>5</v>
      </c>
      <c r="J6" s="15">
        <v>5</v>
      </c>
      <c r="K6" s="15">
        <v>5</v>
      </c>
      <c r="L6" s="15">
        <v>5</v>
      </c>
      <c r="M6" s="15">
        <v>5</v>
      </c>
      <c r="N6" s="15">
        <v>5</v>
      </c>
      <c r="O6" s="15">
        <v>5</v>
      </c>
      <c r="P6" s="15">
        <v>5</v>
      </c>
      <c r="Q6" s="15">
        <v>3</v>
      </c>
      <c r="R6" s="15">
        <v>5</v>
      </c>
      <c r="S6" s="15">
        <v>5</v>
      </c>
      <c r="T6" s="15">
        <v>5</v>
      </c>
      <c r="U6" s="15">
        <v>4</v>
      </c>
      <c r="V6" s="15">
        <v>1</v>
      </c>
      <c r="W6" s="15">
        <v>5</v>
      </c>
      <c r="X6" s="15">
        <v>5</v>
      </c>
      <c r="Y6" s="15">
        <v>4</v>
      </c>
      <c r="Z6" s="15">
        <v>5</v>
      </c>
      <c r="AA6" s="15">
        <v>5</v>
      </c>
      <c r="AB6" s="15">
        <v>3</v>
      </c>
      <c r="AC6" s="14" t="s">
        <v>64</v>
      </c>
      <c r="AD6" s="15">
        <v>5</v>
      </c>
      <c r="AE6" s="14" t="s">
        <v>44</v>
      </c>
      <c r="AF6" s="11"/>
      <c r="AG6" s="14" t="s">
        <v>65</v>
      </c>
      <c r="AH6" s="14" t="s">
        <v>47</v>
      </c>
      <c r="AI6" s="11"/>
      <c r="AJ6" s="9">
        <f>AVERAGE(Form_Responses1[[#This Row], [NCV1: Ich empfinde dass ViennaCityFly einen gesellschaftsrelevanten Bezug hat, der auch mir persönlich wichtig ist.]:[NCV5: Ich möchte etwas gegen den Verlust der Artenvielfalt tun.]])</f>
      </c>
      <c r="AK6"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6" s="12">
        <f>AVERAGE(P6,R6,S6)</f>
      </c>
      <c r="AM6"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6"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7" customHeight="1" ht="19.5">
      <c r="A7" s="6">
        <v>45647.60215277778</v>
      </c>
      <c r="B7" s="7" t="s">
        <v>40</v>
      </c>
      <c r="C7" s="7" t="s">
        <v>41</v>
      </c>
      <c r="D7" s="7" t="s">
        <v>42</v>
      </c>
      <c r="E7" s="7" t="s">
        <v>66</v>
      </c>
      <c r="F7" s="7" t="s">
        <v>59</v>
      </c>
      <c r="G7" s="7" t="s">
        <v>44</v>
      </c>
      <c r="H7" s="8">
        <v>4</v>
      </c>
      <c r="I7" s="8">
        <v>5</v>
      </c>
      <c r="J7" s="8">
        <v>3</v>
      </c>
      <c r="K7" s="8">
        <v>5</v>
      </c>
      <c r="L7" s="8">
        <v>5</v>
      </c>
      <c r="M7" s="8">
        <v>4</v>
      </c>
      <c r="N7" s="8">
        <v>1</v>
      </c>
      <c r="O7" s="8">
        <v>1</v>
      </c>
      <c r="P7" s="8">
        <v>3</v>
      </c>
      <c r="Q7" s="8">
        <v>4</v>
      </c>
      <c r="R7" s="8">
        <v>4</v>
      </c>
      <c r="S7" s="8">
        <v>4</v>
      </c>
      <c r="T7" s="8">
        <v>5</v>
      </c>
      <c r="U7" s="8">
        <v>2</v>
      </c>
      <c r="V7" s="8">
        <v>1</v>
      </c>
      <c r="W7" s="8">
        <v>5</v>
      </c>
      <c r="X7" s="8">
        <v>3</v>
      </c>
      <c r="Y7" s="8">
        <v>4</v>
      </c>
      <c r="Z7" s="8">
        <v>5</v>
      </c>
      <c r="AA7" s="8">
        <v>5</v>
      </c>
      <c r="AB7" s="8">
        <v>4</v>
      </c>
      <c r="AC7" s="7" t="s">
        <v>52</v>
      </c>
      <c r="AD7" s="8">
        <v>5</v>
      </c>
      <c r="AE7" s="7" t="s">
        <v>44</v>
      </c>
      <c r="AF7" s="11"/>
      <c r="AG7" s="7" t="s">
        <v>67</v>
      </c>
      <c r="AH7" s="7" t="s">
        <v>47</v>
      </c>
      <c r="AI7" s="7" t="s">
        <v>68</v>
      </c>
      <c r="AJ7" s="9">
        <f>AVERAGE(Form_Responses1[[#This Row], [NCV1: Ich empfinde dass ViennaCityFly einen gesellschaftsrelevanten Bezug hat, der auch mir persönlich wichtig ist.]:[NCV5: Ich möchte etwas gegen den Verlust der Artenvielfalt tun.]])</f>
      </c>
      <c r="AK7"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7" s="9">
        <f>AVERAGE(P7,R7,S7)</f>
      </c>
      <c r="AM7" s="9">
        <f>AVERAGE(Form_Responses1[[#This Row], [CS1: Ich engagiere mich in dem Projekt, weil ich dadurch einem wissenschaftlichen Forschungsprojekt diene. ]:[CS5: Ich engagiere mich im Projekt, weil ich damit zum Austausch des Wissens zwischen Bürger*innen und Forscher*innen beitragen kann. ]])</f>
      </c>
      <c r="AN7"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8" customHeight="1" ht="19.5">
      <c r="A8" s="13">
        <v>45647.6105787037</v>
      </c>
      <c r="B8" s="14" t="s">
        <v>69</v>
      </c>
      <c r="C8" s="14" t="s">
        <v>41</v>
      </c>
      <c r="D8" s="14" t="s">
        <v>42</v>
      </c>
      <c r="E8" s="14" t="s">
        <v>43</v>
      </c>
      <c r="F8" s="14" t="s">
        <v>59</v>
      </c>
      <c r="G8" s="14" t="s">
        <v>44</v>
      </c>
      <c r="H8" s="15">
        <v>5</v>
      </c>
      <c r="I8" s="15">
        <v>5</v>
      </c>
      <c r="J8" s="15">
        <v>5</v>
      </c>
      <c r="K8" s="15">
        <v>5</v>
      </c>
      <c r="L8" s="15">
        <v>5</v>
      </c>
      <c r="M8" s="15">
        <v>5</v>
      </c>
      <c r="N8" s="15">
        <v>3</v>
      </c>
      <c r="O8" s="15">
        <v>1</v>
      </c>
      <c r="P8" s="15">
        <v>5</v>
      </c>
      <c r="Q8" s="15">
        <v>5</v>
      </c>
      <c r="R8" s="15">
        <v>3</v>
      </c>
      <c r="S8" s="15">
        <v>3</v>
      </c>
      <c r="T8" s="15">
        <v>5</v>
      </c>
      <c r="U8" s="15">
        <v>3</v>
      </c>
      <c r="V8" s="15">
        <v>3</v>
      </c>
      <c r="W8" s="15">
        <v>5</v>
      </c>
      <c r="X8" s="15">
        <v>5</v>
      </c>
      <c r="Y8" s="15">
        <v>5</v>
      </c>
      <c r="Z8" s="15">
        <v>5</v>
      </c>
      <c r="AA8" s="15">
        <v>5</v>
      </c>
      <c r="AB8" s="15">
        <v>5</v>
      </c>
      <c r="AC8" s="14" t="s">
        <v>52</v>
      </c>
      <c r="AD8" s="15">
        <v>5</v>
      </c>
      <c r="AE8" s="14" t="s">
        <v>44</v>
      </c>
      <c r="AF8" s="11"/>
      <c r="AG8" s="14" t="s">
        <v>70</v>
      </c>
      <c r="AH8" s="14" t="s">
        <v>47</v>
      </c>
      <c r="AI8" s="11"/>
      <c r="AJ8" s="9">
        <f>AVERAGE(Form_Responses1[[#This Row], [NCV1: Ich empfinde dass ViennaCityFly einen gesellschaftsrelevanten Bezug hat, der auch mir persönlich wichtig ist.]:[NCV5: Ich möchte etwas gegen den Verlust der Artenvielfalt tun.]])</f>
      </c>
      <c r="AK8"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8" s="9">
        <f>AVERAGE(P8,R8,S8)</f>
      </c>
      <c r="AM8" s="9">
        <f>AVERAGE(Form_Responses1[[#This Row], [CS1: Ich engagiere mich in dem Projekt, weil ich dadurch einem wissenschaftlichen Forschungsprojekt diene. ]:[CS5: Ich engagiere mich im Projekt, weil ich damit zum Austausch des Wissens zwischen Bürger*innen und Forscher*innen beitragen kann. ]])</f>
      </c>
      <c r="AN8"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9" customHeight="1" ht="19.5">
      <c r="A9" s="6">
        <v>45647.634467592594</v>
      </c>
      <c r="B9" s="7" t="s">
        <v>40</v>
      </c>
      <c r="C9" s="7" t="s">
        <v>49</v>
      </c>
      <c r="D9" s="7" t="s">
        <v>63</v>
      </c>
      <c r="E9" s="7" t="s">
        <v>43</v>
      </c>
      <c r="F9" s="7" t="s">
        <v>59</v>
      </c>
      <c r="G9" s="7" t="s">
        <v>44</v>
      </c>
      <c r="H9" s="8">
        <v>5</v>
      </c>
      <c r="I9" s="8">
        <v>5</v>
      </c>
      <c r="J9" s="8">
        <v>4</v>
      </c>
      <c r="K9" s="8">
        <v>5</v>
      </c>
      <c r="L9" s="8">
        <v>5</v>
      </c>
      <c r="M9" s="8">
        <v>4</v>
      </c>
      <c r="N9" s="8">
        <v>2</v>
      </c>
      <c r="O9" s="8">
        <v>4</v>
      </c>
      <c r="P9" s="8">
        <v>5</v>
      </c>
      <c r="Q9" s="8">
        <v>4</v>
      </c>
      <c r="R9" s="8">
        <v>5</v>
      </c>
      <c r="S9" s="8">
        <v>5</v>
      </c>
      <c r="T9" s="8">
        <v>5</v>
      </c>
      <c r="U9" s="8">
        <v>4</v>
      </c>
      <c r="V9" s="8">
        <v>5</v>
      </c>
      <c r="W9" s="8">
        <v>5</v>
      </c>
      <c r="X9" s="8">
        <v>5</v>
      </c>
      <c r="Y9" s="8">
        <v>5</v>
      </c>
      <c r="Z9" s="8">
        <v>5</v>
      </c>
      <c r="AA9" s="8">
        <v>5</v>
      </c>
      <c r="AB9" s="8">
        <v>3</v>
      </c>
      <c r="AC9" s="7" t="s">
        <v>71</v>
      </c>
      <c r="AD9" s="8">
        <v>5</v>
      </c>
      <c r="AE9" s="7" t="s">
        <v>44</v>
      </c>
      <c r="AF9" s="11"/>
      <c r="AG9" s="7" t="s">
        <v>53</v>
      </c>
      <c r="AH9" s="7" t="s">
        <v>47</v>
      </c>
      <c r="AI9" s="11"/>
      <c r="AJ9" s="9">
        <f>AVERAGE(Form_Responses1[[#This Row], [NCV1: Ich empfinde dass ViennaCityFly einen gesellschaftsrelevanten Bezug hat, der auch mir persönlich wichtig ist.]:[NCV5: Ich möchte etwas gegen den Verlust der Artenvielfalt tun.]])</f>
      </c>
      <c r="AK9"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9" s="12">
        <f>AVERAGE(P9,R9,S9)</f>
      </c>
      <c r="AM9" s="9">
        <f>AVERAGE(Form_Responses1[[#This Row], [CS1: Ich engagiere mich in dem Projekt, weil ich dadurch einem wissenschaftlichen Forschungsprojekt diene. ]:[CS5: Ich engagiere mich im Projekt, weil ich damit zum Austausch des Wissens zwischen Bürger*innen und Forscher*innen beitragen kann. ]])</f>
      </c>
      <c r="AN9"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0" customHeight="1" ht="19.5">
      <c r="A10" s="13">
        <v>45647.64708333334</v>
      </c>
      <c r="B10" s="14" t="s">
        <v>40</v>
      </c>
      <c r="C10" s="14" t="s">
        <v>49</v>
      </c>
      <c r="D10" s="14" t="s">
        <v>72</v>
      </c>
      <c r="E10" s="14" t="s">
        <v>55</v>
      </c>
      <c r="F10" s="14" t="s">
        <v>44</v>
      </c>
      <c r="G10" s="14" t="s">
        <v>44</v>
      </c>
      <c r="H10" s="15">
        <v>5</v>
      </c>
      <c r="I10" s="15">
        <v>4</v>
      </c>
      <c r="J10" s="15">
        <v>5</v>
      </c>
      <c r="K10" s="15">
        <v>5</v>
      </c>
      <c r="L10" s="15">
        <v>5</v>
      </c>
      <c r="M10" s="15">
        <v>4</v>
      </c>
      <c r="N10" s="15">
        <v>4</v>
      </c>
      <c r="O10" s="15">
        <v>4</v>
      </c>
      <c r="P10" s="15">
        <v>4</v>
      </c>
      <c r="Q10" s="15">
        <v>5</v>
      </c>
      <c r="R10" s="15">
        <v>5</v>
      </c>
      <c r="S10" s="15">
        <v>5</v>
      </c>
      <c r="T10" s="15">
        <v>5</v>
      </c>
      <c r="U10" s="15">
        <v>3</v>
      </c>
      <c r="V10" s="15">
        <v>5</v>
      </c>
      <c r="W10" s="15">
        <v>5</v>
      </c>
      <c r="X10" s="15">
        <v>4</v>
      </c>
      <c r="Y10" s="15">
        <v>5</v>
      </c>
      <c r="Z10" s="15">
        <v>5</v>
      </c>
      <c r="AA10" s="15">
        <v>5</v>
      </c>
      <c r="AB10" s="15">
        <v>5</v>
      </c>
      <c r="AC10" s="14" t="s">
        <v>73</v>
      </c>
      <c r="AD10" s="15">
        <v>5</v>
      </c>
      <c r="AE10" s="14" t="s">
        <v>44</v>
      </c>
      <c r="AF10" s="11"/>
      <c r="AG10" s="14" t="s">
        <v>53</v>
      </c>
      <c r="AH10" s="14" t="s">
        <v>47</v>
      </c>
      <c r="AI10" s="11"/>
      <c r="AJ10" s="9">
        <f>AVERAGE(Form_Responses1[[#This Row], [NCV1: Ich empfinde dass ViennaCityFly einen gesellschaftsrelevanten Bezug hat, der auch mir persönlich wichtig ist.]:[NCV5: Ich möchte etwas gegen den Verlust der Artenvielfalt tun.]])</f>
      </c>
      <c r="AK10"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0" s="9">
        <f>AVERAGE(P10,R10,S10)</f>
      </c>
      <c r="AM10" s="9">
        <f>AVERAGE(Form_Responses1[[#This Row], [CS1: Ich engagiere mich in dem Projekt, weil ich dadurch einem wissenschaftlichen Forschungsprojekt diene. ]:[CS5: Ich engagiere mich im Projekt, weil ich damit zum Austausch des Wissens zwischen Bürger*innen und Forscher*innen beitragen kann. ]])</f>
      </c>
      <c r="AN10"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1" customHeight="1" ht="19.5">
      <c r="A11" s="13">
        <v>45647.677407407406</v>
      </c>
      <c r="B11" s="14" t="s">
        <v>74</v>
      </c>
      <c r="C11" s="14" t="s">
        <v>41</v>
      </c>
      <c r="D11" s="14" t="s">
        <v>42</v>
      </c>
      <c r="E11" s="14" t="s">
        <v>75</v>
      </c>
      <c r="F11" s="14" t="s">
        <v>44</v>
      </c>
      <c r="G11" s="14" t="s">
        <v>44</v>
      </c>
      <c r="H11" s="15">
        <v>5</v>
      </c>
      <c r="I11" s="15">
        <v>5</v>
      </c>
      <c r="J11" s="15">
        <v>5</v>
      </c>
      <c r="K11" s="15">
        <v>5</v>
      </c>
      <c r="L11" s="15">
        <v>5</v>
      </c>
      <c r="M11" s="15">
        <v>5</v>
      </c>
      <c r="N11" s="15">
        <v>5</v>
      </c>
      <c r="O11" s="15">
        <v>4</v>
      </c>
      <c r="P11" s="15">
        <v>4</v>
      </c>
      <c r="Q11" s="15">
        <v>4</v>
      </c>
      <c r="R11" s="15">
        <v>4</v>
      </c>
      <c r="S11" s="15">
        <v>4</v>
      </c>
      <c r="T11" s="15">
        <v>5</v>
      </c>
      <c r="U11" s="15">
        <v>4</v>
      </c>
      <c r="V11" s="15">
        <v>3</v>
      </c>
      <c r="W11" s="15">
        <v>5</v>
      </c>
      <c r="X11" s="15">
        <v>5</v>
      </c>
      <c r="Y11" s="15">
        <v>5</v>
      </c>
      <c r="Z11" s="15">
        <v>5</v>
      </c>
      <c r="AA11" s="15">
        <v>5</v>
      </c>
      <c r="AB11" s="15">
        <v>5</v>
      </c>
      <c r="AC11" s="14" t="s">
        <v>76</v>
      </c>
      <c r="AD11" s="15">
        <v>5</v>
      </c>
      <c r="AE11" s="14" t="s">
        <v>44</v>
      </c>
      <c r="AF11" s="11"/>
      <c r="AG11" s="14" t="s">
        <v>77</v>
      </c>
      <c r="AH11" s="14" t="s">
        <v>47</v>
      </c>
      <c r="AI11" s="11"/>
      <c r="AJ11" s="9">
        <f>AVERAGE(Form_Responses1[[#This Row], [NCV1: Ich empfinde dass ViennaCityFly einen gesellschaftsrelevanten Bezug hat, der auch mir persönlich wichtig ist.]:[NCV5: Ich möchte etwas gegen den Verlust der Artenvielfalt tun.]])</f>
      </c>
      <c r="AK11"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1" s="12">
        <f>AVERAGE(P11,R11,S11)</f>
      </c>
      <c r="AM11" s="9">
        <f>AVERAGE(Form_Responses1[[#This Row], [CS1: Ich engagiere mich in dem Projekt, weil ich dadurch einem wissenschaftlichen Forschungsprojekt diene. ]:[CS5: Ich engagiere mich im Projekt, weil ich damit zum Austausch des Wissens zwischen Bürger*innen und Forscher*innen beitragen kann. ]])</f>
      </c>
      <c r="AN11"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2" customHeight="1" ht="19.5">
      <c r="A12" s="6">
        <v>45647.72439814815</v>
      </c>
      <c r="B12" s="7" t="s">
        <v>40</v>
      </c>
      <c r="C12" s="7" t="s">
        <v>41</v>
      </c>
      <c r="D12" s="7" t="s">
        <v>42</v>
      </c>
      <c r="E12" s="7" t="s">
        <v>43</v>
      </c>
      <c r="F12" s="7" t="s">
        <v>59</v>
      </c>
      <c r="G12" s="7" t="s">
        <v>44</v>
      </c>
      <c r="H12" s="8">
        <v>3</v>
      </c>
      <c r="I12" s="8">
        <v>4</v>
      </c>
      <c r="J12" s="8">
        <v>4</v>
      </c>
      <c r="K12" s="8">
        <v>3</v>
      </c>
      <c r="L12" s="8">
        <v>3</v>
      </c>
      <c r="M12" s="8">
        <v>2</v>
      </c>
      <c r="N12" s="8">
        <v>1</v>
      </c>
      <c r="O12" s="8">
        <v>1</v>
      </c>
      <c r="P12" s="8">
        <v>2</v>
      </c>
      <c r="Q12" s="8">
        <v>1</v>
      </c>
      <c r="R12" s="8">
        <v>2</v>
      </c>
      <c r="S12" s="8">
        <v>2</v>
      </c>
      <c r="T12" s="8">
        <v>3</v>
      </c>
      <c r="U12" s="8">
        <v>1</v>
      </c>
      <c r="V12" s="8">
        <v>1</v>
      </c>
      <c r="W12" s="8">
        <v>3</v>
      </c>
      <c r="X12" s="8">
        <v>2</v>
      </c>
      <c r="Y12" s="8">
        <v>3</v>
      </c>
      <c r="Z12" s="8">
        <v>4</v>
      </c>
      <c r="AA12" s="8">
        <v>4</v>
      </c>
      <c r="AB12" s="8">
        <v>3</v>
      </c>
      <c r="AC12" s="7" t="s">
        <v>78</v>
      </c>
      <c r="AD12" s="8">
        <v>5</v>
      </c>
      <c r="AE12" s="7" t="s">
        <v>44</v>
      </c>
      <c r="AF12" s="11"/>
      <c r="AG12" s="7" t="s">
        <v>79</v>
      </c>
      <c r="AH12" s="7" t="s">
        <v>47</v>
      </c>
      <c r="AI12" s="11"/>
      <c r="AJ12" s="9">
        <f>AVERAGE(Form_Responses1[[#This Row], [NCV1: Ich empfinde dass ViennaCityFly einen gesellschaftsrelevanten Bezug hat, der auch mir persönlich wichtig ist.]:[NCV5: Ich möchte etwas gegen den Verlust der Artenvielfalt tun.]])</f>
      </c>
      <c r="AK12"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2" s="12">
        <f>AVERAGE(P12,R12,S12)</f>
      </c>
      <c r="AM12"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12"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3" customHeight="1" ht="19.5">
      <c r="A13" s="13">
        <v>45647.89696759259</v>
      </c>
      <c r="B13" s="14" t="s">
        <v>48</v>
      </c>
      <c r="C13" s="14" t="s">
        <v>49</v>
      </c>
      <c r="D13" s="14" t="s">
        <v>63</v>
      </c>
      <c r="E13" s="14" t="s">
        <v>43</v>
      </c>
      <c r="F13" s="14" t="s">
        <v>59</v>
      </c>
      <c r="G13" s="14" t="s">
        <v>44</v>
      </c>
      <c r="H13" s="15">
        <v>4</v>
      </c>
      <c r="I13" s="15">
        <v>4</v>
      </c>
      <c r="J13" s="15">
        <v>5</v>
      </c>
      <c r="K13" s="15">
        <v>5</v>
      </c>
      <c r="L13" s="15">
        <v>5</v>
      </c>
      <c r="M13" s="15">
        <v>5</v>
      </c>
      <c r="N13" s="15">
        <v>3</v>
      </c>
      <c r="O13" s="15">
        <v>5</v>
      </c>
      <c r="P13" s="15">
        <v>4</v>
      </c>
      <c r="Q13" s="15">
        <v>4</v>
      </c>
      <c r="R13" s="15">
        <v>4</v>
      </c>
      <c r="S13" s="15">
        <v>5</v>
      </c>
      <c r="T13" s="15">
        <v>5</v>
      </c>
      <c r="U13" s="15">
        <v>4</v>
      </c>
      <c r="V13" s="15">
        <v>4</v>
      </c>
      <c r="W13" s="15">
        <v>5</v>
      </c>
      <c r="X13" s="15">
        <v>5</v>
      </c>
      <c r="Y13" s="15">
        <v>4</v>
      </c>
      <c r="Z13" s="15">
        <v>4</v>
      </c>
      <c r="AA13" s="15">
        <v>5</v>
      </c>
      <c r="AB13" s="15">
        <v>3</v>
      </c>
      <c r="AC13" s="14" t="s">
        <v>80</v>
      </c>
      <c r="AD13" s="15">
        <v>5</v>
      </c>
      <c r="AE13" s="14" t="s">
        <v>44</v>
      </c>
      <c r="AF13" s="11"/>
      <c r="AG13" s="14" t="s">
        <v>46</v>
      </c>
      <c r="AH13" s="14" t="s">
        <v>47</v>
      </c>
      <c r="AI13" s="11"/>
      <c r="AJ13" s="9">
        <f>AVERAGE(Form_Responses1[[#This Row], [NCV1: Ich empfinde dass ViennaCityFly einen gesellschaftsrelevanten Bezug hat, der auch mir persönlich wichtig ist.]:[NCV5: Ich möchte etwas gegen den Verlust der Artenvielfalt tun.]])</f>
      </c>
      <c r="AK13"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3" s="9">
        <f>AVERAGE(P13,R13,S13)</f>
      </c>
      <c r="AM13" s="9">
        <f>AVERAGE(Form_Responses1[[#This Row], [CS1: Ich engagiere mich in dem Projekt, weil ich dadurch einem wissenschaftlichen Forschungsprojekt diene. ]:[CS5: Ich engagiere mich im Projekt, weil ich damit zum Austausch des Wissens zwischen Bürger*innen und Forscher*innen beitragen kann. ]])</f>
      </c>
      <c r="AN13"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4" customHeight="1" ht="19.5">
      <c r="A14" s="6">
        <v>45648.94320601852</v>
      </c>
      <c r="B14" s="7" t="s">
        <v>69</v>
      </c>
      <c r="C14" s="7" t="s">
        <v>49</v>
      </c>
      <c r="D14" s="7" t="s">
        <v>72</v>
      </c>
      <c r="E14" s="7" t="s">
        <v>43</v>
      </c>
      <c r="F14" s="7" t="s">
        <v>59</v>
      </c>
      <c r="G14" s="7" t="s">
        <v>44</v>
      </c>
      <c r="H14" s="8">
        <v>5</v>
      </c>
      <c r="I14" s="8">
        <v>5</v>
      </c>
      <c r="J14" s="8">
        <v>5</v>
      </c>
      <c r="K14" s="8">
        <v>4</v>
      </c>
      <c r="L14" s="8">
        <v>4</v>
      </c>
      <c r="M14" s="8">
        <v>5</v>
      </c>
      <c r="N14" s="8">
        <v>3</v>
      </c>
      <c r="O14" s="8">
        <v>3</v>
      </c>
      <c r="P14" s="8">
        <v>3</v>
      </c>
      <c r="Q14" s="8">
        <v>3</v>
      </c>
      <c r="R14" s="8">
        <v>5</v>
      </c>
      <c r="S14" s="8">
        <v>4</v>
      </c>
      <c r="T14" s="8">
        <v>5</v>
      </c>
      <c r="U14" s="8">
        <v>4</v>
      </c>
      <c r="V14" s="8">
        <v>4</v>
      </c>
      <c r="W14" s="8">
        <v>4</v>
      </c>
      <c r="X14" s="8">
        <v>4</v>
      </c>
      <c r="Y14" s="8">
        <v>5</v>
      </c>
      <c r="Z14" s="8">
        <v>5</v>
      </c>
      <c r="AA14" s="8">
        <v>3</v>
      </c>
      <c r="AB14" s="8">
        <v>5</v>
      </c>
      <c r="AC14" s="7" t="s">
        <v>81</v>
      </c>
      <c r="AD14" s="8">
        <v>5</v>
      </c>
      <c r="AE14" s="7" t="s">
        <v>44</v>
      </c>
      <c r="AF14" s="7" t="s">
        <v>82</v>
      </c>
      <c r="AG14" s="7" t="s">
        <v>83</v>
      </c>
      <c r="AH14" s="7" t="s">
        <v>47</v>
      </c>
      <c r="AI14" s="7" t="s">
        <v>84</v>
      </c>
      <c r="AJ14" s="9">
        <f>AVERAGE(Form_Responses1[[#This Row], [NCV1: Ich empfinde dass ViennaCityFly einen gesellschaftsrelevanten Bezug hat, der auch mir persönlich wichtig ist.]:[NCV5: Ich möchte etwas gegen den Verlust der Artenvielfalt tun.]])</f>
      </c>
      <c r="AK14"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4" s="12">
        <f>AVERAGE(P14,R14,S14)</f>
      </c>
      <c r="AM14" s="9">
        <f>AVERAGE(Form_Responses1[[#This Row], [CS1: Ich engagiere mich in dem Projekt, weil ich dadurch einem wissenschaftlichen Forschungsprojekt diene. ]:[CS5: Ich engagiere mich im Projekt, weil ich damit zum Austausch des Wissens zwischen Bürger*innen und Forscher*innen beitragen kann. ]])</f>
      </c>
      <c r="AN14"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5" customHeight="1" ht="19.5">
      <c r="A15" s="13">
        <v>45649.35212962963</v>
      </c>
      <c r="B15" s="14" t="s">
        <v>58</v>
      </c>
      <c r="C15" s="14" t="s">
        <v>49</v>
      </c>
      <c r="D15" s="14" t="s">
        <v>42</v>
      </c>
      <c r="E15" s="14" t="s">
        <v>43</v>
      </c>
      <c r="F15" s="14" t="s">
        <v>59</v>
      </c>
      <c r="G15" s="14" t="s">
        <v>44</v>
      </c>
      <c r="H15" s="15">
        <v>5</v>
      </c>
      <c r="I15" s="15">
        <v>4</v>
      </c>
      <c r="J15" s="15">
        <v>4</v>
      </c>
      <c r="K15" s="15">
        <v>5</v>
      </c>
      <c r="L15" s="15">
        <v>5</v>
      </c>
      <c r="M15" s="15">
        <v>5</v>
      </c>
      <c r="N15" s="15">
        <v>3</v>
      </c>
      <c r="O15" s="15">
        <v>5</v>
      </c>
      <c r="P15" s="15">
        <v>5</v>
      </c>
      <c r="Q15" s="15">
        <v>5</v>
      </c>
      <c r="R15" s="15">
        <v>5</v>
      </c>
      <c r="S15" s="15">
        <v>4</v>
      </c>
      <c r="T15" s="15">
        <v>5</v>
      </c>
      <c r="U15" s="15">
        <v>5</v>
      </c>
      <c r="V15" s="15">
        <v>5</v>
      </c>
      <c r="W15" s="15">
        <v>5</v>
      </c>
      <c r="X15" s="15">
        <v>5</v>
      </c>
      <c r="Y15" s="15">
        <v>5</v>
      </c>
      <c r="Z15" s="15">
        <v>5</v>
      </c>
      <c r="AA15" s="15">
        <v>4</v>
      </c>
      <c r="AB15" s="15">
        <v>5</v>
      </c>
      <c r="AC15" s="14" t="s">
        <v>73</v>
      </c>
      <c r="AD15" s="15">
        <v>5</v>
      </c>
      <c r="AE15" s="14" t="s">
        <v>44</v>
      </c>
      <c r="AF15" s="14" t="s">
        <v>85</v>
      </c>
      <c r="AG15" s="14" t="s">
        <v>86</v>
      </c>
      <c r="AH15" s="14" t="s">
        <v>47</v>
      </c>
      <c r="AI15" s="14" t="s">
        <v>87</v>
      </c>
      <c r="AJ15" s="9">
        <f>AVERAGE(Form_Responses1[[#This Row], [NCV1: Ich empfinde dass ViennaCityFly einen gesellschaftsrelevanten Bezug hat, der auch mir persönlich wichtig ist.]:[NCV5: Ich möchte etwas gegen den Verlust der Artenvielfalt tun.]])</f>
      </c>
      <c r="AK15"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5" s="9">
        <f>AVERAGE(P15,R15,S15)</f>
      </c>
      <c r="AM15"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15"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6" customHeight="1" ht="19.5">
      <c r="A16" s="6">
        <v>45649.464224537034</v>
      </c>
      <c r="B16" s="7" t="s">
        <v>74</v>
      </c>
      <c r="C16" s="7" t="s">
        <v>41</v>
      </c>
      <c r="D16" s="7" t="s">
        <v>42</v>
      </c>
      <c r="E16" s="7" t="s">
        <v>43</v>
      </c>
      <c r="F16" s="7" t="s">
        <v>59</v>
      </c>
      <c r="G16" s="7" t="s">
        <v>59</v>
      </c>
      <c r="H16" s="8">
        <v>4</v>
      </c>
      <c r="I16" s="8">
        <v>4</v>
      </c>
      <c r="J16" s="8">
        <v>4</v>
      </c>
      <c r="K16" s="8">
        <v>4</v>
      </c>
      <c r="L16" s="8">
        <v>4</v>
      </c>
      <c r="M16" s="8">
        <v>4</v>
      </c>
      <c r="N16" s="8">
        <v>3</v>
      </c>
      <c r="O16" s="8">
        <v>2</v>
      </c>
      <c r="P16" s="8">
        <v>3</v>
      </c>
      <c r="Q16" s="8">
        <v>5</v>
      </c>
      <c r="R16" s="8">
        <v>4</v>
      </c>
      <c r="S16" s="8">
        <v>2</v>
      </c>
      <c r="T16" s="8">
        <v>5</v>
      </c>
      <c r="U16" s="8">
        <v>2</v>
      </c>
      <c r="V16" s="8">
        <v>2</v>
      </c>
      <c r="W16" s="8">
        <v>4</v>
      </c>
      <c r="X16" s="8">
        <v>5</v>
      </c>
      <c r="Y16" s="8">
        <v>4</v>
      </c>
      <c r="Z16" s="8">
        <v>3</v>
      </c>
      <c r="AA16" s="8">
        <v>5</v>
      </c>
      <c r="AB16" s="8">
        <v>2</v>
      </c>
      <c r="AC16" s="7" t="s">
        <v>52</v>
      </c>
      <c r="AD16" s="8">
        <v>2</v>
      </c>
      <c r="AE16" s="7" t="s">
        <v>44</v>
      </c>
      <c r="AF16" s="7" t="s">
        <v>88</v>
      </c>
      <c r="AG16" s="7" t="s">
        <v>89</v>
      </c>
      <c r="AH16" s="7" t="s">
        <v>47</v>
      </c>
      <c r="AI16" s="11"/>
      <c r="AJ16" s="9">
        <f>AVERAGE(Form_Responses1[[#This Row], [NCV1: Ich empfinde dass ViennaCityFly einen gesellschaftsrelevanten Bezug hat, der auch mir persönlich wichtig ist.]:[NCV5: Ich möchte etwas gegen den Verlust der Artenvielfalt tun.]])</f>
      </c>
      <c r="AK16"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6" s="12">
        <f>AVERAGE(P16,R16,S16)</f>
      </c>
      <c r="AM16" s="9">
        <f>AVERAGE(Form_Responses1[[#This Row], [CS1: Ich engagiere mich in dem Projekt, weil ich dadurch einem wissenschaftlichen Forschungsprojekt diene. ]:[CS5: Ich engagiere mich im Projekt, weil ich damit zum Austausch des Wissens zwischen Bürger*innen und Forscher*innen beitragen kann. ]])</f>
      </c>
      <c r="AN16"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7" customHeight="1" ht="19.5">
      <c r="A17" s="13">
        <v>45649.489583333336</v>
      </c>
      <c r="B17" s="14" t="s">
        <v>74</v>
      </c>
      <c r="C17" s="14" t="s">
        <v>49</v>
      </c>
      <c r="D17" s="14" t="s">
        <v>63</v>
      </c>
      <c r="E17" s="14" t="s">
        <v>43</v>
      </c>
      <c r="F17" s="14" t="s">
        <v>59</v>
      </c>
      <c r="G17" s="14" t="s">
        <v>44</v>
      </c>
      <c r="H17" s="15">
        <v>3</v>
      </c>
      <c r="I17" s="15">
        <v>3</v>
      </c>
      <c r="J17" s="15">
        <v>4</v>
      </c>
      <c r="K17" s="15">
        <v>5</v>
      </c>
      <c r="L17" s="15">
        <v>5</v>
      </c>
      <c r="M17" s="15">
        <v>5</v>
      </c>
      <c r="N17" s="15">
        <v>3</v>
      </c>
      <c r="O17" s="15">
        <v>4</v>
      </c>
      <c r="P17" s="15">
        <v>4</v>
      </c>
      <c r="Q17" s="15">
        <v>3</v>
      </c>
      <c r="R17" s="15">
        <v>5</v>
      </c>
      <c r="S17" s="15">
        <v>5</v>
      </c>
      <c r="T17" s="15">
        <v>5</v>
      </c>
      <c r="U17" s="15">
        <v>3</v>
      </c>
      <c r="V17" s="15">
        <v>3</v>
      </c>
      <c r="W17" s="15">
        <v>5</v>
      </c>
      <c r="X17" s="15">
        <v>5</v>
      </c>
      <c r="Y17" s="15">
        <v>3</v>
      </c>
      <c r="Z17" s="15">
        <v>5</v>
      </c>
      <c r="AA17" s="15">
        <v>4</v>
      </c>
      <c r="AB17" s="15">
        <v>3</v>
      </c>
      <c r="AC17" s="14" t="s">
        <v>52</v>
      </c>
      <c r="AD17" s="15">
        <v>5</v>
      </c>
      <c r="AE17" s="14" t="s">
        <v>44</v>
      </c>
      <c r="AF17" s="14" t="s">
        <v>88</v>
      </c>
      <c r="AG17" s="14" t="s">
        <v>65</v>
      </c>
      <c r="AH17" s="14" t="s">
        <v>47</v>
      </c>
      <c r="AI17" s="11"/>
      <c r="AJ17" s="9">
        <f>AVERAGE(Form_Responses1[[#This Row], [NCV1: Ich empfinde dass ViennaCityFly einen gesellschaftsrelevanten Bezug hat, der auch mir persönlich wichtig ist.]:[NCV5: Ich möchte etwas gegen den Verlust der Artenvielfalt tun.]])</f>
      </c>
      <c r="AK17"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7" s="9">
        <f>AVERAGE(P17,R17,S17)</f>
      </c>
      <c r="AM17" s="9">
        <f>AVERAGE(Form_Responses1[[#This Row], [CS1: Ich engagiere mich in dem Projekt, weil ich dadurch einem wissenschaftlichen Forschungsprojekt diene. ]:[CS5: Ich engagiere mich im Projekt, weil ich damit zum Austausch des Wissens zwischen Bürger*innen und Forscher*innen beitragen kann. ]])</f>
      </c>
      <c r="AN17"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8" customHeight="1" ht="19.5">
      <c r="A18" s="6">
        <v>45649.58994212963</v>
      </c>
      <c r="B18" s="7" t="s">
        <v>58</v>
      </c>
      <c r="C18" s="7" t="s">
        <v>41</v>
      </c>
      <c r="D18" s="7" t="s">
        <v>42</v>
      </c>
      <c r="E18" s="7" t="s">
        <v>90</v>
      </c>
      <c r="F18" s="7" t="s">
        <v>59</v>
      </c>
      <c r="G18" s="7" t="s">
        <v>44</v>
      </c>
      <c r="H18" s="8">
        <v>3</v>
      </c>
      <c r="I18" s="8">
        <v>4</v>
      </c>
      <c r="J18" s="8">
        <v>5</v>
      </c>
      <c r="K18" s="8">
        <v>5</v>
      </c>
      <c r="L18" s="8">
        <v>5</v>
      </c>
      <c r="M18" s="8">
        <v>4</v>
      </c>
      <c r="N18" s="8">
        <v>2</v>
      </c>
      <c r="O18" s="8">
        <v>3</v>
      </c>
      <c r="P18" s="8">
        <v>3</v>
      </c>
      <c r="Q18" s="8">
        <v>4</v>
      </c>
      <c r="R18" s="8">
        <v>5</v>
      </c>
      <c r="S18" s="8">
        <v>4</v>
      </c>
      <c r="T18" s="8">
        <v>5</v>
      </c>
      <c r="U18" s="8">
        <v>4</v>
      </c>
      <c r="V18" s="8">
        <v>3</v>
      </c>
      <c r="W18" s="8">
        <v>5</v>
      </c>
      <c r="X18" s="8">
        <v>4</v>
      </c>
      <c r="Y18" s="8">
        <v>4</v>
      </c>
      <c r="Z18" s="8">
        <v>5</v>
      </c>
      <c r="AA18" s="8">
        <v>3</v>
      </c>
      <c r="AB18" s="8">
        <v>5</v>
      </c>
      <c r="AC18" s="7" t="s">
        <v>91</v>
      </c>
      <c r="AD18" s="8">
        <v>5</v>
      </c>
      <c r="AE18" s="7" t="s">
        <v>44</v>
      </c>
      <c r="AF18" s="11"/>
      <c r="AG18" s="7" t="s">
        <v>53</v>
      </c>
      <c r="AH18" s="7" t="s">
        <v>47</v>
      </c>
      <c r="AI18" s="11"/>
      <c r="AJ18" s="9">
        <f>AVERAGE(Form_Responses1[[#This Row], [NCV1: Ich empfinde dass ViennaCityFly einen gesellschaftsrelevanten Bezug hat, der auch mir persönlich wichtig ist.]:[NCV5: Ich möchte etwas gegen den Verlust der Artenvielfalt tun.]])</f>
      </c>
      <c r="AK18"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8" s="12">
        <f>AVERAGE(P18,R18,S18)</f>
      </c>
      <c r="AM18" s="9">
        <f>AVERAGE(Form_Responses1[[#This Row], [CS1: Ich engagiere mich in dem Projekt, weil ich dadurch einem wissenschaftlichen Forschungsprojekt diene. ]:[CS5: Ich engagiere mich im Projekt, weil ich damit zum Austausch des Wissens zwischen Bürger*innen und Forscher*innen beitragen kann. ]])</f>
      </c>
      <c r="AN18"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19" customHeight="1" ht="19.5">
      <c r="A19" s="13">
        <v>45649.65356481481</v>
      </c>
      <c r="B19" s="14" t="s">
        <v>69</v>
      </c>
      <c r="C19" s="14" t="s">
        <v>41</v>
      </c>
      <c r="D19" s="14" t="s">
        <v>42</v>
      </c>
      <c r="E19" s="14" t="s">
        <v>43</v>
      </c>
      <c r="F19" s="14" t="s">
        <v>44</v>
      </c>
      <c r="G19" s="14" t="s">
        <v>59</v>
      </c>
      <c r="H19" s="15">
        <v>5</v>
      </c>
      <c r="I19" s="15">
        <v>5</v>
      </c>
      <c r="J19" s="15">
        <v>5</v>
      </c>
      <c r="K19" s="15">
        <v>5</v>
      </c>
      <c r="L19" s="15">
        <v>5</v>
      </c>
      <c r="M19" s="15">
        <v>4</v>
      </c>
      <c r="N19" s="15">
        <v>4</v>
      </c>
      <c r="O19" s="15">
        <v>5</v>
      </c>
      <c r="P19" s="15">
        <v>5</v>
      </c>
      <c r="Q19" s="15">
        <v>5</v>
      </c>
      <c r="R19" s="15">
        <v>5</v>
      </c>
      <c r="S19" s="15">
        <v>5</v>
      </c>
      <c r="T19" s="15">
        <v>5</v>
      </c>
      <c r="U19" s="15">
        <v>5</v>
      </c>
      <c r="V19" s="15">
        <v>5</v>
      </c>
      <c r="W19" s="15">
        <v>5</v>
      </c>
      <c r="X19" s="15">
        <v>5</v>
      </c>
      <c r="Y19" s="15">
        <v>5</v>
      </c>
      <c r="Z19" s="15">
        <v>4</v>
      </c>
      <c r="AA19" s="15">
        <v>5</v>
      </c>
      <c r="AB19" s="15">
        <v>5</v>
      </c>
      <c r="AC19" s="14" t="s">
        <v>52</v>
      </c>
      <c r="AD19" s="15">
        <v>1</v>
      </c>
      <c r="AE19" s="14" t="s">
        <v>44</v>
      </c>
      <c r="AF19" s="14" t="s">
        <v>88</v>
      </c>
      <c r="AG19" s="14" t="s">
        <v>61</v>
      </c>
      <c r="AH19" s="14" t="s">
        <v>47</v>
      </c>
      <c r="AI19" s="11"/>
      <c r="AJ19" s="9">
        <f>AVERAGE(Form_Responses1[[#This Row], [NCV1: Ich empfinde dass ViennaCityFly einen gesellschaftsrelevanten Bezug hat, der auch mir persönlich wichtig ist.]:[NCV5: Ich möchte etwas gegen den Verlust der Artenvielfalt tun.]])</f>
      </c>
      <c r="AK19"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19" s="12">
        <f>AVERAGE(P19,R19,S19)</f>
      </c>
      <c r="AM19"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19"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0" customHeight="1" ht="19.5">
      <c r="A20" s="6">
        <v>45650.635405092595</v>
      </c>
      <c r="B20" s="7" t="s">
        <v>92</v>
      </c>
      <c r="C20" s="7" t="s">
        <v>49</v>
      </c>
      <c r="D20" s="7" t="s">
        <v>50</v>
      </c>
      <c r="E20" s="7" t="s">
        <v>55</v>
      </c>
      <c r="F20" s="7" t="s">
        <v>59</v>
      </c>
      <c r="G20" s="7" t="s">
        <v>44</v>
      </c>
      <c r="H20" s="8">
        <v>5</v>
      </c>
      <c r="I20" s="8">
        <v>5</v>
      </c>
      <c r="J20" s="8">
        <v>5</v>
      </c>
      <c r="K20" s="8">
        <v>5</v>
      </c>
      <c r="L20" s="8">
        <v>5</v>
      </c>
      <c r="M20" s="8">
        <v>5</v>
      </c>
      <c r="N20" s="8">
        <v>1</v>
      </c>
      <c r="O20" s="8">
        <v>5</v>
      </c>
      <c r="P20" s="8">
        <v>5</v>
      </c>
      <c r="Q20" s="8">
        <v>3</v>
      </c>
      <c r="R20" s="8">
        <v>5</v>
      </c>
      <c r="S20" s="8">
        <v>5</v>
      </c>
      <c r="T20" s="8">
        <v>5</v>
      </c>
      <c r="U20" s="8">
        <v>5</v>
      </c>
      <c r="V20" s="8">
        <v>5</v>
      </c>
      <c r="W20" s="8">
        <v>5</v>
      </c>
      <c r="X20" s="8">
        <v>5</v>
      </c>
      <c r="Y20" s="8">
        <v>3</v>
      </c>
      <c r="Z20" s="8">
        <v>5</v>
      </c>
      <c r="AA20" s="8">
        <v>5</v>
      </c>
      <c r="AB20" s="8">
        <v>2</v>
      </c>
      <c r="AC20" s="7" t="s">
        <v>93</v>
      </c>
      <c r="AD20" s="8">
        <v>5</v>
      </c>
      <c r="AE20" s="7" t="s">
        <v>44</v>
      </c>
      <c r="AF20" s="11"/>
      <c r="AG20" s="7" t="s">
        <v>53</v>
      </c>
      <c r="AH20" s="7" t="s">
        <v>47</v>
      </c>
      <c r="AI20" s="7" t="s">
        <v>94</v>
      </c>
      <c r="AJ20" s="9">
        <f>AVERAGE(Form_Responses1[[#This Row], [NCV1: Ich empfinde dass ViennaCityFly einen gesellschaftsrelevanten Bezug hat, der auch mir persönlich wichtig ist.]:[NCV5: Ich möchte etwas gegen den Verlust der Artenvielfalt tun.]])</f>
      </c>
      <c r="AK20"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0" s="12">
        <f>AVERAGE(P20,R20,S20)</f>
      </c>
      <c r="AM20"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20"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1" customHeight="1" ht="19.5">
      <c r="A21" s="13">
        <v>45653.3725</v>
      </c>
      <c r="B21" s="14" t="s">
        <v>74</v>
      </c>
      <c r="C21" s="14" t="s">
        <v>49</v>
      </c>
      <c r="D21" s="14" t="s">
        <v>63</v>
      </c>
      <c r="E21" s="14" t="s">
        <v>43</v>
      </c>
      <c r="F21" s="14" t="s">
        <v>59</v>
      </c>
      <c r="G21" s="14" t="s">
        <v>44</v>
      </c>
      <c r="H21" s="15">
        <v>4</v>
      </c>
      <c r="I21" s="15">
        <v>4</v>
      </c>
      <c r="J21" s="15">
        <v>4</v>
      </c>
      <c r="K21" s="15">
        <v>4</v>
      </c>
      <c r="L21" s="15">
        <v>4</v>
      </c>
      <c r="M21" s="15">
        <v>3</v>
      </c>
      <c r="N21" s="15">
        <v>3</v>
      </c>
      <c r="O21" s="15">
        <v>4</v>
      </c>
      <c r="P21" s="15">
        <v>4</v>
      </c>
      <c r="Q21" s="15">
        <v>4</v>
      </c>
      <c r="R21" s="15">
        <v>5</v>
      </c>
      <c r="S21" s="15">
        <v>4</v>
      </c>
      <c r="T21" s="15">
        <v>5</v>
      </c>
      <c r="U21" s="15">
        <v>5</v>
      </c>
      <c r="V21" s="15">
        <v>5</v>
      </c>
      <c r="W21" s="15">
        <v>4</v>
      </c>
      <c r="X21" s="15">
        <v>4</v>
      </c>
      <c r="Y21" s="15">
        <v>4</v>
      </c>
      <c r="Z21" s="15">
        <v>4</v>
      </c>
      <c r="AA21" s="15">
        <v>4</v>
      </c>
      <c r="AB21" s="15">
        <v>4</v>
      </c>
      <c r="AC21" s="14" t="s">
        <v>76</v>
      </c>
      <c r="AD21" s="15">
        <v>4</v>
      </c>
      <c r="AE21" s="14" t="s">
        <v>44</v>
      </c>
      <c r="AF21" s="11"/>
      <c r="AG21" s="14" t="s">
        <v>95</v>
      </c>
      <c r="AH21" s="14" t="s">
        <v>47</v>
      </c>
      <c r="AI21" s="11"/>
      <c r="AJ21" s="9">
        <f>AVERAGE(Form_Responses1[[#This Row], [NCV1: Ich empfinde dass ViennaCityFly einen gesellschaftsrelevanten Bezug hat, der auch mir persönlich wichtig ist.]:[NCV5: Ich möchte etwas gegen den Verlust der Artenvielfalt tun.]])</f>
      </c>
      <c r="AK21"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1" s="9">
        <f>AVERAGE(P21,R21,S21)</f>
      </c>
      <c r="AM21" s="9">
        <f>AVERAGE(Form_Responses1[[#This Row], [CS1: Ich engagiere mich in dem Projekt, weil ich dadurch einem wissenschaftlichen Forschungsprojekt diene. ]:[CS5: Ich engagiere mich im Projekt, weil ich damit zum Austausch des Wissens zwischen Bürger*innen und Forscher*innen beitragen kann. ]])</f>
      </c>
      <c r="AN21"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2" customHeight="1" ht="19.5">
      <c r="A22" s="6">
        <v>45653.375439814816</v>
      </c>
      <c r="B22" s="7" t="s">
        <v>74</v>
      </c>
      <c r="C22" s="7" t="s">
        <v>49</v>
      </c>
      <c r="D22" s="7" t="s">
        <v>63</v>
      </c>
      <c r="E22" s="7" t="s">
        <v>43</v>
      </c>
      <c r="F22" s="7" t="s">
        <v>44</v>
      </c>
      <c r="G22" s="7" t="s">
        <v>44</v>
      </c>
      <c r="H22" s="8">
        <v>3</v>
      </c>
      <c r="I22" s="8">
        <v>3</v>
      </c>
      <c r="J22" s="8">
        <v>4</v>
      </c>
      <c r="K22" s="8">
        <v>4</v>
      </c>
      <c r="L22" s="8">
        <v>5</v>
      </c>
      <c r="M22" s="8">
        <v>4</v>
      </c>
      <c r="N22" s="8">
        <v>4</v>
      </c>
      <c r="O22" s="8">
        <v>5</v>
      </c>
      <c r="P22" s="8">
        <v>4</v>
      </c>
      <c r="Q22" s="8">
        <v>3</v>
      </c>
      <c r="R22" s="8">
        <v>4</v>
      </c>
      <c r="S22" s="8">
        <v>4</v>
      </c>
      <c r="T22" s="8">
        <v>4</v>
      </c>
      <c r="U22" s="8">
        <v>4</v>
      </c>
      <c r="V22" s="8">
        <v>5</v>
      </c>
      <c r="W22" s="8">
        <v>5</v>
      </c>
      <c r="X22" s="8">
        <v>4</v>
      </c>
      <c r="Y22" s="8">
        <v>4</v>
      </c>
      <c r="Z22" s="8">
        <v>5</v>
      </c>
      <c r="AA22" s="8">
        <v>5</v>
      </c>
      <c r="AB22" s="8">
        <v>3</v>
      </c>
      <c r="AC22" s="7" t="s">
        <v>96</v>
      </c>
      <c r="AD22" s="8">
        <v>4</v>
      </c>
      <c r="AE22" s="7" t="s">
        <v>44</v>
      </c>
      <c r="AF22" s="11"/>
      <c r="AG22" s="7" t="s">
        <v>97</v>
      </c>
      <c r="AH22" s="7" t="s">
        <v>47</v>
      </c>
      <c r="AI22" s="11"/>
      <c r="AJ22" s="9">
        <f>AVERAGE(Form_Responses1[[#This Row], [NCV1: Ich empfinde dass ViennaCityFly einen gesellschaftsrelevanten Bezug hat, der auch mir persönlich wichtig ist.]:[NCV5: Ich möchte etwas gegen den Verlust der Artenvielfalt tun.]])</f>
      </c>
      <c r="AK22"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2" s="12">
        <f>AVERAGE(P22,R22,S22)</f>
      </c>
      <c r="AM22" s="9">
        <f>AVERAGE(Form_Responses1[[#This Row], [CS1: Ich engagiere mich in dem Projekt, weil ich dadurch einem wissenschaftlichen Forschungsprojekt diene. ]:[CS5: Ich engagiere mich im Projekt, weil ich damit zum Austausch des Wissens zwischen Bürger*innen und Forscher*innen beitragen kann. ]])</f>
      </c>
      <c r="AN22"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3" customHeight="1" ht="19.5">
      <c r="A23" s="13">
        <v>45653.37943287037</v>
      </c>
      <c r="B23" s="14" t="s">
        <v>74</v>
      </c>
      <c r="C23" s="14" t="s">
        <v>49</v>
      </c>
      <c r="D23" s="14" t="s">
        <v>63</v>
      </c>
      <c r="E23" s="14" t="s">
        <v>43</v>
      </c>
      <c r="F23" s="14" t="s">
        <v>59</v>
      </c>
      <c r="G23" s="14" t="s">
        <v>44</v>
      </c>
      <c r="H23" s="15">
        <v>4</v>
      </c>
      <c r="I23" s="15">
        <v>4</v>
      </c>
      <c r="J23" s="15">
        <v>4</v>
      </c>
      <c r="K23" s="15">
        <v>5</v>
      </c>
      <c r="L23" s="15">
        <v>5</v>
      </c>
      <c r="M23" s="15">
        <v>4</v>
      </c>
      <c r="N23" s="15">
        <v>3</v>
      </c>
      <c r="O23" s="15">
        <v>4</v>
      </c>
      <c r="P23" s="15">
        <v>5</v>
      </c>
      <c r="Q23" s="15">
        <v>5</v>
      </c>
      <c r="R23" s="15">
        <v>4</v>
      </c>
      <c r="S23" s="15">
        <v>4</v>
      </c>
      <c r="T23" s="15">
        <v>4</v>
      </c>
      <c r="U23" s="15">
        <v>2</v>
      </c>
      <c r="V23" s="15">
        <v>4</v>
      </c>
      <c r="W23" s="15">
        <v>4</v>
      </c>
      <c r="X23" s="15">
        <v>4</v>
      </c>
      <c r="Y23" s="15">
        <v>4</v>
      </c>
      <c r="Z23" s="15">
        <v>3</v>
      </c>
      <c r="AA23" s="15">
        <v>4</v>
      </c>
      <c r="AB23" s="15">
        <v>2</v>
      </c>
      <c r="AC23" s="14" t="s">
        <v>98</v>
      </c>
      <c r="AD23" s="15">
        <v>3</v>
      </c>
      <c r="AE23" s="14" t="s">
        <v>44</v>
      </c>
      <c r="AF23" s="11"/>
      <c r="AG23" s="14" t="s">
        <v>53</v>
      </c>
      <c r="AH23" s="14" t="s">
        <v>47</v>
      </c>
      <c r="AI23" s="11"/>
      <c r="AJ23" s="9">
        <f>AVERAGE(Form_Responses1[[#This Row], [NCV1: Ich empfinde dass ViennaCityFly einen gesellschaftsrelevanten Bezug hat, der auch mir persönlich wichtig ist.]:[NCV5: Ich möchte etwas gegen den Verlust der Artenvielfalt tun.]])</f>
      </c>
      <c r="AK23"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3" s="9">
        <f>AVERAGE(P23,R23,S23)</f>
      </c>
      <c r="AM23" s="9">
        <f>AVERAGE(Form_Responses1[[#This Row], [CS1: Ich engagiere mich in dem Projekt, weil ich dadurch einem wissenschaftlichen Forschungsprojekt diene. ]:[CS5: Ich engagiere mich im Projekt, weil ich damit zum Austausch des Wissens zwischen Bürger*innen und Forscher*innen beitragen kann. ]])</f>
      </c>
      <c r="AN23"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4" customHeight="1" ht="19.5">
      <c r="A24" s="6">
        <v>45653.37951388889</v>
      </c>
      <c r="B24" s="7" t="s">
        <v>40</v>
      </c>
      <c r="C24" s="7" t="s">
        <v>49</v>
      </c>
      <c r="D24" s="7" t="s">
        <v>63</v>
      </c>
      <c r="E24" s="7" t="s">
        <v>43</v>
      </c>
      <c r="F24" s="7" t="s">
        <v>59</v>
      </c>
      <c r="G24" s="7" t="s">
        <v>44</v>
      </c>
      <c r="H24" s="8">
        <v>4</v>
      </c>
      <c r="I24" s="8">
        <v>2</v>
      </c>
      <c r="J24" s="8">
        <v>4</v>
      </c>
      <c r="K24" s="8">
        <v>5</v>
      </c>
      <c r="L24" s="8">
        <v>5</v>
      </c>
      <c r="M24" s="8">
        <v>5</v>
      </c>
      <c r="N24" s="8">
        <v>5</v>
      </c>
      <c r="O24" s="8">
        <v>4</v>
      </c>
      <c r="P24" s="8">
        <v>5</v>
      </c>
      <c r="Q24" s="8">
        <v>4</v>
      </c>
      <c r="R24" s="8">
        <v>4</v>
      </c>
      <c r="S24" s="8">
        <v>4</v>
      </c>
      <c r="T24" s="8">
        <v>3</v>
      </c>
      <c r="U24" s="8">
        <v>2</v>
      </c>
      <c r="V24" s="8">
        <v>2</v>
      </c>
      <c r="W24" s="8">
        <v>4</v>
      </c>
      <c r="X24" s="8">
        <v>4</v>
      </c>
      <c r="Y24" s="8">
        <v>4</v>
      </c>
      <c r="Z24" s="8">
        <v>4</v>
      </c>
      <c r="AA24" s="8">
        <v>3</v>
      </c>
      <c r="AB24" s="8">
        <v>4</v>
      </c>
      <c r="AC24" s="7" t="s">
        <v>64</v>
      </c>
      <c r="AD24" s="8">
        <v>5</v>
      </c>
      <c r="AE24" s="7" t="s">
        <v>44</v>
      </c>
      <c r="AF24" s="11"/>
      <c r="AG24" s="7" t="s">
        <v>99</v>
      </c>
      <c r="AH24" s="7" t="s">
        <v>47</v>
      </c>
      <c r="AI24" s="11"/>
      <c r="AJ24" s="9">
        <f>AVERAGE(Form_Responses1[[#This Row], [NCV1: Ich empfinde dass ViennaCityFly einen gesellschaftsrelevanten Bezug hat, der auch mir persönlich wichtig ist.]:[NCV5: Ich möchte etwas gegen den Verlust der Artenvielfalt tun.]])</f>
      </c>
      <c r="AK24"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4" s="9">
        <f>AVERAGE(P24,R24,S24)</f>
      </c>
      <c r="AM24"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24"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5" customHeight="1" ht="19.5">
      <c r="A25" s="13">
        <v>45653.41783564815</v>
      </c>
      <c r="B25" s="14" t="s">
        <v>92</v>
      </c>
      <c r="C25" s="14" t="s">
        <v>41</v>
      </c>
      <c r="D25" s="14" t="s">
        <v>42</v>
      </c>
      <c r="E25" s="14" t="s">
        <v>43</v>
      </c>
      <c r="F25" s="14" t="s">
        <v>44</v>
      </c>
      <c r="G25" s="14" t="s">
        <v>59</v>
      </c>
      <c r="H25" s="15">
        <v>2</v>
      </c>
      <c r="I25" s="15">
        <v>1</v>
      </c>
      <c r="J25" s="15">
        <v>1</v>
      </c>
      <c r="K25" s="15">
        <v>5</v>
      </c>
      <c r="L25" s="15">
        <v>5</v>
      </c>
      <c r="M25" s="15">
        <v>2</v>
      </c>
      <c r="N25" s="15">
        <v>2</v>
      </c>
      <c r="O25" s="15">
        <v>2</v>
      </c>
      <c r="P25" s="15">
        <v>1</v>
      </c>
      <c r="Q25" s="15">
        <v>4</v>
      </c>
      <c r="R25" s="15">
        <v>1</v>
      </c>
      <c r="S25" s="15">
        <v>1</v>
      </c>
      <c r="T25" s="15">
        <v>5</v>
      </c>
      <c r="U25" s="15">
        <v>2</v>
      </c>
      <c r="V25" s="15">
        <v>2</v>
      </c>
      <c r="W25" s="15">
        <v>4</v>
      </c>
      <c r="X25" s="15">
        <v>2</v>
      </c>
      <c r="Y25" s="15">
        <v>4</v>
      </c>
      <c r="Z25" s="15">
        <v>4</v>
      </c>
      <c r="AA25" s="15">
        <v>5</v>
      </c>
      <c r="AB25" s="15">
        <v>4</v>
      </c>
      <c r="AC25" s="14" t="s">
        <v>52</v>
      </c>
      <c r="AD25" s="15">
        <v>4</v>
      </c>
      <c r="AE25" s="14" t="s">
        <v>44</v>
      </c>
      <c r="AF25" s="14" t="s">
        <v>100</v>
      </c>
      <c r="AG25" s="14" t="s">
        <v>61</v>
      </c>
      <c r="AH25" s="14" t="s">
        <v>47</v>
      </c>
      <c r="AI25" s="11"/>
      <c r="AJ25" s="9">
        <f>AVERAGE(Form_Responses1[[#This Row], [NCV1: Ich empfinde dass ViennaCityFly einen gesellschaftsrelevanten Bezug hat, der auch mir persönlich wichtig ist.]:[NCV5: Ich möchte etwas gegen den Verlust der Artenvielfalt tun.]])</f>
      </c>
      <c r="AK25"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5" s="12">
        <f>AVERAGE(P25,R25,S25)</f>
      </c>
      <c r="AM25"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25"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6" customHeight="1" ht="19.5">
      <c r="A26" s="6">
        <v>45653.41829861111</v>
      </c>
      <c r="B26" s="7" t="s">
        <v>48</v>
      </c>
      <c r="C26" s="7" t="s">
        <v>41</v>
      </c>
      <c r="D26" s="7" t="s">
        <v>50</v>
      </c>
      <c r="E26" s="7" t="s">
        <v>55</v>
      </c>
      <c r="F26" s="7" t="s">
        <v>44</v>
      </c>
      <c r="G26" s="7" t="s">
        <v>59</v>
      </c>
      <c r="H26" s="8">
        <v>2</v>
      </c>
      <c r="I26" s="8">
        <v>3</v>
      </c>
      <c r="J26" s="8">
        <v>4</v>
      </c>
      <c r="K26" s="8">
        <v>4</v>
      </c>
      <c r="L26" s="8">
        <v>5</v>
      </c>
      <c r="M26" s="8">
        <v>5</v>
      </c>
      <c r="N26" s="8">
        <v>1</v>
      </c>
      <c r="O26" s="8">
        <v>1</v>
      </c>
      <c r="P26" s="8">
        <v>1</v>
      </c>
      <c r="Q26" s="8">
        <v>1</v>
      </c>
      <c r="R26" s="8">
        <v>4</v>
      </c>
      <c r="S26" s="8">
        <v>2</v>
      </c>
      <c r="T26" s="8">
        <v>4</v>
      </c>
      <c r="U26" s="8">
        <v>2</v>
      </c>
      <c r="V26" s="8">
        <v>3</v>
      </c>
      <c r="W26" s="8">
        <v>5</v>
      </c>
      <c r="X26" s="8">
        <v>5</v>
      </c>
      <c r="Y26" s="8">
        <v>4</v>
      </c>
      <c r="Z26" s="8">
        <v>5</v>
      </c>
      <c r="AA26" s="8">
        <v>5</v>
      </c>
      <c r="AB26" s="8">
        <v>5</v>
      </c>
      <c r="AC26" s="7" t="s">
        <v>76</v>
      </c>
      <c r="AD26" s="8">
        <v>5</v>
      </c>
      <c r="AE26" s="7" t="s">
        <v>44</v>
      </c>
      <c r="AF26" s="7" t="s">
        <v>88</v>
      </c>
      <c r="AG26" s="7" t="s">
        <v>53</v>
      </c>
      <c r="AH26" s="7" t="s">
        <v>47</v>
      </c>
      <c r="AI26" s="7" t="s">
        <v>101</v>
      </c>
      <c r="AJ26" s="9">
        <f>AVERAGE(Form_Responses1[[#This Row], [NCV1: Ich empfinde dass ViennaCityFly einen gesellschaftsrelevanten Bezug hat, der auch mir persönlich wichtig ist.]:[NCV5: Ich möchte etwas gegen den Verlust der Artenvielfalt tun.]])</f>
      </c>
      <c r="AK26"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6" s="9">
        <f>AVERAGE(P26,R26,S26)</f>
      </c>
      <c r="AM26" s="9">
        <f>AVERAGE(Form_Responses1[[#This Row], [CS1: Ich engagiere mich in dem Projekt, weil ich dadurch einem wissenschaftlichen Forschungsprojekt diene. ]:[CS5: Ich engagiere mich im Projekt, weil ich damit zum Austausch des Wissens zwischen Bürger*innen und Forscher*innen beitragen kann. ]])</f>
      </c>
      <c r="AN26"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7" customHeight="1" ht="19.5">
      <c r="A27" s="13">
        <v>45653.418969907405</v>
      </c>
      <c r="B27" s="14" t="s">
        <v>92</v>
      </c>
      <c r="C27" s="14" t="s">
        <v>49</v>
      </c>
      <c r="D27" s="14" t="s">
        <v>42</v>
      </c>
      <c r="E27" s="14" t="s">
        <v>43</v>
      </c>
      <c r="F27" s="14" t="s">
        <v>44</v>
      </c>
      <c r="G27" s="14" t="s">
        <v>44</v>
      </c>
      <c r="H27" s="15">
        <v>2</v>
      </c>
      <c r="I27" s="15">
        <v>4</v>
      </c>
      <c r="J27" s="15">
        <v>1</v>
      </c>
      <c r="K27" s="15">
        <v>4</v>
      </c>
      <c r="L27" s="15">
        <v>5</v>
      </c>
      <c r="M27" s="15">
        <v>4</v>
      </c>
      <c r="N27" s="15">
        <v>4</v>
      </c>
      <c r="O27" s="15">
        <v>3</v>
      </c>
      <c r="P27" s="15">
        <v>2</v>
      </c>
      <c r="Q27" s="15">
        <v>5</v>
      </c>
      <c r="R27" s="15">
        <v>4</v>
      </c>
      <c r="S27" s="15">
        <v>4</v>
      </c>
      <c r="T27" s="15">
        <v>4</v>
      </c>
      <c r="U27" s="15">
        <v>4</v>
      </c>
      <c r="V27" s="15">
        <v>5</v>
      </c>
      <c r="W27" s="15">
        <v>4</v>
      </c>
      <c r="X27" s="15">
        <v>5</v>
      </c>
      <c r="Y27" s="15">
        <v>4</v>
      </c>
      <c r="Z27" s="15">
        <v>4</v>
      </c>
      <c r="AA27" s="15">
        <v>2</v>
      </c>
      <c r="AB27" s="15">
        <v>5</v>
      </c>
      <c r="AC27" s="14" t="s">
        <v>52</v>
      </c>
      <c r="AD27" s="15">
        <v>3</v>
      </c>
      <c r="AE27" s="14" t="s">
        <v>44</v>
      </c>
      <c r="AF27" s="11"/>
      <c r="AG27" s="14" t="s">
        <v>102</v>
      </c>
      <c r="AH27" s="14" t="s">
        <v>47</v>
      </c>
      <c r="AI27" s="11"/>
      <c r="AJ27" s="9">
        <f>AVERAGE(Form_Responses1[[#This Row], [NCV1: Ich empfinde dass ViennaCityFly einen gesellschaftsrelevanten Bezug hat, der auch mir persönlich wichtig ist.]:[NCV5: Ich möchte etwas gegen den Verlust der Artenvielfalt tun.]])</f>
      </c>
      <c r="AK27"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7" s="9">
        <f>AVERAGE(P27,R27,S27)</f>
      </c>
      <c r="AM27" s="9">
        <f>AVERAGE(Form_Responses1[[#This Row], [CS1: Ich engagiere mich in dem Projekt, weil ich dadurch einem wissenschaftlichen Forschungsprojekt diene. ]:[CS5: Ich engagiere mich im Projekt, weil ich damit zum Austausch des Wissens zwischen Bürger*innen und Forscher*innen beitragen kann. ]])</f>
      </c>
      <c r="AN27"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8" customHeight="1" ht="18.75">
      <c r="A28" s="6">
        <v>45653.41925925926</v>
      </c>
      <c r="B28" s="7" t="s">
        <v>92</v>
      </c>
      <c r="C28" s="7" t="s">
        <v>49</v>
      </c>
      <c r="D28" s="7" t="s">
        <v>42</v>
      </c>
      <c r="E28" s="7" t="s">
        <v>43</v>
      </c>
      <c r="F28" s="7" t="s">
        <v>59</v>
      </c>
      <c r="G28" s="7" t="s">
        <v>44</v>
      </c>
      <c r="H28" s="8">
        <v>3</v>
      </c>
      <c r="I28" s="8">
        <v>3</v>
      </c>
      <c r="J28" s="8">
        <v>3</v>
      </c>
      <c r="K28" s="8">
        <v>4</v>
      </c>
      <c r="L28" s="8">
        <v>5</v>
      </c>
      <c r="M28" s="8">
        <v>2</v>
      </c>
      <c r="N28" s="8">
        <v>2</v>
      </c>
      <c r="O28" s="8">
        <v>3</v>
      </c>
      <c r="P28" s="8">
        <v>3</v>
      </c>
      <c r="Q28" s="8">
        <v>5</v>
      </c>
      <c r="R28" s="8">
        <v>2</v>
      </c>
      <c r="S28" s="8">
        <v>1</v>
      </c>
      <c r="T28" s="8">
        <v>5</v>
      </c>
      <c r="U28" s="8">
        <v>3</v>
      </c>
      <c r="V28" s="8">
        <v>4</v>
      </c>
      <c r="W28" s="8">
        <v>4</v>
      </c>
      <c r="X28" s="8">
        <v>4</v>
      </c>
      <c r="Y28" s="8">
        <v>4</v>
      </c>
      <c r="Z28" s="8">
        <v>4</v>
      </c>
      <c r="AA28" s="8">
        <v>5</v>
      </c>
      <c r="AB28" s="8">
        <v>5</v>
      </c>
      <c r="AC28" s="7" t="s">
        <v>52</v>
      </c>
      <c r="AD28" s="8">
        <v>5</v>
      </c>
      <c r="AE28" s="7" t="s">
        <v>44</v>
      </c>
      <c r="AF28" s="11"/>
      <c r="AG28" s="7" t="s">
        <v>65</v>
      </c>
      <c r="AH28" s="7" t="s">
        <v>47</v>
      </c>
      <c r="AI28" s="11"/>
      <c r="AJ28" s="9">
        <f>AVERAGE(Form_Responses1[[#This Row], [NCV1: Ich empfinde dass ViennaCityFly einen gesellschaftsrelevanten Bezug hat, der auch mir persönlich wichtig ist.]:[NCV5: Ich möchte etwas gegen den Verlust der Artenvielfalt tun.]])</f>
      </c>
      <c r="AK28"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8" s="12">
        <f>AVERAGE(P28,R28,S28)</f>
      </c>
      <c r="AM28"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28"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29" customHeight="1" ht="18.75">
      <c r="A29" s="13">
        <v>45653.45111111111</v>
      </c>
      <c r="B29" s="14" t="s">
        <v>48</v>
      </c>
      <c r="C29" s="14" t="s">
        <v>49</v>
      </c>
      <c r="D29" s="14" t="s">
        <v>63</v>
      </c>
      <c r="E29" s="14" t="s">
        <v>43</v>
      </c>
      <c r="F29" s="14" t="s">
        <v>44</v>
      </c>
      <c r="G29" s="14" t="s">
        <v>44</v>
      </c>
      <c r="H29" s="15">
        <v>5</v>
      </c>
      <c r="I29" s="15">
        <v>3</v>
      </c>
      <c r="J29" s="15">
        <v>2</v>
      </c>
      <c r="K29" s="15">
        <v>5</v>
      </c>
      <c r="L29" s="15">
        <v>5</v>
      </c>
      <c r="M29" s="15">
        <v>4</v>
      </c>
      <c r="N29" s="15">
        <v>3</v>
      </c>
      <c r="O29" s="15">
        <v>5</v>
      </c>
      <c r="P29" s="15">
        <v>3</v>
      </c>
      <c r="Q29" s="15">
        <v>4</v>
      </c>
      <c r="R29" s="15">
        <v>5</v>
      </c>
      <c r="S29" s="15">
        <v>4</v>
      </c>
      <c r="T29" s="15">
        <v>5</v>
      </c>
      <c r="U29" s="15">
        <v>3</v>
      </c>
      <c r="V29" s="15">
        <v>4</v>
      </c>
      <c r="W29" s="15">
        <v>5</v>
      </c>
      <c r="X29" s="15">
        <v>4</v>
      </c>
      <c r="Y29" s="15">
        <v>5</v>
      </c>
      <c r="Z29" s="15">
        <v>5</v>
      </c>
      <c r="AA29" s="15">
        <v>5</v>
      </c>
      <c r="AB29" s="15">
        <v>5</v>
      </c>
      <c r="AC29" s="14" t="s">
        <v>103</v>
      </c>
      <c r="AD29" s="15">
        <v>5</v>
      </c>
      <c r="AE29" s="14" t="s">
        <v>44</v>
      </c>
      <c r="AF29" s="11"/>
      <c r="AG29" s="14" t="s">
        <v>53</v>
      </c>
      <c r="AH29" s="14" t="s">
        <v>47</v>
      </c>
      <c r="AI29" s="11"/>
      <c r="AJ29" s="9">
        <f>AVERAGE(Form_Responses1[[#This Row], [NCV1: Ich empfinde dass ViennaCityFly einen gesellschaftsrelevanten Bezug hat, der auch mir persönlich wichtig ist.]:[NCV5: Ich möchte etwas gegen den Verlust der Artenvielfalt tun.]])</f>
      </c>
      <c r="AK29"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29" s="12">
        <f>AVERAGE(P29,R29,S29)</f>
      </c>
      <c r="AM29" s="9">
        <f>AVERAGE(Form_Responses1[[#This Row], [CS1: Ich engagiere mich in dem Projekt, weil ich dadurch einem wissenschaftlichen Forschungsprojekt diene. ]:[CS5: Ich engagiere mich im Projekt, weil ich damit zum Austausch des Wissens zwischen Bürger*innen und Forscher*innen beitragen kann. ]])</f>
      </c>
      <c r="AN29"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0" customHeight="1" ht="18.75">
      <c r="A30" s="6">
        <v>45653.45612268519</v>
      </c>
      <c r="B30" s="7" t="s">
        <v>48</v>
      </c>
      <c r="C30" s="7" t="s">
        <v>49</v>
      </c>
      <c r="D30" s="7" t="s">
        <v>63</v>
      </c>
      <c r="E30" s="7" t="s">
        <v>104</v>
      </c>
      <c r="F30" s="7" t="s">
        <v>59</v>
      </c>
      <c r="G30" s="7" t="s">
        <v>59</v>
      </c>
      <c r="H30" s="8">
        <v>5</v>
      </c>
      <c r="I30" s="8">
        <v>5</v>
      </c>
      <c r="J30" s="8">
        <v>3</v>
      </c>
      <c r="K30" s="8">
        <v>5</v>
      </c>
      <c r="L30" s="8">
        <v>5</v>
      </c>
      <c r="M30" s="8">
        <v>5</v>
      </c>
      <c r="N30" s="8">
        <v>5</v>
      </c>
      <c r="O30" s="8">
        <v>5</v>
      </c>
      <c r="P30" s="8">
        <v>5</v>
      </c>
      <c r="Q30" s="8">
        <v>5</v>
      </c>
      <c r="R30" s="8">
        <v>5</v>
      </c>
      <c r="S30" s="8">
        <v>5</v>
      </c>
      <c r="T30" s="8">
        <v>5</v>
      </c>
      <c r="U30" s="8">
        <v>5</v>
      </c>
      <c r="V30" s="8">
        <v>5</v>
      </c>
      <c r="W30" s="8">
        <v>5</v>
      </c>
      <c r="X30" s="8">
        <v>5</v>
      </c>
      <c r="Y30" s="8">
        <v>5</v>
      </c>
      <c r="Z30" s="8">
        <v>5</v>
      </c>
      <c r="AA30" s="8">
        <v>5</v>
      </c>
      <c r="AB30" s="8">
        <v>3</v>
      </c>
      <c r="AC30" s="7" t="s">
        <v>105</v>
      </c>
      <c r="AD30" s="8">
        <v>5</v>
      </c>
      <c r="AE30" s="7" t="s">
        <v>44</v>
      </c>
      <c r="AF30" s="7" t="s">
        <v>106</v>
      </c>
      <c r="AG30" s="7" t="s">
        <v>53</v>
      </c>
      <c r="AH30" s="7" t="s">
        <v>47</v>
      </c>
      <c r="AI30" s="11"/>
      <c r="AJ30" s="9">
        <f>AVERAGE(Form_Responses1[[#This Row], [NCV1: Ich empfinde dass ViennaCityFly einen gesellschaftsrelevanten Bezug hat, der auch mir persönlich wichtig ist.]:[NCV5: Ich möchte etwas gegen den Verlust der Artenvielfalt tun.]])</f>
      </c>
      <c r="AK30"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0" s="12">
        <f>AVERAGE(P30,R30,S30)</f>
      </c>
      <c r="AM30"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30"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1" customHeight="1" ht="18.75">
      <c r="A31" s="13">
        <v>45653.490902777776</v>
      </c>
      <c r="B31" s="14" t="s">
        <v>92</v>
      </c>
      <c r="C31" s="14" t="s">
        <v>49</v>
      </c>
      <c r="D31" s="14" t="s">
        <v>50</v>
      </c>
      <c r="E31" s="14" t="s">
        <v>43</v>
      </c>
      <c r="F31" s="14" t="s">
        <v>59</v>
      </c>
      <c r="G31" s="14" t="s">
        <v>44</v>
      </c>
      <c r="H31" s="15">
        <v>5</v>
      </c>
      <c r="I31" s="15">
        <v>5</v>
      </c>
      <c r="J31" s="15">
        <v>5</v>
      </c>
      <c r="K31" s="15">
        <v>5</v>
      </c>
      <c r="L31" s="15">
        <v>5</v>
      </c>
      <c r="M31" s="15">
        <v>4</v>
      </c>
      <c r="N31" s="15">
        <v>5</v>
      </c>
      <c r="O31" s="15">
        <v>4</v>
      </c>
      <c r="P31" s="15">
        <v>5</v>
      </c>
      <c r="Q31" s="15">
        <v>4</v>
      </c>
      <c r="R31" s="15">
        <v>5</v>
      </c>
      <c r="S31" s="15">
        <v>5</v>
      </c>
      <c r="T31" s="15">
        <v>4</v>
      </c>
      <c r="U31" s="15">
        <v>5</v>
      </c>
      <c r="V31" s="15">
        <v>4</v>
      </c>
      <c r="W31" s="15">
        <v>4</v>
      </c>
      <c r="X31" s="15">
        <v>4</v>
      </c>
      <c r="Y31" s="15">
        <v>5</v>
      </c>
      <c r="Z31" s="15">
        <v>5</v>
      </c>
      <c r="AA31" s="15">
        <v>5</v>
      </c>
      <c r="AB31" s="15">
        <v>5</v>
      </c>
      <c r="AC31" s="14" t="s">
        <v>64</v>
      </c>
      <c r="AD31" s="15">
        <v>5</v>
      </c>
      <c r="AE31" s="14" t="s">
        <v>44</v>
      </c>
      <c r="AF31" s="11"/>
      <c r="AG31" s="14" t="s">
        <v>53</v>
      </c>
      <c r="AH31" s="14" t="s">
        <v>47</v>
      </c>
      <c r="AI31" s="11"/>
      <c r="AJ31" s="9">
        <f>AVERAGE(Form_Responses1[[#This Row], [NCV1: Ich empfinde dass ViennaCityFly einen gesellschaftsrelevanten Bezug hat, der auch mir persönlich wichtig ist.]:[NCV5: Ich möchte etwas gegen den Verlust der Artenvielfalt tun.]])</f>
      </c>
      <c r="AK31"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1" s="12">
        <f>AVERAGE(P31,R31,S31)</f>
      </c>
      <c r="AM31"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1"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2" customHeight="1" ht="18.75">
      <c r="A32" s="6">
        <v>45653.49581018519</v>
      </c>
      <c r="B32" s="7" t="s">
        <v>58</v>
      </c>
      <c r="C32" s="7" t="s">
        <v>49</v>
      </c>
      <c r="D32" s="7" t="s">
        <v>42</v>
      </c>
      <c r="E32" s="7" t="s">
        <v>107</v>
      </c>
      <c r="F32" s="7" t="s">
        <v>44</v>
      </c>
      <c r="G32" s="7" t="s">
        <v>44</v>
      </c>
      <c r="H32" s="8">
        <v>5</v>
      </c>
      <c r="I32" s="8">
        <v>5</v>
      </c>
      <c r="J32" s="8">
        <v>5</v>
      </c>
      <c r="K32" s="8">
        <v>5</v>
      </c>
      <c r="L32" s="8">
        <v>5</v>
      </c>
      <c r="M32" s="8">
        <v>5</v>
      </c>
      <c r="N32" s="8">
        <v>3</v>
      </c>
      <c r="O32" s="8">
        <v>5</v>
      </c>
      <c r="P32" s="8">
        <v>5</v>
      </c>
      <c r="Q32" s="8">
        <v>3</v>
      </c>
      <c r="R32" s="8">
        <v>5</v>
      </c>
      <c r="S32" s="8">
        <v>5</v>
      </c>
      <c r="T32" s="8">
        <v>5</v>
      </c>
      <c r="U32" s="8">
        <v>5</v>
      </c>
      <c r="V32" s="8">
        <v>5</v>
      </c>
      <c r="W32" s="8">
        <v>5</v>
      </c>
      <c r="X32" s="8">
        <v>5</v>
      </c>
      <c r="Y32" s="8">
        <v>5</v>
      </c>
      <c r="Z32" s="8">
        <v>5</v>
      </c>
      <c r="AA32" s="8">
        <v>5</v>
      </c>
      <c r="AB32" s="8">
        <v>2</v>
      </c>
      <c r="AC32" s="7" t="s">
        <v>52</v>
      </c>
      <c r="AD32" s="8">
        <v>5</v>
      </c>
      <c r="AE32" s="7" t="s">
        <v>44</v>
      </c>
      <c r="AF32" s="11"/>
      <c r="AG32" s="7" t="s">
        <v>108</v>
      </c>
      <c r="AH32" s="7" t="s">
        <v>47</v>
      </c>
      <c r="AI32" s="11"/>
      <c r="AJ32" s="9">
        <f>AVERAGE(Form_Responses1[[#This Row], [NCV1: Ich empfinde dass ViennaCityFly einen gesellschaftsrelevanten Bezug hat, der auch mir persönlich wichtig ist.]:[NCV5: Ich möchte etwas gegen den Verlust der Artenvielfalt tun.]])</f>
      </c>
      <c r="AK32"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2" s="12">
        <f>AVERAGE(P32,R32,S32)</f>
      </c>
      <c r="AM32"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32"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3" customHeight="1" ht="18.75">
      <c r="A33" s="13">
        <v>45653.53806712963</v>
      </c>
      <c r="B33" s="14" t="s">
        <v>109</v>
      </c>
      <c r="C33" s="14" t="s">
        <v>41</v>
      </c>
      <c r="D33" s="14" t="s">
        <v>110</v>
      </c>
      <c r="E33" s="14" t="s">
        <v>43</v>
      </c>
      <c r="F33" s="14" t="s">
        <v>59</v>
      </c>
      <c r="G33" s="14" t="s">
        <v>44</v>
      </c>
      <c r="H33" s="15">
        <v>4</v>
      </c>
      <c r="I33" s="15">
        <v>4</v>
      </c>
      <c r="J33" s="15">
        <v>5</v>
      </c>
      <c r="K33" s="15">
        <v>5</v>
      </c>
      <c r="L33" s="15">
        <v>5</v>
      </c>
      <c r="M33" s="15">
        <v>5</v>
      </c>
      <c r="N33" s="15">
        <v>5</v>
      </c>
      <c r="O33" s="15">
        <v>5</v>
      </c>
      <c r="P33" s="15">
        <v>3</v>
      </c>
      <c r="Q33" s="15">
        <v>2</v>
      </c>
      <c r="R33" s="15">
        <v>5</v>
      </c>
      <c r="S33" s="15">
        <v>5</v>
      </c>
      <c r="T33" s="15">
        <v>5</v>
      </c>
      <c r="U33" s="15">
        <v>4</v>
      </c>
      <c r="V33" s="15">
        <v>5</v>
      </c>
      <c r="W33" s="15">
        <v>3</v>
      </c>
      <c r="X33" s="15">
        <v>5</v>
      </c>
      <c r="Y33" s="15">
        <v>5</v>
      </c>
      <c r="Z33" s="15">
        <v>4</v>
      </c>
      <c r="AA33" s="15">
        <v>5</v>
      </c>
      <c r="AB33" s="15">
        <v>5</v>
      </c>
      <c r="AC33" s="14" t="s">
        <v>45</v>
      </c>
      <c r="AD33" s="15">
        <v>4</v>
      </c>
      <c r="AE33" s="14" t="s">
        <v>44</v>
      </c>
      <c r="AF33" s="11"/>
      <c r="AG33" s="14" t="s">
        <v>70</v>
      </c>
      <c r="AH33" s="14" t="s">
        <v>47</v>
      </c>
      <c r="AI33" s="14" t="s">
        <v>111</v>
      </c>
      <c r="AJ33" s="9">
        <f>AVERAGE(Form_Responses1[[#This Row], [NCV1: Ich empfinde dass ViennaCityFly einen gesellschaftsrelevanten Bezug hat, der auch mir persönlich wichtig ist.]:[NCV5: Ich möchte etwas gegen den Verlust der Artenvielfalt tun.]])</f>
      </c>
      <c r="AK33"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3" s="9">
        <f>AVERAGE(P33,R33,S33)</f>
      </c>
      <c r="AM33"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3"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4" customHeight="1" ht="18.75">
      <c r="A34" s="6">
        <v>45653.56277777778</v>
      </c>
      <c r="B34" s="7" t="s">
        <v>74</v>
      </c>
      <c r="C34" s="7" t="s">
        <v>49</v>
      </c>
      <c r="D34" s="7" t="s">
        <v>63</v>
      </c>
      <c r="E34" s="7" t="s">
        <v>43</v>
      </c>
      <c r="F34" s="7" t="s">
        <v>59</v>
      </c>
      <c r="G34" s="7" t="s">
        <v>59</v>
      </c>
      <c r="H34" s="8">
        <v>3</v>
      </c>
      <c r="I34" s="8">
        <v>2</v>
      </c>
      <c r="J34" s="8">
        <v>3</v>
      </c>
      <c r="K34" s="8">
        <v>4</v>
      </c>
      <c r="L34" s="8">
        <v>5</v>
      </c>
      <c r="M34" s="8">
        <v>3</v>
      </c>
      <c r="N34" s="8">
        <v>2</v>
      </c>
      <c r="O34" s="8">
        <v>3</v>
      </c>
      <c r="P34" s="8">
        <v>3</v>
      </c>
      <c r="Q34" s="8">
        <v>4</v>
      </c>
      <c r="R34" s="8">
        <v>4</v>
      </c>
      <c r="S34" s="8">
        <v>3</v>
      </c>
      <c r="T34" s="8">
        <v>4</v>
      </c>
      <c r="U34" s="8">
        <v>2</v>
      </c>
      <c r="V34" s="8">
        <v>2</v>
      </c>
      <c r="W34" s="8">
        <v>3</v>
      </c>
      <c r="X34" s="8">
        <v>3</v>
      </c>
      <c r="Y34" s="8">
        <v>4</v>
      </c>
      <c r="Z34" s="8">
        <v>4</v>
      </c>
      <c r="AA34" s="8">
        <v>3</v>
      </c>
      <c r="AB34" s="8">
        <v>4</v>
      </c>
      <c r="AC34" s="7" t="s">
        <v>64</v>
      </c>
      <c r="AD34" s="8">
        <v>2</v>
      </c>
      <c r="AE34" s="7" t="s">
        <v>44</v>
      </c>
      <c r="AF34" s="7" t="s">
        <v>88</v>
      </c>
      <c r="AG34" s="7" t="s">
        <v>53</v>
      </c>
      <c r="AH34" s="7" t="s">
        <v>47</v>
      </c>
      <c r="AI34" s="11"/>
      <c r="AJ34" s="9">
        <f>AVERAGE(Form_Responses1[[#This Row], [NCV1: Ich empfinde dass ViennaCityFly einen gesellschaftsrelevanten Bezug hat, der auch mir persönlich wichtig ist.]:[NCV5: Ich möchte etwas gegen den Verlust der Artenvielfalt tun.]])</f>
      </c>
      <c r="AK34"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4" s="9">
        <f>AVERAGE(P34,R34,S34)</f>
      </c>
      <c r="AM34"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4"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5" customHeight="1" ht="18.75">
      <c r="A35" s="13">
        <v>45653.56321759259</v>
      </c>
      <c r="B35" s="14" t="s">
        <v>48</v>
      </c>
      <c r="C35" s="14" t="s">
        <v>49</v>
      </c>
      <c r="D35" s="14" t="s">
        <v>63</v>
      </c>
      <c r="E35" s="14" t="s">
        <v>55</v>
      </c>
      <c r="F35" s="14" t="s">
        <v>59</v>
      </c>
      <c r="G35" s="14" t="s">
        <v>59</v>
      </c>
      <c r="H35" s="15">
        <v>3</v>
      </c>
      <c r="I35" s="15">
        <v>4</v>
      </c>
      <c r="J35" s="15">
        <v>5</v>
      </c>
      <c r="K35" s="15">
        <v>4</v>
      </c>
      <c r="L35" s="15">
        <v>5</v>
      </c>
      <c r="M35" s="15">
        <v>3</v>
      </c>
      <c r="N35" s="15">
        <v>1</v>
      </c>
      <c r="O35" s="15">
        <v>3</v>
      </c>
      <c r="P35" s="15">
        <v>4</v>
      </c>
      <c r="Q35" s="15">
        <v>3</v>
      </c>
      <c r="R35" s="15">
        <v>4</v>
      </c>
      <c r="S35" s="15">
        <v>4</v>
      </c>
      <c r="T35" s="15">
        <v>4</v>
      </c>
      <c r="U35" s="15">
        <v>2</v>
      </c>
      <c r="V35" s="15">
        <v>2</v>
      </c>
      <c r="W35" s="15">
        <v>4</v>
      </c>
      <c r="X35" s="15">
        <v>2</v>
      </c>
      <c r="Y35" s="15">
        <v>3</v>
      </c>
      <c r="Z35" s="15">
        <v>4</v>
      </c>
      <c r="AA35" s="15">
        <v>4</v>
      </c>
      <c r="AB35" s="15">
        <v>3</v>
      </c>
      <c r="AC35" s="14" t="s">
        <v>112</v>
      </c>
      <c r="AD35" s="15">
        <v>3</v>
      </c>
      <c r="AE35" s="14" t="s">
        <v>44</v>
      </c>
      <c r="AF35" s="14" t="s">
        <v>88</v>
      </c>
      <c r="AG35" s="14" t="s">
        <v>53</v>
      </c>
      <c r="AH35" s="14" t="s">
        <v>47</v>
      </c>
      <c r="AI35" s="11"/>
      <c r="AJ35" s="9">
        <f>AVERAGE(Form_Responses1[[#This Row], [NCV1: Ich empfinde dass ViennaCityFly einen gesellschaftsrelevanten Bezug hat, der auch mir persönlich wichtig ist.]:[NCV5: Ich möchte etwas gegen den Verlust der Artenvielfalt tun.]])</f>
      </c>
      <c r="AK35"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5" s="12">
        <f>AVERAGE(P35,R35,S35)</f>
      </c>
      <c r="AM35"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5"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6" customHeight="1" ht="18.75">
      <c r="A36" s="6">
        <v>45653.5697337963</v>
      </c>
      <c r="B36" s="7" t="s">
        <v>40</v>
      </c>
      <c r="C36" s="7" t="s">
        <v>49</v>
      </c>
      <c r="D36" s="7" t="s">
        <v>50</v>
      </c>
      <c r="E36" s="7" t="s">
        <v>43</v>
      </c>
      <c r="F36" s="7" t="s">
        <v>59</v>
      </c>
      <c r="G36" s="7" t="s">
        <v>59</v>
      </c>
      <c r="H36" s="8">
        <v>3</v>
      </c>
      <c r="I36" s="8">
        <v>3</v>
      </c>
      <c r="J36" s="8">
        <v>3</v>
      </c>
      <c r="K36" s="8">
        <v>5</v>
      </c>
      <c r="L36" s="8">
        <v>5</v>
      </c>
      <c r="M36" s="8">
        <v>1</v>
      </c>
      <c r="N36" s="8">
        <v>1</v>
      </c>
      <c r="O36" s="8">
        <v>3</v>
      </c>
      <c r="P36" s="8">
        <v>3</v>
      </c>
      <c r="Q36" s="8">
        <v>3</v>
      </c>
      <c r="R36" s="8">
        <v>3</v>
      </c>
      <c r="S36" s="8">
        <v>1</v>
      </c>
      <c r="T36" s="8">
        <v>2</v>
      </c>
      <c r="U36" s="8">
        <v>1</v>
      </c>
      <c r="V36" s="8">
        <v>1</v>
      </c>
      <c r="W36" s="8">
        <v>5</v>
      </c>
      <c r="X36" s="8">
        <v>3</v>
      </c>
      <c r="Y36" s="8">
        <v>3</v>
      </c>
      <c r="Z36" s="8">
        <v>2</v>
      </c>
      <c r="AA36" s="8">
        <v>3</v>
      </c>
      <c r="AB36" s="8">
        <v>5</v>
      </c>
      <c r="AC36" s="7" t="s">
        <v>113</v>
      </c>
      <c r="AD36" s="8">
        <v>3</v>
      </c>
      <c r="AE36" s="7" t="s">
        <v>44</v>
      </c>
      <c r="AF36" s="7" t="s">
        <v>88</v>
      </c>
      <c r="AG36" s="7" t="s">
        <v>114</v>
      </c>
      <c r="AH36" s="7" t="s">
        <v>47</v>
      </c>
      <c r="AI36" s="11"/>
      <c r="AJ36" s="9">
        <f>AVERAGE(Form_Responses1[[#This Row], [NCV1: Ich empfinde dass ViennaCityFly einen gesellschaftsrelevanten Bezug hat, der auch mir persönlich wichtig ist.]:[NCV5: Ich möchte etwas gegen den Verlust der Artenvielfalt tun.]])</f>
      </c>
      <c r="AK36"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6" s="9">
        <f>AVERAGE(P36,R36,S36)</f>
      </c>
      <c r="AM36"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6"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7" customHeight="1" ht="18.75">
      <c r="A37" s="13">
        <v>45653.65414351852</v>
      </c>
      <c r="B37" s="14" t="s">
        <v>92</v>
      </c>
      <c r="C37" s="14" t="s">
        <v>49</v>
      </c>
      <c r="D37" s="14" t="s">
        <v>72</v>
      </c>
      <c r="E37" s="14" t="s">
        <v>43</v>
      </c>
      <c r="F37" s="14" t="s">
        <v>59</v>
      </c>
      <c r="G37" s="14" t="s">
        <v>44</v>
      </c>
      <c r="H37" s="15">
        <v>4</v>
      </c>
      <c r="I37" s="15">
        <v>1</v>
      </c>
      <c r="J37" s="15">
        <v>5</v>
      </c>
      <c r="K37" s="15">
        <v>5</v>
      </c>
      <c r="L37" s="15">
        <v>5</v>
      </c>
      <c r="M37" s="15">
        <v>2</v>
      </c>
      <c r="N37" s="15">
        <v>1</v>
      </c>
      <c r="O37" s="15">
        <v>3</v>
      </c>
      <c r="P37" s="15">
        <v>5</v>
      </c>
      <c r="Q37" s="15">
        <v>4</v>
      </c>
      <c r="R37" s="15">
        <v>4</v>
      </c>
      <c r="S37" s="15">
        <v>3</v>
      </c>
      <c r="T37" s="15">
        <v>5</v>
      </c>
      <c r="U37" s="15">
        <v>3</v>
      </c>
      <c r="V37" s="15">
        <v>3</v>
      </c>
      <c r="W37" s="15">
        <v>4</v>
      </c>
      <c r="X37" s="15">
        <v>4</v>
      </c>
      <c r="Y37" s="15">
        <v>3</v>
      </c>
      <c r="Z37" s="15">
        <v>4</v>
      </c>
      <c r="AA37" s="15">
        <v>5</v>
      </c>
      <c r="AB37" s="15">
        <v>3</v>
      </c>
      <c r="AC37" s="14" t="s">
        <v>60</v>
      </c>
      <c r="AD37" s="15">
        <v>3</v>
      </c>
      <c r="AE37" s="14" t="s">
        <v>44</v>
      </c>
      <c r="AF37" s="14" t="s">
        <v>88</v>
      </c>
      <c r="AG37" s="14" t="s">
        <v>115</v>
      </c>
      <c r="AH37" s="14" t="s">
        <v>47</v>
      </c>
      <c r="AI37" s="11"/>
      <c r="AJ37" s="9">
        <f>AVERAGE(Form_Responses1[[#This Row], [NCV1: Ich empfinde dass ViennaCityFly einen gesellschaftsrelevanten Bezug hat, der auch mir persönlich wichtig ist.]:[NCV5: Ich möchte etwas gegen den Verlust der Artenvielfalt tun.]])</f>
      </c>
      <c r="AK37"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7" s="12">
        <f>AVERAGE(P37,R37,S37)</f>
      </c>
      <c r="AM37"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7"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8" customHeight="1" ht="18.75">
      <c r="A38" s="6">
        <v>45653.761666666665</v>
      </c>
      <c r="B38" s="7" t="s">
        <v>40</v>
      </c>
      <c r="C38" s="7" t="s">
        <v>41</v>
      </c>
      <c r="D38" s="7" t="s">
        <v>63</v>
      </c>
      <c r="E38" s="7" t="s">
        <v>43</v>
      </c>
      <c r="F38" s="7" t="s">
        <v>44</v>
      </c>
      <c r="G38" s="7" t="s">
        <v>44</v>
      </c>
      <c r="H38" s="8">
        <v>3</v>
      </c>
      <c r="I38" s="8">
        <v>4</v>
      </c>
      <c r="J38" s="8">
        <v>4</v>
      </c>
      <c r="K38" s="8">
        <v>3</v>
      </c>
      <c r="L38" s="8">
        <v>5</v>
      </c>
      <c r="M38" s="8">
        <v>4</v>
      </c>
      <c r="N38" s="8">
        <v>3</v>
      </c>
      <c r="O38" s="8">
        <v>3</v>
      </c>
      <c r="P38" s="8">
        <v>3</v>
      </c>
      <c r="Q38" s="8">
        <v>3</v>
      </c>
      <c r="R38" s="8">
        <v>5</v>
      </c>
      <c r="S38" s="8">
        <v>5</v>
      </c>
      <c r="T38" s="8">
        <v>5</v>
      </c>
      <c r="U38" s="8">
        <v>4</v>
      </c>
      <c r="V38" s="8">
        <v>2</v>
      </c>
      <c r="W38" s="8">
        <v>5</v>
      </c>
      <c r="X38" s="8">
        <v>3</v>
      </c>
      <c r="Y38" s="8">
        <v>5</v>
      </c>
      <c r="Z38" s="8">
        <v>3</v>
      </c>
      <c r="AA38" s="8">
        <v>5</v>
      </c>
      <c r="AB38" s="8">
        <v>5</v>
      </c>
      <c r="AC38" s="7" t="s">
        <v>71</v>
      </c>
      <c r="AD38" s="8">
        <v>4</v>
      </c>
      <c r="AE38" s="7" t="s">
        <v>44</v>
      </c>
      <c r="AF38" s="11"/>
      <c r="AG38" s="7" t="s">
        <v>53</v>
      </c>
      <c r="AH38" s="7" t="s">
        <v>47</v>
      </c>
      <c r="AI38" s="11"/>
      <c r="AJ38" s="9">
        <f>AVERAGE(Form_Responses1[[#This Row], [NCV1: Ich empfinde dass ViennaCityFly einen gesellschaftsrelevanten Bezug hat, der auch mir persönlich wichtig ist.]:[NCV5: Ich möchte etwas gegen den Verlust der Artenvielfalt tun.]])</f>
      </c>
      <c r="AK38"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8" s="9">
        <f>AVERAGE(P38,R38,S38)</f>
      </c>
      <c r="AM38"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8"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39" customHeight="1" ht="18.75">
      <c r="A39" s="13">
        <v>45653.768958333334</v>
      </c>
      <c r="B39" s="14" t="s">
        <v>58</v>
      </c>
      <c r="C39" s="14" t="s">
        <v>49</v>
      </c>
      <c r="D39" s="14" t="s">
        <v>72</v>
      </c>
      <c r="E39" s="14" t="s">
        <v>104</v>
      </c>
      <c r="F39" s="14" t="s">
        <v>44</v>
      </c>
      <c r="G39" s="14" t="s">
        <v>44</v>
      </c>
      <c r="H39" s="15">
        <v>4</v>
      </c>
      <c r="I39" s="15">
        <v>4</v>
      </c>
      <c r="J39" s="15">
        <v>4</v>
      </c>
      <c r="K39" s="15">
        <v>5</v>
      </c>
      <c r="L39" s="15">
        <v>5</v>
      </c>
      <c r="M39" s="15">
        <v>5</v>
      </c>
      <c r="N39" s="15">
        <v>4</v>
      </c>
      <c r="O39" s="15">
        <v>4</v>
      </c>
      <c r="P39" s="15">
        <v>3</v>
      </c>
      <c r="Q39" s="15">
        <v>4</v>
      </c>
      <c r="R39" s="15">
        <v>4</v>
      </c>
      <c r="S39" s="15">
        <v>3</v>
      </c>
      <c r="T39" s="15">
        <v>5</v>
      </c>
      <c r="U39" s="15">
        <v>4</v>
      </c>
      <c r="V39" s="15">
        <v>5</v>
      </c>
      <c r="W39" s="15">
        <v>5</v>
      </c>
      <c r="X39" s="15">
        <v>5</v>
      </c>
      <c r="Y39" s="15">
        <v>5</v>
      </c>
      <c r="Z39" s="15">
        <v>5</v>
      </c>
      <c r="AA39" s="15">
        <v>5</v>
      </c>
      <c r="AB39" s="15">
        <v>4</v>
      </c>
      <c r="AC39" s="14" t="s">
        <v>116</v>
      </c>
      <c r="AD39" s="15">
        <v>5</v>
      </c>
      <c r="AE39" s="14" t="s">
        <v>44</v>
      </c>
      <c r="AF39" s="11"/>
      <c r="AG39" s="14" t="s">
        <v>117</v>
      </c>
      <c r="AH39" s="14" t="s">
        <v>47</v>
      </c>
      <c r="AI39" s="14" t="s">
        <v>118</v>
      </c>
      <c r="AJ39" s="9">
        <f>AVERAGE(Form_Responses1[[#This Row], [NCV1: Ich empfinde dass ViennaCityFly einen gesellschaftsrelevanten Bezug hat, der auch mir persönlich wichtig ist.]:[NCV5: Ich möchte etwas gegen den Verlust der Artenvielfalt tun.]])</f>
      </c>
      <c r="AK39"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39" s="9">
        <f>AVERAGE(P39,R39,S39)</f>
      </c>
      <c r="AM39" s="9">
        <f>AVERAGE(Form_Responses1[[#This Row], [CS1: Ich engagiere mich in dem Projekt, weil ich dadurch einem wissenschaftlichen Forschungsprojekt diene. ]:[CS5: Ich engagiere mich im Projekt, weil ich damit zum Austausch des Wissens zwischen Bürger*innen und Forscher*innen beitragen kann. ]])</f>
      </c>
      <c r="AN39"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0" customHeight="1" ht="18.75">
      <c r="A40" s="6">
        <v>45653.786203703705</v>
      </c>
      <c r="B40" s="7" t="s">
        <v>58</v>
      </c>
      <c r="C40" s="7" t="s">
        <v>49</v>
      </c>
      <c r="D40" s="7" t="s">
        <v>63</v>
      </c>
      <c r="E40" s="7" t="s">
        <v>43</v>
      </c>
      <c r="F40" s="7" t="s">
        <v>59</v>
      </c>
      <c r="G40" s="7" t="s">
        <v>44</v>
      </c>
      <c r="H40" s="8">
        <v>3</v>
      </c>
      <c r="I40" s="8">
        <v>4</v>
      </c>
      <c r="J40" s="8">
        <v>5</v>
      </c>
      <c r="K40" s="8">
        <v>5</v>
      </c>
      <c r="L40" s="8">
        <v>5</v>
      </c>
      <c r="M40" s="8">
        <v>4</v>
      </c>
      <c r="N40" s="8">
        <v>1</v>
      </c>
      <c r="O40" s="8">
        <v>3</v>
      </c>
      <c r="P40" s="8">
        <v>3</v>
      </c>
      <c r="Q40" s="8">
        <v>5</v>
      </c>
      <c r="R40" s="8">
        <v>3</v>
      </c>
      <c r="S40" s="8">
        <v>3</v>
      </c>
      <c r="T40" s="8">
        <v>5</v>
      </c>
      <c r="U40" s="8">
        <v>1</v>
      </c>
      <c r="V40" s="8">
        <v>4</v>
      </c>
      <c r="W40" s="8">
        <v>5</v>
      </c>
      <c r="X40" s="8">
        <v>3</v>
      </c>
      <c r="Y40" s="8">
        <v>3</v>
      </c>
      <c r="Z40" s="8">
        <v>4</v>
      </c>
      <c r="AA40" s="8">
        <v>2</v>
      </c>
      <c r="AB40" s="8">
        <v>5</v>
      </c>
      <c r="AC40" s="7" t="s">
        <v>52</v>
      </c>
      <c r="AD40" s="8">
        <v>3</v>
      </c>
      <c r="AE40" s="7" t="s">
        <v>44</v>
      </c>
      <c r="AF40" s="11"/>
      <c r="AG40" s="7" t="s">
        <v>119</v>
      </c>
      <c r="AH40" s="7" t="s">
        <v>47</v>
      </c>
      <c r="AI40" s="7" t="s">
        <v>120</v>
      </c>
      <c r="AJ40" s="9">
        <f>AVERAGE(Form_Responses1[[#This Row], [NCV1: Ich empfinde dass ViennaCityFly einen gesellschaftsrelevanten Bezug hat, der auch mir persönlich wichtig ist.]:[NCV5: Ich möchte etwas gegen den Verlust der Artenvielfalt tun.]])</f>
      </c>
      <c r="AK40"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0" s="12">
        <f>AVERAGE(P40,R40,S40)</f>
      </c>
      <c r="AM40" s="9">
        <f>AVERAGE(Form_Responses1[[#This Row], [CS1: Ich engagiere mich in dem Projekt, weil ich dadurch einem wissenschaftlichen Forschungsprojekt diene. ]:[CS5: Ich engagiere mich im Projekt, weil ich damit zum Austausch des Wissens zwischen Bürger*innen und Forscher*innen beitragen kann. ]])</f>
      </c>
      <c r="AN40"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1" customHeight="1" ht="18.75">
      <c r="A41" s="13">
        <v>45653.83521990741</v>
      </c>
      <c r="B41" s="14" t="s">
        <v>58</v>
      </c>
      <c r="C41" s="14" t="s">
        <v>49</v>
      </c>
      <c r="D41" s="14" t="s">
        <v>121</v>
      </c>
      <c r="E41" s="14" t="s">
        <v>104</v>
      </c>
      <c r="F41" s="14" t="s">
        <v>59</v>
      </c>
      <c r="G41" s="14" t="s">
        <v>59</v>
      </c>
      <c r="H41" s="15">
        <v>5</v>
      </c>
      <c r="I41" s="15">
        <v>5</v>
      </c>
      <c r="J41" s="15">
        <v>5</v>
      </c>
      <c r="K41" s="15">
        <v>5</v>
      </c>
      <c r="L41" s="15">
        <v>5</v>
      </c>
      <c r="M41" s="15">
        <v>5</v>
      </c>
      <c r="N41" s="15">
        <v>3</v>
      </c>
      <c r="O41" s="15">
        <v>5</v>
      </c>
      <c r="P41" s="15">
        <v>5</v>
      </c>
      <c r="Q41" s="15">
        <v>5</v>
      </c>
      <c r="R41" s="15">
        <v>5</v>
      </c>
      <c r="S41" s="15">
        <v>5</v>
      </c>
      <c r="T41" s="15">
        <v>5</v>
      </c>
      <c r="U41" s="15">
        <v>4</v>
      </c>
      <c r="V41" s="15">
        <v>5</v>
      </c>
      <c r="W41" s="15">
        <v>5</v>
      </c>
      <c r="X41" s="15">
        <v>5</v>
      </c>
      <c r="Y41" s="15">
        <v>5</v>
      </c>
      <c r="Z41" s="15">
        <v>4</v>
      </c>
      <c r="AA41" s="15">
        <v>4</v>
      </c>
      <c r="AB41" s="15">
        <v>5</v>
      </c>
      <c r="AC41" s="14" t="s">
        <v>78</v>
      </c>
      <c r="AD41" s="15">
        <v>4</v>
      </c>
      <c r="AE41" s="14" t="s">
        <v>44</v>
      </c>
      <c r="AF41" s="14" t="s">
        <v>122</v>
      </c>
      <c r="AG41" s="14" t="s">
        <v>61</v>
      </c>
      <c r="AH41" s="14" t="s">
        <v>47</v>
      </c>
      <c r="AI41" s="11"/>
      <c r="AJ41" s="9">
        <f>AVERAGE(Form_Responses1[[#This Row], [NCV1: Ich empfinde dass ViennaCityFly einen gesellschaftsrelevanten Bezug hat, der auch mir persönlich wichtig ist.]:[NCV5: Ich möchte etwas gegen den Verlust der Artenvielfalt tun.]])</f>
      </c>
      <c r="AK41"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1" s="12">
        <f>AVERAGE(P41,R41,S41)</f>
      </c>
      <c r="AM41" s="9">
        <f>AVERAGE(Form_Responses1[[#This Row], [CS1: Ich engagiere mich in dem Projekt, weil ich dadurch einem wissenschaftlichen Forschungsprojekt diene. ]:[CS5: Ich engagiere mich im Projekt, weil ich damit zum Austausch des Wissens zwischen Bürger*innen und Forscher*innen beitragen kann. ]])</f>
      </c>
      <c r="AN41"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2" customHeight="1" ht="18.75">
      <c r="A42" s="6">
        <v>45653.8669212963</v>
      </c>
      <c r="B42" s="7" t="s">
        <v>40</v>
      </c>
      <c r="C42" s="7" t="s">
        <v>49</v>
      </c>
      <c r="D42" s="7" t="s">
        <v>42</v>
      </c>
      <c r="E42" s="7" t="s">
        <v>55</v>
      </c>
      <c r="F42" s="7" t="s">
        <v>59</v>
      </c>
      <c r="G42" s="7" t="s">
        <v>44</v>
      </c>
      <c r="H42" s="8">
        <v>4</v>
      </c>
      <c r="I42" s="8">
        <v>5</v>
      </c>
      <c r="J42" s="8">
        <v>5</v>
      </c>
      <c r="K42" s="8">
        <v>5</v>
      </c>
      <c r="L42" s="8">
        <v>5</v>
      </c>
      <c r="M42" s="8">
        <v>4</v>
      </c>
      <c r="N42" s="8">
        <v>3</v>
      </c>
      <c r="O42" s="8">
        <v>5</v>
      </c>
      <c r="P42" s="8">
        <v>4</v>
      </c>
      <c r="Q42" s="8">
        <v>3</v>
      </c>
      <c r="R42" s="8">
        <v>4</v>
      </c>
      <c r="S42" s="8">
        <v>4</v>
      </c>
      <c r="T42" s="8">
        <v>5</v>
      </c>
      <c r="U42" s="8">
        <v>4</v>
      </c>
      <c r="V42" s="8">
        <v>3</v>
      </c>
      <c r="W42" s="8">
        <v>4</v>
      </c>
      <c r="X42" s="8">
        <v>4</v>
      </c>
      <c r="Y42" s="8">
        <v>5</v>
      </c>
      <c r="Z42" s="8">
        <v>4</v>
      </c>
      <c r="AA42" s="8">
        <v>4</v>
      </c>
      <c r="AB42" s="8">
        <v>4</v>
      </c>
      <c r="AC42" s="7" t="s">
        <v>60</v>
      </c>
      <c r="AD42" s="8">
        <v>5</v>
      </c>
      <c r="AE42" s="7" t="s">
        <v>44</v>
      </c>
      <c r="AF42" s="11"/>
      <c r="AG42" s="7" t="s">
        <v>53</v>
      </c>
      <c r="AH42" s="7" t="s">
        <v>47</v>
      </c>
      <c r="AI42" s="11"/>
      <c r="AJ42" s="9">
        <f>AVERAGE(Form_Responses1[[#This Row], [NCV1: Ich empfinde dass ViennaCityFly einen gesellschaftsrelevanten Bezug hat, der auch mir persönlich wichtig ist.]:[NCV5: Ich möchte etwas gegen den Verlust der Artenvielfalt tun.]])</f>
      </c>
      <c r="AK42"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2" s="12">
        <f>AVERAGE(P42,R42,S42)</f>
      </c>
      <c r="AM42"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42"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3" customHeight="1" ht="18.75">
      <c r="A43" s="13">
        <v>45654.4215625</v>
      </c>
      <c r="B43" s="14" t="s">
        <v>74</v>
      </c>
      <c r="C43" s="14" t="s">
        <v>49</v>
      </c>
      <c r="D43" s="14" t="s">
        <v>63</v>
      </c>
      <c r="E43" s="14" t="s">
        <v>43</v>
      </c>
      <c r="F43" s="14" t="s">
        <v>59</v>
      </c>
      <c r="G43" s="14" t="s">
        <v>44</v>
      </c>
      <c r="H43" s="15">
        <v>3</v>
      </c>
      <c r="I43" s="15">
        <v>3</v>
      </c>
      <c r="J43" s="15">
        <v>3</v>
      </c>
      <c r="K43" s="15">
        <v>5</v>
      </c>
      <c r="L43" s="15">
        <v>5</v>
      </c>
      <c r="M43" s="15">
        <v>3</v>
      </c>
      <c r="N43" s="15">
        <v>2</v>
      </c>
      <c r="O43" s="15">
        <v>4</v>
      </c>
      <c r="P43" s="15">
        <v>3</v>
      </c>
      <c r="Q43" s="15">
        <v>3</v>
      </c>
      <c r="R43" s="15">
        <v>3</v>
      </c>
      <c r="S43" s="15">
        <v>3</v>
      </c>
      <c r="T43" s="15">
        <v>5</v>
      </c>
      <c r="U43" s="15">
        <v>3</v>
      </c>
      <c r="V43" s="15">
        <v>5</v>
      </c>
      <c r="W43" s="15">
        <v>3</v>
      </c>
      <c r="X43" s="15">
        <v>3</v>
      </c>
      <c r="Y43" s="15">
        <v>3</v>
      </c>
      <c r="Z43" s="15">
        <v>3</v>
      </c>
      <c r="AA43" s="15">
        <v>3</v>
      </c>
      <c r="AB43" s="15">
        <v>3</v>
      </c>
      <c r="AC43" s="14" t="s">
        <v>123</v>
      </c>
      <c r="AD43" s="15">
        <v>5</v>
      </c>
      <c r="AE43" s="14" t="s">
        <v>44</v>
      </c>
      <c r="AF43" s="11"/>
      <c r="AG43" s="14" t="s">
        <v>53</v>
      </c>
      <c r="AH43" s="14" t="s">
        <v>47</v>
      </c>
      <c r="AI43" s="11"/>
      <c r="AJ43" s="9">
        <f>AVERAGE(Form_Responses1[[#This Row], [NCV1: Ich empfinde dass ViennaCityFly einen gesellschaftsrelevanten Bezug hat, der auch mir persönlich wichtig ist.]:[NCV5: Ich möchte etwas gegen den Verlust der Artenvielfalt tun.]])</f>
      </c>
      <c r="AK43"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3" s="12">
        <f>AVERAGE(P43,R43,S43)</f>
      </c>
      <c r="AM43" s="9">
        <f>AVERAGE(Form_Responses1[[#This Row], [CS1: Ich engagiere mich in dem Projekt, weil ich dadurch einem wissenschaftlichen Forschungsprojekt diene. ]:[CS5: Ich engagiere mich im Projekt, weil ich damit zum Austausch des Wissens zwischen Bürger*innen und Forscher*innen beitragen kann. ]])</f>
      </c>
      <c r="AN43"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4" customHeight="1" ht="18.75">
      <c r="A44" s="6">
        <v>45655.46822916667</v>
      </c>
      <c r="B44" s="7" t="s">
        <v>74</v>
      </c>
      <c r="C44" s="7" t="s">
        <v>49</v>
      </c>
      <c r="D44" s="7" t="s">
        <v>63</v>
      </c>
      <c r="E44" s="7" t="s">
        <v>43</v>
      </c>
      <c r="F44" s="7" t="s">
        <v>44</v>
      </c>
      <c r="G44" s="7" t="s">
        <v>44</v>
      </c>
      <c r="H44" s="8">
        <v>4</v>
      </c>
      <c r="I44" s="8">
        <v>2</v>
      </c>
      <c r="J44" s="8">
        <v>3</v>
      </c>
      <c r="K44" s="8">
        <v>5</v>
      </c>
      <c r="L44" s="8">
        <v>5</v>
      </c>
      <c r="M44" s="8">
        <v>4</v>
      </c>
      <c r="N44" s="8">
        <v>3</v>
      </c>
      <c r="O44" s="8">
        <v>2</v>
      </c>
      <c r="P44" s="8">
        <v>5</v>
      </c>
      <c r="Q44" s="8">
        <v>3</v>
      </c>
      <c r="R44" s="8">
        <v>3</v>
      </c>
      <c r="S44" s="8">
        <v>4</v>
      </c>
      <c r="T44" s="8">
        <v>5</v>
      </c>
      <c r="U44" s="8">
        <v>2</v>
      </c>
      <c r="V44" s="8">
        <v>2</v>
      </c>
      <c r="W44" s="8">
        <v>5</v>
      </c>
      <c r="X44" s="8">
        <v>5</v>
      </c>
      <c r="Y44" s="8">
        <v>5</v>
      </c>
      <c r="Z44" s="8">
        <v>5</v>
      </c>
      <c r="AA44" s="8">
        <v>5</v>
      </c>
      <c r="AB44" s="8">
        <v>4</v>
      </c>
      <c r="AC44" s="7" t="s">
        <v>52</v>
      </c>
      <c r="AD44" s="8">
        <v>5</v>
      </c>
      <c r="AE44" s="7" t="s">
        <v>44</v>
      </c>
      <c r="AF44" s="11"/>
      <c r="AG44" s="7" t="s">
        <v>124</v>
      </c>
      <c r="AH44" s="7" t="s">
        <v>47</v>
      </c>
      <c r="AI44" s="11"/>
      <c r="AJ44" s="9">
        <f>AVERAGE(Form_Responses1[[#This Row], [NCV1: Ich empfinde dass ViennaCityFly einen gesellschaftsrelevanten Bezug hat, der auch mir persönlich wichtig ist.]:[NCV5: Ich möchte etwas gegen den Verlust der Artenvielfalt tun.]])</f>
      </c>
      <c r="AK44"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4" s="12">
        <f>AVERAGE(P44,R44,S44)</f>
      </c>
      <c r="AM44" s="9">
        <f>AVERAGE(Form_Responses1[[#This Row], [CS1: Ich engagiere mich in dem Projekt, weil ich dadurch einem wissenschaftlichen Forschungsprojekt diene. ]:[CS5: Ich engagiere mich im Projekt, weil ich damit zum Austausch des Wissens zwischen Bürger*innen und Forscher*innen beitragen kann. ]])</f>
      </c>
      <c r="AN44"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5" customHeight="1" ht="18.75">
      <c r="A45" s="13">
        <v>45655.49340277778</v>
      </c>
      <c r="B45" s="14" t="s">
        <v>40</v>
      </c>
      <c r="C45" s="14" t="s">
        <v>49</v>
      </c>
      <c r="D45" s="14" t="s">
        <v>63</v>
      </c>
      <c r="E45" s="14" t="s">
        <v>43</v>
      </c>
      <c r="F45" s="14" t="s">
        <v>59</v>
      </c>
      <c r="G45" s="14" t="s">
        <v>44</v>
      </c>
      <c r="H45" s="15">
        <v>3</v>
      </c>
      <c r="I45" s="15">
        <v>4</v>
      </c>
      <c r="J45" s="15">
        <v>3</v>
      </c>
      <c r="K45" s="15">
        <v>5</v>
      </c>
      <c r="L45" s="15">
        <v>5</v>
      </c>
      <c r="M45" s="15">
        <v>2</v>
      </c>
      <c r="N45" s="15">
        <v>1</v>
      </c>
      <c r="O45" s="15">
        <v>2</v>
      </c>
      <c r="P45" s="15">
        <v>2</v>
      </c>
      <c r="Q45" s="15">
        <v>5</v>
      </c>
      <c r="R45" s="15">
        <v>4</v>
      </c>
      <c r="S45" s="15">
        <v>4</v>
      </c>
      <c r="T45" s="15">
        <v>5</v>
      </c>
      <c r="U45" s="15">
        <v>2</v>
      </c>
      <c r="V45" s="15">
        <v>3</v>
      </c>
      <c r="W45" s="15">
        <v>5</v>
      </c>
      <c r="X45" s="15">
        <v>3</v>
      </c>
      <c r="Y45" s="15">
        <v>5</v>
      </c>
      <c r="Z45" s="15">
        <v>5</v>
      </c>
      <c r="AA45" s="15">
        <v>5</v>
      </c>
      <c r="AB45" s="15">
        <v>3</v>
      </c>
      <c r="AC45" s="14" t="s">
        <v>52</v>
      </c>
      <c r="AD45" s="15">
        <v>5</v>
      </c>
      <c r="AE45" s="14" t="s">
        <v>44</v>
      </c>
      <c r="AF45" s="11"/>
      <c r="AG45" s="14" t="s">
        <v>53</v>
      </c>
      <c r="AH45" s="14" t="s">
        <v>47</v>
      </c>
      <c r="AI45" s="11"/>
      <c r="AJ45" s="9">
        <f>AVERAGE(Form_Responses1[[#This Row], [NCV1: Ich empfinde dass ViennaCityFly einen gesellschaftsrelevanten Bezug hat, der auch mir persönlich wichtig ist.]:[NCV5: Ich möchte etwas gegen den Verlust der Artenvielfalt tun.]])</f>
      </c>
      <c r="AK45"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5" s="9">
        <f>AVERAGE(P45,R45,S45)</f>
      </c>
      <c r="AM45" s="9">
        <f>AVERAGE(Form_Responses1[[#This Row], [CS1: Ich engagiere mich in dem Projekt, weil ich dadurch einem wissenschaftlichen Forschungsprojekt diene. ]:[CS5: Ich engagiere mich im Projekt, weil ich damit zum Austausch des Wissens zwischen Bürger*innen und Forscher*innen beitragen kann. ]])</f>
      </c>
      <c r="AN45"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6" customHeight="1" ht="18.75">
      <c r="A46" s="6">
        <v>45655.590208333335</v>
      </c>
      <c r="B46" s="7" t="s">
        <v>40</v>
      </c>
      <c r="C46" s="7" t="s">
        <v>41</v>
      </c>
      <c r="D46" s="7" t="s">
        <v>42</v>
      </c>
      <c r="E46" s="7" t="s">
        <v>43</v>
      </c>
      <c r="F46" s="7" t="s">
        <v>59</v>
      </c>
      <c r="G46" s="7" t="s">
        <v>44</v>
      </c>
      <c r="H46" s="8">
        <v>4</v>
      </c>
      <c r="I46" s="8">
        <v>5</v>
      </c>
      <c r="J46" s="8">
        <v>3</v>
      </c>
      <c r="K46" s="8">
        <v>4</v>
      </c>
      <c r="L46" s="8">
        <v>5</v>
      </c>
      <c r="M46" s="8">
        <v>3</v>
      </c>
      <c r="N46" s="8">
        <v>2</v>
      </c>
      <c r="O46" s="8">
        <v>3</v>
      </c>
      <c r="P46" s="8">
        <v>3</v>
      </c>
      <c r="Q46" s="8">
        <v>3</v>
      </c>
      <c r="R46" s="8">
        <v>3</v>
      </c>
      <c r="S46" s="8">
        <v>3</v>
      </c>
      <c r="T46" s="8">
        <v>5</v>
      </c>
      <c r="U46" s="8">
        <v>3</v>
      </c>
      <c r="V46" s="8">
        <v>3</v>
      </c>
      <c r="W46" s="8">
        <v>3</v>
      </c>
      <c r="X46" s="8">
        <v>3</v>
      </c>
      <c r="Y46" s="8">
        <v>5</v>
      </c>
      <c r="Z46" s="8">
        <v>5</v>
      </c>
      <c r="AA46" s="8">
        <v>5</v>
      </c>
      <c r="AB46" s="8">
        <v>5</v>
      </c>
      <c r="AC46" s="7" t="s">
        <v>52</v>
      </c>
      <c r="AD46" s="8">
        <v>5</v>
      </c>
      <c r="AE46" s="7" t="s">
        <v>44</v>
      </c>
      <c r="AF46" s="11"/>
      <c r="AG46" s="7" t="s">
        <v>125</v>
      </c>
      <c r="AH46" s="7" t="s">
        <v>47</v>
      </c>
      <c r="AI46" s="11"/>
      <c r="AJ46" s="9">
        <f>AVERAGE(Form_Responses1[[#This Row], [NCV1: Ich empfinde dass ViennaCityFly einen gesellschaftsrelevanten Bezug hat, der auch mir persönlich wichtig ist.]:[NCV5: Ich möchte etwas gegen den Verlust der Artenvielfalt tun.]])</f>
      </c>
      <c r="AK46"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6" s="12">
        <f>AVERAGE(P46,R46,S46)</f>
      </c>
      <c r="AM46" s="9">
        <f>AVERAGE(Form_Responses1[[#This Row], [CS1: Ich engagiere mich in dem Projekt, weil ich dadurch einem wissenschaftlichen Forschungsprojekt diene. ]:[CS5: Ich engagiere mich im Projekt, weil ich damit zum Austausch des Wissens zwischen Bürger*innen und Forscher*innen beitragen kann. ]])</f>
      </c>
      <c r="AN46"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7" customHeight="1" ht="18.75">
      <c r="A47" s="13">
        <v>45656.09491898148</v>
      </c>
      <c r="B47" s="14" t="s">
        <v>92</v>
      </c>
      <c r="C47" s="14" t="s">
        <v>49</v>
      </c>
      <c r="D47" s="14" t="s">
        <v>121</v>
      </c>
      <c r="E47" s="14" t="s">
        <v>55</v>
      </c>
      <c r="F47" s="14" t="s">
        <v>59</v>
      </c>
      <c r="G47" s="14" t="s">
        <v>59</v>
      </c>
      <c r="H47" s="15">
        <v>5</v>
      </c>
      <c r="I47" s="15">
        <v>5</v>
      </c>
      <c r="J47" s="15">
        <v>5</v>
      </c>
      <c r="K47" s="15">
        <v>5</v>
      </c>
      <c r="L47" s="15">
        <v>5</v>
      </c>
      <c r="M47" s="15">
        <v>3</v>
      </c>
      <c r="N47" s="15">
        <v>5</v>
      </c>
      <c r="O47" s="15">
        <v>5</v>
      </c>
      <c r="P47" s="15">
        <v>5</v>
      </c>
      <c r="Q47" s="15">
        <v>3</v>
      </c>
      <c r="R47" s="15">
        <v>5</v>
      </c>
      <c r="S47" s="15">
        <v>5</v>
      </c>
      <c r="T47" s="15">
        <v>5</v>
      </c>
      <c r="U47" s="15">
        <v>3</v>
      </c>
      <c r="V47" s="15">
        <v>3</v>
      </c>
      <c r="W47" s="15">
        <v>5</v>
      </c>
      <c r="X47" s="15">
        <v>4</v>
      </c>
      <c r="Y47" s="15">
        <v>5</v>
      </c>
      <c r="Z47" s="15">
        <v>5</v>
      </c>
      <c r="AA47" s="15">
        <v>5</v>
      </c>
      <c r="AB47" s="15">
        <v>5</v>
      </c>
      <c r="AC47" s="14" t="s">
        <v>98</v>
      </c>
      <c r="AD47" s="15">
        <v>5</v>
      </c>
      <c r="AE47" s="14" t="s">
        <v>44</v>
      </c>
      <c r="AF47" s="14" t="s">
        <v>100</v>
      </c>
      <c r="AG47" s="14" t="s">
        <v>61</v>
      </c>
      <c r="AH47" s="14" t="s">
        <v>47</v>
      </c>
      <c r="AI47" s="11"/>
      <c r="AJ47" s="9">
        <f>AVERAGE(Form_Responses1[[#This Row], [NCV1: Ich empfinde dass ViennaCityFly einen gesellschaftsrelevanten Bezug hat, der auch mir persönlich wichtig ist.]:[NCV5: Ich möchte etwas gegen den Verlust der Artenvielfalt tun.]])</f>
      </c>
      <c r="AK47"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7" s="12">
        <f>AVERAGE(P47,R47,S47)</f>
      </c>
      <c r="AM47"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47"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8" customHeight="1" ht="18.75">
      <c r="A48" s="6">
        <v>45656.402280092596</v>
      </c>
      <c r="B48" s="7" t="s">
        <v>92</v>
      </c>
      <c r="C48" s="7" t="s">
        <v>41</v>
      </c>
      <c r="D48" s="7" t="s">
        <v>63</v>
      </c>
      <c r="E48" s="7" t="s">
        <v>43</v>
      </c>
      <c r="F48" s="7" t="s">
        <v>44</v>
      </c>
      <c r="G48" s="7" t="s">
        <v>59</v>
      </c>
      <c r="H48" s="8">
        <v>4</v>
      </c>
      <c r="I48" s="8">
        <v>4</v>
      </c>
      <c r="J48" s="8">
        <v>5</v>
      </c>
      <c r="K48" s="8">
        <v>5</v>
      </c>
      <c r="L48" s="8">
        <v>5</v>
      </c>
      <c r="M48" s="8">
        <v>4</v>
      </c>
      <c r="N48" s="8">
        <v>3</v>
      </c>
      <c r="O48" s="8">
        <v>4</v>
      </c>
      <c r="P48" s="8">
        <v>4</v>
      </c>
      <c r="Q48" s="8">
        <v>3</v>
      </c>
      <c r="R48" s="8">
        <v>4</v>
      </c>
      <c r="S48" s="8">
        <v>4</v>
      </c>
      <c r="T48" s="8">
        <v>4</v>
      </c>
      <c r="U48" s="8">
        <v>3</v>
      </c>
      <c r="V48" s="8">
        <v>3</v>
      </c>
      <c r="W48" s="8">
        <v>5</v>
      </c>
      <c r="X48" s="8">
        <v>4</v>
      </c>
      <c r="Y48" s="8">
        <v>3</v>
      </c>
      <c r="Z48" s="8">
        <v>5</v>
      </c>
      <c r="AA48" s="8">
        <v>5</v>
      </c>
      <c r="AB48" s="8">
        <v>5</v>
      </c>
      <c r="AC48" s="7" t="s">
        <v>76</v>
      </c>
      <c r="AD48" s="8">
        <v>4</v>
      </c>
      <c r="AE48" s="7" t="s">
        <v>44</v>
      </c>
      <c r="AF48" s="7" t="s">
        <v>88</v>
      </c>
      <c r="AG48" s="7" t="s">
        <v>126</v>
      </c>
      <c r="AH48" s="7" t="s">
        <v>47</v>
      </c>
      <c r="AI48" s="7" t="s">
        <v>127</v>
      </c>
      <c r="AJ48" s="9">
        <f>AVERAGE(Form_Responses1[[#This Row], [NCV1: Ich empfinde dass ViennaCityFly einen gesellschaftsrelevanten Bezug hat, der auch mir persönlich wichtig ist.]:[NCV5: Ich möchte etwas gegen den Verlust der Artenvielfalt tun.]])</f>
      </c>
      <c r="AK48"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8" s="12">
        <f>AVERAGE(P48,R48,S48)</f>
      </c>
      <c r="AM48" s="9">
        <f>AVERAGE(Form_Responses1[[#This Row], [CS1: Ich engagiere mich in dem Projekt, weil ich dadurch einem wissenschaftlichen Forschungsprojekt diene. ]:[CS5: Ich engagiere mich im Projekt, weil ich damit zum Austausch des Wissens zwischen Bürger*innen und Forscher*innen beitragen kann. ]])</f>
      </c>
      <c r="AN48"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49" customHeight="1" ht="18.75">
      <c r="A49" s="13">
        <v>45656.40237268519</v>
      </c>
      <c r="B49" s="14" t="s">
        <v>74</v>
      </c>
      <c r="C49" s="14" t="s">
        <v>49</v>
      </c>
      <c r="D49" s="14" t="s">
        <v>63</v>
      </c>
      <c r="E49" s="14" t="s">
        <v>43</v>
      </c>
      <c r="F49" s="14" t="s">
        <v>59</v>
      </c>
      <c r="G49" s="14" t="s">
        <v>44</v>
      </c>
      <c r="H49" s="15">
        <v>3</v>
      </c>
      <c r="I49" s="15">
        <v>4</v>
      </c>
      <c r="J49" s="15">
        <v>2</v>
      </c>
      <c r="K49" s="15">
        <v>5</v>
      </c>
      <c r="L49" s="15">
        <v>5</v>
      </c>
      <c r="M49" s="15">
        <v>3</v>
      </c>
      <c r="N49" s="15">
        <v>3</v>
      </c>
      <c r="O49" s="15">
        <v>5</v>
      </c>
      <c r="P49" s="15">
        <v>2</v>
      </c>
      <c r="Q49" s="15">
        <v>5</v>
      </c>
      <c r="R49" s="15">
        <v>3</v>
      </c>
      <c r="S49" s="15">
        <v>2</v>
      </c>
      <c r="T49" s="15">
        <v>5</v>
      </c>
      <c r="U49" s="15">
        <v>5</v>
      </c>
      <c r="V49" s="15">
        <v>5</v>
      </c>
      <c r="W49" s="15">
        <v>5</v>
      </c>
      <c r="X49" s="15">
        <v>5</v>
      </c>
      <c r="Y49" s="15">
        <v>5</v>
      </c>
      <c r="Z49" s="15">
        <v>4</v>
      </c>
      <c r="AA49" s="15">
        <v>5</v>
      </c>
      <c r="AB49" s="15">
        <v>5</v>
      </c>
      <c r="AC49" s="14" t="s">
        <v>73</v>
      </c>
      <c r="AD49" s="15">
        <v>5</v>
      </c>
      <c r="AE49" s="14" t="s">
        <v>44</v>
      </c>
      <c r="AF49" s="11"/>
      <c r="AG49" s="14" t="s">
        <v>53</v>
      </c>
      <c r="AH49" s="14" t="s">
        <v>47</v>
      </c>
      <c r="AI49" s="11"/>
      <c r="AJ49" s="9">
        <f>AVERAGE(Form_Responses1[[#This Row], [NCV1: Ich empfinde dass ViennaCityFly einen gesellschaftsrelevanten Bezug hat, der auch mir persönlich wichtig ist.]:[NCV5: Ich möchte etwas gegen den Verlust der Artenvielfalt tun.]])</f>
      </c>
      <c r="AK49"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49" s="9">
        <f>AVERAGE(P49,R49,S49)</f>
      </c>
      <c r="AM49"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49"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0" customHeight="1" ht="18.75">
      <c r="A50" s="6">
        <v>45656.91428240741</v>
      </c>
      <c r="B50" s="7" t="s">
        <v>92</v>
      </c>
      <c r="C50" s="7" t="s">
        <v>49</v>
      </c>
      <c r="D50" s="7" t="s">
        <v>50</v>
      </c>
      <c r="E50" s="7" t="s">
        <v>128</v>
      </c>
      <c r="F50" s="7" t="s">
        <v>59</v>
      </c>
      <c r="G50" s="7" t="s">
        <v>44</v>
      </c>
      <c r="H50" s="8">
        <v>2</v>
      </c>
      <c r="I50" s="8">
        <v>4</v>
      </c>
      <c r="J50" s="8">
        <v>4</v>
      </c>
      <c r="K50" s="8">
        <v>5</v>
      </c>
      <c r="L50" s="8">
        <v>5</v>
      </c>
      <c r="M50" s="8">
        <v>5</v>
      </c>
      <c r="N50" s="8">
        <v>1</v>
      </c>
      <c r="O50" s="8">
        <v>3</v>
      </c>
      <c r="P50" s="8">
        <v>4</v>
      </c>
      <c r="Q50" s="8">
        <v>1</v>
      </c>
      <c r="R50" s="8">
        <v>2</v>
      </c>
      <c r="S50" s="8">
        <v>2</v>
      </c>
      <c r="T50" s="8">
        <v>5</v>
      </c>
      <c r="U50" s="8">
        <v>1</v>
      </c>
      <c r="V50" s="8">
        <v>3</v>
      </c>
      <c r="W50" s="8">
        <v>5</v>
      </c>
      <c r="X50" s="8">
        <v>5</v>
      </c>
      <c r="Y50" s="8">
        <v>5</v>
      </c>
      <c r="Z50" s="8">
        <v>5</v>
      </c>
      <c r="AA50" s="8">
        <v>3</v>
      </c>
      <c r="AB50" s="8">
        <v>4</v>
      </c>
      <c r="AC50" s="7" t="s">
        <v>113</v>
      </c>
      <c r="AD50" s="8">
        <v>5</v>
      </c>
      <c r="AE50" s="7" t="s">
        <v>44</v>
      </c>
      <c r="AF50" s="11"/>
      <c r="AG50" s="7" t="s">
        <v>53</v>
      </c>
      <c r="AH50" s="7" t="s">
        <v>47</v>
      </c>
      <c r="AI50" s="11"/>
      <c r="AJ50" s="9">
        <f>AVERAGE(Form_Responses1[[#This Row], [NCV1: Ich empfinde dass ViennaCityFly einen gesellschaftsrelevanten Bezug hat, der auch mir persönlich wichtig ist.]:[NCV5: Ich möchte etwas gegen den Verlust der Artenvielfalt tun.]])</f>
      </c>
      <c r="AK50"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0" s="9">
        <f>AVERAGE(P50,R50,S50)</f>
      </c>
      <c r="AM50"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0"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1" customHeight="1" ht="18.75">
      <c r="A51" s="13">
        <v>45657.642118055555</v>
      </c>
      <c r="B51" s="14" t="s">
        <v>58</v>
      </c>
      <c r="C51" s="14" t="s">
        <v>41</v>
      </c>
      <c r="D51" s="14" t="s">
        <v>42</v>
      </c>
      <c r="E51" s="14" t="s">
        <v>43</v>
      </c>
      <c r="F51" s="14" t="s">
        <v>44</v>
      </c>
      <c r="G51" s="14" t="s">
        <v>44</v>
      </c>
      <c r="H51" s="15">
        <v>3</v>
      </c>
      <c r="I51" s="15">
        <v>4</v>
      </c>
      <c r="J51" s="15">
        <v>3</v>
      </c>
      <c r="K51" s="15">
        <v>5</v>
      </c>
      <c r="L51" s="15">
        <v>5</v>
      </c>
      <c r="M51" s="15">
        <v>3</v>
      </c>
      <c r="N51" s="15">
        <v>3</v>
      </c>
      <c r="O51" s="15">
        <v>2</v>
      </c>
      <c r="P51" s="15">
        <v>2</v>
      </c>
      <c r="Q51" s="15">
        <v>3</v>
      </c>
      <c r="R51" s="15">
        <v>3</v>
      </c>
      <c r="S51" s="15">
        <v>3</v>
      </c>
      <c r="T51" s="15">
        <v>4</v>
      </c>
      <c r="U51" s="15">
        <v>3</v>
      </c>
      <c r="V51" s="15">
        <v>3</v>
      </c>
      <c r="W51" s="15">
        <v>3</v>
      </c>
      <c r="X51" s="15">
        <v>4</v>
      </c>
      <c r="Y51" s="15">
        <v>4</v>
      </c>
      <c r="Z51" s="15">
        <v>4</v>
      </c>
      <c r="AA51" s="15">
        <v>4</v>
      </c>
      <c r="AB51" s="15">
        <v>2</v>
      </c>
      <c r="AC51" s="14" t="s">
        <v>129</v>
      </c>
      <c r="AD51" s="15">
        <v>4</v>
      </c>
      <c r="AE51" s="14" t="s">
        <v>44</v>
      </c>
      <c r="AF51" s="11"/>
      <c r="AG51" s="14" t="s">
        <v>130</v>
      </c>
      <c r="AH51" s="14" t="s">
        <v>47</v>
      </c>
      <c r="AI51" s="14" t="s">
        <v>131</v>
      </c>
      <c r="AJ51" s="9">
        <f>AVERAGE(Form_Responses1[[#This Row], [NCV1: Ich empfinde dass ViennaCityFly einen gesellschaftsrelevanten Bezug hat, der auch mir persönlich wichtig ist.]:[NCV5: Ich möchte etwas gegen den Verlust der Artenvielfalt tun.]])</f>
      </c>
      <c r="AK51"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1" s="9">
        <f>AVERAGE(P51,R51,S51)</f>
      </c>
      <c r="AM51"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1"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2" customHeight="1" ht="18.75">
      <c r="A52" s="6">
        <v>45657.6746412037</v>
      </c>
      <c r="B52" s="7" t="s">
        <v>40</v>
      </c>
      <c r="C52" s="7" t="s">
        <v>49</v>
      </c>
      <c r="D52" s="7" t="s">
        <v>63</v>
      </c>
      <c r="E52" s="7" t="s">
        <v>43</v>
      </c>
      <c r="F52" s="7" t="s">
        <v>44</v>
      </c>
      <c r="G52" s="7" t="s">
        <v>44</v>
      </c>
      <c r="H52" s="8">
        <v>3</v>
      </c>
      <c r="I52" s="8">
        <v>5</v>
      </c>
      <c r="J52" s="8">
        <v>3</v>
      </c>
      <c r="K52" s="8">
        <v>5</v>
      </c>
      <c r="L52" s="8">
        <v>5</v>
      </c>
      <c r="M52" s="8">
        <v>5</v>
      </c>
      <c r="N52" s="8">
        <v>4</v>
      </c>
      <c r="O52" s="8">
        <v>5</v>
      </c>
      <c r="P52" s="8">
        <v>5</v>
      </c>
      <c r="Q52" s="8">
        <v>5</v>
      </c>
      <c r="R52" s="8">
        <v>5</v>
      </c>
      <c r="S52" s="8">
        <v>5</v>
      </c>
      <c r="T52" s="8">
        <v>5</v>
      </c>
      <c r="U52" s="8">
        <v>5</v>
      </c>
      <c r="V52" s="8">
        <v>5</v>
      </c>
      <c r="W52" s="8">
        <v>5</v>
      </c>
      <c r="X52" s="8">
        <v>4</v>
      </c>
      <c r="Y52" s="8">
        <v>5</v>
      </c>
      <c r="Z52" s="8">
        <v>3</v>
      </c>
      <c r="AA52" s="8">
        <v>4</v>
      </c>
      <c r="AB52" s="8">
        <v>5</v>
      </c>
      <c r="AC52" s="7" t="s">
        <v>64</v>
      </c>
      <c r="AD52" s="8">
        <v>5</v>
      </c>
      <c r="AE52" s="7" t="s">
        <v>44</v>
      </c>
      <c r="AF52" s="11"/>
      <c r="AG52" s="7" t="s">
        <v>70</v>
      </c>
      <c r="AH52" s="7" t="s">
        <v>47</v>
      </c>
      <c r="AI52" s="11"/>
      <c r="AJ52" s="9">
        <f>AVERAGE(Form_Responses1[[#This Row], [NCV1: Ich empfinde dass ViennaCityFly einen gesellschaftsrelevanten Bezug hat, der auch mir persönlich wichtig ist.]:[NCV5: Ich möchte etwas gegen den Verlust der Artenvielfalt tun.]])</f>
      </c>
      <c r="AK52"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2" s="12">
        <f>AVERAGE(P52,R52,S52)</f>
      </c>
      <c r="AM52"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2"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3" customHeight="1" ht="18.75">
      <c r="A53" s="13">
        <v>45658.44962962963</v>
      </c>
      <c r="B53" s="14" t="s">
        <v>69</v>
      </c>
      <c r="C53" s="14" t="s">
        <v>41</v>
      </c>
      <c r="D53" s="14" t="s">
        <v>63</v>
      </c>
      <c r="E53" s="14" t="s">
        <v>43</v>
      </c>
      <c r="F53" s="14" t="s">
        <v>59</v>
      </c>
      <c r="G53" s="14" t="s">
        <v>44</v>
      </c>
      <c r="H53" s="15">
        <v>5</v>
      </c>
      <c r="I53" s="15">
        <v>5</v>
      </c>
      <c r="J53" s="15">
        <v>5</v>
      </c>
      <c r="K53" s="15">
        <v>5</v>
      </c>
      <c r="L53" s="15">
        <v>5</v>
      </c>
      <c r="M53" s="15">
        <v>5</v>
      </c>
      <c r="N53" s="15">
        <v>5</v>
      </c>
      <c r="O53" s="15">
        <v>3</v>
      </c>
      <c r="P53" s="15">
        <v>5</v>
      </c>
      <c r="Q53" s="15">
        <v>4</v>
      </c>
      <c r="R53" s="15">
        <v>5</v>
      </c>
      <c r="S53" s="15">
        <v>3</v>
      </c>
      <c r="T53" s="15">
        <v>5</v>
      </c>
      <c r="U53" s="15">
        <v>3</v>
      </c>
      <c r="V53" s="15">
        <v>4</v>
      </c>
      <c r="W53" s="15">
        <v>3</v>
      </c>
      <c r="X53" s="15">
        <v>2</v>
      </c>
      <c r="Y53" s="15">
        <v>3</v>
      </c>
      <c r="Z53" s="15">
        <v>5</v>
      </c>
      <c r="AA53" s="15">
        <v>5</v>
      </c>
      <c r="AB53" s="15">
        <v>5</v>
      </c>
      <c r="AC53" s="14" t="s">
        <v>81</v>
      </c>
      <c r="AD53" s="15">
        <v>5</v>
      </c>
      <c r="AE53" s="14" t="s">
        <v>44</v>
      </c>
      <c r="AF53" s="11"/>
      <c r="AG53" s="14" t="s">
        <v>101</v>
      </c>
      <c r="AH53" s="14" t="s">
        <v>47</v>
      </c>
      <c r="AI53" s="11"/>
      <c r="AJ53" s="9">
        <f>AVERAGE(Form_Responses1[[#This Row], [NCV1: Ich empfinde dass ViennaCityFly einen gesellschaftsrelevanten Bezug hat, der auch mir persönlich wichtig ist.]:[NCV5: Ich möchte etwas gegen den Verlust der Artenvielfalt tun.]])</f>
      </c>
      <c r="AK53"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3" s="9">
        <f>AVERAGE(P53,R53,S53)</f>
      </c>
      <c r="AM53"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3"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4" customHeight="1" ht="18.75">
      <c r="A54" s="6">
        <v>45658.828310185185</v>
      </c>
      <c r="B54" s="7" t="s">
        <v>92</v>
      </c>
      <c r="C54" s="7" t="s">
        <v>49</v>
      </c>
      <c r="D54" s="7" t="s">
        <v>63</v>
      </c>
      <c r="E54" s="7" t="s">
        <v>43</v>
      </c>
      <c r="F54" s="7" t="s">
        <v>59</v>
      </c>
      <c r="G54" s="7" t="s">
        <v>59</v>
      </c>
      <c r="H54" s="8">
        <v>5</v>
      </c>
      <c r="I54" s="8">
        <v>5</v>
      </c>
      <c r="J54" s="8">
        <v>5</v>
      </c>
      <c r="K54" s="8">
        <v>5</v>
      </c>
      <c r="L54" s="8">
        <v>5</v>
      </c>
      <c r="M54" s="8">
        <v>3</v>
      </c>
      <c r="N54" s="8">
        <v>2</v>
      </c>
      <c r="O54" s="8">
        <v>2</v>
      </c>
      <c r="P54" s="8">
        <v>4</v>
      </c>
      <c r="Q54" s="8">
        <v>3</v>
      </c>
      <c r="R54" s="8">
        <v>4</v>
      </c>
      <c r="S54" s="8">
        <v>4</v>
      </c>
      <c r="T54" s="8">
        <v>4</v>
      </c>
      <c r="U54" s="8">
        <v>2</v>
      </c>
      <c r="V54" s="8">
        <v>1</v>
      </c>
      <c r="W54" s="8">
        <v>5</v>
      </c>
      <c r="X54" s="8">
        <v>3</v>
      </c>
      <c r="Y54" s="8">
        <v>4</v>
      </c>
      <c r="Z54" s="8">
        <v>4</v>
      </c>
      <c r="AA54" s="8">
        <v>4</v>
      </c>
      <c r="AB54" s="8">
        <v>4</v>
      </c>
      <c r="AC54" s="7" t="s">
        <v>132</v>
      </c>
      <c r="AD54" s="8">
        <v>4</v>
      </c>
      <c r="AE54" s="7" t="s">
        <v>44</v>
      </c>
      <c r="AF54" s="7" t="s">
        <v>100</v>
      </c>
      <c r="AG54" s="7" t="s">
        <v>133</v>
      </c>
      <c r="AH54" s="7" t="s">
        <v>47</v>
      </c>
      <c r="AI54" s="11"/>
      <c r="AJ54" s="9">
        <f>AVERAGE(Form_Responses1[[#This Row], [NCV1: Ich empfinde dass ViennaCityFly einen gesellschaftsrelevanten Bezug hat, der auch mir persönlich wichtig ist.]:[NCV5: Ich möchte etwas gegen den Verlust der Artenvielfalt tun.]])</f>
      </c>
      <c r="AK54"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4" s="12">
        <f>AVERAGE(P54,R54,S54)</f>
      </c>
      <c r="AM54"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54"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5" customHeight="1" ht="18.75">
      <c r="A55" s="13">
        <v>45659.413564814815</v>
      </c>
      <c r="B55" s="14" t="s">
        <v>40</v>
      </c>
      <c r="C55" s="14" t="s">
        <v>49</v>
      </c>
      <c r="D55" s="14" t="s">
        <v>42</v>
      </c>
      <c r="E55" s="14" t="s">
        <v>43</v>
      </c>
      <c r="F55" s="14" t="s">
        <v>44</v>
      </c>
      <c r="G55" s="14" t="s">
        <v>44</v>
      </c>
      <c r="H55" s="15">
        <v>4</v>
      </c>
      <c r="I55" s="15">
        <v>5</v>
      </c>
      <c r="J55" s="15">
        <v>2</v>
      </c>
      <c r="K55" s="15">
        <v>3</v>
      </c>
      <c r="L55" s="15">
        <v>4</v>
      </c>
      <c r="M55" s="15">
        <v>5</v>
      </c>
      <c r="N55" s="15">
        <v>5</v>
      </c>
      <c r="O55" s="15">
        <v>4</v>
      </c>
      <c r="P55" s="15">
        <v>1</v>
      </c>
      <c r="Q55" s="15">
        <v>4</v>
      </c>
      <c r="R55" s="15">
        <v>5</v>
      </c>
      <c r="S55" s="15">
        <v>2</v>
      </c>
      <c r="T55" s="15">
        <v>5</v>
      </c>
      <c r="U55" s="15">
        <v>4</v>
      </c>
      <c r="V55" s="15">
        <v>4</v>
      </c>
      <c r="W55" s="15">
        <v>1</v>
      </c>
      <c r="X55" s="15">
        <v>1</v>
      </c>
      <c r="Y55" s="15">
        <v>5</v>
      </c>
      <c r="Z55" s="15">
        <v>5</v>
      </c>
      <c r="AA55" s="15">
        <v>5</v>
      </c>
      <c r="AB55" s="15">
        <v>5</v>
      </c>
      <c r="AC55" s="14" t="s">
        <v>134</v>
      </c>
      <c r="AD55" s="15">
        <v>5</v>
      </c>
      <c r="AE55" s="14" t="s">
        <v>44</v>
      </c>
      <c r="AF55" s="11"/>
      <c r="AG55" s="14" t="s">
        <v>53</v>
      </c>
      <c r="AH55" s="14" t="s">
        <v>47</v>
      </c>
      <c r="AI55" s="11"/>
      <c r="AJ55" s="9">
        <f>AVERAGE(Form_Responses1[[#This Row], [NCV1: Ich empfinde dass ViennaCityFly einen gesellschaftsrelevanten Bezug hat, der auch mir persönlich wichtig ist.]:[NCV5: Ich möchte etwas gegen den Verlust der Artenvielfalt tun.]])</f>
      </c>
      <c r="AK55"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5" s="9">
        <f>AVERAGE(P55,R55,S55)</f>
      </c>
      <c r="AM55" s="12">
        <f>AVERAGE(Form_Responses1[[#This Row], [CS1: Ich engagiere mich in dem Projekt, weil ich dadurch einem wissenschaftlichen Forschungsprojekt diene. ]:[CS5: Ich engagiere mich im Projekt, weil ich damit zum Austausch des Wissens zwischen Bürger*innen und Forscher*innen beitragen kann. ]])</f>
      </c>
      <c r="AN55"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6" customHeight="1" ht="18.75">
      <c r="A56" s="6">
        <v>45659.46047453704</v>
      </c>
      <c r="B56" s="7" t="s">
        <v>74</v>
      </c>
      <c r="C56" s="7" t="s">
        <v>49</v>
      </c>
      <c r="D56" s="7" t="s">
        <v>42</v>
      </c>
      <c r="E56" s="7" t="s">
        <v>43</v>
      </c>
      <c r="F56" s="7" t="s">
        <v>59</v>
      </c>
      <c r="G56" s="7" t="s">
        <v>44</v>
      </c>
      <c r="H56" s="8">
        <v>2</v>
      </c>
      <c r="I56" s="8">
        <v>1</v>
      </c>
      <c r="J56" s="8">
        <v>2</v>
      </c>
      <c r="K56" s="8">
        <v>1</v>
      </c>
      <c r="L56" s="8">
        <v>1</v>
      </c>
      <c r="M56" s="8">
        <v>5</v>
      </c>
      <c r="N56" s="8">
        <v>3</v>
      </c>
      <c r="O56" s="8">
        <v>4</v>
      </c>
      <c r="P56" s="8">
        <v>5</v>
      </c>
      <c r="Q56" s="8">
        <v>2</v>
      </c>
      <c r="R56" s="8">
        <v>4</v>
      </c>
      <c r="S56" s="8">
        <v>5</v>
      </c>
      <c r="T56" s="8">
        <v>5</v>
      </c>
      <c r="U56" s="8">
        <v>5</v>
      </c>
      <c r="V56" s="8">
        <v>2</v>
      </c>
      <c r="W56" s="8">
        <v>4</v>
      </c>
      <c r="X56" s="8">
        <v>5</v>
      </c>
      <c r="Y56" s="8">
        <v>4</v>
      </c>
      <c r="Z56" s="8">
        <v>5</v>
      </c>
      <c r="AA56" s="8">
        <v>5</v>
      </c>
      <c r="AB56" s="8">
        <v>5</v>
      </c>
      <c r="AC56" s="7" t="s">
        <v>76</v>
      </c>
      <c r="AD56" s="8">
        <v>5</v>
      </c>
      <c r="AE56" s="7" t="s">
        <v>44</v>
      </c>
      <c r="AF56" s="11"/>
      <c r="AG56" s="7" t="s">
        <v>135</v>
      </c>
      <c r="AH56" s="7" t="s">
        <v>47</v>
      </c>
      <c r="AI56" s="7" t="s">
        <v>136</v>
      </c>
      <c r="AJ56" s="9">
        <f>AVERAGE(Form_Responses1[[#This Row], [NCV1: Ich empfinde dass ViennaCityFly einen gesellschaftsrelevanten Bezug hat, der auch mir persönlich wichtig ist.]:[NCV5: Ich möchte etwas gegen den Verlust der Artenvielfalt tun.]])</f>
      </c>
      <c r="AK56"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6" s="9">
        <f>AVERAGE(P56,R56,S56)</f>
      </c>
      <c r="AM56"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6"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7" customHeight="1" ht="18.75">
      <c r="A57" s="13">
        <v>45659.91851851852</v>
      </c>
      <c r="B57" s="14" t="s">
        <v>40</v>
      </c>
      <c r="C57" s="14" t="s">
        <v>41</v>
      </c>
      <c r="D57" s="14" t="s">
        <v>63</v>
      </c>
      <c r="E57" s="14" t="s">
        <v>43</v>
      </c>
      <c r="F57" s="14" t="s">
        <v>44</v>
      </c>
      <c r="G57" s="14" t="s">
        <v>59</v>
      </c>
      <c r="H57" s="15">
        <v>4</v>
      </c>
      <c r="I57" s="15">
        <v>5</v>
      </c>
      <c r="J57" s="15">
        <v>4</v>
      </c>
      <c r="K57" s="15">
        <v>5</v>
      </c>
      <c r="L57" s="15">
        <v>5</v>
      </c>
      <c r="M57" s="15">
        <v>5</v>
      </c>
      <c r="N57" s="15">
        <v>4</v>
      </c>
      <c r="O57" s="15">
        <v>5</v>
      </c>
      <c r="P57" s="15">
        <v>5</v>
      </c>
      <c r="Q57" s="15">
        <v>3</v>
      </c>
      <c r="R57" s="15">
        <v>5</v>
      </c>
      <c r="S57" s="15">
        <v>5</v>
      </c>
      <c r="T57" s="15">
        <v>5</v>
      </c>
      <c r="U57" s="15">
        <v>3</v>
      </c>
      <c r="V57" s="15">
        <v>3</v>
      </c>
      <c r="W57" s="15">
        <v>4</v>
      </c>
      <c r="X57" s="15">
        <v>3</v>
      </c>
      <c r="Y57" s="15">
        <v>5</v>
      </c>
      <c r="Z57" s="15">
        <v>5</v>
      </c>
      <c r="AA57" s="15">
        <v>4</v>
      </c>
      <c r="AB57" s="15">
        <v>4</v>
      </c>
      <c r="AC57" s="14" t="s">
        <v>60</v>
      </c>
      <c r="AD57" s="15">
        <v>5</v>
      </c>
      <c r="AE57" s="14" t="s">
        <v>44</v>
      </c>
      <c r="AF57" s="14" t="s">
        <v>88</v>
      </c>
      <c r="AG57" s="14" t="s">
        <v>137</v>
      </c>
      <c r="AH57" s="14" t="s">
        <v>47</v>
      </c>
      <c r="AI57" s="11"/>
      <c r="AJ57" s="9">
        <f>AVERAGE(Form_Responses1[[#This Row], [NCV1: Ich empfinde dass ViennaCityFly einen gesellschaftsrelevanten Bezug hat, der auch mir persönlich wichtig ist.]:[NCV5: Ich möchte etwas gegen den Verlust der Artenvielfalt tun.]])</f>
      </c>
      <c r="AK57"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7" s="12">
        <f>AVERAGE(P57,R57,S57)</f>
      </c>
      <c r="AM57"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7"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8" customHeight="1" ht="18.75">
      <c r="A58" s="6">
        <v>45666.357303240744</v>
      </c>
      <c r="B58" s="7" t="s">
        <v>92</v>
      </c>
      <c r="C58" s="7" t="s">
        <v>49</v>
      </c>
      <c r="D58" s="7" t="s">
        <v>63</v>
      </c>
      <c r="E58" s="7" t="s">
        <v>138</v>
      </c>
      <c r="F58" s="7" t="s">
        <v>59</v>
      </c>
      <c r="G58" s="7" t="s">
        <v>59</v>
      </c>
      <c r="H58" s="8">
        <v>3</v>
      </c>
      <c r="I58" s="8">
        <v>3</v>
      </c>
      <c r="J58" s="8">
        <v>5</v>
      </c>
      <c r="K58" s="8">
        <v>5</v>
      </c>
      <c r="L58" s="8">
        <v>5</v>
      </c>
      <c r="M58" s="8">
        <v>5</v>
      </c>
      <c r="N58" s="8">
        <v>3</v>
      </c>
      <c r="O58" s="8">
        <v>5</v>
      </c>
      <c r="P58" s="8">
        <v>5</v>
      </c>
      <c r="Q58" s="8">
        <v>5</v>
      </c>
      <c r="R58" s="8">
        <v>5</v>
      </c>
      <c r="S58" s="8">
        <v>3</v>
      </c>
      <c r="T58" s="8">
        <v>5</v>
      </c>
      <c r="U58" s="8">
        <v>3</v>
      </c>
      <c r="V58" s="8">
        <v>5</v>
      </c>
      <c r="W58" s="8">
        <v>5</v>
      </c>
      <c r="X58" s="8">
        <v>5</v>
      </c>
      <c r="Y58" s="8">
        <v>3</v>
      </c>
      <c r="Z58" s="8">
        <v>5</v>
      </c>
      <c r="AA58" s="8">
        <v>5</v>
      </c>
      <c r="AB58" s="8">
        <v>5</v>
      </c>
      <c r="AC58" s="7" t="s">
        <v>64</v>
      </c>
      <c r="AD58" s="8">
        <v>5</v>
      </c>
      <c r="AE58" s="7" t="s">
        <v>44</v>
      </c>
      <c r="AF58" s="7" t="s">
        <v>88</v>
      </c>
      <c r="AG58" s="7" t="s">
        <v>139</v>
      </c>
      <c r="AH58" s="7" t="s">
        <v>47</v>
      </c>
      <c r="AI58" s="11"/>
      <c r="AJ58" s="9">
        <f>AVERAGE(Form_Responses1[[#This Row], [NCV1: Ich empfinde dass ViennaCityFly einen gesellschaftsrelevanten Bezug hat, der auch mir persönlich wichtig ist.]:[NCV5: Ich möchte etwas gegen den Verlust der Artenvielfalt tun.]])</f>
      </c>
      <c r="AK58"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8" s="9">
        <f>AVERAGE(P58,R58,S58)</f>
      </c>
      <c r="AM58"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8" s="9">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59" customHeight="1" ht="18.75">
      <c r="A59" s="13">
        <v>45671.341203703705</v>
      </c>
      <c r="B59" s="14" t="s">
        <v>48</v>
      </c>
      <c r="C59" s="14" t="s">
        <v>49</v>
      </c>
      <c r="D59" s="14" t="s">
        <v>50</v>
      </c>
      <c r="E59" s="14" t="s">
        <v>43</v>
      </c>
      <c r="F59" s="14" t="s">
        <v>44</v>
      </c>
      <c r="G59" s="14" t="s">
        <v>44</v>
      </c>
      <c r="H59" s="15">
        <v>5</v>
      </c>
      <c r="I59" s="15">
        <v>5</v>
      </c>
      <c r="J59" s="15">
        <v>5</v>
      </c>
      <c r="K59" s="15">
        <v>5</v>
      </c>
      <c r="L59" s="15">
        <v>5</v>
      </c>
      <c r="M59" s="15">
        <v>5</v>
      </c>
      <c r="N59" s="15">
        <v>5</v>
      </c>
      <c r="O59" s="15">
        <v>4</v>
      </c>
      <c r="P59" s="15">
        <v>4</v>
      </c>
      <c r="Q59" s="15">
        <v>5</v>
      </c>
      <c r="R59" s="15">
        <v>5</v>
      </c>
      <c r="S59" s="15">
        <v>5</v>
      </c>
      <c r="T59" s="15">
        <v>5</v>
      </c>
      <c r="U59" s="15">
        <v>5</v>
      </c>
      <c r="V59" s="15">
        <v>5</v>
      </c>
      <c r="W59" s="15">
        <v>5</v>
      </c>
      <c r="X59" s="15">
        <v>4</v>
      </c>
      <c r="Y59" s="15">
        <v>5</v>
      </c>
      <c r="Z59" s="15">
        <v>5</v>
      </c>
      <c r="AA59" s="15">
        <v>5</v>
      </c>
      <c r="AB59" s="15">
        <v>5</v>
      </c>
      <c r="AC59" s="14" t="s">
        <v>45</v>
      </c>
      <c r="AD59" s="15">
        <v>5</v>
      </c>
      <c r="AE59" s="14" t="s">
        <v>44</v>
      </c>
      <c r="AF59" s="11"/>
      <c r="AG59" s="14" t="s">
        <v>53</v>
      </c>
      <c r="AH59" s="14" t="s">
        <v>47</v>
      </c>
      <c r="AI59" s="11"/>
      <c r="AJ59" s="9">
        <f>AVERAGE(Form_Responses1[[#This Row], [NCV1: Ich empfinde dass ViennaCityFly einen gesellschaftsrelevanten Bezug hat, der auch mir persönlich wichtig ist.]:[NCV5: Ich möchte etwas gegen den Verlust der Artenvielfalt tun.]])</f>
      </c>
      <c r="AK59" s="9">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59" s="9">
        <f>AVERAGE(P59,R59,S59)</f>
      </c>
      <c r="AM59" s="9">
        <f>AVERAGE(Form_Responses1[[#This Row], [CS1: Ich engagiere mich in dem Projekt, weil ich dadurch einem wissenschaftlichen Forschungsprojekt diene. ]:[CS5: Ich engagiere mich im Projekt, weil ich damit zum Austausch des Wissens zwischen Bürger*innen und Forscher*innen beitragen kann. ]])</f>
      </c>
      <c r="AN59"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row x14ac:dyDescent="0.25" r="60" customHeight="1" ht="18.75">
      <c r="A60" s="16">
        <v>45671.43070601852</v>
      </c>
      <c r="B60" s="17" t="s">
        <v>92</v>
      </c>
      <c r="C60" s="17" t="s">
        <v>41</v>
      </c>
      <c r="D60" s="17" t="s">
        <v>63</v>
      </c>
      <c r="E60" s="17" t="s">
        <v>43</v>
      </c>
      <c r="F60" s="17" t="s">
        <v>44</v>
      </c>
      <c r="G60" s="17" t="s">
        <v>44</v>
      </c>
      <c r="H60" s="18">
        <v>4</v>
      </c>
      <c r="I60" s="18">
        <v>3</v>
      </c>
      <c r="J60" s="18">
        <v>4</v>
      </c>
      <c r="K60" s="18">
        <v>4</v>
      </c>
      <c r="L60" s="18">
        <v>4</v>
      </c>
      <c r="M60" s="18">
        <v>4</v>
      </c>
      <c r="N60" s="18">
        <v>3</v>
      </c>
      <c r="O60" s="18">
        <v>5</v>
      </c>
      <c r="P60" s="18">
        <v>2</v>
      </c>
      <c r="Q60" s="18">
        <v>4</v>
      </c>
      <c r="R60" s="18">
        <v>5</v>
      </c>
      <c r="S60" s="18">
        <v>3</v>
      </c>
      <c r="T60" s="18">
        <v>5</v>
      </c>
      <c r="U60" s="18">
        <v>5</v>
      </c>
      <c r="V60" s="18">
        <v>5</v>
      </c>
      <c r="W60" s="18">
        <v>4</v>
      </c>
      <c r="X60" s="18">
        <v>3</v>
      </c>
      <c r="Y60" s="18">
        <v>2</v>
      </c>
      <c r="Z60" s="18">
        <v>4</v>
      </c>
      <c r="AA60" s="18">
        <v>5</v>
      </c>
      <c r="AB60" s="18">
        <v>5</v>
      </c>
      <c r="AC60" s="17" t="s">
        <v>56</v>
      </c>
      <c r="AD60" s="18">
        <v>4</v>
      </c>
      <c r="AE60" s="17" t="s">
        <v>44</v>
      </c>
      <c r="AF60" s="11"/>
      <c r="AG60" s="17" t="s">
        <v>53</v>
      </c>
      <c r="AH60" s="17" t="s">
        <v>47</v>
      </c>
      <c r="AI60" s="11"/>
      <c r="AJ60" s="9">
        <f>AVERAGE(Form_Responses1[[#This Row], [NCV1: Ich empfinde dass ViennaCityFly einen gesellschaftsrelevanten Bezug hat, der auch mir persönlich wichtig ist.]:[NCV5: Ich möchte etwas gegen den Verlust der Artenvielfalt tun.]])</f>
      </c>
      <c r="AK60" s="12">
        <f>AVERAGE(Form_Responses1[[#This Row], [SM1: Ich fühle mich durch die Teilnahme am Projekt als Teil einer Gemeinschaft, die sich für dieselbe Sache einsetzt.]:[SM3: Mit Teilnahme an dem Projekt möchte ich meinem persönlichen Umfeld (Familie, Kinder, Freunde etc.) Artenvielfalt und die Relevanz der Natur näherbringen. ]])</f>
      </c>
      <c r="AL60" s="9">
        <f>AVERAGE(P60,R60,S60)</f>
      </c>
      <c r="AM60" s="9">
        <f>AVERAGE(Form_Responses1[[#This Row], [CS1: Ich engagiere mich in dem Projekt, weil ich dadurch einem wissenschaftlichen Forschungsprojekt diene. ]:[CS5: Ich engagiere mich im Projekt, weil ich damit zum Austausch des Wissens zwischen Bürger*innen und Forscher*innen beitragen kann. ]])</f>
      </c>
      <c r="AN60" s="12">
        <f>AVERAGE(Form_Responses1[[#This Row], [COMM3: Ich engagiere mich im Projekt, weil ich den Eindruck habe, dass mein persönliches Engagement hilfreich für das Gesamtprojekt ist. ]:[ORG4: Ich engagiere mich im Projekt, weil das Projekt durch das Naturhistorische Museum Wien betreut wird. ]])</f>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Formularantworten 1</vt:lpstr>
      <vt:lpstr>Tabellenblatt1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2025-09-16T13:33:24.975Z</dcterms:created>
  <dcterms:modified xsi:type="dcterms:W3CDTF">2025-09-16T13:33:24.975Z</dcterms:modified>
</cp:coreProperties>
</file>