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Project\gsa-acse\"/>
    </mc:Choice>
  </mc:AlternateContent>
  <bookViews>
    <workbookView xWindow="48" yWindow="-12" windowWidth="19440" windowHeight="10092"/>
  </bookViews>
  <sheets>
    <sheet name="Elenco totale" sheetId="1" r:id="rId1"/>
    <sheet name="Foglio2" sheetId="2" r:id="rId2"/>
    <sheet name="Foglio1" sheetId="3" r:id="rId3"/>
  </sheets>
  <definedNames>
    <definedName name="_xlnm.Print_Titles" localSheetId="0">'Elenco totale'!$2:$2</definedName>
  </definedNames>
  <calcPr calcId="152511"/>
</workbook>
</file>

<file path=xl/calcChain.xml><?xml version="1.0" encoding="utf-8"?>
<calcChain xmlns="http://schemas.openxmlformats.org/spreadsheetml/2006/main">
  <c r="P22" i="1" l="1"/>
  <c r="J222" i="1" l="1"/>
  <c r="K222" i="1"/>
  <c r="H8" i="2" l="1"/>
  <c r="E8" i="2"/>
  <c r="U8" i="2"/>
  <c r="B222" i="1" l="1"/>
  <c r="H27" i="2" s="1"/>
  <c r="R27" i="2" s="1"/>
  <c r="A222" i="1"/>
  <c r="E9" i="2" s="1"/>
  <c r="Q9" i="2" s="1"/>
  <c r="H16" i="2" l="1"/>
  <c r="R16" i="2" s="1"/>
  <c r="H7" i="2"/>
  <c r="R7" i="2" s="1"/>
  <c r="H24" i="2"/>
  <c r="R24" i="2" s="1"/>
  <c r="H33" i="2"/>
  <c r="R33" i="2" s="1"/>
  <c r="H32" i="2"/>
  <c r="R32" i="2" s="1"/>
  <c r="E23" i="2"/>
  <c r="Q23" i="2" s="1"/>
  <c r="E13" i="2"/>
  <c r="Q13" i="2" s="1"/>
  <c r="E7" i="2"/>
  <c r="Q7" i="2" s="1"/>
  <c r="U7" i="2" s="1"/>
  <c r="E24" i="2"/>
  <c r="Q24" i="2" s="1"/>
  <c r="H15" i="2"/>
  <c r="R15" i="2" s="1"/>
  <c r="E22" i="2"/>
  <c r="Q22" i="2" s="1"/>
  <c r="H14" i="2"/>
  <c r="R14" i="2" s="1"/>
  <c r="E21" i="2"/>
  <c r="Q21" i="2" s="1"/>
  <c r="H21" i="2"/>
  <c r="R21" i="2" s="1"/>
  <c r="E31" i="2"/>
  <c r="Q31" i="2" s="1"/>
  <c r="H19" i="2"/>
  <c r="R19" i="2" s="1"/>
  <c r="E15" i="2"/>
  <c r="Q15" i="2" s="1"/>
  <c r="E30" i="2"/>
  <c r="Q30" i="2" s="1"/>
  <c r="H10" i="2"/>
  <c r="R10" i="2" s="1"/>
  <c r="H18" i="2"/>
  <c r="R18" i="2" s="1"/>
  <c r="H35" i="2"/>
  <c r="R35" i="2" s="1"/>
  <c r="E14" i="2"/>
  <c r="Q14" i="2" s="1"/>
  <c r="U14" i="2" s="1"/>
  <c r="E29" i="2"/>
  <c r="Q29" i="2" s="1"/>
  <c r="H9" i="2"/>
  <c r="R9" i="2" s="1"/>
  <c r="U9" i="2" s="1"/>
  <c r="H17" i="2"/>
  <c r="R17" i="2" s="1"/>
  <c r="H26" i="2"/>
  <c r="R26" i="2" s="1"/>
  <c r="H34" i="2"/>
  <c r="R34" i="2" s="1"/>
  <c r="H23" i="2"/>
  <c r="R23" i="2" s="1"/>
  <c r="H31" i="2"/>
  <c r="R31" i="2" s="1"/>
  <c r="H13" i="2"/>
  <c r="R13" i="2" s="1"/>
  <c r="E17" i="2"/>
  <c r="Q17" i="2" s="1"/>
  <c r="U17" i="2" s="1"/>
  <c r="E32" i="2"/>
  <c r="Q32" i="2" s="1"/>
  <c r="H12" i="2"/>
  <c r="R12" i="2" s="1"/>
  <c r="H20" i="2"/>
  <c r="R20" i="2" s="1"/>
  <c r="H29" i="2"/>
  <c r="R29" i="2" s="1"/>
  <c r="E16" i="2"/>
  <c r="Q16" i="2" s="1"/>
  <c r="H11" i="2"/>
  <c r="R11" i="2" s="1"/>
  <c r="H28" i="2"/>
  <c r="R28" i="2" s="1"/>
  <c r="H36" i="2"/>
  <c r="R36" i="2" s="1"/>
  <c r="H22" i="2"/>
  <c r="R22" i="2" s="1"/>
  <c r="E33" i="2"/>
  <c r="Q33" i="2" s="1"/>
  <c r="H30" i="2"/>
  <c r="R30" i="2" s="1"/>
  <c r="E10" i="2"/>
  <c r="Q10" i="2" s="1"/>
  <c r="E18" i="2"/>
  <c r="Q18" i="2" s="1"/>
  <c r="E26" i="2"/>
  <c r="Q26" i="2" s="1"/>
  <c r="E34" i="2"/>
  <c r="Q34" i="2" s="1"/>
  <c r="E12" i="2"/>
  <c r="Q12" i="2" s="1"/>
  <c r="U12" i="2" s="1"/>
  <c r="E20" i="2"/>
  <c r="Q20" i="2" s="1"/>
  <c r="U20" i="2" s="1"/>
  <c r="E28" i="2"/>
  <c r="Q28" i="2" s="1"/>
  <c r="E36" i="2"/>
  <c r="Q36" i="2" s="1"/>
  <c r="E11" i="2"/>
  <c r="Q11" i="2" s="1"/>
  <c r="E19" i="2"/>
  <c r="Q19" i="2" s="1"/>
  <c r="E27" i="2"/>
  <c r="Q27" i="2" s="1"/>
  <c r="U27" i="2" s="1"/>
  <c r="E35" i="2"/>
  <c r="Q35" i="2" s="1"/>
  <c r="A223" i="1"/>
  <c r="U19" i="2" l="1"/>
  <c r="U24" i="2"/>
  <c r="U36" i="2"/>
  <c r="U34" i="2"/>
  <c r="U16" i="2"/>
  <c r="U32" i="2"/>
  <c r="U33" i="2"/>
  <c r="U28" i="2"/>
  <c r="U29" i="2"/>
  <c r="U23" i="2"/>
  <c r="U11" i="2"/>
  <c r="U35" i="2"/>
  <c r="U10" i="2"/>
  <c r="U31" i="2"/>
  <c r="U21" i="2"/>
  <c r="U22" i="2"/>
  <c r="U13" i="2"/>
  <c r="U26" i="2"/>
  <c r="U18" i="2"/>
  <c r="U30" i="2"/>
  <c r="U15" i="2"/>
</calcChain>
</file>

<file path=xl/sharedStrings.xml><?xml version="1.0" encoding="utf-8"?>
<sst xmlns="http://schemas.openxmlformats.org/spreadsheetml/2006/main" count="1681" uniqueCount="844">
  <si>
    <t>F</t>
  </si>
  <si>
    <t>BARBOZA</t>
  </si>
  <si>
    <t>SOMDA</t>
  </si>
  <si>
    <t>ESTELLE</t>
  </si>
  <si>
    <t>S</t>
  </si>
  <si>
    <t>VIVIENNE</t>
  </si>
  <si>
    <t>MUSA</t>
  </si>
  <si>
    <t>FARIDA</t>
  </si>
  <si>
    <t>LUGARD</t>
  </si>
  <si>
    <t>JOY</t>
  </si>
  <si>
    <t>COGNOME</t>
  </si>
  <si>
    <t>NOME</t>
  </si>
  <si>
    <t>S/F</t>
  </si>
  <si>
    <t>KEMDOUNG TEUOUSSI</t>
  </si>
  <si>
    <t>HUGUES</t>
  </si>
  <si>
    <t>TELEFONO</t>
  </si>
  <si>
    <t>COD. FISCALE</t>
  </si>
  <si>
    <t>BRBYST67E58Z351I</t>
  </si>
  <si>
    <t>CRPMDR87A69Z129H</t>
  </si>
  <si>
    <t>LGRJYO78L44Z335Z</t>
  </si>
  <si>
    <t>KMLMLD75A02Z336L</t>
  </si>
  <si>
    <t>MSUFRD85B57Z335G</t>
  </si>
  <si>
    <t>PYPLSN53A61Z138G</t>
  </si>
  <si>
    <t>KMDDHG82R09Z306C</t>
  </si>
  <si>
    <t>ISEE 2016</t>
  </si>
  <si>
    <t>INDIRIZZO</t>
  </si>
  <si>
    <t>NUCLEO FAM.RE</t>
  </si>
  <si>
    <t>DE SANCTIS</t>
  </si>
  <si>
    <t>ADELMO</t>
  </si>
  <si>
    <t>AYISSATOU JULIETTE</t>
  </si>
  <si>
    <t>CIRAP</t>
  </si>
  <si>
    <t>MARIA ADRIANA</t>
  </si>
  <si>
    <t>MILLAD</t>
  </si>
  <si>
    <t>KAMEL GERGES GHALLY</t>
  </si>
  <si>
    <t>OLEKSANDRA</t>
  </si>
  <si>
    <t>DOC.</t>
  </si>
  <si>
    <t>CI</t>
  </si>
  <si>
    <t>APOVO</t>
  </si>
  <si>
    <t>X</t>
  </si>
  <si>
    <t>PS</t>
  </si>
  <si>
    <t>PYPCHAC</t>
  </si>
  <si>
    <t>DSNDLM37M09G498E</t>
  </si>
  <si>
    <t>DEMSESAY</t>
  </si>
  <si>
    <t>AMINATA</t>
  </si>
  <si>
    <t>DMSMNT73B56Z344L</t>
  </si>
  <si>
    <t>WLDSBT79A41Z368J</t>
  </si>
  <si>
    <t>ZOGLI</t>
  </si>
  <si>
    <t>KOMLANVI AGBEKO</t>
  </si>
  <si>
    <t>ZGLKLN71C23Z351Z</t>
  </si>
  <si>
    <t>TOMA</t>
  </si>
  <si>
    <t>LIZA</t>
  </si>
  <si>
    <t>TMOLZI71A51Z100Z</t>
  </si>
  <si>
    <t>AMOO</t>
  </si>
  <si>
    <t>BUKOLA TAYO</t>
  </si>
  <si>
    <t>MAOBLT79B60Z335E</t>
  </si>
  <si>
    <t>ANDETSION GHILE</t>
  </si>
  <si>
    <t>AMLESET</t>
  </si>
  <si>
    <t>NDTMST85C42Z315I</t>
  </si>
  <si>
    <t>AICHA</t>
  </si>
  <si>
    <t>JOSELYNE</t>
  </si>
  <si>
    <t>VIA CASILINA 309</t>
  </si>
  <si>
    <t>AYATOME</t>
  </si>
  <si>
    <t>ABLAWA GISELE</t>
  </si>
  <si>
    <t>YTMBWG71D67Z314Y</t>
  </si>
  <si>
    <t>VIA PARMA ,3 - ALBANO</t>
  </si>
  <si>
    <t>AGESTI</t>
  </si>
  <si>
    <t>ADRIANA</t>
  </si>
  <si>
    <t>VIALE DELLE PROVINCE, 198</t>
  </si>
  <si>
    <t>ABANUR SHEIKH IMAN</t>
  </si>
  <si>
    <t>SHAMA</t>
  </si>
  <si>
    <t>BANGURA</t>
  </si>
  <si>
    <t>IDRISS</t>
  </si>
  <si>
    <t>ASANKOMAH</t>
  </si>
  <si>
    <t>CHRISTIANA</t>
  </si>
  <si>
    <t>KSNCRS61H43Z318J</t>
  </si>
  <si>
    <t>CHTAIBI</t>
  </si>
  <si>
    <t>WAFAA</t>
  </si>
  <si>
    <t>CHTWFA92A63Z330E</t>
  </si>
  <si>
    <t>FIORELLA</t>
  </si>
  <si>
    <t>COLY</t>
  </si>
  <si>
    <t>MARIE AGNES</t>
  </si>
  <si>
    <t>CADIRY</t>
  </si>
  <si>
    <t>ADIYATOU</t>
  </si>
  <si>
    <t>CRUZ MINAYA</t>
  </si>
  <si>
    <t>SANDRA ESTELA</t>
  </si>
  <si>
    <t>VIA MARIA ADELAIDE,14</t>
  </si>
  <si>
    <t>CRZSDR77D42Z611M</t>
  </si>
  <si>
    <t>CARPIO CADENAS</t>
  </si>
  <si>
    <t>DOLORES ERIKA</t>
  </si>
  <si>
    <t>CRPDRS76P49Z611Q</t>
  </si>
  <si>
    <t>FALL</t>
  </si>
  <si>
    <t>VIA ETTORE GIOVENALE,95</t>
  </si>
  <si>
    <t>HAGOS</t>
  </si>
  <si>
    <t>NIGISTI</t>
  </si>
  <si>
    <t>HAILE</t>
  </si>
  <si>
    <t>ABRAHAM</t>
  </si>
  <si>
    <t>HIBA</t>
  </si>
  <si>
    <t>LATIFA</t>
  </si>
  <si>
    <t>HBILTF75R45Z330U</t>
  </si>
  <si>
    <t>KIDIMONDO</t>
  </si>
  <si>
    <t>CLARICE</t>
  </si>
  <si>
    <t>VIA UNGHERIA,16</t>
  </si>
  <si>
    <t>LAAISSAOUI</t>
  </si>
  <si>
    <t>SIHAM</t>
  </si>
  <si>
    <t>MESERET</t>
  </si>
  <si>
    <t>ADANI</t>
  </si>
  <si>
    <t>MWANGI</t>
  </si>
  <si>
    <t>VIA ALESSANDRO CAPALTI,138</t>
  </si>
  <si>
    <t>MWNJNL80L28Z322B</t>
  </si>
  <si>
    <t xml:space="preserve">MICARELLI </t>
  </si>
  <si>
    <t>FRANCO</t>
  </si>
  <si>
    <t>NARDI</t>
  </si>
  <si>
    <t>PATRIZIA</t>
  </si>
  <si>
    <t>NRDPRZ53D43F534A</t>
  </si>
  <si>
    <t>TABOU</t>
  </si>
  <si>
    <t>LOOKU</t>
  </si>
  <si>
    <t>SAHYOUNE</t>
  </si>
  <si>
    <t>AWA</t>
  </si>
  <si>
    <t>SICILIANO</t>
  </si>
  <si>
    <t>STELLINA</t>
  </si>
  <si>
    <t>PASS</t>
  </si>
  <si>
    <t>WELDU</t>
  </si>
  <si>
    <t>HARNET</t>
  </si>
  <si>
    <t>SEMBETU</t>
  </si>
  <si>
    <t>VIA CURTATONE, 4</t>
  </si>
  <si>
    <t>KHOMA</t>
  </si>
  <si>
    <t>JULIJA</t>
  </si>
  <si>
    <t>KHMILJ91M65Z138D</t>
  </si>
  <si>
    <t>KIDANE</t>
  </si>
  <si>
    <t>MHRET</t>
  </si>
  <si>
    <t>YACOB</t>
  </si>
  <si>
    <t>MELE</t>
  </si>
  <si>
    <t>N. 2016</t>
  </si>
  <si>
    <t>VIA CRIGNANO, 43</t>
  </si>
  <si>
    <t>CDRDJT74D41Z351Y</t>
  </si>
  <si>
    <t>CAROL</t>
  </si>
  <si>
    <t>VIA OLEVANO ROMANO, 241</t>
  </si>
  <si>
    <t>EKWEALOR BOATENG</t>
  </si>
  <si>
    <t>ROSE NANA</t>
  </si>
  <si>
    <t>3272069949 3511140598</t>
  </si>
  <si>
    <t>VIA FORTUNATO, 26</t>
  </si>
  <si>
    <t>URACOYLA</t>
  </si>
  <si>
    <t>CARMEN</t>
  </si>
  <si>
    <t>FERRARI</t>
  </si>
  <si>
    <t>BARBARA</t>
  </si>
  <si>
    <t>VIA MONTECASSIANO, 110</t>
  </si>
  <si>
    <t>VIA TRIESTE, 52</t>
  </si>
  <si>
    <t>VIA VITTORIO EMANUELE</t>
  </si>
  <si>
    <t>VIA ACHILLE GRANDI, 1</t>
  </si>
  <si>
    <t>VIA CAMPOFARNIA, 100</t>
  </si>
  <si>
    <t>VIA GRAZIOSA BENINCASA, 28</t>
  </si>
  <si>
    <t>FAVASULI</t>
  </si>
  <si>
    <t>ELISABETTA</t>
  </si>
  <si>
    <t>VIA GIUSEPPE MESSINA, 14</t>
  </si>
  <si>
    <t>GODWILL</t>
  </si>
  <si>
    <t>DORIS</t>
  </si>
  <si>
    <t>VIA MONTELLO, 18 A - APRILIA</t>
  </si>
  <si>
    <t>VIA CASALOTTI, 3 A</t>
  </si>
  <si>
    <t>SMDNYR74R69Z313Z</t>
  </si>
  <si>
    <t>COMARA</t>
  </si>
  <si>
    <t>MARIAM JOICE</t>
  </si>
  <si>
    <t>VIA DELLE SIRENE, 184 - OSTIA</t>
  </si>
  <si>
    <t>Port. ISEE</t>
  </si>
  <si>
    <t>VIA FRANCESCO ALBEGOTTI, 75</t>
  </si>
  <si>
    <t>VIA CARENO, 33</t>
  </si>
  <si>
    <t>VIA LUNGHEZZA, 190</t>
  </si>
  <si>
    <t>VIA TRIESTE, 34 - ORTE</t>
  </si>
  <si>
    <t>VIALE VALFURBA, 5</t>
  </si>
  <si>
    <t>LUCEN MOLINA</t>
  </si>
  <si>
    <t>VIALE GIULIO CESARE, 62</t>
  </si>
  <si>
    <t>VIA ANTONIO TEMPESTA, 262</t>
  </si>
  <si>
    <t>WELDNICHEI</t>
  </si>
  <si>
    <t>VIA LAURENTINA, 445</t>
  </si>
  <si>
    <t>VIA CALIGNANO, 43</t>
  </si>
  <si>
    <t>VIA CLAUDIA MUZIO, 1 - APRILIA</t>
  </si>
  <si>
    <t>MIHAIL</t>
  </si>
  <si>
    <t>STRMHL61C03Z140H</t>
  </si>
  <si>
    <t>VIA SETTE CHIESE, 207</t>
  </si>
  <si>
    <t>VIA DEI PAMPINI, 19</t>
  </si>
  <si>
    <t>VIA DEGLI ORTAGGI, 28</t>
  </si>
  <si>
    <t>VIA S. CROCE IN GERUSALEMME, 106</t>
  </si>
  <si>
    <t>VIA GIROLAMO MECHELLI, 157</t>
  </si>
  <si>
    <t>VIA VICOLO MORONI, 18</t>
  </si>
  <si>
    <t>VIA BUSSETTO POLISOLO, 44</t>
  </si>
  <si>
    <t xml:space="preserve">CERTINI </t>
  </si>
  <si>
    <t>VIA DELLA STAZIONE, 132 - Ferentino</t>
  </si>
  <si>
    <t>DOMENICI</t>
  </si>
  <si>
    <t>EGIDIO (1935)</t>
  </si>
  <si>
    <t>ANA</t>
  </si>
  <si>
    <t>YUMA BOLITIK</t>
  </si>
  <si>
    <t>THOMAS</t>
  </si>
  <si>
    <t>YMUBTK58B28Z312B</t>
  </si>
  <si>
    <t>GEDEY</t>
  </si>
  <si>
    <t>VIA CURTATONE, 3</t>
  </si>
  <si>
    <t>GRMATSEION</t>
  </si>
  <si>
    <t>DGE</t>
  </si>
  <si>
    <t>SIERRALTA AYZANA</t>
  </si>
  <si>
    <t>MARUJA</t>
  </si>
  <si>
    <t>VIA FEDERICO TOZZI, 55</t>
  </si>
  <si>
    <t>SRRMRY60R70Z611I</t>
  </si>
  <si>
    <t>ADETONA</t>
  </si>
  <si>
    <t>ADEMOLA</t>
  </si>
  <si>
    <t>DTNDML80A16Z335G</t>
  </si>
  <si>
    <t>VIA GIOVANNI GIOLITTI, 85</t>
  </si>
  <si>
    <t>VIA MODESTA VALENTI, 11</t>
  </si>
  <si>
    <t>MCRFNC41E27G513Q</t>
  </si>
  <si>
    <t>LSSSHM77M51Z330I</t>
  </si>
  <si>
    <t>MARTINEZ</t>
  </si>
  <si>
    <t>LUZ MARTINA</t>
  </si>
  <si>
    <t>VIA DEI MELI, 44</t>
  </si>
  <si>
    <t>CHEGDANE</t>
  </si>
  <si>
    <t>MOHAMED</t>
  </si>
  <si>
    <t>VIA TIBURTINA, 1099</t>
  </si>
  <si>
    <t>VIA BATTISTINI, 117</t>
  </si>
  <si>
    <t>DERRAJ</t>
  </si>
  <si>
    <t>KETI</t>
  </si>
  <si>
    <t>VIA SCORZOLENGO, 11A</t>
  </si>
  <si>
    <t>MUSSIE</t>
  </si>
  <si>
    <t>VIA DELLE PROVINCE, 198</t>
  </si>
  <si>
    <t>GSTMSS70H10Z368A</t>
  </si>
  <si>
    <t>SILVANA</t>
  </si>
  <si>
    <t>JOHN LETOYA</t>
  </si>
  <si>
    <t>LCNJKL79H42Z611L</t>
  </si>
  <si>
    <t>KITENGE MPOYI</t>
  </si>
  <si>
    <t>REDDY</t>
  </si>
  <si>
    <t>VIA SILICELLA, 10</t>
  </si>
  <si>
    <t>OSILA</t>
  </si>
  <si>
    <t>ZAMA</t>
  </si>
  <si>
    <t>GUTU</t>
  </si>
  <si>
    <t>NADEJA</t>
  </si>
  <si>
    <t>Porter. ISEE</t>
  </si>
  <si>
    <t>NOTE</t>
  </si>
  <si>
    <t>OGUNNAIKE</t>
  </si>
  <si>
    <t>VIA LUCIANO FOLGORE, 12</t>
  </si>
  <si>
    <t>STROIANETCHI</t>
  </si>
  <si>
    <t>SARE</t>
  </si>
  <si>
    <t>PATIENCE</t>
  </si>
  <si>
    <t>VIA BIXIO, 69</t>
  </si>
  <si>
    <t>SRAPNC86C52Z335Z</t>
  </si>
  <si>
    <t>MARY OLUWABUNMI</t>
  </si>
  <si>
    <t>CHGMMD63H03Z330I</t>
  </si>
  <si>
    <t>MAMOUD</t>
  </si>
  <si>
    <t>ALIATOU</t>
  </si>
  <si>
    <t>MMDLTA77M53Z351X</t>
  </si>
  <si>
    <t>VIA LORETO APRUTINO, 19</t>
  </si>
  <si>
    <t>CHAJLY74R49Z312M</t>
  </si>
  <si>
    <t>VS</t>
  </si>
  <si>
    <t>GUELLORD DIAMBU</t>
  </si>
  <si>
    <t>DIANSOSA</t>
  </si>
  <si>
    <t>RA</t>
  </si>
  <si>
    <t>GSTSVN89B43Z368C</t>
  </si>
  <si>
    <t>Centro accoglienza Pomezia</t>
  </si>
  <si>
    <t>PRODOTTO</t>
  </si>
  <si>
    <t>SING</t>
  </si>
  <si>
    <t>PACCHI USCITI</t>
  </si>
  <si>
    <t>TOT. SING.</t>
  </si>
  <si>
    <t>FAM</t>
  </si>
  <si>
    <t>TOT. FAM.</t>
  </si>
  <si>
    <t>BANCO ALIMENTARE</t>
  </si>
  <si>
    <t>Biscotti 42 pz</t>
  </si>
  <si>
    <t xml:space="preserve">Carne Scat. 48 pz </t>
  </si>
  <si>
    <t>Conf. Vasc. 120 pz</t>
  </si>
  <si>
    <t>Confez. Bar. 12 pz</t>
  </si>
  <si>
    <t>Fagioli scatola</t>
  </si>
  <si>
    <t>Latte</t>
  </si>
  <si>
    <t>Lenticchie</t>
  </si>
  <si>
    <t>Minestrone 24 pz</t>
  </si>
  <si>
    <t>Olio girasole</t>
  </si>
  <si>
    <t>Pasta dital. 15 kg</t>
  </si>
  <si>
    <t>Pasta penne 15 kg</t>
  </si>
  <si>
    <t>Pasta spagh. 15 kg</t>
  </si>
  <si>
    <t>Pelati 400 gr.</t>
  </si>
  <si>
    <t>Piselli scatola</t>
  </si>
  <si>
    <t>Riso 10 kg</t>
  </si>
  <si>
    <t>Succhi frutta</t>
  </si>
  <si>
    <t>Zucchero</t>
  </si>
  <si>
    <t>GUANELLIANE</t>
  </si>
  <si>
    <t>Carne in scatola 90 gr</t>
  </si>
  <si>
    <t>Crema spalmabile 18 gr</t>
  </si>
  <si>
    <t>Faggioli borlotti 40 gr</t>
  </si>
  <si>
    <t>Farina 1 kg</t>
  </si>
  <si>
    <t>Fette biscottate 12 gr</t>
  </si>
  <si>
    <t xml:space="preserve">Latte 1l </t>
  </si>
  <si>
    <t>Lenticchie 1kg</t>
  </si>
  <si>
    <t>Lenticchie 400 gr</t>
  </si>
  <si>
    <t>Olio Girasole</t>
  </si>
  <si>
    <t>Tonno 80 gr</t>
  </si>
  <si>
    <t>DERRATE IN MAGAZZINO BANCO ALIMENTARE</t>
  </si>
  <si>
    <t>MAGAZZINO</t>
  </si>
  <si>
    <t>RIMANENZA Tot. Unità</t>
  </si>
  <si>
    <t>CARICO Tot. Unità</t>
  </si>
  <si>
    <t>BAN</t>
  </si>
  <si>
    <t>ALLOU ROBESPIERRE</t>
  </si>
  <si>
    <t>SIDIBE</t>
  </si>
  <si>
    <t>DRAMANE</t>
  </si>
  <si>
    <t>Via Portofino 42 Anzio</t>
  </si>
  <si>
    <t>EGIDIO</t>
  </si>
  <si>
    <t>DMNGDE35E07G498H</t>
  </si>
  <si>
    <t>PERU</t>
  </si>
  <si>
    <t>ERITREA</t>
  </si>
  <si>
    <t>VIA CURTATONE 3 ROMA</t>
  </si>
  <si>
    <t>NIGERIA</t>
  </si>
  <si>
    <t>COSTA D'AVORIO</t>
  </si>
  <si>
    <t>ASONGANYI</t>
  </si>
  <si>
    <t>TANJIKEM</t>
  </si>
  <si>
    <t>VIA ANTONIO CONTE 65</t>
  </si>
  <si>
    <t>CAMERUN</t>
  </si>
  <si>
    <t>MAROCCO</t>
  </si>
  <si>
    <t>ADEBOYE</t>
  </si>
  <si>
    <t>YEMISI</t>
  </si>
  <si>
    <t>DBYYMS73E54Z335B</t>
  </si>
  <si>
    <t xml:space="preserve">VIA SCIRE 14 </t>
  </si>
  <si>
    <t>MOLDAVIA</t>
  </si>
  <si>
    <t>BARO</t>
  </si>
  <si>
    <t>LEMLEM BAIRUE</t>
  </si>
  <si>
    <t>VOLOSNYTSKA</t>
  </si>
  <si>
    <t>IRYNA</t>
  </si>
  <si>
    <t>VIA FONTE LACRIMOSA 14</t>
  </si>
  <si>
    <t>UCRAINA</t>
  </si>
  <si>
    <t>ALBANIA</t>
  </si>
  <si>
    <t xml:space="preserve"> PERU</t>
  </si>
  <si>
    <t>TOGO</t>
  </si>
  <si>
    <t>BASSAKPO</t>
  </si>
  <si>
    <t>AMELE</t>
  </si>
  <si>
    <t>VECCHIO</t>
  </si>
  <si>
    <t>CLAUDIO</t>
  </si>
  <si>
    <t>QUARTA</t>
  </si>
  <si>
    <t>LADISLAU ADRIANO JAIME</t>
  </si>
  <si>
    <t>CAPEMBE</t>
  </si>
  <si>
    <t>ARISTIDES ANTONIO</t>
  </si>
  <si>
    <t>ANGOLA</t>
  </si>
  <si>
    <t>VIA DEI VIBURNI, 14</t>
  </si>
  <si>
    <t>CPMRTD85R13Z302T</t>
  </si>
  <si>
    <t>QRTLSL94H18Z302O</t>
  </si>
  <si>
    <t>CHICOMBA</t>
  </si>
  <si>
    <t>JOSE MATIAS</t>
  </si>
  <si>
    <t>CHCJMT90H22Z302P</t>
  </si>
  <si>
    <t>CHICALA</t>
  </si>
  <si>
    <t>SIMICA LAURINDO DA CUNHA</t>
  </si>
  <si>
    <t>VISTO</t>
  </si>
  <si>
    <t>CHCSCL95D10Z302T</t>
  </si>
  <si>
    <t>TESFAMICHAEL</t>
  </si>
  <si>
    <t>LETENGHUS</t>
  </si>
  <si>
    <t>YAOGO</t>
  </si>
  <si>
    <t>NOELIE MARIE LUCIENNE</t>
  </si>
  <si>
    <t>YGANMR83A41Z354W</t>
  </si>
  <si>
    <t>VIA PESCI 6 - ANZIO</t>
  </si>
  <si>
    <t>POPA</t>
  </si>
  <si>
    <t>CRISTINA ELENA</t>
  </si>
  <si>
    <t>PPOCST83R55Z129C</t>
  </si>
  <si>
    <t>VIA SALITA DI CASTEL GIUBILEO, 4</t>
  </si>
  <si>
    <t>DAMIAN</t>
  </si>
  <si>
    <t>TAYPE</t>
  </si>
  <si>
    <t>VIA DELL'ANGELO, 23</t>
  </si>
  <si>
    <t>OHONOVSKA</t>
  </si>
  <si>
    <t>MARYA</t>
  </si>
  <si>
    <t>HNVMRY47P59Z138U</t>
  </si>
  <si>
    <t>VIA GIANCALEONI,38</t>
  </si>
  <si>
    <t>WOLU GEDEY</t>
  </si>
  <si>
    <t>MAHARI</t>
  </si>
  <si>
    <t>KBRA</t>
  </si>
  <si>
    <t>HAILE GHEBREHIWET</t>
  </si>
  <si>
    <t>MIBRAK</t>
  </si>
  <si>
    <t>GHANA</t>
  </si>
  <si>
    <t>LAUREANA</t>
  </si>
  <si>
    <t>VIA ALBERTO EINSTEIN, 8</t>
  </si>
  <si>
    <t>gstdrn87d42z368O</t>
  </si>
  <si>
    <t>KIFLE</t>
  </si>
  <si>
    <t>AKBERET</t>
  </si>
  <si>
    <t>EGITTO</t>
  </si>
  <si>
    <t>SCARICO MESE: GIUGNO 2016</t>
  </si>
  <si>
    <t>CONGO</t>
  </si>
  <si>
    <t>ZMANAA63T61Z140O</t>
  </si>
  <si>
    <t>VIA RENZO DA CERI,5</t>
  </si>
  <si>
    <t>AJIBOLA</t>
  </si>
  <si>
    <t>ADENIKE</t>
  </si>
  <si>
    <t>VIA GIOLITTI, 66</t>
  </si>
  <si>
    <t>TCHIMUNU</t>
  </si>
  <si>
    <t>TIAGO SUENDE</t>
  </si>
  <si>
    <t>VIA DEI VIBURNI 14</t>
  </si>
  <si>
    <t>GDEY</t>
  </si>
  <si>
    <t>SABA</t>
  </si>
  <si>
    <t>SCALIY</t>
  </si>
  <si>
    <t>LILIYA</t>
  </si>
  <si>
    <t>SKLLLY47A43Z138C</t>
  </si>
  <si>
    <t>VIA MONTECASSIANO, 24</t>
  </si>
  <si>
    <t>ASTER</t>
  </si>
  <si>
    <t>ROBELE</t>
  </si>
  <si>
    <t>MESKEREM BALCHA</t>
  </si>
  <si>
    <t>ETIOPIA</t>
  </si>
  <si>
    <t>SY</t>
  </si>
  <si>
    <t>MAMADOU</t>
  </si>
  <si>
    <t>SYXMMD96T31Z343Z</t>
  </si>
  <si>
    <t>Non ha recapito</t>
  </si>
  <si>
    <t>SENEGAL</t>
  </si>
  <si>
    <t>DISTRIBUZIONE DEL 23/06/2016</t>
  </si>
  <si>
    <t>00/00/2016</t>
  </si>
  <si>
    <t>RIMANENZA 00/00/2016 Tot. Unità</t>
  </si>
  <si>
    <t>CI - PS</t>
  </si>
  <si>
    <t>JBLDNK92D44Z335U</t>
  </si>
  <si>
    <t>ROJAS PAREDES</t>
  </si>
  <si>
    <t>ELYZABETH SHIRLEY ROCIO</t>
  </si>
  <si>
    <t>RJSLZB82P61Z611F</t>
  </si>
  <si>
    <t>GTUNJD85T47Z140U</t>
  </si>
  <si>
    <t>FEKADU MEHARI</t>
  </si>
  <si>
    <t>HIWOT</t>
  </si>
  <si>
    <t>IGBINIJESU EDOBOR</t>
  </si>
  <si>
    <t>GBNTTP84A57Z335W</t>
  </si>
  <si>
    <t>TEMITOPE OLUWABUSAJO</t>
  </si>
  <si>
    <t>AIKPEDE</t>
  </si>
  <si>
    <t>MARLEY AGBADAMASI</t>
  </si>
  <si>
    <t>BOCOUM</t>
  </si>
  <si>
    <t>FATOU</t>
  </si>
  <si>
    <t>TS</t>
  </si>
  <si>
    <t>BCMFTA95T49Z343R</t>
  </si>
  <si>
    <t>ABDIQADIR</t>
  </si>
  <si>
    <t>ISMAHAN</t>
  </si>
  <si>
    <t>SOMALIA</t>
  </si>
  <si>
    <t>Biscotti infanzia</t>
  </si>
  <si>
    <t>Biscotti Infanzia</t>
  </si>
  <si>
    <t>GDWDRS87R58Z335T</t>
  </si>
  <si>
    <t>VIA LUCRINO, 45</t>
  </si>
  <si>
    <t>BILI</t>
  </si>
  <si>
    <t>ESTEVAO PENA DOS SANTOS</t>
  </si>
  <si>
    <t>GOITOM</t>
  </si>
  <si>
    <t>ABEL</t>
  </si>
  <si>
    <t>TASSEDE TSEGAB</t>
  </si>
  <si>
    <t>ABRAHA</t>
  </si>
  <si>
    <t>CI -TS</t>
  </si>
  <si>
    <t>TDSBRH70M26Z315N</t>
  </si>
  <si>
    <t>RCYCMN75E59Z611J</t>
  </si>
  <si>
    <t>MHRSTR83E49Z438L</t>
  </si>
  <si>
    <t>ASMELASH</t>
  </si>
  <si>
    <t>LELTI</t>
  </si>
  <si>
    <t>SMLLLT80A63Z368W</t>
  </si>
  <si>
    <t>HAILEMARIAM</t>
  </si>
  <si>
    <t>FASIKA</t>
  </si>
  <si>
    <t>HLMFSK92M63Z368C</t>
  </si>
  <si>
    <t>TSFLNG77A41Z368M</t>
  </si>
  <si>
    <t>CI-TS</t>
  </si>
  <si>
    <t>FVSLBT52T68H408J</t>
  </si>
  <si>
    <t>BNALRB95D20Z313G</t>
  </si>
  <si>
    <t>DMNRSO78D62Z611K</t>
  </si>
  <si>
    <t>KFIKRT74A41Z368B</t>
  </si>
  <si>
    <t>NAZRET</t>
  </si>
  <si>
    <t>HLANRT80M70Z368P</t>
  </si>
  <si>
    <t>DJELE</t>
  </si>
  <si>
    <t>CLARA</t>
  </si>
  <si>
    <t>DJLCLR87M52Z314J</t>
  </si>
  <si>
    <t>ZAVARISE</t>
  </si>
  <si>
    <t>ROSETTA</t>
  </si>
  <si>
    <t>ITALIA</t>
  </si>
  <si>
    <t>AJARI</t>
  </si>
  <si>
    <t>HAJET</t>
  </si>
  <si>
    <t>TUNISIA</t>
  </si>
  <si>
    <t>OMOHWOVO AGUNU</t>
  </si>
  <si>
    <t>FUNMI</t>
  </si>
  <si>
    <t>MAOTTP92L06Z335L</t>
  </si>
  <si>
    <t>CAS Pomezia - Via cesare Fiorucci,13</t>
  </si>
  <si>
    <t>VIA SCIPIO SIGHELE</t>
  </si>
  <si>
    <t>TS-CI</t>
  </si>
  <si>
    <t>VIA  SENEGAS, 22</t>
  </si>
  <si>
    <t>ZVRRTT64T52Z368U</t>
  </si>
  <si>
    <t>SIERRA LEONE</t>
  </si>
  <si>
    <t>PATENTE</t>
  </si>
  <si>
    <t>VIA CORSO GARIBALDI, 182A - ORTE SCALO</t>
  </si>
  <si>
    <t>Trovato lavoro non viene più</t>
  </si>
  <si>
    <t>GALUSCA</t>
  </si>
  <si>
    <t>FLORENTINA</t>
  </si>
  <si>
    <t>POS</t>
  </si>
  <si>
    <t>HAYLESILASE</t>
  </si>
  <si>
    <t>KEBATU</t>
  </si>
  <si>
    <t>CI -PS</t>
  </si>
  <si>
    <t>KATEMBUE</t>
  </si>
  <si>
    <t>DANIEL NGALABUE</t>
  </si>
  <si>
    <t>GLSFRN85C44Z129Y</t>
  </si>
  <si>
    <t>BENIN</t>
  </si>
  <si>
    <t>CORSO GARIBALDI 216 - ORTE</t>
  </si>
  <si>
    <t>VIA MARSALA</t>
  </si>
  <si>
    <t>YANKENE EPSE GNEGNE</t>
  </si>
  <si>
    <t>YASMINE</t>
  </si>
  <si>
    <t xml:space="preserve">VIA SAN BRUNO, 13 </t>
  </si>
  <si>
    <t>YNKYMN87D43Z313W</t>
  </si>
  <si>
    <t>ABDULLAHI MOHAMUD</t>
  </si>
  <si>
    <t>MUNA</t>
  </si>
  <si>
    <t>ETEBAREK FETSUN</t>
  </si>
  <si>
    <t>DAWIT</t>
  </si>
  <si>
    <t>SENZA FISSA DIMORA</t>
  </si>
  <si>
    <t>EL BACHIR</t>
  </si>
  <si>
    <t>KNOUZI</t>
  </si>
  <si>
    <t>CI MAR.</t>
  </si>
  <si>
    <t>UDDA</t>
  </si>
  <si>
    <t>MARIO</t>
  </si>
  <si>
    <t>VIA ENRICO NARDUCCI 11</t>
  </si>
  <si>
    <t>DDUMRA53S04A192T</t>
  </si>
  <si>
    <t>PORCARI</t>
  </si>
  <si>
    <t>VIA D.F. RAIMONDI 84 - MONTELANICO</t>
  </si>
  <si>
    <t>ALFREDO</t>
  </si>
  <si>
    <t>PRCLRD55D18F534S</t>
  </si>
  <si>
    <t>HAMADY MAMADOU</t>
  </si>
  <si>
    <t>TRAORE</t>
  </si>
  <si>
    <t>MALI</t>
  </si>
  <si>
    <t xml:space="preserve">CAS Pomezia </t>
  </si>
  <si>
    <t>MASAMUNA</t>
  </si>
  <si>
    <t>TOUSSAINT TAO</t>
  </si>
  <si>
    <t>VIA GIOLITTI 13</t>
  </si>
  <si>
    <t>VIA PIETRO MARCHISIO, 99 - ROMA</t>
  </si>
  <si>
    <t>CICCARELLI</t>
  </si>
  <si>
    <t>SILVIO</t>
  </si>
  <si>
    <t>CCCSLV50E11C781B</t>
  </si>
  <si>
    <t xml:space="preserve">VIA DEL GRIFONE, 8 </t>
  </si>
  <si>
    <t>DOKEY</t>
  </si>
  <si>
    <t>AKOUVI DELA XAVIANE</t>
  </si>
  <si>
    <t>DKJKDL75T43Z351X</t>
  </si>
  <si>
    <t>PINTORE</t>
  </si>
  <si>
    <t>GINO</t>
  </si>
  <si>
    <t>VIA FRANCESCO MARIA TORRIGIO, 49</t>
  </si>
  <si>
    <t>PNTGNI60D30A485Q</t>
  </si>
  <si>
    <t>WAMISANGA AMOS</t>
  </si>
  <si>
    <t>DAVID</t>
  </si>
  <si>
    <t>FROSINONE</t>
  </si>
  <si>
    <t>GBRDNL85L20Z368Q</t>
  </si>
  <si>
    <t>GEBREHIWT</t>
  </si>
  <si>
    <t>DANIEL</t>
  </si>
  <si>
    <t>PS CI</t>
  </si>
  <si>
    <t>ASKLAE</t>
  </si>
  <si>
    <t>MELAT</t>
  </si>
  <si>
    <t>CORSO GARIBALDI, 182</t>
  </si>
  <si>
    <t>VIA NOMENTANA, 143</t>
  </si>
  <si>
    <t>VIA CASILINA, 42</t>
  </si>
  <si>
    <t>VIA LUCA DOMENICO CAPOZZI, 48</t>
  </si>
  <si>
    <t>PERU'</t>
  </si>
  <si>
    <t>SANTI MONACHESI,16</t>
  </si>
  <si>
    <t>YIKALLO</t>
  </si>
  <si>
    <t>YIBRAH</t>
  </si>
  <si>
    <t>UWENI</t>
  </si>
  <si>
    <t>BLESSING</t>
  </si>
  <si>
    <t>WNUBSS93D48Z335C</t>
  </si>
  <si>
    <t>VIA GIOLITTI, 26</t>
  </si>
  <si>
    <t>GEBREZGABRER</t>
  </si>
  <si>
    <t>DEBESAY</t>
  </si>
  <si>
    <t>GBRDSY80A01Z368K</t>
  </si>
  <si>
    <t>VIA DELLE SALE, 14</t>
  </si>
  <si>
    <t>GIRMAY DEBAS</t>
  </si>
  <si>
    <t>ROZINA</t>
  </si>
  <si>
    <t>GRMRZN74D42Z368P</t>
  </si>
  <si>
    <t>TEKLUKEIATN</t>
  </si>
  <si>
    <t>SENAIT</t>
  </si>
  <si>
    <t>GIRMATION</t>
  </si>
  <si>
    <t>DESEBAY</t>
  </si>
  <si>
    <t>GRMDSY87D12Z368D</t>
  </si>
  <si>
    <t>MEKONEN</t>
  </si>
  <si>
    <t>TEZEGAY</t>
  </si>
  <si>
    <t>GLIMNN62T01Z368W</t>
  </si>
  <si>
    <t>KTMDLN91C23Z302C</t>
  </si>
  <si>
    <t>MOSAKENGE</t>
  </si>
  <si>
    <t>AKONDA ELISABETH</t>
  </si>
  <si>
    <t>MSKKDL69T52Z312W</t>
  </si>
  <si>
    <t>VIA GIORGIO FRANCESCHI 20</t>
  </si>
  <si>
    <t>VIA SAMBUCI 3 (EX VITA TIBURTINA)</t>
  </si>
  <si>
    <t>YKLYRH71A01Z368X</t>
  </si>
  <si>
    <t>NO</t>
  </si>
  <si>
    <t xml:space="preserve">ERITREA </t>
  </si>
  <si>
    <t>GDYSBA78A41Z368R</t>
  </si>
  <si>
    <t>PA</t>
  </si>
  <si>
    <t>KIHEL</t>
  </si>
  <si>
    <t>KAOUTAR</t>
  </si>
  <si>
    <t>VIA NOMENTANA 115</t>
  </si>
  <si>
    <t>KHLKTR88P47Z330L</t>
  </si>
  <si>
    <t>BNRSHM69H42Z345L</t>
  </si>
  <si>
    <t>SKLMLT90E63Z368F</t>
  </si>
  <si>
    <t>TESFAY</t>
  </si>
  <si>
    <t>ABEBA</t>
  </si>
  <si>
    <t>TSFBBA88T54Z368C</t>
  </si>
  <si>
    <t>METRO</t>
  </si>
  <si>
    <t>TCHTSN91C17Z302D</t>
  </si>
  <si>
    <t>KORSAK</t>
  </si>
  <si>
    <t>SOFFIYA</t>
  </si>
  <si>
    <t>KRSSFY46B51Z138X</t>
  </si>
  <si>
    <t>DIA</t>
  </si>
  <si>
    <t>IDRISSA</t>
  </si>
  <si>
    <t>DIADSS86C26Z331B</t>
  </si>
  <si>
    <t>FISHALE</t>
  </si>
  <si>
    <t>MEBRAHTU</t>
  </si>
  <si>
    <t>FSHMRH95A01Z368D</t>
  </si>
  <si>
    <t>FISSAHAYE</t>
  </si>
  <si>
    <t>TESFAMICHEAL</t>
  </si>
  <si>
    <t>FSSTFM82A01Z368K</t>
  </si>
  <si>
    <t>HLABHM74A01Z368I</t>
  </si>
  <si>
    <t>VIA GUERRIERI,5</t>
  </si>
  <si>
    <t>MHERTEAB</t>
  </si>
  <si>
    <t>YOHANES</t>
  </si>
  <si>
    <t>MHRYNS70R02Z368A</t>
  </si>
  <si>
    <t>VIALE FIORUCCI, 3 POMEZIA</t>
  </si>
  <si>
    <t>VIALE LIEGI,48</t>
  </si>
  <si>
    <t>DZHNNA56L52Z138G</t>
  </si>
  <si>
    <t>DZHUS</t>
  </si>
  <si>
    <t>ANNA</t>
  </si>
  <si>
    <t>GNNMYL81C47Z335H</t>
  </si>
  <si>
    <t>VIA DEL COMMERCIO, 12</t>
  </si>
  <si>
    <t>JRAHYT59C67Z352C</t>
  </si>
  <si>
    <t>MSMTSN76S01Z312P</t>
  </si>
  <si>
    <t>MARU</t>
  </si>
  <si>
    <t>TEKEA ASEFAW</t>
  </si>
  <si>
    <t>VIA PRENESTINA, 913</t>
  </si>
  <si>
    <t>MRATSF50E60Z315R</t>
  </si>
  <si>
    <t>SHISHAY</t>
  </si>
  <si>
    <t>MULUALEM</t>
  </si>
  <si>
    <t>SHSMLM82R29Z315B</t>
  </si>
  <si>
    <t xml:space="preserve">VIA MILLEVOI, 7 </t>
  </si>
  <si>
    <t>VIA PRENESTINA, 944</t>
  </si>
  <si>
    <t>LOUBNA</t>
  </si>
  <si>
    <t>KHLLBN78R60Z33ZJ</t>
  </si>
  <si>
    <t>AMADI</t>
  </si>
  <si>
    <t>PRISCA</t>
  </si>
  <si>
    <t>BEN JEBARA GOPPNER</t>
  </si>
  <si>
    <t>SIHEM BENT BECHIR</t>
  </si>
  <si>
    <t>VIA DEI CASTANI, 213 INT. 6</t>
  </si>
  <si>
    <t>BNJSMB61T70Z352V</t>
  </si>
  <si>
    <t>DNSGLR83P25Z312H</t>
  </si>
  <si>
    <t>KWLRNN82P42Z318H</t>
  </si>
  <si>
    <t>TEMITOPE OLUWABUSAYO</t>
  </si>
  <si>
    <t>BERHE</t>
  </si>
  <si>
    <t>MEDHANIE</t>
  </si>
  <si>
    <t>BRHMHN82C27Z368W</t>
  </si>
  <si>
    <t>TKLSNT82S59Z368T</t>
  </si>
  <si>
    <t xml:space="preserve">ANGOLA </t>
  </si>
  <si>
    <t>BSSMLA78D48Z351I</t>
  </si>
  <si>
    <t>EL OWARRAK</t>
  </si>
  <si>
    <t>HANANE</t>
  </si>
  <si>
    <t>LKNNDD75A09Z330H</t>
  </si>
  <si>
    <t>VIA PRENESTINA, 490</t>
  </si>
  <si>
    <t>MEKONNEN</t>
  </si>
  <si>
    <t>HURUI</t>
  </si>
  <si>
    <t>MKNHRU70R03Z368Q</t>
  </si>
  <si>
    <t>VIA COLLATINA, 385</t>
  </si>
  <si>
    <t>VIA CASILINA, 634</t>
  </si>
  <si>
    <t>NDYTNG92A62Z343O</t>
  </si>
  <si>
    <t>NDIAYE</t>
  </si>
  <si>
    <t>TENING</t>
  </si>
  <si>
    <t>N'DIEME</t>
  </si>
  <si>
    <t>BAH</t>
  </si>
  <si>
    <t>ABDOULAYE</t>
  </si>
  <si>
    <t>CENTRO ASILO LUNGHEZZA</t>
  </si>
  <si>
    <t>LUCAS</t>
  </si>
  <si>
    <t>AMANUEL</t>
  </si>
  <si>
    <t>LCSMNL72R05Z368C</t>
  </si>
  <si>
    <t>SOUKAINA</t>
  </si>
  <si>
    <t>KHLSKN91T57Z330K</t>
  </si>
  <si>
    <t>DBAICH</t>
  </si>
  <si>
    <t>ZAHRA</t>
  </si>
  <si>
    <t>DBCZHR64B50Z330D</t>
  </si>
  <si>
    <t>VIA NOMENTANA, 115</t>
  </si>
  <si>
    <t>TESFAYE</t>
  </si>
  <si>
    <t>TSFSTR74M56Z368C</t>
  </si>
  <si>
    <t>VIA GIOLITTI, 225</t>
  </si>
  <si>
    <t>HAREGEWYNI</t>
  </si>
  <si>
    <t>TSFHGW75D45Z368K</t>
  </si>
  <si>
    <t>ROSANE</t>
  </si>
  <si>
    <t>FERREIRA DUTRA</t>
  </si>
  <si>
    <t>FRRRSN74C65Z602O</t>
  </si>
  <si>
    <t>GUINEA</t>
  </si>
  <si>
    <t>DIALLO</t>
  </si>
  <si>
    <t>ABDOULLAYE</t>
  </si>
  <si>
    <t>DLLBLY88T30Z319U</t>
  </si>
  <si>
    <t>VIA CURTATONE 3</t>
  </si>
  <si>
    <t>ELENCO VIA CURTATONE - 8 famiglie - 20 singoli</t>
  </si>
  <si>
    <t>NO  ???</t>
  </si>
  <si>
    <t>KOHLA</t>
  </si>
  <si>
    <t>ELEONORE MAHOUSSI</t>
  </si>
  <si>
    <t>KHKKRM80M42Z314C</t>
  </si>
  <si>
    <t>VIA CORSO GARIBALDI - ORTE</t>
  </si>
  <si>
    <t>KOUKPEMEDJI</t>
  </si>
  <si>
    <t>ADJIMON IRENE</t>
  </si>
  <si>
    <t>KKPDMN78D47Z314O</t>
  </si>
  <si>
    <t>VIA CAMERANO - ORTE</t>
  </si>
  <si>
    <t>PUANMR73L6623512</t>
  </si>
  <si>
    <t>CIMAFONTE</t>
  </si>
  <si>
    <t>DOMENICO</t>
  </si>
  <si>
    <t>CMFDNC55P26A662</t>
  </si>
  <si>
    <t>ROMANIA</t>
  </si>
  <si>
    <t>PEPTEA</t>
  </si>
  <si>
    <t>IONELA</t>
  </si>
  <si>
    <t>BOBYK</t>
  </si>
  <si>
    <t>RAYISA</t>
  </si>
  <si>
    <t>VIA NAPOLEONE III, 39</t>
  </si>
  <si>
    <t>BBYRYS50M67Z138D</t>
  </si>
  <si>
    <t>VIA  DEL Colle, 44 LATINA</t>
  </si>
  <si>
    <t>VIA TASSO, 39</t>
  </si>
  <si>
    <t>PORTAS</t>
  </si>
  <si>
    <t>GRAZIELLA</t>
  </si>
  <si>
    <t>PRTGZL55M46B354V</t>
  </si>
  <si>
    <t>D</t>
  </si>
  <si>
    <t xml:space="preserve"> </t>
  </si>
  <si>
    <t>BLISVP92L14Z302R</t>
  </si>
  <si>
    <t>GABRIEL MICAEL</t>
  </si>
  <si>
    <t>KUSQUAM</t>
  </si>
  <si>
    <t>GBRKQM60S54Z315J</t>
  </si>
  <si>
    <t>CALVACHE SIMBANA</t>
  </si>
  <si>
    <t>ALEXANDRA DEL ROCIO</t>
  </si>
  <si>
    <t>CLVLND77L71Z605S</t>
  </si>
  <si>
    <t>ECUADOR</t>
  </si>
  <si>
    <t xml:space="preserve">MAROCCO </t>
  </si>
  <si>
    <t xml:space="preserve">BRASILE </t>
  </si>
  <si>
    <t>PETRASHKO</t>
  </si>
  <si>
    <t>ROZALIYA</t>
  </si>
  <si>
    <t>VIA NAPOLEONE III, 43</t>
  </si>
  <si>
    <t>PTRRLY57L52Z138A</t>
  </si>
  <si>
    <t>WELDENKIEL SESEN</t>
  </si>
  <si>
    <t>FREWEINI</t>
  </si>
  <si>
    <t>VIA ELEONORA D'ARBOREA, 4</t>
  </si>
  <si>
    <t>WLDFWN57A41Z368G</t>
  </si>
  <si>
    <t xml:space="preserve">CONGO </t>
  </si>
  <si>
    <t>NAGASI</t>
  </si>
  <si>
    <t>ADOGHA</t>
  </si>
  <si>
    <t>MKRBKT52H47Z315B</t>
  </si>
  <si>
    <t>MEKURIA</t>
  </si>
  <si>
    <t>BIRKE TESFAHUN</t>
  </si>
  <si>
    <t>MAMADOU SALIOU</t>
  </si>
  <si>
    <t>VIA MONTE FASCIA, 9</t>
  </si>
  <si>
    <t>NGSDGH59A41Z315G</t>
  </si>
  <si>
    <t>ABDERRAHMAN</t>
  </si>
  <si>
    <t>KHADIJA</t>
  </si>
  <si>
    <t>CIAD</t>
  </si>
  <si>
    <t>BDRKDJ86A41Z309Q</t>
  </si>
  <si>
    <t>GHIOUANI</t>
  </si>
  <si>
    <t>ASMAE</t>
  </si>
  <si>
    <t>GHNSMA89L56Z330K</t>
  </si>
  <si>
    <t>VIALE IONIO, 143</t>
  </si>
  <si>
    <t>VIA MODESTE VALENTE ,7/A</t>
  </si>
  <si>
    <t>GRMDGE83A01Z368W</t>
  </si>
  <si>
    <t>WERES</t>
  </si>
  <si>
    <t>SEYOUM</t>
  </si>
  <si>
    <t>WRSSYM75L27Z315O</t>
  </si>
  <si>
    <t>KIROS</t>
  </si>
  <si>
    <t>ALMAZ</t>
  </si>
  <si>
    <t>KRSLMZ87A41Z368R</t>
  </si>
  <si>
    <t>188/17</t>
  </si>
  <si>
    <t>MOHAMED SAID</t>
  </si>
  <si>
    <t>OMAR</t>
  </si>
  <si>
    <t>MHMMRO80A01Z368Y</t>
  </si>
  <si>
    <t>VIA CURTATONE,3</t>
  </si>
  <si>
    <t>ISEE 2017</t>
  </si>
  <si>
    <t>189/17</t>
  </si>
  <si>
    <t>BARA</t>
  </si>
  <si>
    <t>SEYDOU</t>
  </si>
  <si>
    <t>VIA DEL CARAVAGGIO, 5 INT.7</t>
  </si>
  <si>
    <t>BURKINA FASO</t>
  </si>
  <si>
    <t>BRASYD70H13Z354V</t>
  </si>
  <si>
    <t>DUP.</t>
  </si>
  <si>
    <t>BHABLY78A01Z319N</t>
  </si>
  <si>
    <t>NAZ.</t>
  </si>
  <si>
    <t>MAURITANIA</t>
  </si>
  <si>
    <t>Porter.</t>
  </si>
  <si>
    <t>CHIUSO</t>
  </si>
  <si>
    <t>REDDITO 2017</t>
  </si>
  <si>
    <t>VIA CASAL BOCCONE, 112</t>
  </si>
  <si>
    <t>ATT. PS</t>
  </si>
  <si>
    <t>NUC. FAM.RE</t>
  </si>
  <si>
    <t>CASANI CHIPANA</t>
  </si>
  <si>
    <t>JOHN</t>
  </si>
  <si>
    <t>SOFIA</t>
  </si>
  <si>
    <t>190/17</t>
  </si>
  <si>
    <t>VIA SANTA CROCE IN GERUSALEMME, 55</t>
  </si>
  <si>
    <t>JHNSFO76T58Z335U</t>
  </si>
  <si>
    <t>Via CURTATONE</t>
  </si>
  <si>
    <t>191/17</t>
  </si>
  <si>
    <t>KELETE</t>
  </si>
  <si>
    <t>LUWAM</t>
  </si>
  <si>
    <t>KLTLWM90A41Z368Z</t>
  </si>
  <si>
    <t>TOGO Religiosa</t>
  </si>
  <si>
    <t>ERITREA (tenere sotto controllo)</t>
  </si>
  <si>
    <t xml:space="preserve"> TOGO</t>
  </si>
  <si>
    <t>NIGERIA Separata non può fare ISEE</t>
  </si>
  <si>
    <t xml:space="preserve"> BENIN</t>
  </si>
  <si>
    <t>ETIOPIA Portato ISSE compagno</t>
  </si>
  <si>
    <t>KENIA Ha trovato lavoro non viene più</t>
  </si>
  <si>
    <t>ITALIA AUTOCERTIFICAZIONE</t>
  </si>
  <si>
    <t>PERU non ha residenza</t>
  </si>
  <si>
    <t>ITALIA autocertificazione</t>
  </si>
  <si>
    <t>CONGO Centro accoglienza</t>
  </si>
  <si>
    <t>192/17</t>
  </si>
  <si>
    <t xml:space="preserve">VIA CASALI DEL MERODE 8 </t>
  </si>
  <si>
    <t>193/17</t>
  </si>
  <si>
    <t>TWELDE</t>
  </si>
  <si>
    <t>YARDANOS</t>
  </si>
  <si>
    <t>TWLHYB16M47H501H</t>
  </si>
  <si>
    <t>TESFAMARIAM</t>
  </si>
  <si>
    <t>NIGHISTI</t>
  </si>
  <si>
    <t>194/17</t>
  </si>
  <si>
    <t>ZERAY</t>
  </si>
  <si>
    <t>ZRYTFY61A01Z3368M</t>
  </si>
  <si>
    <t>VIA ARRIGO CAVAGLIERI, 8</t>
  </si>
  <si>
    <t>WLGGDY70H67Z368R</t>
  </si>
  <si>
    <t>195/17</t>
  </si>
  <si>
    <t>ALASSANE</t>
  </si>
  <si>
    <t>TADESSE TSEGAB</t>
  </si>
  <si>
    <t>BEN EJ-JEDID</t>
  </si>
  <si>
    <t>MOUNTAGER</t>
  </si>
  <si>
    <t>196/17</t>
  </si>
  <si>
    <t>20 %</t>
  </si>
  <si>
    <t>TSFNHS70L56Z368H</t>
  </si>
  <si>
    <t>FINITO</t>
  </si>
  <si>
    <t>197/17</t>
  </si>
  <si>
    <t>POLANSKA</t>
  </si>
  <si>
    <t>ANNA VERONICA</t>
  </si>
  <si>
    <t>Viale Giotto, 15</t>
  </si>
  <si>
    <t>PLNNVR57L52Z127W</t>
  </si>
  <si>
    <t>POLONIA</t>
  </si>
  <si>
    <t>198/17</t>
  </si>
  <si>
    <t>MKBKRT69C53Z368H</t>
  </si>
  <si>
    <t>MAKOBAY</t>
  </si>
  <si>
    <t>199/17</t>
  </si>
  <si>
    <t>ABUZAR</t>
  </si>
  <si>
    <t>AL RAHMAN</t>
  </si>
  <si>
    <t>INDIA</t>
  </si>
  <si>
    <t>VIA MUSUCOLO</t>
  </si>
  <si>
    <t>200/17</t>
  </si>
  <si>
    <t>KIAKU</t>
  </si>
  <si>
    <t>MIGUEL</t>
  </si>
  <si>
    <t xml:space="preserve">VIA TOSCANELLI, …. </t>
  </si>
  <si>
    <t>KKIMGL72B18Z312Q</t>
  </si>
  <si>
    <t>Ancora 10 gg</t>
  </si>
  <si>
    <t>ISEE rich 2/2/17</t>
  </si>
  <si>
    <t xml:space="preserve">Richiesta ISEE </t>
  </si>
  <si>
    <t>PAT.</t>
  </si>
  <si>
    <t>201/17</t>
  </si>
  <si>
    <t>GEBRESELASSIE</t>
  </si>
  <si>
    <t>ATSEDE GEBREMEDHIN</t>
  </si>
  <si>
    <t>VIA VINCENZO CAMUCCINI, 10</t>
  </si>
  <si>
    <t>GBRTDG73S56Z315Y</t>
  </si>
  <si>
    <t>WOLUGEDEY</t>
  </si>
  <si>
    <t>VIA LIONINA, 75</t>
  </si>
  <si>
    <t>202/17</t>
  </si>
  <si>
    <t>DAGM</t>
  </si>
  <si>
    <t>KDESTI</t>
  </si>
  <si>
    <t>DGMKST86P42Z368K</t>
  </si>
  <si>
    <t>HLGMRK56A41Z368Y</t>
  </si>
  <si>
    <t>203/17</t>
  </si>
  <si>
    <t>BALMORIS</t>
  </si>
  <si>
    <t>SEGUNDA CAMAT</t>
  </si>
  <si>
    <t>VIA PORTA MAGGIORE 23</t>
  </si>
  <si>
    <t>FILIPPINE</t>
  </si>
  <si>
    <t>BLMSND66L70Z216T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</si>
</sst>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2"/>
      <color rgb="FF0000FF"/>
      <name val="Arial"/>
      <family val="2"/>
    </font>
    <font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1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6"/>
      <color rgb="FF0000FF"/>
      <name val="Arial"/>
      <family val="2"/>
    </font>
    <font>
      <b/>
      <sz val="12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20"/>
      <color rgb="FF0000FF"/>
      <name val="Calibri"/>
      <family val="2"/>
      <scheme val="minor"/>
    </font>
    <font>
      <sz val="20"/>
      <color rgb="FF0000FF"/>
      <name val="Arial"/>
      <family val="2"/>
    </font>
    <font>
      <sz val="11"/>
      <color rgb="FF0000FF"/>
      <name val="Calibri"/>
      <family val="2"/>
      <scheme val="minor"/>
    </font>
    <font>
      <b/>
      <i/>
      <sz val="22"/>
      <color rgb="FF0000FF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rgb="FF0000FF"/>
      </bottom>
      <diagonal/>
    </border>
    <border>
      <left/>
      <right/>
      <top/>
      <bottom style="double">
        <color rgb="FF0000FF"/>
      </bottom>
      <diagonal/>
    </border>
    <border>
      <left/>
      <right style="medium">
        <color indexed="64"/>
      </right>
      <top/>
      <bottom style="double">
        <color rgb="FF0000FF"/>
      </bottom>
      <diagonal/>
    </border>
    <border>
      <left style="medium">
        <color indexed="64"/>
      </left>
      <right style="thin">
        <color indexed="64"/>
      </right>
      <top style="double">
        <color rgb="FF0000FF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FF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rgb="FF0000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ill="1"/>
    <xf numFmtId="0" fontId="0" fillId="4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left" vertical="center"/>
    </xf>
    <xf numFmtId="0" fontId="9" fillId="6" borderId="31" xfId="0" applyFont="1" applyFill="1" applyBorder="1" applyAlignment="1">
      <alignment horizontal="left" vertical="center"/>
    </xf>
    <xf numFmtId="0" fontId="9" fillId="6" borderId="33" xfId="0" applyFont="1" applyFill="1" applyBorder="1" applyAlignment="1">
      <alignment horizontal="left" vertical="center"/>
    </xf>
    <xf numFmtId="0" fontId="9" fillId="7" borderId="31" xfId="0" applyFont="1" applyFill="1" applyBorder="1" applyAlignment="1">
      <alignment horizontal="left" vertical="center"/>
    </xf>
    <xf numFmtId="0" fontId="9" fillId="7" borderId="33" xfId="0" applyFont="1" applyFill="1" applyBorder="1" applyAlignment="1">
      <alignment horizontal="left" vertical="center"/>
    </xf>
    <xf numFmtId="0" fontId="0" fillId="7" borderId="26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11" fillId="7" borderId="29" xfId="0" applyFont="1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0" fillId="6" borderId="29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1" fillId="6" borderId="2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1" fillId="6" borderId="36" xfId="0" applyFont="1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1" fillId="6" borderId="23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4" fillId="2" borderId="40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3" fillId="0" borderId="4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 textRotation="90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7" borderId="25" xfId="0" applyFont="1" applyFill="1" applyBorder="1" applyAlignment="1">
      <alignment horizontal="left" vertical="center"/>
    </xf>
    <xf numFmtId="14" fontId="14" fillId="0" borderId="43" xfId="0" applyNumberFormat="1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9" fillId="2" borderId="3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left" vertical="center"/>
    </xf>
    <xf numFmtId="0" fontId="19" fillId="2" borderId="45" xfId="0" applyFont="1" applyFill="1" applyBorder="1" applyAlignment="1">
      <alignment horizontal="center" vertical="center"/>
    </xf>
    <xf numFmtId="0" fontId="19" fillId="2" borderId="46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19" fillId="2" borderId="46" xfId="0" applyFont="1" applyFill="1" applyBorder="1" applyAlignment="1">
      <alignment horizontal="center"/>
    </xf>
    <xf numFmtId="0" fontId="19" fillId="2" borderId="45" xfId="0" applyFont="1" applyFill="1" applyBorder="1" applyAlignment="1">
      <alignment horizontal="center"/>
    </xf>
    <xf numFmtId="0" fontId="17" fillId="7" borderId="25" xfId="0" applyFont="1" applyFill="1" applyBorder="1" applyAlignment="1">
      <alignment horizontal="left" vertical="center"/>
    </xf>
    <xf numFmtId="0" fontId="19" fillId="7" borderId="40" xfId="0" applyFont="1" applyFill="1" applyBorder="1" applyAlignment="1">
      <alignment horizontal="center" vertical="center"/>
    </xf>
    <xf numFmtId="0" fontId="19" fillId="7" borderId="48" xfId="0" applyFont="1" applyFill="1" applyBorder="1" applyAlignment="1">
      <alignment horizontal="center" vertical="center"/>
    </xf>
    <xf numFmtId="0" fontId="15" fillId="7" borderId="51" xfId="0" applyFont="1" applyFill="1" applyBorder="1" applyAlignment="1">
      <alignment horizontal="center" vertical="center"/>
    </xf>
    <xf numFmtId="0" fontId="15" fillId="7" borderId="29" xfId="0" applyFont="1" applyFill="1" applyBorder="1" applyAlignment="1">
      <alignment horizontal="center"/>
    </xf>
    <xf numFmtId="0" fontId="15" fillId="7" borderId="26" xfId="0" applyFont="1" applyFill="1" applyBorder="1" applyAlignment="1">
      <alignment horizontal="center"/>
    </xf>
    <xf numFmtId="0" fontId="15" fillId="7" borderId="28" xfId="0" applyFont="1" applyFill="1" applyBorder="1" applyAlignment="1">
      <alignment horizontal="center"/>
    </xf>
    <xf numFmtId="0" fontId="19" fillId="7" borderId="40" xfId="0" applyFont="1" applyFill="1" applyBorder="1" applyAlignment="1">
      <alignment horizontal="center"/>
    </xf>
    <xf numFmtId="0" fontId="17" fillId="7" borderId="31" xfId="0" applyFont="1" applyFill="1" applyBorder="1" applyAlignment="1">
      <alignment horizontal="left" vertical="center"/>
    </xf>
    <xf numFmtId="0" fontId="19" fillId="7" borderId="45" xfId="0" applyFont="1" applyFill="1" applyBorder="1" applyAlignment="1">
      <alignment horizontal="center" vertical="center"/>
    </xf>
    <xf numFmtId="0" fontId="19" fillId="7" borderId="49" xfId="0" applyFont="1" applyFill="1" applyBorder="1" applyAlignment="1">
      <alignment horizontal="center" vertical="center"/>
    </xf>
    <xf numFmtId="0" fontId="15" fillId="7" borderId="46" xfId="0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horizontal="center"/>
    </xf>
    <xf numFmtId="0" fontId="15" fillId="7" borderId="8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5" fillId="7" borderId="36" xfId="0" applyFont="1" applyFill="1" applyBorder="1" applyAlignment="1">
      <alignment horizontal="center"/>
    </xf>
    <xf numFmtId="0" fontId="15" fillId="7" borderId="10" xfId="0" applyFont="1" applyFill="1" applyBorder="1" applyAlignment="1">
      <alignment horizontal="center"/>
    </xf>
    <xf numFmtId="0" fontId="19" fillId="7" borderId="45" xfId="0" applyFont="1" applyFill="1" applyBorder="1" applyAlignment="1">
      <alignment horizontal="center"/>
    </xf>
    <xf numFmtId="0" fontId="15" fillId="7" borderId="20" xfId="0" applyFont="1" applyFill="1" applyBorder="1" applyAlignment="1">
      <alignment horizontal="center" vertical="center"/>
    </xf>
    <xf numFmtId="0" fontId="15" fillId="7" borderId="8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/>
    </xf>
    <xf numFmtId="0" fontId="17" fillId="7" borderId="33" xfId="0" applyFont="1" applyFill="1" applyBorder="1" applyAlignment="1">
      <alignment horizontal="left" vertical="center"/>
    </xf>
    <xf numFmtId="0" fontId="19" fillId="7" borderId="47" xfId="0" applyFont="1" applyFill="1" applyBorder="1" applyAlignment="1">
      <alignment horizontal="center" vertical="center"/>
    </xf>
    <xf numFmtId="0" fontId="19" fillId="7" borderId="52" xfId="0" applyFont="1" applyFill="1" applyBorder="1" applyAlignment="1">
      <alignment horizontal="center" vertical="center"/>
    </xf>
    <xf numFmtId="0" fontId="15" fillId="7" borderId="53" xfId="0" applyFont="1" applyFill="1" applyBorder="1" applyAlignment="1">
      <alignment horizontal="center" vertical="center"/>
    </xf>
    <xf numFmtId="0" fontId="15" fillId="7" borderId="23" xfId="0" applyFont="1" applyFill="1" applyBorder="1" applyAlignment="1">
      <alignment horizontal="center"/>
    </xf>
    <xf numFmtId="0" fontId="15" fillId="7" borderId="34" xfId="0" applyFont="1" applyFill="1" applyBorder="1" applyAlignment="1">
      <alignment horizontal="center"/>
    </xf>
    <xf numFmtId="0" fontId="15" fillId="7" borderId="21" xfId="0" applyFont="1" applyFill="1" applyBorder="1" applyAlignment="1">
      <alignment horizontal="center"/>
    </xf>
    <xf numFmtId="0" fontId="15" fillId="7" borderId="54" xfId="0" applyFont="1" applyFill="1" applyBorder="1" applyAlignment="1">
      <alignment horizontal="center"/>
    </xf>
    <xf numFmtId="0" fontId="15" fillId="7" borderId="35" xfId="0" applyFont="1" applyFill="1" applyBorder="1" applyAlignment="1">
      <alignment horizontal="center"/>
    </xf>
    <xf numFmtId="0" fontId="19" fillId="7" borderId="47" xfId="0" applyFont="1" applyFill="1" applyBorder="1" applyAlignment="1">
      <alignment horizontal="center"/>
    </xf>
    <xf numFmtId="0" fontId="17" fillId="6" borderId="25" xfId="0" applyFont="1" applyFill="1" applyBorder="1" applyAlignment="1">
      <alignment horizontal="left" vertical="center"/>
    </xf>
    <xf numFmtId="0" fontId="19" fillId="6" borderId="40" xfId="0" applyFont="1" applyFill="1" applyBorder="1" applyAlignment="1">
      <alignment horizontal="center" vertical="center"/>
    </xf>
    <xf numFmtId="0" fontId="19" fillId="6" borderId="44" xfId="0" applyFont="1" applyFill="1" applyBorder="1" applyAlignment="1">
      <alignment horizontal="center" vertical="center"/>
    </xf>
    <xf numFmtId="0" fontId="19" fillId="6" borderId="36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0" fontId="19" fillId="6" borderId="12" xfId="0" applyFont="1" applyFill="1" applyBorder="1" applyAlignment="1">
      <alignment horizontal="center" vertical="center"/>
    </xf>
    <xf numFmtId="0" fontId="19" fillId="6" borderId="26" xfId="0" applyFont="1" applyFill="1" applyBorder="1" applyAlignment="1">
      <alignment horizontal="center" vertical="center"/>
    </xf>
    <xf numFmtId="0" fontId="19" fillId="6" borderId="29" xfId="0" applyFont="1" applyFill="1" applyBorder="1" applyAlignment="1">
      <alignment horizontal="center" vertical="center"/>
    </xf>
    <xf numFmtId="0" fontId="17" fillId="6" borderId="31" xfId="0" applyFont="1" applyFill="1" applyBorder="1" applyAlignment="1">
      <alignment horizontal="left" vertical="center"/>
    </xf>
    <xf numFmtId="0" fontId="19" fillId="6" borderId="45" xfId="0" applyFont="1" applyFill="1" applyBorder="1" applyAlignment="1">
      <alignment horizontal="center" vertical="center"/>
    </xf>
    <xf numFmtId="0" fontId="19" fillId="6" borderId="46" xfId="0" applyFont="1" applyFill="1" applyBorder="1" applyAlignment="1">
      <alignment horizontal="center" vertical="center"/>
    </xf>
    <xf numFmtId="0" fontId="19" fillId="6" borderId="20" xfId="0" applyFont="1" applyFill="1" applyBorder="1" applyAlignment="1">
      <alignment horizontal="center"/>
    </xf>
    <xf numFmtId="0" fontId="19" fillId="6" borderId="8" xfId="0" applyFont="1" applyFill="1" applyBorder="1" applyAlignment="1">
      <alignment horizontal="center"/>
    </xf>
    <xf numFmtId="0" fontId="19" fillId="6" borderId="10" xfId="0" applyFont="1" applyFill="1" applyBorder="1" applyAlignment="1">
      <alignment horizontal="center"/>
    </xf>
    <xf numFmtId="0" fontId="19" fillId="6" borderId="46" xfId="0" applyFont="1" applyFill="1" applyBorder="1" applyAlignment="1">
      <alignment horizontal="center"/>
    </xf>
    <xf numFmtId="0" fontId="19" fillId="6" borderId="45" xfId="0" applyFont="1" applyFill="1" applyBorder="1" applyAlignment="1">
      <alignment horizontal="center"/>
    </xf>
    <xf numFmtId="0" fontId="19" fillId="6" borderId="8" xfId="0" applyFont="1" applyFill="1" applyBorder="1" applyAlignment="1">
      <alignment horizontal="center" vertical="center"/>
    </xf>
    <xf numFmtId="0" fontId="19" fillId="6" borderId="20" xfId="0" applyFont="1" applyFill="1" applyBorder="1" applyAlignment="1">
      <alignment horizontal="center" vertical="center"/>
    </xf>
    <xf numFmtId="0" fontId="17" fillId="6" borderId="33" xfId="0" applyFont="1" applyFill="1" applyBorder="1" applyAlignment="1">
      <alignment horizontal="left" vertical="center"/>
    </xf>
    <xf numFmtId="0" fontId="19" fillId="6" borderId="47" xfId="0" applyFont="1" applyFill="1" applyBorder="1" applyAlignment="1">
      <alignment horizontal="center" vertical="center"/>
    </xf>
    <xf numFmtId="0" fontId="19" fillId="6" borderId="53" xfId="0" applyFont="1" applyFill="1" applyBorder="1" applyAlignment="1">
      <alignment horizontal="center" vertical="center"/>
    </xf>
    <xf numFmtId="0" fontId="19" fillId="6" borderId="23" xfId="0" applyFont="1" applyFill="1" applyBorder="1" applyAlignment="1">
      <alignment horizontal="center"/>
    </xf>
    <xf numFmtId="0" fontId="19" fillId="6" borderId="34" xfId="0" applyFont="1" applyFill="1" applyBorder="1" applyAlignment="1">
      <alignment horizontal="center"/>
    </xf>
    <xf numFmtId="0" fontId="19" fillId="6" borderId="35" xfId="0" applyFont="1" applyFill="1" applyBorder="1" applyAlignment="1">
      <alignment horizontal="center"/>
    </xf>
    <xf numFmtId="0" fontId="19" fillId="6" borderId="53" xfId="0" applyFont="1" applyFill="1" applyBorder="1" applyAlignment="1">
      <alignment horizontal="center"/>
    </xf>
    <xf numFmtId="0" fontId="19" fillId="6" borderId="47" xfId="0" applyFont="1" applyFill="1" applyBorder="1" applyAlignment="1">
      <alignment horizontal="center"/>
    </xf>
    <xf numFmtId="0" fontId="13" fillId="0" borderId="24" xfId="0" applyFont="1" applyFill="1" applyBorder="1" applyAlignment="1">
      <alignment horizontal="center" vertical="center"/>
    </xf>
    <xf numFmtId="0" fontId="9" fillId="6" borderId="56" xfId="0" applyFont="1" applyFill="1" applyBorder="1" applyAlignment="1">
      <alignment horizontal="left" vertical="center"/>
    </xf>
    <xf numFmtId="0" fontId="0" fillId="6" borderId="1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0" fillId="6" borderId="36" xfId="0" applyFont="1" applyFill="1" applyBorder="1" applyAlignment="1">
      <alignment horizontal="center"/>
    </xf>
    <xf numFmtId="0" fontId="17" fillId="6" borderId="56" xfId="0" applyFont="1" applyFill="1" applyBorder="1" applyAlignment="1">
      <alignment horizontal="left" vertical="center"/>
    </xf>
    <xf numFmtId="0" fontId="19" fillId="6" borderId="57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/>
    <xf numFmtId="0" fontId="2" fillId="9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/>
    </xf>
    <xf numFmtId="17" fontId="0" fillId="0" borderId="1" xfId="0" applyNumberFormat="1" applyFill="1" applyBorder="1" applyAlignment="1">
      <alignment horizontal="center" vertical="center"/>
    </xf>
    <xf numFmtId="17" fontId="0" fillId="9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5" fillId="0" borderId="7" xfId="0" applyFont="1" applyBorder="1" applyAlignment="1">
      <alignment horizontal="center" vertical="center" wrapText="1"/>
    </xf>
    <xf numFmtId="4" fontId="11" fillId="0" borderId="0" xfId="0" applyNumberFormat="1" applyFont="1"/>
    <xf numFmtId="4" fontId="11" fillId="0" borderId="2" xfId="0" applyNumberFormat="1" applyFont="1" applyFill="1" applyBorder="1" applyAlignment="1">
      <alignment vertical="center"/>
    </xf>
    <xf numFmtId="4" fontId="11" fillId="9" borderId="1" xfId="0" applyNumberFormat="1" applyFont="1" applyFill="1" applyBorder="1" applyAlignment="1">
      <alignment vertical="center"/>
    </xf>
    <xf numFmtId="4" fontId="11" fillId="0" borderId="1" xfId="0" applyNumberFormat="1" applyFont="1" applyFill="1" applyBorder="1" applyAlignment="1">
      <alignment vertical="center" wrapText="1"/>
    </xf>
    <xf numFmtId="4" fontId="11" fillId="0" borderId="1" xfId="0" applyNumberFormat="1" applyFont="1" applyFill="1" applyBorder="1" applyAlignment="1">
      <alignment vertical="center"/>
    </xf>
    <xf numFmtId="4" fontId="11" fillId="0" borderId="1" xfId="0" applyNumberFormat="1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16" fillId="10" borderId="1" xfId="0" applyFont="1" applyFill="1" applyBorder="1" applyAlignment="1">
      <alignment vertical="center"/>
    </xf>
    <xf numFmtId="4" fontId="11" fillId="10" borderId="1" xfId="0" applyNumberFormat="1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center"/>
    </xf>
    <xf numFmtId="0" fontId="1" fillId="0" borderId="1" xfId="0" applyFont="1" applyBorder="1"/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4" fontId="11" fillId="2" borderId="1" xfId="0" applyNumberFormat="1" applyFont="1" applyFill="1" applyBorder="1" applyAlignment="1">
      <alignment vertical="center" wrapText="1"/>
    </xf>
    <xf numFmtId="4" fontId="11" fillId="2" borderId="1" xfId="0" applyNumberFormat="1" applyFont="1" applyFill="1" applyBorder="1" applyAlignment="1">
      <alignment vertical="center"/>
    </xf>
    <xf numFmtId="17" fontId="0" fillId="1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6" fillId="0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/>
    </xf>
    <xf numFmtId="0" fontId="18" fillId="3" borderId="3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4" fontId="27" fillId="0" borderId="9" xfId="0" applyNumberFormat="1" applyFont="1" applyBorder="1" applyAlignment="1">
      <alignment horizontal="center" vertical="center" wrapText="1"/>
    </xf>
    <xf numFmtId="0" fontId="26" fillId="0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28" fillId="0" borderId="4" xfId="0" applyFont="1" applyBorder="1" applyAlignment="1">
      <alignment horizontal="center" vertical="center" textRotation="90" wrapText="1"/>
    </xf>
    <xf numFmtId="0" fontId="26" fillId="9" borderId="1" xfId="0" applyFont="1" applyFill="1" applyBorder="1" applyAlignment="1">
      <alignment vertical="center" wrapText="1"/>
    </xf>
    <xf numFmtId="0" fontId="25" fillId="0" borderId="4" xfId="0" applyFont="1" applyBorder="1" applyAlignment="1">
      <alignment horizontal="center" vertical="center" textRotation="90" wrapText="1"/>
    </xf>
    <xf numFmtId="0" fontId="25" fillId="0" borderId="4" xfId="0" applyFont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9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/>
    </xf>
    <xf numFmtId="0" fontId="29" fillId="9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1" fillId="9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 wrapText="1"/>
    </xf>
    <xf numFmtId="0" fontId="29" fillId="2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23" fillId="0" borderId="1" xfId="0" applyFont="1" applyBorder="1" applyAlignment="1">
      <alignment vertical="center"/>
    </xf>
    <xf numFmtId="4" fontId="23" fillId="0" borderId="1" xfId="0" applyNumberFormat="1" applyFont="1" applyBorder="1" applyAlignment="1">
      <alignment vertical="center"/>
    </xf>
    <xf numFmtId="49" fontId="23" fillId="0" borderId="1" xfId="0" applyNumberFormat="1" applyFont="1" applyBorder="1" applyAlignment="1">
      <alignment vertical="center"/>
    </xf>
    <xf numFmtId="0" fontId="26" fillId="10" borderId="1" xfId="0" applyFont="1" applyFill="1" applyBorder="1" applyAlignment="1">
      <alignment vertical="center"/>
    </xf>
    <xf numFmtId="0" fontId="18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4" fontId="29" fillId="0" borderId="1" xfId="0" applyNumberFormat="1" applyFont="1" applyFill="1" applyBorder="1" applyAlignment="1">
      <alignment vertical="center" wrapText="1"/>
    </xf>
    <xf numFmtId="4" fontId="30" fillId="0" borderId="1" xfId="0" applyNumberFormat="1" applyFont="1" applyBorder="1" applyAlignment="1">
      <alignment vertical="center" wrapText="1"/>
    </xf>
    <xf numFmtId="4" fontId="30" fillId="0" borderId="1" xfId="0" applyNumberFormat="1" applyFont="1" applyBorder="1" applyAlignment="1">
      <alignment vertical="center"/>
    </xf>
    <xf numFmtId="0" fontId="26" fillId="10" borderId="1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/>
    </xf>
    <xf numFmtId="4" fontId="11" fillId="10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" fontId="29" fillId="10" borderId="1" xfId="0" applyNumberFormat="1" applyFont="1" applyFill="1" applyBorder="1" applyAlignment="1">
      <alignment vertical="center" wrapText="1"/>
    </xf>
    <xf numFmtId="0" fontId="26" fillId="2" borderId="1" xfId="0" applyFont="1" applyFill="1" applyBorder="1" applyAlignment="1">
      <alignment vertic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24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2" fillId="6" borderId="24" xfId="0" applyFont="1" applyFill="1" applyBorder="1" applyAlignment="1">
      <alignment horizontal="center" vertical="center" textRotation="90"/>
    </xf>
    <xf numFmtId="0" fontId="22" fillId="6" borderId="30" xfId="0" applyFont="1" applyFill="1" applyBorder="1" applyAlignment="1">
      <alignment horizontal="center" vertical="center" textRotation="90"/>
    </xf>
    <xf numFmtId="0" fontId="22" fillId="6" borderId="32" xfId="0" applyFont="1" applyFill="1" applyBorder="1" applyAlignment="1">
      <alignment horizontal="center" vertical="center" textRotation="90"/>
    </xf>
    <xf numFmtId="0" fontId="21" fillId="7" borderId="24" xfId="0" applyFont="1" applyFill="1" applyBorder="1" applyAlignment="1">
      <alignment horizontal="center" vertical="center" textRotation="90"/>
    </xf>
    <xf numFmtId="0" fontId="21" fillId="7" borderId="30" xfId="0" applyFont="1" applyFill="1" applyBorder="1" applyAlignment="1">
      <alignment horizontal="center" vertical="center" textRotation="90"/>
    </xf>
    <xf numFmtId="0" fontId="21" fillId="7" borderId="32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00FF"/>
      <color rgb="FFFF9999"/>
      <color rgb="FF66FFFF"/>
      <color rgb="FFFF99FF"/>
      <color rgb="FFFFFF00"/>
      <color rgb="FFFFCC66"/>
      <color rgb="FFFF3300"/>
      <color rgb="FFCCECFF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tabSelected="1" zoomScaleNormal="100" zoomScalePageLayoutView="93" workbookViewId="0">
      <selection activeCell="B94" sqref="B94"/>
    </sheetView>
  </sheetViews>
  <sheetFormatPr defaultColWidth="4" defaultRowHeight="14.4" x14ac:dyDescent="0.3"/>
  <cols>
    <col min="1" max="2" width="2.88671875" style="1" bestFit="1" customWidth="1"/>
    <col min="3" max="3" width="4.88671875" style="1" customWidth="1"/>
    <col min="4" max="4" width="13.88671875" customWidth="1"/>
    <col min="5" max="5" width="15.44140625" customWidth="1"/>
    <col min="6" max="6" width="3.44140625" style="1" customWidth="1"/>
    <col min="7" max="7" width="3.33203125" style="1" bestFit="1" customWidth="1"/>
    <col min="8" max="8" width="5.109375" style="1" customWidth="1"/>
    <col min="9" max="9" width="6.88671875" style="1" customWidth="1"/>
    <col min="10" max="10" width="3" style="1" bestFit="1" customWidth="1"/>
    <col min="11" max="11" width="2.88671875" style="1" customWidth="1"/>
    <col min="12" max="12" width="11.88671875" style="21" customWidth="1"/>
    <col min="13" max="13" width="18.109375" customWidth="1"/>
    <col min="14" max="14" width="25.33203125" customWidth="1"/>
    <col min="15" max="15" width="15.109375" customWidth="1"/>
    <col min="16" max="16" width="9.6640625" style="181" bestFit="1" customWidth="1"/>
    <col min="17" max="17" width="4.5546875" customWidth="1"/>
  </cols>
  <sheetData>
    <row r="1" spans="1:16" ht="15" thickBot="1" x14ac:dyDescent="0.35">
      <c r="A1" s="266"/>
      <c r="B1" s="267"/>
      <c r="F1" s="1" t="s">
        <v>693</v>
      </c>
    </row>
    <row r="2" spans="1:16" s="2" customFormat="1" ht="47.25" customHeight="1" thickBot="1" x14ac:dyDescent="0.35">
      <c r="A2" s="217" t="s">
        <v>0</v>
      </c>
      <c r="B2" s="218" t="s">
        <v>4</v>
      </c>
      <c r="C2" s="180" t="s">
        <v>132</v>
      </c>
      <c r="D2" s="219" t="s">
        <v>10</v>
      </c>
      <c r="E2" s="220" t="s">
        <v>11</v>
      </c>
      <c r="F2" s="231" t="s">
        <v>749</v>
      </c>
      <c r="G2" s="232" t="s">
        <v>12</v>
      </c>
      <c r="H2" s="231" t="s">
        <v>758</v>
      </c>
      <c r="I2" s="221" t="s">
        <v>35</v>
      </c>
      <c r="J2" s="229" t="s">
        <v>24</v>
      </c>
      <c r="K2" s="229" t="s">
        <v>742</v>
      </c>
      <c r="L2" s="222" t="s">
        <v>15</v>
      </c>
      <c r="M2" s="223" t="s">
        <v>16</v>
      </c>
      <c r="N2" s="224" t="s">
        <v>25</v>
      </c>
      <c r="O2" s="225" t="s">
        <v>751</v>
      </c>
      <c r="P2" s="226" t="s">
        <v>755</v>
      </c>
    </row>
    <row r="3" spans="1:16" s="6" customFormat="1" x14ac:dyDescent="0.3">
      <c r="A3" s="26"/>
      <c r="B3" s="68"/>
      <c r="C3" s="27">
        <v>1</v>
      </c>
      <c r="D3" s="28" t="s">
        <v>37</v>
      </c>
      <c r="E3" s="29" t="s">
        <v>5</v>
      </c>
      <c r="F3" s="27"/>
      <c r="G3" s="27" t="s">
        <v>4</v>
      </c>
      <c r="H3" s="27">
        <v>1</v>
      </c>
      <c r="I3" s="27" t="s">
        <v>36</v>
      </c>
      <c r="J3" s="27"/>
      <c r="K3" s="27"/>
      <c r="L3" s="30">
        <v>3274279135</v>
      </c>
      <c r="M3" s="28" t="s">
        <v>676</v>
      </c>
      <c r="N3" s="28" t="s">
        <v>527</v>
      </c>
      <c r="O3" s="243" t="s">
        <v>321</v>
      </c>
      <c r="P3" s="182"/>
    </row>
    <row r="4" spans="1:16" s="6" customFormat="1" x14ac:dyDescent="0.3">
      <c r="A4" s="17"/>
      <c r="B4" s="23"/>
      <c r="C4" s="5">
        <v>2</v>
      </c>
      <c r="D4" s="3" t="s">
        <v>1</v>
      </c>
      <c r="E4" s="188" t="s">
        <v>29</v>
      </c>
      <c r="F4" s="5"/>
      <c r="G4" s="5" t="s">
        <v>0</v>
      </c>
      <c r="H4" s="5">
        <v>3</v>
      </c>
      <c r="I4" s="5" t="s">
        <v>36</v>
      </c>
      <c r="J4" s="5">
        <v>1</v>
      </c>
      <c r="K4" s="5"/>
      <c r="L4" s="19">
        <v>3278608569</v>
      </c>
      <c r="M4" s="3" t="s">
        <v>17</v>
      </c>
      <c r="N4" s="3" t="s">
        <v>528</v>
      </c>
      <c r="O4" s="236" t="s">
        <v>772</v>
      </c>
      <c r="P4" s="185"/>
    </row>
    <row r="5" spans="1:16" s="6" customFormat="1" ht="12.75" customHeight="1" x14ac:dyDescent="0.3">
      <c r="A5" s="201">
        <v>1</v>
      </c>
      <c r="B5" s="202"/>
      <c r="C5" s="194">
        <v>3</v>
      </c>
      <c r="D5" s="192" t="s">
        <v>30</v>
      </c>
      <c r="E5" s="193" t="s">
        <v>31</v>
      </c>
      <c r="F5" s="194"/>
      <c r="G5" s="194" t="s">
        <v>0</v>
      </c>
      <c r="H5" s="194">
        <v>3</v>
      </c>
      <c r="I5" s="194" t="s">
        <v>36</v>
      </c>
      <c r="J5" s="194">
        <v>1</v>
      </c>
      <c r="K5" s="194">
        <v>1</v>
      </c>
      <c r="L5" s="195">
        <v>3271536050</v>
      </c>
      <c r="M5" s="192" t="s">
        <v>18</v>
      </c>
      <c r="N5" s="192" t="s">
        <v>204</v>
      </c>
      <c r="O5" s="238" t="s">
        <v>680</v>
      </c>
      <c r="P5" s="197">
        <v>1177.26</v>
      </c>
    </row>
    <row r="6" spans="1:16" s="6" customFormat="1" x14ac:dyDescent="0.3">
      <c r="A6" s="17"/>
      <c r="B6" s="23"/>
      <c r="C6" s="5">
        <v>4</v>
      </c>
      <c r="D6" s="187" t="s">
        <v>33</v>
      </c>
      <c r="E6" s="4" t="s">
        <v>32</v>
      </c>
      <c r="F6" s="5"/>
      <c r="G6" s="5" t="s">
        <v>0</v>
      </c>
      <c r="H6" s="5">
        <v>5</v>
      </c>
      <c r="I6" s="5"/>
      <c r="J6" s="5">
        <v>1</v>
      </c>
      <c r="K6" s="5"/>
      <c r="L6" s="19">
        <v>3284433590</v>
      </c>
      <c r="M6" s="3" t="s">
        <v>20</v>
      </c>
      <c r="N6" s="3" t="s">
        <v>179</v>
      </c>
      <c r="O6" s="236" t="s">
        <v>369</v>
      </c>
      <c r="P6" s="185"/>
    </row>
    <row r="7" spans="1:16" s="6" customFormat="1" ht="24" x14ac:dyDescent="0.3">
      <c r="A7" s="201"/>
      <c r="B7" s="202"/>
      <c r="C7" s="194">
        <v>5</v>
      </c>
      <c r="D7" s="257" t="s">
        <v>13</v>
      </c>
      <c r="E7" s="193" t="s">
        <v>14</v>
      </c>
      <c r="F7" s="194" t="s">
        <v>692</v>
      </c>
      <c r="G7" s="194" t="s">
        <v>0</v>
      </c>
      <c r="H7" s="194">
        <v>3</v>
      </c>
      <c r="I7" s="194" t="s">
        <v>36</v>
      </c>
      <c r="J7" s="194">
        <v>1</v>
      </c>
      <c r="K7" s="194">
        <v>1</v>
      </c>
      <c r="L7" s="195">
        <v>3892324279</v>
      </c>
      <c r="M7" s="192" t="s">
        <v>23</v>
      </c>
      <c r="N7" s="260" t="s">
        <v>180</v>
      </c>
      <c r="O7" s="238" t="s">
        <v>306</v>
      </c>
      <c r="P7" s="197">
        <v>0</v>
      </c>
    </row>
    <row r="8" spans="1:16" s="6" customFormat="1" ht="20.399999999999999" x14ac:dyDescent="0.3">
      <c r="A8" s="17"/>
      <c r="B8" s="23"/>
      <c r="C8" s="5">
        <v>6</v>
      </c>
      <c r="D8" s="3" t="s">
        <v>8</v>
      </c>
      <c r="E8" s="4" t="s">
        <v>9</v>
      </c>
      <c r="F8" s="5"/>
      <c r="G8" s="5" t="s">
        <v>0</v>
      </c>
      <c r="H8" s="5">
        <v>2</v>
      </c>
      <c r="I8" s="5" t="s">
        <v>36</v>
      </c>
      <c r="J8" s="5"/>
      <c r="K8" s="5"/>
      <c r="L8" s="19">
        <v>3204050303</v>
      </c>
      <c r="M8" s="3" t="s">
        <v>19</v>
      </c>
      <c r="N8" s="216" t="s">
        <v>163</v>
      </c>
      <c r="O8" s="244" t="s">
        <v>773</v>
      </c>
      <c r="P8" s="184"/>
    </row>
    <row r="9" spans="1:16" s="8" customFormat="1" x14ac:dyDescent="0.3">
      <c r="A9" s="17"/>
      <c r="B9" s="23"/>
      <c r="C9" s="5">
        <v>7</v>
      </c>
      <c r="D9" s="3" t="s">
        <v>2</v>
      </c>
      <c r="E9" s="4" t="s">
        <v>3</v>
      </c>
      <c r="F9" s="5"/>
      <c r="G9" s="5" t="s">
        <v>0</v>
      </c>
      <c r="H9" s="5">
        <v>2</v>
      </c>
      <c r="I9" s="5" t="s">
        <v>36</v>
      </c>
      <c r="J9" s="5">
        <v>1</v>
      </c>
      <c r="K9" s="5"/>
      <c r="L9" s="19">
        <v>3801430395</v>
      </c>
      <c r="M9" s="3" t="s">
        <v>158</v>
      </c>
      <c r="N9" s="3" t="s">
        <v>157</v>
      </c>
      <c r="O9" s="236" t="s">
        <v>747</v>
      </c>
      <c r="P9" s="185"/>
    </row>
    <row r="10" spans="1:16" s="8" customFormat="1" x14ac:dyDescent="0.3">
      <c r="A10" s="17"/>
      <c r="B10" s="23"/>
      <c r="C10" s="5">
        <v>8</v>
      </c>
      <c r="D10" s="3" t="s">
        <v>241</v>
      </c>
      <c r="E10" s="4" t="s">
        <v>242</v>
      </c>
      <c r="F10" s="5"/>
      <c r="G10" s="5" t="s">
        <v>0</v>
      </c>
      <c r="H10" s="5">
        <v>7</v>
      </c>
      <c r="I10" s="5" t="s">
        <v>36</v>
      </c>
      <c r="J10" s="5">
        <v>1</v>
      </c>
      <c r="K10" s="5"/>
      <c r="L10" s="19">
        <v>3459870081</v>
      </c>
      <c r="M10" s="3" t="s">
        <v>243</v>
      </c>
      <c r="N10" s="3" t="s">
        <v>244</v>
      </c>
      <c r="O10" s="236" t="s">
        <v>321</v>
      </c>
      <c r="P10" s="185"/>
    </row>
    <row r="11" spans="1:16" s="8" customFormat="1" x14ac:dyDescent="0.3">
      <c r="A11" s="203"/>
      <c r="B11" s="204"/>
      <c r="C11" s="167">
        <v>9</v>
      </c>
      <c r="D11" s="165" t="s">
        <v>622</v>
      </c>
      <c r="E11" s="166" t="s">
        <v>623</v>
      </c>
      <c r="F11" s="167"/>
      <c r="G11" s="167" t="s">
        <v>4</v>
      </c>
      <c r="H11" s="167">
        <v>1</v>
      </c>
      <c r="I11" s="167" t="s">
        <v>39</v>
      </c>
      <c r="J11" s="167"/>
      <c r="K11" s="167"/>
      <c r="L11" s="168">
        <v>3512321037</v>
      </c>
      <c r="M11" s="165" t="s">
        <v>624</v>
      </c>
      <c r="N11" s="165" t="s">
        <v>124</v>
      </c>
      <c r="O11" s="237" t="s">
        <v>299</v>
      </c>
      <c r="P11" s="183"/>
    </row>
    <row r="12" spans="1:16" s="8" customFormat="1" ht="12.75" customHeight="1" x14ac:dyDescent="0.3">
      <c r="A12" s="201"/>
      <c r="B12" s="202"/>
      <c r="C12" s="194">
        <v>10</v>
      </c>
      <c r="D12" s="192" t="s">
        <v>40</v>
      </c>
      <c r="E12" s="193" t="s">
        <v>34</v>
      </c>
      <c r="F12" s="194"/>
      <c r="G12" s="194" t="s">
        <v>4</v>
      </c>
      <c r="H12" s="194">
        <v>1</v>
      </c>
      <c r="I12" s="194"/>
      <c r="J12" s="194">
        <v>1</v>
      </c>
      <c r="K12" s="194">
        <v>1</v>
      </c>
      <c r="L12" s="195">
        <v>3472694396</v>
      </c>
      <c r="M12" s="192" t="s">
        <v>22</v>
      </c>
      <c r="N12" s="192" t="s">
        <v>182</v>
      </c>
      <c r="O12" s="238" t="s">
        <v>318</v>
      </c>
      <c r="P12" s="197">
        <v>6250.4</v>
      </c>
    </row>
    <row r="13" spans="1:16" s="8" customFormat="1" x14ac:dyDescent="0.3">
      <c r="A13" s="17"/>
      <c r="B13" s="23"/>
      <c r="C13" s="5">
        <v>11</v>
      </c>
      <c r="D13" s="3" t="s">
        <v>27</v>
      </c>
      <c r="E13" s="4" t="s">
        <v>28</v>
      </c>
      <c r="F13" s="5"/>
      <c r="G13" s="5" t="s">
        <v>0</v>
      </c>
      <c r="H13" s="5">
        <v>4</v>
      </c>
      <c r="I13" s="5" t="s">
        <v>36</v>
      </c>
      <c r="J13" s="5">
        <v>1</v>
      </c>
      <c r="K13" s="5"/>
      <c r="L13" s="19">
        <v>3402228365</v>
      </c>
      <c r="M13" s="3" t="s">
        <v>41</v>
      </c>
      <c r="N13" s="216" t="s">
        <v>181</v>
      </c>
      <c r="O13" s="236" t="s">
        <v>451</v>
      </c>
      <c r="P13" s="185"/>
    </row>
    <row r="14" spans="1:16" s="8" customFormat="1" x14ac:dyDescent="0.3">
      <c r="A14" s="201">
        <v>1</v>
      </c>
      <c r="B14" s="202"/>
      <c r="C14" s="194">
        <v>12</v>
      </c>
      <c r="D14" s="192" t="s">
        <v>6</v>
      </c>
      <c r="E14" s="193" t="s">
        <v>7</v>
      </c>
      <c r="F14" s="194"/>
      <c r="G14" s="194" t="s">
        <v>0</v>
      </c>
      <c r="H14" s="194">
        <v>3</v>
      </c>
      <c r="I14" s="194" t="s">
        <v>36</v>
      </c>
      <c r="J14" s="194">
        <v>1</v>
      </c>
      <c r="K14" s="194">
        <v>1</v>
      </c>
      <c r="L14" s="195">
        <v>3270018512</v>
      </c>
      <c r="M14" s="192" t="s">
        <v>21</v>
      </c>
      <c r="N14" s="192" t="s">
        <v>165</v>
      </c>
      <c r="O14" s="238" t="s">
        <v>301</v>
      </c>
      <c r="P14" s="197">
        <v>3337.65</v>
      </c>
    </row>
    <row r="15" spans="1:16" s="8" customFormat="1" x14ac:dyDescent="0.3">
      <c r="A15" s="17"/>
      <c r="B15" s="23"/>
      <c r="C15" s="5">
        <v>13</v>
      </c>
      <c r="D15" s="3" t="s">
        <v>42</v>
      </c>
      <c r="E15" s="4" t="s">
        <v>43</v>
      </c>
      <c r="F15" s="5"/>
      <c r="G15" s="5" t="s">
        <v>0</v>
      </c>
      <c r="H15" s="5">
        <v>3</v>
      </c>
      <c r="I15" s="5" t="s">
        <v>36</v>
      </c>
      <c r="J15" s="5">
        <v>1</v>
      </c>
      <c r="K15" s="5"/>
      <c r="L15" s="19">
        <v>3296099161</v>
      </c>
      <c r="M15" s="3" t="s">
        <v>44</v>
      </c>
      <c r="N15" s="3" t="s">
        <v>173</v>
      </c>
      <c r="O15" s="236" t="s">
        <v>463</v>
      </c>
      <c r="P15" s="185"/>
    </row>
    <row r="16" spans="1:16" s="8" customFormat="1" x14ac:dyDescent="0.3">
      <c r="A16" s="201"/>
      <c r="B16" s="202"/>
      <c r="C16" s="194">
        <v>14</v>
      </c>
      <c r="D16" s="192" t="s">
        <v>234</v>
      </c>
      <c r="E16" s="193" t="s">
        <v>175</v>
      </c>
      <c r="F16" s="194"/>
      <c r="G16" s="194" t="s">
        <v>0</v>
      </c>
      <c r="H16" s="194">
        <v>5</v>
      </c>
      <c r="I16" s="194" t="s">
        <v>413</v>
      </c>
      <c r="J16" s="194">
        <v>1</v>
      </c>
      <c r="K16" s="194">
        <v>1</v>
      </c>
      <c r="L16" s="195">
        <v>3245582067</v>
      </c>
      <c r="M16" s="192" t="s">
        <v>176</v>
      </c>
      <c r="N16" s="192" t="s">
        <v>177</v>
      </c>
      <c r="O16" s="238" t="s">
        <v>312</v>
      </c>
      <c r="P16" s="197">
        <v>0</v>
      </c>
    </row>
    <row r="17" spans="1:16" s="8" customFormat="1" x14ac:dyDescent="0.3">
      <c r="A17" s="17"/>
      <c r="B17" s="23"/>
      <c r="C17" s="5">
        <v>15</v>
      </c>
      <c r="D17" s="3" t="s">
        <v>46</v>
      </c>
      <c r="E17" s="188" t="s">
        <v>47</v>
      </c>
      <c r="F17" s="5"/>
      <c r="G17" s="5" t="s">
        <v>0</v>
      </c>
      <c r="H17" s="5">
        <v>3</v>
      </c>
      <c r="I17" s="5" t="s">
        <v>574</v>
      </c>
      <c r="J17" s="5">
        <v>1</v>
      </c>
      <c r="K17" s="5"/>
      <c r="L17" s="19">
        <v>3279467142</v>
      </c>
      <c r="M17" s="3" t="s">
        <v>48</v>
      </c>
      <c r="N17" s="3" t="s">
        <v>183</v>
      </c>
      <c r="O17" s="236" t="s">
        <v>321</v>
      </c>
      <c r="P17" s="185"/>
    </row>
    <row r="18" spans="1:16" s="8" customFormat="1" x14ac:dyDescent="0.3">
      <c r="A18" s="201">
        <v>1</v>
      </c>
      <c r="B18" s="202"/>
      <c r="C18" s="194">
        <v>16</v>
      </c>
      <c r="D18" s="192" t="s">
        <v>632</v>
      </c>
      <c r="E18" s="193" t="s">
        <v>633</v>
      </c>
      <c r="F18" s="194"/>
      <c r="G18" s="194" t="s">
        <v>0</v>
      </c>
      <c r="H18" s="194">
        <v>2</v>
      </c>
      <c r="I18" s="194" t="s">
        <v>39</v>
      </c>
      <c r="J18" s="194">
        <v>1</v>
      </c>
      <c r="K18" s="194">
        <v>1</v>
      </c>
      <c r="L18" s="195">
        <v>3285394350</v>
      </c>
      <c r="M18" s="192" t="s">
        <v>634</v>
      </c>
      <c r="N18" s="192" t="s">
        <v>635</v>
      </c>
      <c r="O18" s="238" t="s">
        <v>299</v>
      </c>
      <c r="P18" s="197">
        <v>0</v>
      </c>
    </row>
    <row r="19" spans="1:16" s="8" customFormat="1" x14ac:dyDescent="0.3">
      <c r="A19" s="17"/>
      <c r="B19" s="23"/>
      <c r="C19" s="5">
        <v>17</v>
      </c>
      <c r="D19" s="3" t="s">
        <v>638</v>
      </c>
      <c r="E19" s="4" t="s">
        <v>639</v>
      </c>
      <c r="F19" s="5"/>
      <c r="G19" s="5" t="s">
        <v>0</v>
      </c>
      <c r="H19" s="5">
        <v>3</v>
      </c>
      <c r="I19" s="5" t="s">
        <v>36</v>
      </c>
      <c r="J19" s="5">
        <v>1</v>
      </c>
      <c r="K19" s="5"/>
      <c r="L19" s="19">
        <v>3276650426</v>
      </c>
      <c r="M19" s="3" t="s">
        <v>637</v>
      </c>
      <c r="N19" s="3" t="s">
        <v>636</v>
      </c>
      <c r="O19" s="236" t="s">
        <v>394</v>
      </c>
      <c r="P19" s="185"/>
    </row>
    <row r="20" spans="1:16" s="8" customFormat="1" x14ac:dyDescent="0.3">
      <c r="A20" s="201"/>
      <c r="B20" s="202">
        <v>1</v>
      </c>
      <c r="C20" s="194">
        <v>18</v>
      </c>
      <c r="D20" s="192" t="s">
        <v>49</v>
      </c>
      <c r="E20" s="193" t="s">
        <v>50</v>
      </c>
      <c r="F20" s="194"/>
      <c r="G20" s="194" t="s">
        <v>0</v>
      </c>
      <c r="H20" s="194">
        <v>3</v>
      </c>
      <c r="I20" s="194" t="s">
        <v>36</v>
      </c>
      <c r="J20" s="194">
        <v>1</v>
      </c>
      <c r="K20" s="194">
        <v>1</v>
      </c>
      <c r="L20" s="195">
        <v>3456021754</v>
      </c>
      <c r="M20" s="192" t="s">
        <v>51</v>
      </c>
      <c r="N20" s="192" t="s">
        <v>148</v>
      </c>
      <c r="O20" s="238" t="s">
        <v>319</v>
      </c>
      <c r="P20" s="197">
        <v>6034.31</v>
      </c>
    </row>
    <row r="21" spans="1:16" s="8" customFormat="1" x14ac:dyDescent="0.3">
      <c r="A21" s="17"/>
      <c r="B21" s="23"/>
      <c r="C21" s="5">
        <v>19</v>
      </c>
      <c r="D21" s="3" t="s">
        <v>52</v>
      </c>
      <c r="E21" s="4" t="s">
        <v>53</v>
      </c>
      <c r="F21" s="5"/>
      <c r="G21" s="5" t="s">
        <v>0</v>
      </c>
      <c r="H21" s="5">
        <v>5</v>
      </c>
      <c r="I21" s="5" t="s">
        <v>413</v>
      </c>
      <c r="J21" s="5">
        <v>1</v>
      </c>
      <c r="K21" s="5"/>
      <c r="L21" s="19">
        <v>3512890184</v>
      </c>
      <c r="M21" s="3" t="s">
        <v>54</v>
      </c>
      <c r="N21" s="3" t="s">
        <v>166</v>
      </c>
      <c r="O21" s="236" t="s">
        <v>301</v>
      </c>
      <c r="P21" s="185"/>
    </row>
    <row r="22" spans="1:16" s="8" customFormat="1" x14ac:dyDescent="0.3">
      <c r="A22" s="17"/>
      <c r="B22" s="23"/>
      <c r="C22" s="5">
        <v>20</v>
      </c>
      <c r="D22" s="227" t="s">
        <v>55</v>
      </c>
      <c r="E22" s="4" t="s">
        <v>56</v>
      </c>
      <c r="F22" s="5"/>
      <c r="G22" s="5" t="s">
        <v>0</v>
      </c>
      <c r="H22" s="5">
        <v>4</v>
      </c>
      <c r="I22" s="5"/>
      <c r="J22" s="5">
        <v>1</v>
      </c>
      <c r="K22" s="5"/>
      <c r="L22" s="19">
        <v>3881223605</v>
      </c>
      <c r="M22" s="3" t="s">
        <v>57</v>
      </c>
      <c r="N22" s="3" t="s">
        <v>67</v>
      </c>
      <c r="O22" s="236" t="s">
        <v>299</v>
      </c>
      <c r="P22" s="185">
        <f>+A2031</f>
        <v>0</v>
      </c>
    </row>
    <row r="23" spans="1:16" s="8" customFormat="1" x14ac:dyDescent="0.3">
      <c r="A23" s="201">
        <v>1</v>
      </c>
      <c r="B23" s="202"/>
      <c r="C23" s="194">
        <v>21</v>
      </c>
      <c r="D23" s="192" t="s">
        <v>58</v>
      </c>
      <c r="E23" s="193" t="s">
        <v>59</v>
      </c>
      <c r="F23" s="194"/>
      <c r="G23" s="194" t="s">
        <v>0</v>
      </c>
      <c r="H23" s="194">
        <v>2</v>
      </c>
      <c r="I23" s="194" t="s">
        <v>36</v>
      </c>
      <c r="J23" s="194">
        <v>1</v>
      </c>
      <c r="K23" s="194">
        <v>1</v>
      </c>
      <c r="L23" s="195">
        <v>3296008314</v>
      </c>
      <c r="M23" s="192" t="s">
        <v>245</v>
      </c>
      <c r="N23" s="192" t="s">
        <v>60</v>
      </c>
      <c r="O23" s="238" t="s">
        <v>371</v>
      </c>
      <c r="P23" s="197">
        <v>520.23</v>
      </c>
    </row>
    <row r="24" spans="1:16" s="8" customFormat="1" x14ac:dyDescent="0.3">
      <c r="A24" s="201">
        <v>1</v>
      </c>
      <c r="B24" s="202"/>
      <c r="C24" s="194">
        <v>22</v>
      </c>
      <c r="D24" s="192" t="s">
        <v>61</v>
      </c>
      <c r="E24" s="193" t="s">
        <v>62</v>
      </c>
      <c r="F24" s="194"/>
      <c r="G24" s="194" t="s">
        <v>0</v>
      </c>
      <c r="H24" s="194">
        <v>5</v>
      </c>
      <c r="I24" s="194" t="s">
        <v>36</v>
      </c>
      <c r="J24" s="194">
        <v>1</v>
      </c>
      <c r="K24" s="194">
        <v>1</v>
      </c>
      <c r="L24" s="195">
        <v>3203861267</v>
      </c>
      <c r="M24" s="192" t="s">
        <v>63</v>
      </c>
      <c r="N24" s="192" t="s">
        <v>64</v>
      </c>
      <c r="O24" s="238" t="s">
        <v>774</v>
      </c>
      <c r="P24" s="261">
        <v>5882.4</v>
      </c>
    </row>
    <row r="25" spans="1:16" s="8" customFormat="1" x14ac:dyDescent="0.3">
      <c r="A25" s="17"/>
      <c r="B25" s="23"/>
      <c r="C25" s="5">
        <v>23</v>
      </c>
      <c r="D25" s="3" t="s">
        <v>65</v>
      </c>
      <c r="E25" s="4" t="s">
        <v>66</v>
      </c>
      <c r="F25" s="5"/>
      <c r="G25" s="5" t="s">
        <v>4</v>
      </c>
      <c r="H25" s="5">
        <v>1</v>
      </c>
      <c r="I25" s="5" t="s">
        <v>36</v>
      </c>
      <c r="J25" s="5">
        <v>1</v>
      </c>
      <c r="K25" s="5"/>
      <c r="L25" s="19">
        <v>3803489385</v>
      </c>
      <c r="M25" s="3" t="s">
        <v>366</v>
      </c>
      <c r="N25" s="3" t="s">
        <v>67</v>
      </c>
      <c r="O25" s="236" t="s">
        <v>451</v>
      </c>
      <c r="P25" s="184"/>
    </row>
    <row r="26" spans="1:16" s="8" customFormat="1" ht="27.6" x14ac:dyDescent="0.3">
      <c r="A26" s="17"/>
      <c r="B26" s="23"/>
      <c r="C26" s="5">
        <v>24</v>
      </c>
      <c r="D26" s="215" t="s">
        <v>68</v>
      </c>
      <c r="E26" s="4" t="s">
        <v>69</v>
      </c>
      <c r="F26" s="5"/>
      <c r="G26" s="5" t="s">
        <v>0</v>
      </c>
      <c r="H26" s="5">
        <v>5</v>
      </c>
      <c r="I26" s="5" t="s">
        <v>524</v>
      </c>
      <c r="J26" s="5">
        <v>1</v>
      </c>
      <c r="K26" s="5"/>
      <c r="L26" s="19">
        <v>3345994444</v>
      </c>
      <c r="M26" s="3" t="s">
        <v>569</v>
      </c>
      <c r="N26" s="3" t="s">
        <v>529</v>
      </c>
      <c r="O26" s="236" t="s">
        <v>417</v>
      </c>
      <c r="P26" s="185"/>
    </row>
    <row r="27" spans="1:16" s="8" customFormat="1" x14ac:dyDescent="0.3">
      <c r="A27" s="17"/>
      <c r="B27" s="23"/>
      <c r="C27" s="5">
        <v>25</v>
      </c>
      <c r="D27" s="3" t="s">
        <v>70</v>
      </c>
      <c r="E27" s="4" t="s">
        <v>71</v>
      </c>
      <c r="F27" s="5"/>
      <c r="G27" s="5" t="s">
        <v>4</v>
      </c>
      <c r="H27" s="5">
        <v>1</v>
      </c>
      <c r="I27" s="5" t="s">
        <v>36</v>
      </c>
      <c r="J27" s="5"/>
      <c r="K27" s="5"/>
      <c r="L27" s="19">
        <v>3884027705</v>
      </c>
      <c r="M27" s="3"/>
      <c r="N27" s="3" t="s">
        <v>133</v>
      </c>
      <c r="O27" s="236" t="s">
        <v>230</v>
      </c>
      <c r="P27" s="185"/>
    </row>
    <row r="28" spans="1:16" s="8" customFormat="1" x14ac:dyDescent="0.3">
      <c r="A28" s="201">
        <v>1</v>
      </c>
      <c r="B28" s="202"/>
      <c r="C28" s="194">
        <v>26</v>
      </c>
      <c r="D28" s="192" t="s">
        <v>72</v>
      </c>
      <c r="E28" s="193" t="s">
        <v>73</v>
      </c>
      <c r="F28" s="194"/>
      <c r="G28" s="194" t="s">
        <v>0</v>
      </c>
      <c r="H28" s="194">
        <v>2</v>
      </c>
      <c r="I28" s="194" t="s">
        <v>39</v>
      </c>
      <c r="J28" s="194">
        <v>1</v>
      </c>
      <c r="K28" s="194">
        <v>1</v>
      </c>
      <c r="L28" s="195">
        <v>3806922126</v>
      </c>
      <c r="M28" s="198" t="s">
        <v>74</v>
      </c>
      <c r="N28" s="192" t="s">
        <v>213</v>
      </c>
      <c r="O28" s="238" t="s">
        <v>363</v>
      </c>
      <c r="P28" s="261">
        <v>2841.78</v>
      </c>
    </row>
    <row r="29" spans="1:16" s="8" customFormat="1" x14ac:dyDescent="0.3">
      <c r="A29" s="17"/>
      <c r="B29" s="23"/>
      <c r="C29" s="5">
        <v>27</v>
      </c>
      <c r="D29" s="3" t="s">
        <v>75</v>
      </c>
      <c r="E29" s="4" t="s">
        <v>76</v>
      </c>
      <c r="F29" s="5"/>
      <c r="G29" s="5" t="s">
        <v>0</v>
      </c>
      <c r="H29" s="5">
        <v>3</v>
      </c>
      <c r="I29" s="5" t="s">
        <v>564</v>
      </c>
      <c r="J29" s="5">
        <v>1</v>
      </c>
      <c r="K29" s="5"/>
      <c r="L29" s="19">
        <v>3201677073</v>
      </c>
      <c r="M29" s="3" t="s">
        <v>77</v>
      </c>
      <c r="N29" s="216" t="s">
        <v>530</v>
      </c>
      <c r="O29" s="236" t="s">
        <v>307</v>
      </c>
      <c r="P29" s="185"/>
    </row>
    <row r="30" spans="1:16" s="8" customFormat="1" ht="20.399999999999999" x14ac:dyDescent="0.3">
      <c r="A30" s="205"/>
      <c r="B30" s="206"/>
      <c r="C30" s="7">
        <v>28</v>
      </c>
      <c r="D30" s="207" t="s">
        <v>184</v>
      </c>
      <c r="E30" s="208" t="s">
        <v>78</v>
      </c>
      <c r="F30" s="7"/>
      <c r="G30" s="7" t="s">
        <v>0</v>
      </c>
      <c r="H30" s="7">
        <v>4</v>
      </c>
      <c r="I30" s="7" t="s">
        <v>36</v>
      </c>
      <c r="J30" s="7"/>
      <c r="K30" s="7"/>
      <c r="L30" s="20">
        <v>3245507508</v>
      </c>
      <c r="M30" s="207"/>
      <c r="N30" s="207" t="s">
        <v>67</v>
      </c>
      <c r="O30" s="245" t="s">
        <v>466</v>
      </c>
      <c r="P30" s="209"/>
    </row>
    <row r="31" spans="1:16" s="8" customFormat="1" x14ac:dyDescent="0.3">
      <c r="A31" s="17"/>
      <c r="B31" s="23"/>
      <c r="C31" s="5">
        <v>29</v>
      </c>
      <c r="D31" s="3" t="s">
        <v>79</v>
      </c>
      <c r="E31" s="4" t="s">
        <v>80</v>
      </c>
      <c r="F31" s="5"/>
      <c r="G31" s="5" t="s">
        <v>0</v>
      </c>
      <c r="H31" s="5">
        <v>3</v>
      </c>
      <c r="I31" s="5" t="s">
        <v>36</v>
      </c>
      <c r="J31" s="5"/>
      <c r="K31" s="5"/>
      <c r="L31" s="19">
        <v>3511610231</v>
      </c>
      <c r="M31" s="3"/>
      <c r="N31" s="3" t="s">
        <v>146</v>
      </c>
      <c r="O31" s="236" t="s">
        <v>394</v>
      </c>
      <c r="P31" s="185"/>
    </row>
    <row r="32" spans="1:16" s="8" customFormat="1" x14ac:dyDescent="0.3">
      <c r="A32" s="17"/>
      <c r="B32" s="23"/>
      <c r="C32" s="5">
        <v>30</v>
      </c>
      <c r="D32" s="3" t="s">
        <v>81</v>
      </c>
      <c r="E32" s="4" t="s">
        <v>82</v>
      </c>
      <c r="F32" s="5"/>
      <c r="G32" s="5" t="s">
        <v>0</v>
      </c>
      <c r="H32" s="5">
        <v>4</v>
      </c>
      <c r="I32" s="5" t="s">
        <v>36</v>
      </c>
      <c r="J32" s="5"/>
      <c r="K32" s="5"/>
      <c r="L32" s="19">
        <v>3491361163</v>
      </c>
      <c r="M32" s="3" t="s">
        <v>134</v>
      </c>
      <c r="N32" s="3" t="s">
        <v>167</v>
      </c>
      <c r="O32" s="236" t="s">
        <v>321</v>
      </c>
      <c r="P32" s="185"/>
    </row>
    <row r="33" spans="1:16" s="8" customFormat="1" x14ac:dyDescent="0.3">
      <c r="A33" s="17"/>
      <c r="B33" s="23"/>
      <c r="C33" s="5">
        <v>31</v>
      </c>
      <c r="D33" s="3" t="s">
        <v>83</v>
      </c>
      <c r="E33" s="4" t="s">
        <v>84</v>
      </c>
      <c r="F33" s="5"/>
      <c r="G33" s="5" t="s">
        <v>0</v>
      </c>
      <c r="H33" s="5">
        <v>5</v>
      </c>
      <c r="I33" s="5" t="s">
        <v>39</v>
      </c>
      <c r="J33" s="5"/>
      <c r="K33" s="5"/>
      <c r="L33" s="19">
        <v>3488265134</v>
      </c>
      <c r="M33" s="3" t="s">
        <v>86</v>
      </c>
      <c r="N33" s="3" t="s">
        <v>85</v>
      </c>
      <c r="O33" s="236" t="s">
        <v>531</v>
      </c>
      <c r="P33" s="185"/>
    </row>
    <row r="34" spans="1:16" s="8" customFormat="1" x14ac:dyDescent="0.3">
      <c r="A34" s="17"/>
      <c r="B34" s="23"/>
      <c r="C34" s="5">
        <v>32</v>
      </c>
      <c r="D34" s="216" t="s">
        <v>87</v>
      </c>
      <c r="E34" s="4" t="s">
        <v>88</v>
      </c>
      <c r="F34" s="5"/>
      <c r="G34" s="5" t="s">
        <v>0</v>
      </c>
      <c r="H34" s="5">
        <v>2</v>
      </c>
      <c r="I34" s="5" t="s">
        <v>36</v>
      </c>
      <c r="J34" s="5">
        <v>1</v>
      </c>
      <c r="K34" s="5"/>
      <c r="L34" s="19">
        <v>3204962939</v>
      </c>
      <c r="M34" s="3" t="s">
        <v>89</v>
      </c>
      <c r="N34" s="3" t="s">
        <v>149</v>
      </c>
      <c r="O34" s="236" t="s">
        <v>531</v>
      </c>
      <c r="P34" s="185"/>
    </row>
    <row r="35" spans="1:16" s="8" customFormat="1" x14ac:dyDescent="0.3">
      <c r="A35" s="17"/>
      <c r="B35" s="23"/>
      <c r="C35" s="5">
        <v>33</v>
      </c>
      <c r="D35" s="3" t="s">
        <v>90</v>
      </c>
      <c r="E35" s="4" t="s">
        <v>640</v>
      </c>
      <c r="F35" s="5"/>
      <c r="G35" s="5" t="s">
        <v>0</v>
      </c>
      <c r="H35" s="5">
        <v>3</v>
      </c>
      <c r="I35" s="5" t="s">
        <v>36</v>
      </c>
      <c r="J35" s="5"/>
      <c r="K35" s="5"/>
      <c r="L35" s="19">
        <v>33343338403</v>
      </c>
      <c r="M35" s="3"/>
      <c r="N35" s="3" t="s">
        <v>91</v>
      </c>
      <c r="O35" s="236" t="s">
        <v>394</v>
      </c>
      <c r="P35" s="185"/>
    </row>
    <row r="36" spans="1:16" s="8" customFormat="1" ht="20.399999999999999" x14ac:dyDescent="0.3">
      <c r="A36" s="17"/>
      <c r="B36" s="23"/>
      <c r="C36" s="5">
        <v>34</v>
      </c>
      <c r="D36" s="3" t="s">
        <v>92</v>
      </c>
      <c r="E36" s="4" t="s">
        <v>93</v>
      </c>
      <c r="F36" s="5"/>
      <c r="G36" s="5" t="s">
        <v>0</v>
      </c>
      <c r="H36" s="5">
        <v>2</v>
      </c>
      <c r="I36" s="5" t="s">
        <v>36</v>
      </c>
      <c r="J36" s="5">
        <v>1</v>
      </c>
      <c r="K36" s="5"/>
      <c r="L36" s="19">
        <v>3898865927</v>
      </c>
      <c r="M36" s="3"/>
      <c r="N36" s="3" t="s">
        <v>147</v>
      </c>
      <c r="O36" s="244" t="s">
        <v>775</v>
      </c>
      <c r="P36" s="184"/>
    </row>
    <row r="37" spans="1:16" s="8" customFormat="1" x14ac:dyDescent="0.3">
      <c r="A37" s="201">
        <v>1</v>
      </c>
      <c r="B37" s="202"/>
      <c r="C37" s="194">
        <v>35</v>
      </c>
      <c r="D37" s="192" t="s">
        <v>628</v>
      </c>
      <c r="E37" s="193" t="s">
        <v>629</v>
      </c>
      <c r="F37" s="194"/>
      <c r="G37" s="194" t="s">
        <v>0</v>
      </c>
      <c r="H37" s="194">
        <v>4</v>
      </c>
      <c r="I37" s="194" t="s">
        <v>36</v>
      </c>
      <c r="J37" s="194">
        <v>1</v>
      </c>
      <c r="K37" s="194">
        <v>1</v>
      </c>
      <c r="L37" s="195">
        <v>3333646243</v>
      </c>
      <c r="M37" s="192" t="s">
        <v>630</v>
      </c>
      <c r="N37" s="192" t="s">
        <v>631</v>
      </c>
      <c r="O37" s="238" t="s">
        <v>307</v>
      </c>
      <c r="P37" s="197">
        <v>2601.63</v>
      </c>
    </row>
    <row r="38" spans="1:16" s="8" customFormat="1" x14ac:dyDescent="0.3">
      <c r="A38" s="17"/>
      <c r="B38" s="23"/>
      <c r="C38" s="5">
        <v>36</v>
      </c>
      <c r="D38" s="3" t="s">
        <v>96</v>
      </c>
      <c r="E38" s="4" t="s">
        <v>97</v>
      </c>
      <c r="F38" s="5"/>
      <c r="G38" s="5" t="s">
        <v>0</v>
      </c>
      <c r="H38" s="5">
        <v>5</v>
      </c>
      <c r="I38" s="5"/>
      <c r="J38" s="5">
        <v>1</v>
      </c>
      <c r="K38" s="5"/>
      <c r="L38" s="19">
        <v>3334750385</v>
      </c>
      <c r="M38" s="3" t="s">
        <v>98</v>
      </c>
      <c r="N38" s="3" t="s">
        <v>178</v>
      </c>
      <c r="O38" s="236"/>
      <c r="P38" s="185"/>
    </row>
    <row r="39" spans="1:16" s="8" customFormat="1" x14ac:dyDescent="0.3">
      <c r="A39" s="17"/>
      <c r="B39" s="23"/>
      <c r="C39" s="5">
        <v>37</v>
      </c>
      <c r="D39" s="3" t="s">
        <v>99</v>
      </c>
      <c r="E39" s="4" t="s">
        <v>100</v>
      </c>
      <c r="F39" s="5"/>
      <c r="G39" s="5" t="s">
        <v>0</v>
      </c>
      <c r="H39" s="5">
        <v>2</v>
      </c>
      <c r="I39" s="5" t="s">
        <v>36</v>
      </c>
      <c r="J39" s="5"/>
      <c r="K39" s="5"/>
      <c r="L39" s="19">
        <v>3511044210</v>
      </c>
      <c r="M39" s="3"/>
      <c r="N39" s="3" t="s">
        <v>101</v>
      </c>
      <c r="O39" s="236" t="s">
        <v>371</v>
      </c>
      <c r="P39" s="185"/>
    </row>
    <row r="40" spans="1:16" s="8" customFormat="1" x14ac:dyDescent="0.3">
      <c r="A40" s="17"/>
      <c r="B40" s="23"/>
      <c r="C40" s="5">
        <v>38</v>
      </c>
      <c r="D40" s="3" t="s">
        <v>102</v>
      </c>
      <c r="E40" s="4" t="s">
        <v>103</v>
      </c>
      <c r="F40" s="5"/>
      <c r="G40" s="5" t="s">
        <v>0</v>
      </c>
      <c r="H40" s="5">
        <v>4</v>
      </c>
      <c r="I40" s="5" t="s">
        <v>36</v>
      </c>
      <c r="J40" s="5">
        <v>1</v>
      </c>
      <c r="K40" s="5"/>
      <c r="L40" s="19">
        <v>3931639335</v>
      </c>
      <c r="M40" s="3" t="s">
        <v>206</v>
      </c>
      <c r="N40" s="3" t="s">
        <v>170</v>
      </c>
      <c r="O40" s="236" t="s">
        <v>307</v>
      </c>
      <c r="P40" s="185"/>
    </row>
    <row r="41" spans="1:16" s="8" customFormat="1" x14ac:dyDescent="0.3">
      <c r="A41" s="17"/>
      <c r="B41" s="23"/>
      <c r="C41" s="5">
        <v>39</v>
      </c>
      <c r="D41" s="3" t="s">
        <v>104</v>
      </c>
      <c r="E41" s="4" t="s">
        <v>105</v>
      </c>
      <c r="F41" s="5"/>
      <c r="G41" s="5" t="s">
        <v>0</v>
      </c>
      <c r="H41" s="5">
        <v>2</v>
      </c>
      <c r="I41" s="5" t="s">
        <v>36</v>
      </c>
      <c r="J41" s="5"/>
      <c r="K41" s="5"/>
      <c r="L41" s="19">
        <v>3294598858</v>
      </c>
      <c r="M41" s="3"/>
      <c r="N41" s="3"/>
      <c r="O41" s="236" t="s">
        <v>389</v>
      </c>
      <c r="P41" s="185"/>
    </row>
    <row r="42" spans="1:16" s="8" customFormat="1" ht="20.399999999999999" x14ac:dyDescent="0.3">
      <c r="A42" s="17"/>
      <c r="B42" s="23"/>
      <c r="C42" s="5">
        <v>40</v>
      </c>
      <c r="D42" s="3" t="s">
        <v>106</v>
      </c>
      <c r="E42" s="4" t="s">
        <v>221</v>
      </c>
      <c r="F42" s="5"/>
      <c r="G42" s="5" t="s">
        <v>0</v>
      </c>
      <c r="H42" s="5">
        <v>3</v>
      </c>
      <c r="I42" s="5" t="s">
        <v>39</v>
      </c>
      <c r="J42" s="5"/>
      <c r="K42" s="5"/>
      <c r="L42" s="19"/>
      <c r="M42" s="3" t="s">
        <v>108</v>
      </c>
      <c r="N42" s="216" t="s">
        <v>107</v>
      </c>
      <c r="O42" s="244" t="s">
        <v>776</v>
      </c>
      <c r="P42" s="184"/>
    </row>
    <row r="43" spans="1:16" s="8" customFormat="1" ht="12.75" customHeight="1" x14ac:dyDescent="0.3">
      <c r="A43" s="201">
        <v>1</v>
      </c>
      <c r="B43" s="202"/>
      <c r="C43" s="194">
        <v>41</v>
      </c>
      <c r="D43" s="192" t="s">
        <v>109</v>
      </c>
      <c r="E43" s="193" t="s">
        <v>110</v>
      </c>
      <c r="F43" s="194"/>
      <c r="G43" s="194" t="s">
        <v>0</v>
      </c>
      <c r="H43" s="194">
        <v>2</v>
      </c>
      <c r="I43" s="194" t="s">
        <v>36</v>
      </c>
      <c r="J43" s="194">
        <v>1</v>
      </c>
      <c r="K43" s="194">
        <v>1</v>
      </c>
      <c r="L43" s="195">
        <v>3450753382</v>
      </c>
      <c r="M43" s="192" t="s">
        <v>205</v>
      </c>
      <c r="N43" s="192" t="s">
        <v>169</v>
      </c>
      <c r="O43" s="238" t="s">
        <v>451</v>
      </c>
      <c r="P43" s="197">
        <v>11077.49</v>
      </c>
    </row>
    <row r="44" spans="1:16" s="8" customFormat="1" x14ac:dyDescent="0.3">
      <c r="A44" s="17"/>
      <c r="B44" s="23"/>
      <c r="C44" s="5">
        <v>42</v>
      </c>
      <c r="D44" s="3" t="s">
        <v>641</v>
      </c>
      <c r="E44" s="4" t="s">
        <v>642</v>
      </c>
      <c r="F44" s="5"/>
      <c r="G44" s="5" t="s">
        <v>4</v>
      </c>
      <c r="H44" s="5">
        <v>1</v>
      </c>
      <c r="I44" s="5" t="s">
        <v>249</v>
      </c>
      <c r="J44" s="5"/>
      <c r="K44" s="5"/>
      <c r="L44" s="19">
        <v>3773514044</v>
      </c>
      <c r="M44" s="3" t="s">
        <v>750</v>
      </c>
      <c r="N44" s="3" t="s">
        <v>643</v>
      </c>
      <c r="O44" s="236" t="s">
        <v>661</v>
      </c>
      <c r="P44" s="185"/>
    </row>
    <row r="45" spans="1:16" s="8" customFormat="1" ht="23.25" customHeight="1" x14ac:dyDescent="0.3">
      <c r="A45" s="17"/>
      <c r="B45" s="23"/>
      <c r="C45" s="5">
        <v>43</v>
      </c>
      <c r="D45" s="3" t="s">
        <v>111</v>
      </c>
      <c r="E45" s="3" t="s">
        <v>112</v>
      </c>
      <c r="F45" s="5"/>
      <c r="G45" s="5" t="s">
        <v>0</v>
      </c>
      <c r="H45" s="5">
        <v>2</v>
      </c>
      <c r="I45" s="5" t="s">
        <v>36</v>
      </c>
      <c r="J45" s="5"/>
      <c r="K45" s="5"/>
      <c r="L45" s="19">
        <v>3296490311</v>
      </c>
      <c r="M45" s="3" t="s">
        <v>113</v>
      </c>
      <c r="N45" s="3" t="s">
        <v>150</v>
      </c>
      <c r="O45" s="244" t="s">
        <v>777</v>
      </c>
      <c r="P45" s="185"/>
    </row>
    <row r="46" spans="1:16" s="8" customFormat="1" x14ac:dyDescent="0.3">
      <c r="A46" s="17"/>
      <c r="B46" s="23"/>
      <c r="C46" s="5">
        <v>44</v>
      </c>
      <c r="D46" s="3" t="s">
        <v>114</v>
      </c>
      <c r="E46" s="3" t="s">
        <v>115</v>
      </c>
      <c r="F46" s="5"/>
      <c r="G46" s="5" t="s">
        <v>4</v>
      </c>
      <c r="H46" s="5">
        <v>1</v>
      </c>
      <c r="I46" s="5" t="s">
        <v>36</v>
      </c>
      <c r="J46" s="5"/>
      <c r="K46" s="5"/>
      <c r="L46" s="19">
        <v>3510064632</v>
      </c>
      <c r="M46" s="3"/>
      <c r="N46" s="187" t="s">
        <v>185</v>
      </c>
      <c r="O46" s="246" t="s">
        <v>371</v>
      </c>
      <c r="P46" s="185"/>
    </row>
    <row r="47" spans="1:16" s="8" customFormat="1" x14ac:dyDescent="0.3">
      <c r="A47" s="17"/>
      <c r="B47" s="23"/>
      <c r="C47" s="5">
        <v>45</v>
      </c>
      <c r="D47" s="3" t="s">
        <v>116</v>
      </c>
      <c r="E47" s="3" t="s">
        <v>117</v>
      </c>
      <c r="F47" s="5"/>
      <c r="G47" s="5" t="s">
        <v>0</v>
      </c>
      <c r="H47" s="5">
        <v>4</v>
      </c>
      <c r="I47" s="5" t="s">
        <v>39</v>
      </c>
      <c r="J47" s="5"/>
      <c r="K47" s="5"/>
      <c r="L47" s="19">
        <v>3273516374</v>
      </c>
      <c r="M47" s="3"/>
      <c r="N47" s="3" t="s">
        <v>164</v>
      </c>
      <c r="O47" s="246" t="s">
        <v>394</v>
      </c>
      <c r="P47" s="185"/>
    </row>
    <row r="48" spans="1:16" s="8" customFormat="1" x14ac:dyDescent="0.3">
      <c r="A48" s="17"/>
      <c r="B48" s="23"/>
      <c r="C48" s="5">
        <v>46</v>
      </c>
      <c r="D48" s="3" t="s">
        <v>118</v>
      </c>
      <c r="E48" s="3" t="s">
        <v>119</v>
      </c>
      <c r="F48" s="5"/>
      <c r="G48" s="5" t="s">
        <v>0</v>
      </c>
      <c r="H48" s="5">
        <v>2</v>
      </c>
      <c r="I48" s="5" t="s">
        <v>36</v>
      </c>
      <c r="J48" s="5"/>
      <c r="K48" s="5"/>
      <c r="L48" s="19">
        <v>3336955479</v>
      </c>
      <c r="M48" s="3"/>
      <c r="N48" s="3" t="s">
        <v>719</v>
      </c>
      <c r="O48" s="246" t="s">
        <v>162</v>
      </c>
      <c r="P48" s="185"/>
    </row>
    <row r="49" spans="1:16" s="8" customFormat="1" x14ac:dyDescent="0.3">
      <c r="A49" s="17"/>
      <c r="B49" s="23"/>
      <c r="C49" s="5">
        <v>47</v>
      </c>
      <c r="D49" s="3" t="s">
        <v>644</v>
      </c>
      <c r="E49" s="3" t="s">
        <v>645</v>
      </c>
      <c r="F49" s="5"/>
      <c r="G49" s="5" t="s">
        <v>4</v>
      </c>
      <c r="H49" s="5">
        <v>1</v>
      </c>
      <c r="I49" s="5" t="s">
        <v>36</v>
      </c>
      <c r="J49" s="5"/>
      <c r="K49" s="5"/>
      <c r="L49" s="19">
        <v>3887330223</v>
      </c>
      <c r="M49" s="3" t="s">
        <v>646</v>
      </c>
      <c r="N49" s="3" t="s">
        <v>756</v>
      </c>
      <c r="O49" s="246" t="s">
        <v>299</v>
      </c>
      <c r="P49" s="185"/>
    </row>
    <row r="50" spans="1:16" s="8" customFormat="1" x14ac:dyDescent="0.3">
      <c r="A50" s="203"/>
      <c r="B50" s="204"/>
      <c r="C50" s="167">
        <v>48</v>
      </c>
      <c r="D50" s="165" t="s">
        <v>121</v>
      </c>
      <c r="E50" s="165" t="s">
        <v>122</v>
      </c>
      <c r="F50" s="167"/>
      <c r="G50" s="167" t="s">
        <v>0</v>
      </c>
      <c r="H50" s="167">
        <v>2</v>
      </c>
      <c r="I50" s="167" t="s">
        <v>36</v>
      </c>
      <c r="J50" s="167"/>
      <c r="K50" s="167"/>
      <c r="L50" s="168">
        <v>3297539297</v>
      </c>
      <c r="M50" s="165"/>
      <c r="N50" s="165" t="s">
        <v>124</v>
      </c>
      <c r="O50" s="241" t="s">
        <v>299</v>
      </c>
      <c r="P50" s="183"/>
    </row>
    <row r="51" spans="1:16" s="8" customFormat="1" x14ac:dyDescent="0.3">
      <c r="A51" s="203"/>
      <c r="B51" s="204"/>
      <c r="C51" s="167">
        <v>49</v>
      </c>
      <c r="D51" s="165" t="s">
        <v>171</v>
      </c>
      <c r="E51" s="165" t="s">
        <v>123</v>
      </c>
      <c r="F51" s="167"/>
      <c r="G51" s="167" t="s">
        <v>4</v>
      </c>
      <c r="H51" s="167">
        <v>1</v>
      </c>
      <c r="I51" s="167" t="s">
        <v>120</v>
      </c>
      <c r="J51" s="167"/>
      <c r="K51" s="167"/>
      <c r="L51" s="168">
        <v>3270025403</v>
      </c>
      <c r="M51" s="165" t="s">
        <v>45</v>
      </c>
      <c r="N51" s="165" t="s">
        <v>124</v>
      </c>
      <c r="O51" s="237" t="s">
        <v>299</v>
      </c>
      <c r="P51" s="183"/>
    </row>
    <row r="52" spans="1:16" s="8" customFormat="1" x14ac:dyDescent="0.3">
      <c r="A52" s="17"/>
      <c r="B52" s="23"/>
      <c r="C52" s="5">
        <v>50</v>
      </c>
      <c r="D52" s="3" t="s">
        <v>125</v>
      </c>
      <c r="E52" s="3" t="s">
        <v>126</v>
      </c>
      <c r="F52" s="5"/>
      <c r="G52" s="5" t="s">
        <v>0</v>
      </c>
      <c r="H52" s="5">
        <v>4</v>
      </c>
      <c r="I52" s="5"/>
      <c r="J52" s="5">
        <v>1</v>
      </c>
      <c r="K52" s="5"/>
      <c r="L52" s="19">
        <v>3892324279</v>
      </c>
      <c r="M52" s="3" t="s">
        <v>127</v>
      </c>
      <c r="N52" s="3" t="s">
        <v>174</v>
      </c>
      <c r="O52" s="236" t="s">
        <v>318</v>
      </c>
      <c r="P52" s="185"/>
    </row>
    <row r="53" spans="1:16" s="162" customFormat="1" x14ac:dyDescent="0.3">
      <c r="A53" s="159"/>
      <c r="B53" s="160"/>
      <c r="C53" s="161">
        <v>51</v>
      </c>
      <c r="D53" s="3" t="s">
        <v>571</v>
      </c>
      <c r="E53" s="3" t="s">
        <v>572</v>
      </c>
      <c r="F53" s="5"/>
      <c r="G53" s="5" t="s">
        <v>0</v>
      </c>
      <c r="H53" s="5">
        <v>2</v>
      </c>
      <c r="I53" s="5" t="s">
        <v>39</v>
      </c>
      <c r="J53" s="5">
        <v>1</v>
      </c>
      <c r="K53" s="5"/>
      <c r="L53" s="19">
        <v>3884939468</v>
      </c>
      <c r="M53" s="3" t="s">
        <v>573</v>
      </c>
      <c r="N53" s="3" t="s">
        <v>124</v>
      </c>
      <c r="O53" s="236" t="s">
        <v>299</v>
      </c>
      <c r="P53" s="185"/>
    </row>
    <row r="54" spans="1:16" s="8" customFormat="1" x14ac:dyDescent="0.3">
      <c r="A54" s="17"/>
      <c r="B54" s="23"/>
      <c r="C54" s="5">
        <v>52</v>
      </c>
      <c r="D54" s="3" t="s">
        <v>130</v>
      </c>
      <c r="E54" s="3" t="s">
        <v>131</v>
      </c>
      <c r="F54" s="5"/>
      <c r="G54" s="5" t="s">
        <v>0</v>
      </c>
      <c r="H54" s="31">
        <v>5</v>
      </c>
      <c r="I54" s="5" t="s">
        <v>36</v>
      </c>
      <c r="J54" s="5"/>
      <c r="K54" s="5"/>
      <c r="L54" s="19">
        <v>3887891164</v>
      </c>
      <c r="M54" s="3"/>
      <c r="N54" s="3" t="s">
        <v>67</v>
      </c>
      <c r="O54" s="236" t="s">
        <v>299</v>
      </c>
      <c r="P54" s="185"/>
    </row>
    <row r="55" spans="1:16" s="8" customFormat="1" x14ac:dyDescent="0.3">
      <c r="A55" s="201">
        <v>1</v>
      </c>
      <c r="B55" s="202"/>
      <c r="C55" s="194">
        <v>53</v>
      </c>
      <c r="D55" s="192" t="s">
        <v>565</v>
      </c>
      <c r="E55" s="192" t="s">
        <v>647</v>
      </c>
      <c r="F55" s="194"/>
      <c r="G55" s="194" t="s">
        <v>0</v>
      </c>
      <c r="H55" s="233">
        <v>2</v>
      </c>
      <c r="I55" s="194" t="s">
        <v>36</v>
      </c>
      <c r="J55" s="194">
        <v>1</v>
      </c>
      <c r="K55" s="194">
        <v>1</v>
      </c>
      <c r="L55" s="195">
        <v>3662284954</v>
      </c>
      <c r="M55" s="192" t="s">
        <v>648</v>
      </c>
      <c r="N55" s="192" t="s">
        <v>610</v>
      </c>
      <c r="O55" s="238" t="s">
        <v>702</v>
      </c>
      <c r="P55" s="197">
        <v>1702.03</v>
      </c>
    </row>
    <row r="56" spans="1:16" s="8" customFormat="1" x14ac:dyDescent="0.3">
      <c r="A56" s="201"/>
      <c r="B56" s="202">
        <v>1</v>
      </c>
      <c r="C56" s="194">
        <v>54</v>
      </c>
      <c r="D56" s="192" t="s">
        <v>649</v>
      </c>
      <c r="E56" s="192" t="s">
        <v>650</v>
      </c>
      <c r="F56" s="194"/>
      <c r="G56" s="233" t="s">
        <v>4</v>
      </c>
      <c r="H56" s="233">
        <v>1</v>
      </c>
      <c r="I56" s="194" t="s">
        <v>36</v>
      </c>
      <c r="J56" s="194">
        <v>1</v>
      </c>
      <c r="K56" s="194">
        <v>1</v>
      </c>
      <c r="L56" s="195">
        <v>3284485114</v>
      </c>
      <c r="M56" s="192" t="s">
        <v>651</v>
      </c>
      <c r="N56" s="192" t="s">
        <v>652</v>
      </c>
      <c r="O56" s="238" t="s">
        <v>307</v>
      </c>
      <c r="P56" s="197">
        <v>0</v>
      </c>
    </row>
    <row r="57" spans="1:16" s="8" customFormat="1" x14ac:dyDescent="0.3">
      <c r="A57" s="17"/>
      <c r="B57" s="23"/>
      <c r="C57" s="5">
        <v>55</v>
      </c>
      <c r="D57" s="3" t="s">
        <v>168</v>
      </c>
      <c r="E57" s="3" t="s">
        <v>135</v>
      </c>
      <c r="F57" s="5"/>
      <c r="G57" s="5" t="s">
        <v>0</v>
      </c>
      <c r="H57" s="190">
        <v>3</v>
      </c>
      <c r="I57" s="5" t="s">
        <v>36</v>
      </c>
      <c r="J57" s="5">
        <v>1</v>
      </c>
      <c r="K57" s="5"/>
      <c r="L57" s="19">
        <v>3201122232</v>
      </c>
      <c r="M57" s="3" t="s">
        <v>222</v>
      </c>
      <c r="N57" s="3" t="s">
        <v>136</v>
      </c>
      <c r="O57" s="236" t="s">
        <v>320</v>
      </c>
      <c r="P57" s="185"/>
    </row>
    <row r="58" spans="1:16" s="8" customFormat="1" ht="28.8" x14ac:dyDescent="0.3">
      <c r="A58" s="201">
        <v>1</v>
      </c>
      <c r="B58" s="202"/>
      <c r="C58" s="194">
        <v>56</v>
      </c>
      <c r="D58" s="193" t="s">
        <v>137</v>
      </c>
      <c r="E58" s="192" t="s">
        <v>138</v>
      </c>
      <c r="F58" s="194"/>
      <c r="G58" s="194" t="s">
        <v>0</v>
      </c>
      <c r="H58" s="233">
        <v>4</v>
      </c>
      <c r="I58" s="194" t="s">
        <v>39</v>
      </c>
      <c r="J58" s="194">
        <v>1</v>
      </c>
      <c r="K58" s="194">
        <v>1</v>
      </c>
      <c r="L58" s="234" t="s">
        <v>139</v>
      </c>
      <c r="M58" s="192" t="s">
        <v>620</v>
      </c>
      <c r="N58" s="192" t="s">
        <v>172</v>
      </c>
      <c r="O58" s="238" t="s">
        <v>363</v>
      </c>
      <c r="P58" s="197">
        <v>0</v>
      </c>
    </row>
    <row r="59" spans="1:16" s="8" customFormat="1" x14ac:dyDescent="0.3">
      <c r="A59" s="17"/>
      <c r="B59" s="23"/>
      <c r="C59" s="5">
        <v>57</v>
      </c>
      <c r="D59" s="3" t="s">
        <v>141</v>
      </c>
      <c r="E59" s="3" t="s">
        <v>142</v>
      </c>
      <c r="F59" s="5"/>
      <c r="G59" s="5" t="s">
        <v>0</v>
      </c>
      <c r="H59" s="31">
        <v>3</v>
      </c>
      <c r="I59" s="5" t="s">
        <v>36</v>
      </c>
      <c r="J59" s="5"/>
      <c r="K59" s="5"/>
      <c r="L59" s="19">
        <v>3349864621</v>
      </c>
      <c r="M59" s="3" t="s">
        <v>430</v>
      </c>
      <c r="N59" s="3" t="s">
        <v>140</v>
      </c>
      <c r="O59" s="244" t="s">
        <v>778</v>
      </c>
      <c r="P59" s="185"/>
    </row>
    <row r="60" spans="1:16" s="8" customFormat="1" x14ac:dyDescent="0.3">
      <c r="A60" s="17"/>
      <c r="B60" s="23"/>
      <c r="C60" s="5">
        <v>58</v>
      </c>
      <c r="D60" s="3" t="s">
        <v>143</v>
      </c>
      <c r="E60" s="3" t="s">
        <v>144</v>
      </c>
      <c r="F60" s="5"/>
      <c r="G60" s="5" t="s">
        <v>4</v>
      </c>
      <c r="H60" s="31">
        <v>1</v>
      </c>
      <c r="I60" s="5" t="s">
        <v>36</v>
      </c>
      <c r="J60" s="5"/>
      <c r="K60" s="5"/>
      <c r="L60" s="19">
        <v>3280884323</v>
      </c>
      <c r="M60" s="3"/>
      <c r="N60" s="3" t="s">
        <v>145</v>
      </c>
      <c r="O60" s="236" t="s">
        <v>451</v>
      </c>
      <c r="P60" s="185"/>
    </row>
    <row r="61" spans="1:16" s="8" customFormat="1" ht="20.399999999999999" x14ac:dyDescent="0.3">
      <c r="A61" s="17"/>
      <c r="B61" s="23"/>
      <c r="C61" s="5">
        <v>59</v>
      </c>
      <c r="D61" s="3" t="s">
        <v>151</v>
      </c>
      <c r="E61" s="3" t="s">
        <v>152</v>
      </c>
      <c r="F61" s="5"/>
      <c r="G61" s="5" t="s">
        <v>0</v>
      </c>
      <c r="H61" s="31">
        <v>2</v>
      </c>
      <c r="I61" s="5" t="s">
        <v>36</v>
      </c>
      <c r="J61" s="5"/>
      <c r="K61" s="5"/>
      <c r="L61" s="19">
        <v>3331115431</v>
      </c>
      <c r="M61" s="3" t="s">
        <v>440</v>
      </c>
      <c r="N61" s="3" t="s">
        <v>153</v>
      </c>
      <c r="O61" s="244" t="s">
        <v>779</v>
      </c>
      <c r="P61" s="185"/>
    </row>
    <row r="62" spans="1:16" s="8" customFormat="1" x14ac:dyDescent="0.3">
      <c r="A62" s="201">
        <v>1</v>
      </c>
      <c r="B62" s="202"/>
      <c r="C62" s="194">
        <v>60</v>
      </c>
      <c r="D62" s="192" t="s">
        <v>154</v>
      </c>
      <c r="E62" s="192" t="s">
        <v>155</v>
      </c>
      <c r="F62" s="194"/>
      <c r="G62" s="194" t="s">
        <v>0</v>
      </c>
      <c r="H62" s="253">
        <v>3</v>
      </c>
      <c r="I62" s="194" t="s">
        <v>36</v>
      </c>
      <c r="J62" s="194">
        <v>1</v>
      </c>
      <c r="K62" s="194">
        <v>1</v>
      </c>
      <c r="L62" s="195">
        <v>3275350368</v>
      </c>
      <c r="M62" s="192" t="s">
        <v>420</v>
      </c>
      <c r="N62" s="192" t="s">
        <v>156</v>
      </c>
      <c r="O62" s="238" t="s">
        <v>301</v>
      </c>
      <c r="P62" s="197">
        <v>2935.39</v>
      </c>
    </row>
    <row r="63" spans="1:16" s="8" customFormat="1" x14ac:dyDescent="0.3">
      <c r="A63" s="17"/>
      <c r="B63" s="23"/>
      <c r="C63" s="5">
        <v>61</v>
      </c>
      <c r="D63" s="3" t="s">
        <v>159</v>
      </c>
      <c r="E63" s="3" t="s">
        <v>160</v>
      </c>
      <c r="F63" s="5"/>
      <c r="G63" s="5" t="s">
        <v>4</v>
      </c>
      <c r="H63" s="31">
        <v>1</v>
      </c>
      <c r="I63" s="5"/>
      <c r="J63" s="5"/>
      <c r="K63" s="5"/>
      <c r="L63" s="19">
        <v>3273091051</v>
      </c>
      <c r="M63" s="3"/>
      <c r="N63" s="3" t="s">
        <v>161</v>
      </c>
      <c r="O63" s="236" t="s">
        <v>162</v>
      </c>
      <c r="P63" s="185"/>
    </row>
    <row r="64" spans="1:16" s="8" customFormat="1" x14ac:dyDescent="0.3">
      <c r="A64" s="205"/>
      <c r="B64" s="206"/>
      <c r="C64" s="7">
        <v>62</v>
      </c>
      <c r="D64" s="207" t="s">
        <v>186</v>
      </c>
      <c r="E64" s="208" t="s">
        <v>187</v>
      </c>
      <c r="F64" s="7"/>
      <c r="G64" s="7" t="s">
        <v>0</v>
      </c>
      <c r="H64" s="7">
        <v>3</v>
      </c>
      <c r="I64" s="7"/>
      <c r="J64" s="7"/>
      <c r="K64" s="7"/>
      <c r="L64" s="20"/>
      <c r="M64" s="207"/>
      <c r="N64" s="207" t="s">
        <v>181</v>
      </c>
      <c r="O64" s="247" t="s">
        <v>451</v>
      </c>
      <c r="P64" s="210"/>
    </row>
    <row r="65" spans="1:17" s="8" customFormat="1" x14ac:dyDescent="0.3">
      <c r="A65" s="205"/>
      <c r="B65" s="206"/>
      <c r="C65" s="7">
        <v>63</v>
      </c>
      <c r="D65" s="207" t="s">
        <v>227</v>
      </c>
      <c r="E65" s="207" t="s">
        <v>188</v>
      </c>
      <c r="F65" s="7"/>
      <c r="G65" s="7" t="s">
        <v>0</v>
      </c>
      <c r="H65" s="262">
        <v>2</v>
      </c>
      <c r="I65" s="7" t="s">
        <v>36</v>
      </c>
      <c r="J65" s="7"/>
      <c r="K65" s="7"/>
      <c r="L65" s="20">
        <v>3288048107</v>
      </c>
      <c r="M65" s="207" t="s">
        <v>372</v>
      </c>
      <c r="N65" s="207" t="s">
        <v>373</v>
      </c>
      <c r="O65" s="247" t="s">
        <v>312</v>
      </c>
      <c r="P65" s="210"/>
    </row>
    <row r="66" spans="1:17" s="8" customFormat="1" x14ac:dyDescent="0.3">
      <c r="A66" s="205"/>
      <c r="B66" s="206"/>
      <c r="C66" s="7">
        <v>64</v>
      </c>
      <c r="D66" s="207" t="s">
        <v>228</v>
      </c>
      <c r="E66" s="207" t="s">
        <v>229</v>
      </c>
      <c r="F66" s="7"/>
      <c r="G66" s="7" t="s">
        <v>0</v>
      </c>
      <c r="H66" s="262">
        <v>4</v>
      </c>
      <c r="I66" s="7" t="s">
        <v>36</v>
      </c>
      <c r="J66" s="7"/>
      <c r="K66" s="7"/>
      <c r="L66" s="20">
        <v>3288048107</v>
      </c>
      <c r="M66" s="207" t="s">
        <v>403</v>
      </c>
      <c r="N66" s="207" t="s">
        <v>373</v>
      </c>
      <c r="O66" s="247" t="s">
        <v>312</v>
      </c>
      <c r="P66" s="210"/>
    </row>
    <row r="67" spans="1:17" s="8" customFormat="1" x14ac:dyDescent="0.3">
      <c r="A67" s="17"/>
      <c r="B67" s="23"/>
      <c r="C67" s="5">
        <v>65</v>
      </c>
      <c r="D67" s="3" t="s">
        <v>189</v>
      </c>
      <c r="E67" s="3" t="s">
        <v>190</v>
      </c>
      <c r="F67" s="5"/>
      <c r="G67" s="5" t="s">
        <v>0</v>
      </c>
      <c r="H67" s="31"/>
      <c r="I67" s="5"/>
      <c r="J67" s="5"/>
      <c r="K67" s="5"/>
      <c r="L67" s="19">
        <v>3398084019</v>
      </c>
      <c r="M67" s="3" t="s">
        <v>191</v>
      </c>
      <c r="N67" s="3"/>
      <c r="O67" s="236" t="s">
        <v>230</v>
      </c>
      <c r="P67" s="185"/>
    </row>
    <row r="68" spans="1:17" s="8" customFormat="1" x14ac:dyDescent="0.3">
      <c r="A68" s="17"/>
      <c r="B68" s="23"/>
      <c r="C68" s="5">
        <v>66</v>
      </c>
      <c r="D68" s="3" t="s">
        <v>507</v>
      </c>
      <c r="E68" s="3" t="s">
        <v>508</v>
      </c>
      <c r="F68" s="5"/>
      <c r="G68" s="5" t="s">
        <v>4</v>
      </c>
      <c r="H68" s="31">
        <v>1</v>
      </c>
      <c r="I68" s="5" t="s">
        <v>36</v>
      </c>
      <c r="J68" s="5">
        <v>1</v>
      </c>
      <c r="K68" s="5"/>
      <c r="L68" s="19">
        <v>3286569818</v>
      </c>
      <c r="M68" s="3" t="s">
        <v>509</v>
      </c>
      <c r="N68" s="3" t="s">
        <v>510</v>
      </c>
      <c r="O68" s="236" t="s">
        <v>451</v>
      </c>
      <c r="P68" s="185"/>
    </row>
    <row r="69" spans="1:17" s="8" customFormat="1" x14ac:dyDescent="0.3">
      <c r="A69" s="203"/>
      <c r="B69" s="204"/>
      <c r="C69" s="167">
        <v>67</v>
      </c>
      <c r="D69" s="165" t="s">
        <v>194</v>
      </c>
      <c r="E69" s="165" t="s">
        <v>195</v>
      </c>
      <c r="F69" s="167"/>
      <c r="G69" s="167" t="s">
        <v>0</v>
      </c>
      <c r="H69" s="169">
        <v>2</v>
      </c>
      <c r="I69" s="167" t="s">
        <v>36</v>
      </c>
      <c r="J69" s="167"/>
      <c r="K69" s="167"/>
      <c r="L69" s="168">
        <v>3208672697</v>
      </c>
      <c r="M69" s="165" t="s">
        <v>730</v>
      </c>
      <c r="N69" s="165" t="s">
        <v>193</v>
      </c>
      <c r="O69" s="237" t="s">
        <v>299</v>
      </c>
      <c r="P69" s="183"/>
    </row>
    <row r="70" spans="1:17" s="8" customFormat="1" x14ac:dyDescent="0.3">
      <c r="A70" s="17"/>
      <c r="B70" s="23"/>
      <c r="C70" s="5">
        <v>68</v>
      </c>
      <c r="D70" s="216" t="s">
        <v>196</v>
      </c>
      <c r="E70" s="3" t="s">
        <v>197</v>
      </c>
      <c r="F70" s="5"/>
      <c r="G70" s="5" t="s">
        <v>0</v>
      </c>
      <c r="H70" s="31">
        <v>2</v>
      </c>
      <c r="I70" s="5" t="s">
        <v>36</v>
      </c>
      <c r="J70" s="5">
        <v>1</v>
      </c>
      <c r="K70" s="5"/>
      <c r="L70" s="19">
        <v>3473105245</v>
      </c>
      <c r="M70" s="3" t="s">
        <v>199</v>
      </c>
      <c r="N70" s="3" t="s">
        <v>198</v>
      </c>
      <c r="O70" s="236" t="s">
        <v>298</v>
      </c>
      <c r="P70" s="185"/>
    </row>
    <row r="71" spans="1:17" s="8" customFormat="1" x14ac:dyDescent="0.3">
      <c r="A71" s="201">
        <v>1</v>
      </c>
      <c r="B71" s="202"/>
      <c r="C71" s="194">
        <v>69</v>
      </c>
      <c r="D71" s="192" t="s">
        <v>200</v>
      </c>
      <c r="E71" s="192" t="s">
        <v>201</v>
      </c>
      <c r="F71" s="194"/>
      <c r="G71" s="194" t="s">
        <v>0</v>
      </c>
      <c r="H71" s="253">
        <v>4</v>
      </c>
      <c r="I71" s="194" t="s">
        <v>36</v>
      </c>
      <c r="J71" s="194">
        <v>1</v>
      </c>
      <c r="K71" s="194">
        <v>1</v>
      </c>
      <c r="L71" s="195">
        <v>3510051036</v>
      </c>
      <c r="M71" s="192" t="s">
        <v>202</v>
      </c>
      <c r="N71" s="192" t="s">
        <v>203</v>
      </c>
      <c r="O71" s="238" t="s">
        <v>301</v>
      </c>
      <c r="P71" s="197">
        <v>0</v>
      </c>
    </row>
    <row r="72" spans="1:17" s="8" customFormat="1" x14ac:dyDescent="0.3">
      <c r="A72" s="17"/>
      <c r="B72" s="23"/>
      <c r="C72" s="5">
        <v>70</v>
      </c>
      <c r="D72" s="3" t="s">
        <v>207</v>
      </c>
      <c r="E72" s="3" t="s">
        <v>208</v>
      </c>
      <c r="F72" s="5"/>
      <c r="G72" s="5" t="s">
        <v>0</v>
      </c>
      <c r="H72" s="31">
        <v>3</v>
      </c>
      <c r="I72" s="5"/>
      <c r="J72" s="5"/>
      <c r="K72" s="5"/>
      <c r="L72" s="19">
        <v>3270090597</v>
      </c>
      <c r="M72" s="3"/>
      <c r="N72" s="3" t="s">
        <v>209</v>
      </c>
      <c r="O72" s="236" t="s">
        <v>753</v>
      </c>
      <c r="P72" s="185"/>
    </row>
    <row r="73" spans="1:17" s="8" customFormat="1" x14ac:dyDescent="0.3">
      <c r="A73" s="17"/>
      <c r="B73" s="23"/>
      <c r="C73" s="5">
        <v>71</v>
      </c>
      <c r="D73" s="3" t="s">
        <v>210</v>
      </c>
      <c r="E73" s="3" t="s">
        <v>211</v>
      </c>
      <c r="F73" s="5"/>
      <c r="G73" s="5" t="s">
        <v>0</v>
      </c>
      <c r="H73" s="31">
        <v>4</v>
      </c>
      <c r="I73" s="5" t="s">
        <v>120</v>
      </c>
      <c r="J73" s="5">
        <v>1</v>
      </c>
      <c r="K73" s="5"/>
      <c r="L73" s="19">
        <v>3899831539</v>
      </c>
      <c r="M73" s="3" t="s">
        <v>240</v>
      </c>
      <c r="N73" s="3" t="s">
        <v>212</v>
      </c>
      <c r="O73" s="236" t="s">
        <v>307</v>
      </c>
      <c r="P73" s="185"/>
    </row>
    <row r="74" spans="1:17" s="8" customFormat="1" x14ac:dyDescent="0.3">
      <c r="A74" s="17"/>
      <c r="B74" s="23"/>
      <c r="C74" s="5">
        <v>72</v>
      </c>
      <c r="D74" s="3" t="s">
        <v>214</v>
      </c>
      <c r="E74" s="3" t="s">
        <v>215</v>
      </c>
      <c r="F74" s="5"/>
      <c r="G74" s="5" t="s">
        <v>0</v>
      </c>
      <c r="H74" s="31">
        <v>2</v>
      </c>
      <c r="I74" s="5"/>
      <c r="J74" s="5"/>
      <c r="K74" s="5"/>
      <c r="L74" s="19">
        <v>3889075225</v>
      </c>
      <c r="M74" s="3"/>
      <c r="N74" s="3" t="s">
        <v>216</v>
      </c>
      <c r="O74" s="236" t="s">
        <v>319</v>
      </c>
      <c r="P74" s="185"/>
    </row>
    <row r="75" spans="1:17" s="8" customFormat="1" x14ac:dyDescent="0.3">
      <c r="A75" s="17"/>
      <c r="B75" s="23"/>
      <c r="C75" s="5">
        <v>73</v>
      </c>
      <c r="D75" s="3" t="s">
        <v>65</v>
      </c>
      <c r="E75" s="3" t="s">
        <v>217</v>
      </c>
      <c r="F75" s="5"/>
      <c r="G75" s="5" t="s">
        <v>4</v>
      </c>
      <c r="H75" s="31">
        <v>1</v>
      </c>
      <c r="I75" s="5"/>
      <c r="J75" s="5">
        <v>1</v>
      </c>
      <c r="K75" s="5"/>
      <c r="L75" s="19">
        <v>3273291171</v>
      </c>
      <c r="M75" s="3" t="s">
        <v>219</v>
      </c>
      <c r="N75" s="3" t="s">
        <v>218</v>
      </c>
      <c r="O75" s="236" t="s">
        <v>451</v>
      </c>
      <c r="P75" s="185"/>
    </row>
    <row r="76" spans="1:17" s="8" customFormat="1" x14ac:dyDescent="0.3">
      <c r="A76" s="17"/>
      <c r="B76" s="23"/>
      <c r="C76" s="5">
        <v>74</v>
      </c>
      <c r="D76" s="3" t="s">
        <v>65</v>
      </c>
      <c r="E76" s="3" t="s">
        <v>220</v>
      </c>
      <c r="F76" s="5"/>
      <c r="G76" s="5" t="s">
        <v>0</v>
      </c>
      <c r="H76" s="5">
        <v>1</v>
      </c>
      <c r="I76" s="5" t="s">
        <v>36</v>
      </c>
      <c r="J76" s="5">
        <v>1</v>
      </c>
      <c r="K76" s="5"/>
      <c r="L76" s="19">
        <v>3894695272</v>
      </c>
      <c r="M76" s="3" t="s">
        <v>250</v>
      </c>
      <c r="N76" s="3" t="s">
        <v>218</v>
      </c>
      <c r="O76" s="236" t="s">
        <v>451</v>
      </c>
      <c r="P76" s="185"/>
    </row>
    <row r="77" spans="1:17" s="8" customFormat="1" ht="20.399999999999999" x14ac:dyDescent="0.3">
      <c r="A77" s="17"/>
      <c r="B77" s="23"/>
      <c r="C77" s="5">
        <v>75</v>
      </c>
      <c r="D77" s="3" t="s">
        <v>223</v>
      </c>
      <c r="E77" s="3" t="s">
        <v>224</v>
      </c>
      <c r="F77" s="5"/>
      <c r="G77" s="5" t="s">
        <v>4</v>
      </c>
      <c r="H77" s="5">
        <v>1</v>
      </c>
      <c r="I77" s="5" t="s">
        <v>246</v>
      </c>
      <c r="J77" s="5"/>
      <c r="K77" s="5"/>
      <c r="L77" s="19">
        <v>3512741932</v>
      </c>
      <c r="M77" s="3"/>
      <c r="N77" s="3" t="s">
        <v>225</v>
      </c>
      <c r="O77" s="244" t="s">
        <v>780</v>
      </c>
      <c r="P77" s="185"/>
    </row>
    <row r="78" spans="1:17" s="8" customFormat="1" x14ac:dyDescent="0.3">
      <c r="A78" s="5"/>
      <c r="B78" s="5"/>
      <c r="C78" s="5">
        <v>76</v>
      </c>
      <c r="D78" s="3" t="s">
        <v>81</v>
      </c>
      <c r="E78" s="3" t="s">
        <v>226</v>
      </c>
      <c r="F78" s="5"/>
      <c r="G78" s="5" t="s">
        <v>0</v>
      </c>
      <c r="H78" s="5">
        <v>5</v>
      </c>
      <c r="I78" s="5" t="s">
        <v>36</v>
      </c>
      <c r="J78" s="5"/>
      <c r="K78" s="5"/>
      <c r="L78" s="19">
        <v>3491361163</v>
      </c>
      <c r="M78" s="3"/>
      <c r="N78" s="3" t="s">
        <v>728</v>
      </c>
      <c r="O78" s="236" t="s">
        <v>321</v>
      </c>
      <c r="P78" s="185"/>
    </row>
    <row r="79" spans="1:17" s="8" customFormat="1" x14ac:dyDescent="0.3">
      <c r="A79" s="5"/>
      <c r="B79" s="5"/>
      <c r="C79" s="5">
        <v>77</v>
      </c>
      <c r="D79" s="3" t="s">
        <v>232</v>
      </c>
      <c r="E79" s="213" t="s">
        <v>239</v>
      </c>
      <c r="F79" s="5"/>
      <c r="G79" s="5" t="s">
        <v>0</v>
      </c>
      <c r="H79" s="5">
        <v>2</v>
      </c>
      <c r="I79" s="5" t="s">
        <v>36</v>
      </c>
      <c r="J79" s="5"/>
      <c r="K79" s="5"/>
      <c r="L79" s="19">
        <v>3202329739</v>
      </c>
      <c r="M79" s="3" t="s">
        <v>598</v>
      </c>
      <c r="N79" s="3" t="s">
        <v>233</v>
      </c>
      <c r="O79" s="236" t="s">
        <v>301</v>
      </c>
      <c r="P79" s="185"/>
      <c r="Q79" s="6"/>
    </row>
    <row r="80" spans="1:17" s="8" customFormat="1" x14ac:dyDescent="0.3">
      <c r="A80" s="194">
        <v>1</v>
      </c>
      <c r="B80" s="194"/>
      <c r="C80" s="194">
        <v>78</v>
      </c>
      <c r="D80" s="192" t="s">
        <v>235</v>
      </c>
      <c r="E80" s="251" t="s">
        <v>236</v>
      </c>
      <c r="F80" s="194"/>
      <c r="G80" s="194" t="s">
        <v>0</v>
      </c>
      <c r="H80" s="194">
        <v>4</v>
      </c>
      <c r="I80" s="194" t="s">
        <v>39</v>
      </c>
      <c r="J80" s="194">
        <v>1</v>
      </c>
      <c r="K80" s="194">
        <v>1</v>
      </c>
      <c r="L80" s="195">
        <v>3511356189</v>
      </c>
      <c r="M80" s="192" t="s">
        <v>238</v>
      </c>
      <c r="N80" s="192" t="s">
        <v>237</v>
      </c>
      <c r="O80" s="238" t="s">
        <v>301</v>
      </c>
      <c r="P80" s="197">
        <v>540.49</v>
      </c>
      <c r="Q80" s="6"/>
    </row>
    <row r="81" spans="1:17" s="8" customFormat="1" x14ac:dyDescent="0.3">
      <c r="A81" s="7"/>
      <c r="B81" s="7"/>
      <c r="C81" s="7">
        <v>79</v>
      </c>
      <c r="D81" s="207"/>
      <c r="E81" s="265"/>
      <c r="F81" s="7"/>
      <c r="G81" s="7"/>
      <c r="H81" s="7"/>
      <c r="I81" s="7"/>
      <c r="J81" s="7"/>
      <c r="K81" s="7"/>
      <c r="L81" s="20"/>
      <c r="M81" s="207"/>
      <c r="N81" s="207"/>
      <c r="O81" s="247"/>
      <c r="P81" s="210"/>
      <c r="Q81" s="6"/>
    </row>
    <row r="82" spans="1:17" s="8" customFormat="1" x14ac:dyDescent="0.3">
      <c r="A82" s="5"/>
      <c r="B82" s="5"/>
      <c r="C82" s="5">
        <v>80</v>
      </c>
      <c r="D82" s="3" t="s">
        <v>247</v>
      </c>
      <c r="E82" s="3" t="s">
        <v>248</v>
      </c>
      <c r="F82" s="5"/>
      <c r="G82" s="5" t="s">
        <v>4</v>
      </c>
      <c r="H82" s="5">
        <v>1</v>
      </c>
      <c r="I82" s="5" t="s">
        <v>249</v>
      </c>
      <c r="J82" s="5"/>
      <c r="K82" s="5"/>
      <c r="L82" s="19">
        <v>3511621295</v>
      </c>
      <c r="M82" s="164" t="s">
        <v>619</v>
      </c>
      <c r="N82" s="187" t="s">
        <v>458</v>
      </c>
      <c r="O82" s="236" t="s">
        <v>371</v>
      </c>
      <c r="P82" s="185"/>
      <c r="Q82" s="6"/>
    </row>
    <row r="83" spans="1:17" s="8" customFormat="1" x14ac:dyDescent="0.3">
      <c r="A83" s="5"/>
      <c r="B83" s="5"/>
      <c r="C83" s="5">
        <v>81</v>
      </c>
      <c r="D83" s="3" t="s">
        <v>291</v>
      </c>
      <c r="E83" s="216" t="s">
        <v>292</v>
      </c>
      <c r="F83" s="5"/>
      <c r="G83" s="5" t="s">
        <v>4</v>
      </c>
      <c r="H83" s="5">
        <v>1</v>
      </c>
      <c r="I83" s="5" t="s">
        <v>36</v>
      </c>
      <c r="J83" s="5"/>
      <c r="K83" s="5"/>
      <c r="L83" s="19">
        <v>3511866918</v>
      </c>
      <c r="M83" s="3" t="s">
        <v>441</v>
      </c>
      <c r="N83" s="3" t="s">
        <v>251</v>
      </c>
      <c r="O83" s="236" t="s">
        <v>302</v>
      </c>
      <c r="P83" s="185"/>
      <c r="Q83" s="6"/>
    </row>
    <row r="84" spans="1:17" s="8" customFormat="1" x14ac:dyDescent="0.3">
      <c r="A84" s="5"/>
      <c r="B84" s="5"/>
      <c r="C84" s="5">
        <v>82</v>
      </c>
      <c r="D84" s="3" t="s">
        <v>293</v>
      </c>
      <c r="E84" s="3" t="s">
        <v>294</v>
      </c>
      <c r="F84" s="5"/>
      <c r="G84" s="5" t="s">
        <v>4</v>
      </c>
      <c r="H84" s="5">
        <v>1</v>
      </c>
      <c r="I84" s="5" t="s">
        <v>39</v>
      </c>
      <c r="J84" s="5"/>
      <c r="K84" s="5"/>
      <c r="L84" s="19">
        <v>3511990248</v>
      </c>
      <c r="M84" s="3"/>
      <c r="N84" s="3" t="s">
        <v>295</v>
      </c>
      <c r="O84" s="236"/>
      <c r="P84" s="185"/>
      <c r="Q84" s="6"/>
    </row>
    <row r="85" spans="1:17" s="8" customFormat="1" x14ac:dyDescent="0.3">
      <c r="A85" s="5"/>
      <c r="B85" s="5"/>
      <c r="C85" s="5">
        <v>83</v>
      </c>
      <c r="D85" s="3" t="s">
        <v>186</v>
      </c>
      <c r="E85" s="3" t="s">
        <v>296</v>
      </c>
      <c r="F85" s="5"/>
      <c r="G85" s="5" t="s">
        <v>0</v>
      </c>
      <c r="H85" s="5">
        <v>3</v>
      </c>
      <c r="I85" s="5"/>
      <c r="J85" s="5"/>
      <c r="K85" s="5"/>
      <c r="L85" s="19"/>
      <c r="M85" s="3" t="s">
        <v>297</v>
      </c>
      <c r="N85" s="3"/>
      <c r="O85" s="236" t="s">
        <v>451</v>
      </c>
      <c r="P85" s="185"/>
      <c r="Q85" s="6"/>
    </row>
    <row r="86" spans="1:17" s="8" customFormat="1" x14ac:dyDescent="0.3">
      <c r="A86" s="167"/>
      <c r="B86" s="167"/>
      <c r="C86" s="167">
        <v>84</v>
      </c>
      <c r="D86" s="165" t="s">
        <v>128</v>
      </c>
      <c r="E86" s="165" t="s">
        <v>129</v>
      </c>
      <c r="F86" s="167"/>
      <c r="G86" s="167" t="s">
        <v>4</v>
      </c>
      <c r="H86" s="167">
        <v>1</v>
      </c>
      <c r="I86" s="167" t="s">
        <v>398</v>
      </c>
      <c r="J86" s="167"/>
      <c r="K86" s="167"/>
      <c r="L86" s="168">
        <v>3200395812</v>
      </c>
      <c r="M86" s="165"/>
      <c r="N86" s="165" t="s">
        <v>300</v>
      </c>
      <c r="O86" s="237" t="s">
        <v>299</v>
      </c>
      <c r="P86" s="183"/>
    </row>
    <row r="87" spans="1:17" s="8" customFormat="1" x14ac:dyDescent="0.3">
      <c r="A87" s="5"/>
      <c r="B87" s="5"/>
      <c r="C87" s="5">
        <v>85</v>
      </c>
      <c r="D87" s="3" t="s">
        <v>303</v>
      </c>
      <c r="E87" s="3" t="s">
        <v>304</v>
      </c>
      <c r="F87" s="5"/>
      <c r="G87" s="5" t="s">
        <v>4</v>
      </c>
      <c r="H87" s="5">
        <v>1</v>
      </c>
      <c r="I87" s="5" t="s">
        <v>120</v>
      </c>
      <c r="J87" s="5"/>
      <c r="K87" s="5"/>
      <c r="L87" s="19">
        <v>3298479101</v>
      </c>
      <c r="M87" s="3"/>
      <c r="N87" s="3" t="s">
        <v>305</v>
      </c>
      <c r="O87" s="236" t="s">
        <v>306</v>
      </c>
      <c r="P87" s="185"/>
    </row>
    <row r="88" spans="1:17" s="8" customFormat="1" x14ac:dyDescent="0.3">
      <c r="A88" s="194">
        <v>1</v>
      </c>
      <c r="B88" s="194"/>
      <c r="C88" s="194">
        <v>86</v>
      </c>
      <c r="D88" s="192" t="s">
        <v>308</v>
      </c>
      <c r="E88" s="192" t="s">
        <v>309</v>
      </c>
      <c r="F88" s="194"/>
      <c r="G88" s="194" t="s">
        <v>0</v>
      </c>
      <c r="H88" s="194">
        <v>2</v>
      </c>
      <c r="I88" s="194" t="s">
        <v>36</v>
      </c>
      <c r="J88" s="194">
        <v>1</v>
      </c>
      <c r="K88" s="194">
        <v>1</v>
      </c>
      <c r="L88" s="195">
        <v>3276839726</v>
      </c>
      <c r="M88" s="192" t="s">
        <v>310</v>
      </c>
      <c r="N88" s="192" t="s">
        <v>311</v>
      </c>
      <c r="O88" s="238" t="s">
        <v>301</v>
      </c>
      <c r="P88" s="197">
        <v>0</v>
      </c>
    </row>
    <row r="89" spans="1:17" s="8" customFormat="1" x14ac:dyDescent="0.3">
      <c r="A89" s="167"/>
      <c r="B89" s="167"/>
      <c r="C89" s="167">
        <v>87</v>
      </c>
      <c r="D89" s="165" t="s">
        <v>94</v>
      </c>
      <c r="E89" s="165" t="s">
        <v>95</v>
      </c>
      <c r="F89" s="167"/>
      <c r="G89" s="167" t="s">
        <v>4</v>
      </c>
      <c r="H89" s="167">
        <v>1</v>
      </c>
      <c r="I89" s="167" t="s">
        <v>36</v>
      </c>
      <c r="J89" s="167"/>
      <c r="K89" s="167"/>
      <c r="L89" s="168">
        <v>3270204898</v>
      </c>
      <c r="M89" s="165" t="s">
        <v>588</v>
      </c>
      <c r="N89" s="165" t="s">
        <v>193</v>
      </c>
      <c r="O89" s="237" t="s">
        <v>299</v>
      </c>
      <c r="P89" s="183"/>
    </row>
    <row r="90" spans="1:17" s="8" customFormat="1" x14ac:dyDescent="0.3">
      <c r="A90" s="167"/>
      <c r="B90" s="167"/>
      <c r="C90" s="167">
        <v>88</v>
      </c>
      <c r="D90" s="165" t="s">
        <v>313</v>
      </c>
      <c r="E90" s="165" t="s">
        <v>314</v>
      </c>
      <c r="F90" s="167"/>
      <c r="G90" s="167" t="s">
        <v>0</v>
      </c>
      <c r="H90" s="167">
        <v>3</v>
      </c>
      <c r="I90" s="167"/>
      <c r="J90" s="167"/>
      <c r="K90" s="167"/>
      <c r="L90" s="168">
        <v>3512444559</v>
      </c>
      <c r="M90" s="165"/>
      <c r="N90" s="165" t="s">
        <v>193</v>
      </c>
      <c r="O90" s="237" t="s">
        <v>389</v>
      </c>
      <c r="P90" s="183"/>
    </row>
    <row r="91" spans="1:17" s="8" customFormat="1" x14ac:dyDescent="0.3">
      <c r="A91" s="5"/>
      <c r="B91" s="5"/>
      <c r="C91" s="5">
        <v>89</v>
      </c>
      <c r="D91" s="3" t="s">
        <v>315</v>
      </c>
      <c r="E91" s="3" t="s">
        <v>316</v>
      </c>
      <c r="F91" s="5"/>
      <c r="G91" s="5" t="s">
        <v>0</v>
      </c>
      <c r="H91" s="5">
        <v>4</v>
      </c>
      <c r="I91" s="5" t="s">
        <v>120</v>
      </c>
      <c r="J91" s="5"/>
      <c r="K91" s="5"/>
      <c r="L91" s="19">
        <v>3711496886</v>
      </c>
      <c r="M91" s="3"/>
      <c r="N91" s="3" t="s">
        <v>317</v>
      </c>
      <c r="O91" s="236" t="s">
        <v>318</v>
      </c>
      <c r="P91" s="185"/>
    </row>
    <row r="92" spans="1:17" s="8" customFormat="1" x14ac:dyDescent="0.3">
      <c r="A92" s="5"/>
      <c r="B92" s="5"/>
      <c r="C92" s="5">
        <v>90</v>
      </c>
      <c r="D92" s="3" t="s">
        <v>322</v>
      </c>
      <c r="E92" s="3" t="s">
        <v>323</v>
      </c>
      <c r="F92" s="5"/>
      <c r="G92" s="5" t="s">
        <v>4</v>
      </c>
      <c r="H92" s="5">
        <v>1</v>
      </c>
      <c r="I92" s="5" t="s">
        <v>36</v>
      </c>
      <c r="J92" s="5">
        <v>1</v>
      </c>
      <c r="K92" s="5"/>
      <c r="L92" s="19">
        <v>3273911868</v>
      </c>
      <c r="M92" s="3" t="s">
        <v>627</v>
      </c>
      <c r="N92" s="3" t="s">
        <v>481</v>
      </c>
      <c r="O92" s="236" t="s">
        <v>321</v>
      </c>
      <c r="P92" s="185"/>
    </row>
    <row r="93" spans="1:17" s="8" customFormat="1" ht="24" x14ac:dyDescent="0.3">
      <c r="A93" s="5"/>
      <c r="B93" s="5"/>
      <c r="C93" s="5">
        <v>91</v>
      </c>
      <c r="D93" s="3" t="s">
        <v>326</v>
      </c>
      <c r="E93" s="213" t="s">
        <v>327</v>
      </c>
      <c r="F93" s="5"/>
      <c r="G93" s="5" t="s">
        <v>4</v>
      </c>
      <c r="H93" s="5">
        <v>1</v>
      </c>
      <c r="I93" s="5" t="s">
        <v>120</v>
      </c>
      <c r="J93" s="5"/>
      <c r="K93" s="5"/>
      <c r="L93" s="19">
        <v>3292554714</v>
      </c>
      <c r="M93" s="3" t="s">
        <v>333</v>
      </c>
      <c r="N93" s="3" t="s">
        <v>331</v>
      </c>
      <c r="O93" s="236" t="s">
        <v>330</v>
      </c>
      <c r="P93" s="185"/>
    </row>
    <row r="94" spans="1:17" s="8" customFormat="1" x14ac:dyDescent="0.3">
      <c r="A94" s="194"/>
      <c r="B94" s="194">
        <v>1</v>
      </c>
      <c r="C94" s="194">
        <v>92</v>
      </c>
      <c r="D94" s="192" t="s">
        <v>328</v>
      </c>
      <c r="E94" s="252" t="s">
        <v>329</v>
      </c>
      <c r="F94" s="194"/>
      <c r="G94" s="194" t="s">
        <v>4</v>
      </c>
      <c r="H94" s="194">
        <v>1</v>
      </c>
      <c r="I94" s="194" t="s">
        <v>36</v>
      </c>
      <c r="J94" s="194">
        <v>1</v>
      </c>
      <c r="K94" s="194">
        <v>1</v>
      </c>
      <c r="L94" s="195">
        <v>3271813300</v>
      </c>
      <c r="M94" s="192" t="s">
        <v>332</v>
      </c>
      <c r="N94" s="192" t="s">
        <v>331</v>
      </c>
      <c r="O94" s="238" t="s">
        <v>626</v>
      </c>
      <c r="P94" s="197">
        <v>0.01</v>
      </c>
    </row>
    <row r="95" spans="1:17" s="8" customFormat="1" x14ac:dyDescent="0.3">
      <c r="A95" s="5"/>
      <c r="B95" s="5"/>
      <c r="C95" s="5">
        <v>93</v>
      </c>
      <c r="D95" s="3" t="s">
        <v>334</v>
      </c>
      <c r="E95" s="3" t="s">
        <v>335</v>
      </c>
      <c r="F95" s="5"/>
      <c r="G95" s="5" t="s">
        <v>4</v>
      </c>
      <c r="H95" s="5">
        <v>1</v>
      </c>
      <c r="I95" s="5" t="s">
        <v>36</v>
      </c>
      <c r="J95" s="5"/>
      <c r="K95" s="5"/>
      <c r="L95" s="19">
        <v>34503678669</v>
      </c>
      <c r="M95" s="3" t="s">
        <v>336</v>
      </c>
      <c r="N95" s="3" t="s">
        <v>459</v>
      </c>
      <c r="O95" s="236" t="s">
        <v>330</v>
      </c>
      <c r="P95" s="185"/>
    </row>
    <row r="96" spans="1:17" s="8" customFormat="1" ht="25.5" customHeight="1" x14ac:dyDescent="0.3">
      <c r="A96" s="5"/>
      <c r="B96" s="5"/>
      <c r="C96" s="5">
        <v>94</v>
      </c>
      <c r="D96" s="3" t="s">
        <v>337</v>
      </c>
      <c r="E96" s="213" t="s">
        <v>338</v>
      </c>
      <c r="F96" s="5"/>
      <c r="G96" s="5" t="s">
        <v>4</v>
      </c>
      <c r="H96" s="5">
        <v>1</v>
      </c>
      <c r="I96" s="5" t="s">
        <v>339</v>
      </c>
      <c r="J96" s="5"/>
      <c r="K96" s="5"/>
      <c r="L96" s="19">
        <v>3278241694</v>
      </c>
      <c r="M96" s="3" t="s">
        <v>340</v>
      </c>
      <c r="N96" s="3" t="s">
        <v>459</v>
      </c>
      <c r="O96" s="236" t="s">
        <v>330</v>
      </c>
      <c r="P96" s="185"/>
    </row>
    <row r="97" spans="1:16" s="8" customFormat="1" x14ac:dyDescent="0.3">
      <c r="A97" s="194">
        <v>1</v>
      </c>
      <c r="B97" s="194"/>
      <c r="C97" s="194">
        <v>95</v>
      </c>
      <c r="D97" s="192" t="s">
        <v>341</v>
      </c>
      <c r="E97" s="193" t="s">
        <v>342</v>
      </c>
      <c r="F97" s="194"/>
      <c r="G97" s="194" t="s">
        <v>0</v>
      </c>
      <c r="H97" s="194">
        <v>4</v>
      </c>
      <c r="I97" s="194" t="s">
        <v>439</v>
      </c>
      <c r="J97" s="194"/>
      <c r="K97" s="194">
        <v>1</v>
      </c>
      <c r="L97" s="195">
        <v>3514269438</v>
      </c>
      <c r="M97" s="192" t="s">
        <v>438</v>
      </c>
      <c r="N97" s="192" t="s">
        <v>193</v>
      </c>
      <c r="O97" s="238" t="s">
        <v>299</v>
      </c>
      <c r="P97" s="197">
        <v>1</v>
      </c>
    </row>
    <row r="98" spans="1:16" s="8" customFormat="1" x14ac:dyDescent="0.3">
      <c r="A98" s="194"/>
      <c r="B98" s="194"/>
      <c r="C98" s="194">
        <v>96</v>
      </c>
      <c r="D98" s="192" t="s">
        <v>343</v>
      </c>
      <c r="E98" s="242" t="s">
        <v>344</v>
      </c>
      <c r="F98" s="194" t="s">
        <v>692</v>
      </c>
      <c r="G98" s="194" t="s">
        <v>0</v>
      </c>
      <c r="H98" s="194">
        <v>2</v>
      </c>
      <c r="I98" s="194" t="s">
        <v>36</v>
      </c>
      <c r="J98" s="194">
        <v>1</v>
      </c>
      <c r="K98" s="194">
        <v>1</v>
      </c>
      <c r="L98" s="195">
        <v>3405806505</v>
      </c>
      <c r="M98" s="192" t="s">
        <v>345</v>
      </c>
      <c r="N98" s="192" t="s">
        <v>346</v>
      </c>
      <c r="O98" s="238" t="s">
        <v>747</v>
      </c>
      <c r="P98" s="197"/>
    </row>
    <row r="99" spans="1:16" s="8" customFormat="1" x14ac:dyDescent="0.3">
      <c r="A99" s="194"/>
      <c r="B99" s="194"/>
      <c r="C99" s="194">
        <v>97</v>
      </c>
      <c r="D99" s="192" t="s">
        <v>347</v>
      </c>
      <c r="E99" s="193" t="s">
        <v>348</v>
      </c>
      <c r="F99" s="194"/>
      <c r="G99" s="194" t="s">
        <v>0</v>
      </c>
      <c r="H99" s="194">
        <v>3</v>
      </c>
      <c r="I99" s="194" t="s">
        <v>36</v>
      </c>
      <c r="J99" s="194">
        <v>1</v>
      </c>
      <c r="K99" s="194">
        <v>1</v>
      </c>
      <c r="L99" s="195">
        <v>3397514034</v>
      </c>
      <c r="M99" s="192" t="s">
        <v>349</v>
      </c>
      <c r="N99" s="251" t="s">
        <v>350</v>
      </c>
      <c r="O99" s="238" t="s">
        <v>680</v>
      </c>
      <c r="P99" s="197">
        <v>0</v>
      </c>
    </row>
    <row r="100" spans="1:16" s="8" customFormat="1" x14ac:dyDescent="0.3">
      <c r="A100" s="5"/>
      <c r="B100" s="5"/>
      <c r="C100" s="5">
        <v>98</v>
      </c>
      <c r="D100" s="3" t="s">
        <v>351</v>
      </c>
      <c r="E100" s="4" t="s">
        <v>352</v>
      </c>
      <c r="F100" s="5"/>
      <c r="G100" s="5" t="s">
        <v>0</v>
      </c>
      <c r="H100" s="5">
        <v>4</v>
      </c>
      <c r="I100" s="5" t="s">
        <v>36</v>
      </c>
      <c r="J100" s="5"/>
      <c r="K100" s="5"/>
      <c r="L100" s="19">
        <v>3277899865</v>
      </c>
      <c r="M100" s="3" t="s">
        <v>442</v>
      </c>
      <c r="N100" s="3" t="s">
        <v>353</v>
      </c>
      <c r="O100" s="236" t="s">
        <v>298</v>
      </c>
      <c r="P100" s="185"/>
    </row>
    <row r="101" spans="1:16" s="8" customFormat="1" x14ac:dyDescent="0.3">
      <c r="A101" s="194"/>
      <c r="B101" s="194"/>
      <c r="C101" s="194">
        <v>99</v>
      </c>
      <c r="D101" s="192" t="s">
        <v>354</v>
      </c>
      <c r="E101" s="192" t="s">
        <v>355</v>
      </c>
      <c r="F101" s="194"/>
      <c r="G101" s="194" t="s">
        <v>4</v>
      </c>
      <c r="H101" s="194">
        <v>1</v>
      </c>
      <c r="I101" s="194" t="s">
        <v>36</v>
      </c>
      <c r="J101" s="194">
        <v>1</v>
      </c>
      <c r="K101" s="194">
        <v>1</v>
      </c>
      <c r="L101" s="195">
        <v>3209474863</v>
      </c>
      <c r="M101" s="192" t="s">
        <v>356</v>
      </c>
      <c r="N101" s="192" t="s">
        <v>357</v>
      </c>
      <c r="O101" s="238" t="s">
        <v>318</v>
      </c>
      <c r="P101" s="197">
        <v>3268</v>
      </c>
    </row>
    <row r="102" spans="1:16" s="8" customFormat="1" x14ac:dyDescent="0.3">
      <c r="A102" s="194"/>
      <c r="B102" s="194"/>
      <c r="C102" s="194">
        <v>100</v>
      </c>
      <c r="D102" s="192" t="s">
        <v>831</v>
      </c>
      <c r="E102" s="193" t="s">
        <v>192</v>
      </c>
      <c r="F102" s="194" t="s">
        <v>692</v>
      </c>
      <c r="G102" s="194" t="s">
        <v>4</v>
      </c>
      <c r="H102" s="194">
        <v>1</v>
      </c>
      <c r="I102" s="194" t="s">
        <v>36</v>
      </c>
      <c r="J102" s="194"/>
      <c r="K102" s="194">
        <v>1</v>
      </c>
      <c r="L102" s="195">
        <v>3510336414</v>
      </c>
      <c r="M102" s="192" t="s">
        <v>793</v>
      </c>
      <c r="N102" s="192" t="s">
        <v>193</v>
      </c>
      <c r="O102" s="238" t="s">
        <v>299</v>
      </c>
      <c r="P102" s="197">
        <v>0</v>
      </c>
    </row>
    <row r="103" spans="1:16" s="8" customFormat="1" x14ac:dyDescent="0.3">
      <c r="A103" s="167"/>
      <c r="B103" s="167"/>
      <c r="C103" s="167">
        <v>101</v>
      </c>
      <c r="D103" s="165" t="s">
        <v>359</v>
      </c>
      <c r="E103" s="166" t="s">
        <v>360</v>
      </c>
      <c r="F103" s="167"/>
      <c r="G103" s="167" t="s">
        <v>4</v>
      </c>
      <c r="H103" s="167">
        <v>1</v>
      </c>
      <c r="I103" s="167" t="s">
        <v>36</v>
      </c>
      <c r="J103" s="167"/>
      <c r="K103" s="167"/>
      <c r="L103" s="168">
        <v>3260631838</v>
      </c>
      <c r="M103" s="165"/>
      <c r="N103" s="165" t="s">
        <v>193</v>
      </c>
      <c r="O103" s="237" t="s">
        <v>299</v>
      </c>
      <c r="P103" s="183"/>
    </row>
    <row r="104" spans="1:16" s="8" customFormat="1" ht="24" x14ac:dyDescent="0.3">
      <c r="A104" s="167"/>
      <c r="B104" s="167">
        <v>1</v>
      </c>
      <c r="C104" s="167">
        <v>102</v>
      </c>
      <c r="D104" s="230" t="s">
        <v>361</v>
      </c>
      <c r="E104" s="166" t="s">
        <v>362</v>
      </c>
      <c r="F104" s="167"/>
      <c r="G104" s="167" t="s">
        <v>4</v>
      </c>
      <c r="H104" s="167">
        <v>1</v>
      </c>
      <c r="I104" s="167" t="s">
        <v>39</v>
      </c>
      <c r="J104" s="167"/>
      <c r="K104" s="167"/>
      <c r="L104" s="168">
        <v>3512165004</v>
      </c>
      <c r="M104" s="165" t="s">
        <v>837</v>
      </c>
      <c r="N104" s="165" t="s">
        <v>193</v>
      </c>
      <c r="O104" s="237" t="s">
        <v>299</v>
      </c>
      <c r="P104" s="183" t="s">
        <v>162</v>
      </c>
    </row>
    <row r="105" spans="1:16" s="8" customFormat="1" x14ac:dyDescent="0.3">
      <c r="A105" s="5"/>
      <c r="B105" s="5"/>
      <c r="C105" s="5">
        <v>103</v>
      </c>
      <c r="D105" s="216" t="s">
        <v>759</v>
      </c>
      <c r="E105" s="4" t="s">
        <v>364</v>
      </c>
      <c r="F105" s="5"/>
      <c r="G105" s="5" t="s">
        <v>0</v>
      </c>
      <c r="H105" s="5">
        <v>4</v>
      </c>
      <c r="I105" s="5" t="s">
        <v>36</v>
      </c>
      <c r="J105" s="5"/>
      <c r="K105" s="5"/>
      <c r="L105" s="19">
        <v>3803406028</v>
      </c>
      <c r="M105" s="3"/>
      <c r="N105" s="3" t="s">
        <v>365</v>
      </c>
      <c r="O105" s="236" t="s">
        <v>298</v>
      </c>
      <c r="P105" s="185"/>
    </row>
    <row r="106" spans="1:16" s="8" customFormat="1" x14ac:dyDescent="0.3">
      <c r="A106" s="167"/>
      <c r="B106" s="167"/>
      <c r="C106" s="167">
        <v>104</v>
      </c>
      <c r="D106" s="165" t="s">
        <v>367</v>
      </c>
      <c r="E106" s="166" t="s">
        <v>368</v>
      </c>
      <c r="F106" s="167"/>
      <c r="G106" s="167" t="s">
        <v>4</v>
      </c>
      <c r="H106" s="167">
        <v>1</v>
      </c>
      <c r="I106" s="167" t="s">
        <v>36</v>
      </c>
      <c r="J106" s="167"/>
      <c r="K106" s="167"/>
      <c r="L106" s="168">
        <v>3512432011</v>
      </c>
      <c r="M106" s="165" t="s">
        <v>443</v>
      </c>
      <c r="N106" s="165" t="s">
        <v>193</v>
      </c>
      <c r="O106" s="237" t="s">
        <v>299</v>
      </c>
      <c r="P106" s="183"/>
    </row>
    <row r="107" spans="1:16" s="8" customFormat="1" x14ac:dyDescent="0.3">
      <c r="A107" s="5"/>
      <c r="B107" s="5"/>
      <c r="C107" s="5">
        <v>105</v>
      </c>
      <c r="D107" s="3" t="s">
        <v>374</v>
      </c>
      <c r="E107" s="4" t="s">
        <v>375</v>
      </c>
      <c r="F107" s="5"/>
      <c r="G107" s="5" t="s">
        <v>0</v>
      </c>
      <c r="H107" s="5">
        <v>2</v>
      </c>
      <c r="I107" s="5" t="s">
        <v>39</v>
      </c>
      <c r="J107" s="5">
        <v>1</v>
      </c>
      <c r="K107" s="5"/>
      <c r="L107" s="19">
        <v>3512036421</v>
      </c>
      <c r="M107" s="3" t="s">
        <v>399</v>
      </c>
      <c r="N107" s="3" t="s">
        <v>376</v>
      </c>
      <c r="O107" s="236" t="s">
        <v>301</v>
      </c>
      <c r="P107" s="185"/>
    </row>
    <row r="108" spans="1:16" s="8" customFormat="1" x14ac:dyDescent="0.3">
      <c r="A108" s="5"/>
      <c r="B108" s="5"/>
      <c r="C108" s="5">
        <v>106</v>
      </c>
      <c r="D108" s="3" t="s">
        <v>377</v>
      </c>
      <c r="E108" s="4" t="s">
        <v>378</v>
      </c>
      <c r="F108" s="5"/>
      <c r="G108" s="5" t="s">
        <v>4</v>
      </c>
      <c r="H108" s="5">
        <v>1</v>
      </c>
      <c r="I108" s="5" t="s">
        <v>39</v>
      </c>
      <c r="J108" s="5">
        <v>1</v>
      </c>
      <c r="K108" s="5"/>
      <c r="L108" s="19">
        <v>32823842013</v>
      </c>
      <c r="M108" s="3" t="s">
        <v>575</v>
      </c>
      <c r="N108" s="3" t="s">
        <v>379</v>
      </c>
      <c r="O108" s="236" t="s">
        <v>330</v>
      </c>
      <c r="P108" s="185"/>
    </row>
    <row r="109" spans="1:16" s="8" customFormat="1" x14ac:dyDescent="0.3">
      <c r="A109" s="5"/>
      <c r="B109" s="5"/>
      <c r="C109" s="5">
        <v>107</v>
      </c>
      <c r="D109" s="3" t="s">
        <v>380</v>
      </c>
      <c r="E109" s="4" t="s">
        <v>381</v>
      </c>
      <c r="F109" s="5"/>
      <c r="G109" s="5" t="s">
        <v>4</v>
      </c>
      <c r="H109" s="5">
        <v>1</v>
      </c>
      <c r="I109" s="5" t="s">
        <v>413</v>
      </c>
      <c r="J109" s="5">
        <v>1</v>
      </c>
      <c r="K109" s="5"/>
      <c r="L109" s="19">
        <v>3455925383</v>
      </c>
      <c r="M109" s="3" t="s">
        <v>563</v>
      </c>
      <c r="N109" s="3" t="s">
        <v>193</v>
      </c>
      <c r="O109" s="236" t="s">
        <v>299</v>
      </c>
      <c r="P109" s="185"/>
    </row>
    <row r="110" spans="1:16" s="8" customFormat="1" ht="12.75" customHeight="1" x14ac:dyDescent="0.3">
      <c r="A110" s="194"/>
      <c r="B110" s="194">
        <v>1</v>
      </c>
      <c r="C110" s="194">
        <v>108</v>
      </c>
      <c r="D110" s="192" t="s">
        <v>382</v>
      </c>
      <c r="E110" s="193" t="s">
        <v>383</v>
      </c>
      <c r="F110" s="194"/>
      <c r="G110" s="194" t="s">
        <v>4</v>
      </c>
      <c r="H110" s="194">
        <v>1</v>
      </c>
      <c r="I110" s="194" t="s">
        <v>36</v>
      </c>
      <c r="J110" s="194">
        <v>1</v>
      </c>
      <c r="K110" s="194">
        <v>1</v>
      </c>
      <c r="L110" s="195">
        <v>3807761382</v>
      </c>
      <c r="M110" s="192" t="s">
        <v>384</v>
      </c>
      <c r="N110" s="192" t="s">
        <v>385</v>
      </c>
      <c r="O110" s="238" t="s">
        <v>318</v>
      </c>
      <c r="P110" s="197">
        <v>5771</v>
      </c>
    </row>
    <row r="111" spans="1:16" s="8" customFormat="1" x14ac:dyDescent="0.3">
      <c r="A111" s="167"/>
      <c r="B111" s="167"/>
      <c r="C111" s="167">
        <v>109</v>
      </c>
      <c r="D111" s="165" t="s">
        <v>359</v>
      </c>
      <c r="E111" s="166" t="s">
        <v>386</v>
      </c>
      <c r="F111" s="167"/>
      <c r="G111" s="167" t="s">
        <v>0</v>
      </c>
      <c r="H111" s="167">
        <v>2</v>
      </c>
      <c r="I111" s="167" t="s">
        <v>36</v>
      </c>
      <c r="J111" s="167"/>
      <c r="K111" s="167"/>
      <c r="L111" s="168">
        <v>3272306014</v>
      </c>
      <c r="M111" s="165" t="s">
        <v>431</v>
      </c>
      <c r="N111" s="165" t="s">
        <v>193</v>
      </c>
      <c r="O111" s="237" t="s">
        <v>299</v>
      </c>
      <c r="P111" s="183"/>
    </row>
    <row r="112" spans="1:16" s="8" customFormat="1" x14ac:dyDescent="0.3">
      <c r="A112" s="167"/>
      <c r="B112" s="167"/>
      <c r="C112" s="167">
        <v>110</v>
      </c>
      <c r="D112" s="165" t="s">
        <v>387</v>
      </c>
      <c r="E112" s="230" t="s">
        <v>388</v>
      </c>
      <c r="F112" s="167"/>
      <c r="G112" s="167" t="s">
        <v>4</v>
      </c>
      <c r="H112" s="167">
        <v>1</v>
      </c>
      <c r="I112" s="167" t="s">
        <v>36</v>
      </c>
      <c r="J112" s="167"/>
      <c r="K112" s="167"/>
      <c r="L112" s="168">
        <v>3510860937</v>
      </c>
      <c r="M112" s="165"/>
      <c r="N112" s="165" t="s">
        <v>193</v>
      </c>
      <c r="O112" s="237" t="s">
        <v>389</v>
      </c>
      <c r="P112" s="183"/>
    </row>
    <row r="113" spans="1:16" s="8" customFormat="1" x14ac:dyDescent="0.3">
      <c r="A113" s="5"/>
      <c r="B113" s="5"/>
      <c r="C113" s="5">
        <v>111</v>
      </c>
      <c r="D113" s="3" t="s">
        <v>390</v>
      </c>
      <c r="E113" s="4" t="s">
        <v>391</v>
      </c>
      <c r="F113" s="5"/>
      <c r="G113" s="5" t="s">
        <v>4</v>
      </c>
      <c r="H113" s="5">
        <v>1</v>
      </c>
      <c r="I113" s="5" t="s">
        <v>39</v>
      </c>
      <c r="J113" s="5"/>
      <c r="K113" s="5"/>
      <c r="L113" s="19">
        <v>3276598388</v>
      </c>
      <c r="M113" s="3" t="s">
        <v>392</v>
      </c>
      <c r="N113" s="3" t="s">
        <v>393</v>
      </c>
      <c r="O113" s="236" t="s">
        <v>394</v>
      </c>
      <c r="P113" s="185"/>
    </row>
    <row r="114" spans="1:16" s="8" customFormat="1" ht="24" x14ac:dyDescent="0.3">
      <c r="A114" s="5"/>
      <c r="B114" s="5"/>
      <c r="C114" s="5">
        <v>112</v>
      </c>
      <c r="D114" s="3" t="s">
        <v>400</v>
      </c>
      <c r="E114" s="213" t="s">
        <v>401</v>
      </c>
      <c r="F114" s="5"/>
      <c r="G114" s="5" t="s">
        <v>0</v>
      </c>
      <c r="H114" s="5">
        <v>4</v>
      </c>
      <c r="I114" s="5" t="s">
        <v>36</v>
      </c>
      <c r="J114" s="5">
        <v>1</v>
      </c>
      <c r="K114" s="5"/>
      <c r="L114" s="19">
        <v>3341267573</v>
      </c>
      <c r="M114" s="3" t="s">
        <v>402</v>
      </c>
      <c r="N114" s="3" t="s">
        <v>421</v>
      </c>
      <c r="O114" s="236" t="s">
        <v>298</v>
      </c>
      <c r="P114" s="185"/>
    </row>
    <row r="115" spans="1:16" s="8" customFormat="1" x14ac:dyDescent="0.3">
      <c r="A115" s="5"/>
      <c r="B115" s="5"/>
      <c r="C115" s="5">
        <v>113</v>
      </c>
      <c r="D115" s="3" t="s">
        <v>404</v>
      </c>
      <c r="E115" s="4" t="s">
        <v>405</v>
      </c>
      <c r="F115" s="5"/>
      <c r="G115" s="5" t="s">
        <v>0</v>
      </c>
      <c r="H115" s="5">
        <v>2</v>
      </c>
      <c r="I115" s="5" t="s">
        <v>36</v>
      </c>
      <c r="J115" s="5"/>
      <c r="K115" s="5"/>
      <c r="L115" s="19"/>
      <c r="M115" s="3"/>
      <c r="N115" s="3"/>
      <c r="O115" s="236" t="s">
        <v>299</v>
      </c>
      <c r="P115" s="185"/>
    </row>
    <row r="116" spans="1:16" s="8" customFormat="1" ht="25.5" customHeight="1" x14ac:dyDescent="0.3">
      <c r="A116" s="194"/>
      <c r="B116" s="194"/>
      <c r="C116" s="194">
        <v>114</v>
      </c>
      <c r="D116" s="192" t="s">
        <v>406</v>
      </c>
      <c r="E116" s="193" t="s">
        <v>621</v>
      </c>
      <c r="F116" s="194"/>
      <c r="G116" s="194" t="s">
        <v>0</v>
      </c>
      <c r="H116" s="194">
        <v>5</v>
      </c>
      <c r="I116" s="194" t="s">
        <v>36</v>
      </c>
      <c r="J116" s="194">
        <v>1</v>
      </c>
      <c r="K116" s="194">
        <v>1</v>
      </c>
      <c r="L116" s="195">
        <v>3281986268</v>
      </c>
      <c r="M116" s="192" t="s">
        <v>407</v>
      </c>
      <c r="N116" s="192" t="s">
        <v>461</v>
      </c>
      <c r="O116" s="238" t="s">
        <v>301</v>
      </c>
      <c r="P116" s="197">
        <v>169.71</v>
      </c>
    </row>
    <row r="117" spans="1:16" s="8" customFormat="1" ht="28.8" x14ac:dyDescent="0.3">
      <c r="A117" s="5"/>
      <c r="B117" s="5"/>
      <c r="C117" s="5">
        <v>115</v>
      </c>
      <c r="D117" s="3" t="s">
        <v>409</v>
      </c>
      <c r="E117" s="213" t="s">
        <v>410</v>
      </c>
      <c r="F117" s="5"/>
      <c r="G117" s="5" t="s">
        <v>0</v>
      </c>
      <c r="H117" s="5">
        <v>3</v>
      </c>
      <c r="I117" s="5" t="s">
        <v>36</v>
      </c>
      <c r="J117" s="5"/>
      <c r="K117" s="5"/>
      <c r="L117" s="19">
        <v>3511398474</v>
      </c>
      <c r="M117" s="3"/>
      <c r="N117" s="4" t="s">
        <v>465</v>
      </c>
      <c r="O117" s="236" t="s">
        <v>301</v>
      </c>
      <c r="P117" s="185"/>
    </row>
    <row r="118" spans="1:16" s="8" customFormat="1" x14ac:dyDescent="0.3">
      <c r="A118" s="5"/>
      <c r="B118" s="5"/>
      <c r="C118" s="5">
        <v>116</v>
      </c>
      <c r="D118" s="3" t="s">
        <v>411</v>
      </c>
      <c r="E118" s="4" t="s">
        <v>412</v>
      </c>
      <c r="F118" s="5"/>
      <c r="G118" s="5" t="s">
        <v>4</v>
      </c>
      <c r="H118" s="5">
        <v>1</v>
      </c>
      <c r="I118" s="5" t="s">
        <v>413</v>
      </c>
      <c r="J118" s="5"/>
      <c r="K118" s="5"/>
      <c r="L118" s="19"/>
      <c r="M118" s="3" t="s">
        <v>414</v>
      </c>
      <c r="N118" s="3"/>
      <c r="O118" s="236" t="s">
        <v>394</v>
      </c>
      <c r="P118" s="185"/>
    </row>
    <row r="119" spans="1:16" s="8" customFormat="1" x14ac:dyDescent="0.3">
      <c r="A119" s="5"/>
      <c r="B119" s="5"/>
      <c r="C119" s="5">
        <v>117</v>
      </c>
      <c r="D119" s="3" t="s">
        <v>415</v>
      </c>
      <c r="E119" s="4" t="s">
        <v>416</v>
      </c>
      <c r="F119" s="5"/>
      <c r="G119" s="5" t="s">
        <v>0</v>
      </c>
      <c r="H119" s="5">
        <v>2</v>
      </c>
      <c r="I119" s="5" t="s">
        <v>39</v>
      </c>
      <c r="J119" s="5"/>
      <c r="K119" s="5"/>
      <c r="L119" s="19">
        <v>3512415333</v>
      </c>
      <c r="M119" s="3"/>
      <c r="N119" s="3" t="s">
        <v>478</v>
      </c>
      <c r="O119" s="236" t="s">
        <v>417</v>
      </c>
      <c r="P119" s="185"/>
    </row>
    <row r="120" spans="1:16" s="8" customFormat="1" x14ac:dyDescent="0.3">
      <c r="A120" s="167"/>
      <c r="B120" s="167"/>
      <c r="C120" s="167">
        <v>118</v>
      </c>
      <c r="D120" s="165" t="s">
        <v>432</v>
      </c>
      <c r="E120" s="166" t="s">
        <v>433</v>
      </c>
      <c r="F120" s="167"/>
      <c r="G120" s="167" t="s">
        <v>4</v>
      </c>
      <c r="H120" s="167">
        <v>1</v>
      </c>
      <c r="I120" s="167" t="s">
        <v>460</v>
      </c>
      <c r="J120" s="167"/>
      <c r="K120" s="167"/>
      <c r="L120" s="168">
        <v>3285458561</v>
      </c>
      <c r="M120" s="165" t="s">
        <v>434</v>
      </c>
      <c r="N120" s="165" t="s">
        <v>193</v>
      </c>
      <c r="O120" s="237" t="s">
        <v>299</v>
      </c>
      <c r="P120" s="183"/>
    </row>
    <row r="121" spans="1:16" s="8" customFormat="1" x14ac:dyDescent="0.3">
      <c r="A121" s="167"/>
      <c r="B121" s="167"/>
      <c r="C121" s="167">
        <v>119</v>
      </c>
      <c r="D121" s="165" t="s">
        <v>435</v>
      </c>
      <c r="E121" s="166" t="s">
        <v>436</v>
      </c>
      <c r="F121" s="167"/>
      <c r="G121" s="167" t="s">
        <v>4</v>
      </c>
      <c r="H121" s="167">
        <v>1</v>
      </c>
      <c r="I121" s="167" t="s">
        <v>39</v>
      </c>
      <c r="J121" s="167"/>
      <c r="K121" s="167"/>
      <c r="L121" s="168">
        <v>3510601572</v>
      </c>
      <c r="M121" s="165" t="s">
        <v>437</v>
      </c>
      <c r="N121" s="165" t="s">
        <v>193</v>
      </c>
      <c r="O121" s="237" t="s">
        <v>299</v>
      </c>
      <c r="P121" s="183"/>
    </row>
    <row r="122" spans="1:16" s="8" customFormat="1" ht="24" x14ac:dyDescent="0.3">
      <c r="A122" s="5"/>
      <c r="B122" s="5"/>
      <c r="C122" s="5">
        <v>120</v>
      </c>
      <c r="D122" s="3" t="s">
        <v>422</v>
      </c>
      <c r="E122" s="213" t="s">
        <v>423</v>
      </c>
      <c r="F122" s="5"/>
      <c r="G122" s="5" t="s">
        <v>4</v>
      </c>
      <c r="H122" s="5">
        <v>1</v>
      </c>
      <c r="I122" s="5" t="s">
        <v>39</v>
      </c>
      <c r="J122" s="5">
        <v>1</v>
      </c>
      <c r="K122" s="5"/>
      <c r="L122" s="19">
        <v>3892316834</v>
      </c>
      <c r="M122" s="3" t="s">
        <v>694</v>
      </c>
      <c r="N122" s="3" t="s">
        <v>331</v>
      </c>
      <c r="O122" s="236" t="s">
        <v>330</v>
      </c>
      <c r="P122" s="254" t="s">
        <v>822</v>
      </c>
    </row>
    <row r="123" spans="1:16" s="8" customFormat="1" x14ac:dyDescent="0.3">
      <c r="A123" s="167"/>
      <c r="B123" s="167"/>
      <c r="C123" s="167">
        <v>121</v>
      </c>
      <c r="D123" s="165" t="s">
        <v>424</v>
      </c>
      <c r="E123" s="166" t="s">
        <v>425</v>
      </c>
      <c r="F123" s="167"/>
      <c r="G123" s="167" t="s">
        <v>4</v>
      </c>
      <c r="H123" s="167">
        <v>1</v>
      </c>
      <c r="I123" s="214" t="s">
        <v>757</v>
      </c>
      <c r="J123" s="167"/>
      <c r="K123" s="167"/>
      <c r="L123" s="168">
        <v>3890021718</v>
      </c>
      <c r="M123" s="165"/>
      <c r="N123" s="165" t="s">
        <v>193</v>
      </c>
      <c r="O123" s="237" t="s">
        <v>299</v>
      </c>
      <c r="P123" s="183"/>
    </row>
    <row r="124" spans="1:16" s="8" customFormat="1" x14ac:dyDescent="0.3">
      <c r="A124" s="194"/>
      <c r="B124" s="194"/>
      <c r="C124" s="194">
        <v>122</v>
      </c>
      <c r="D124" s="252" t="s">
        <v>796</v>
      </c>
      <c r="E124" s="193" t="s">
        <v>427</v>
      </c>
      <c r="F124" s="194" t="s">
        <v>692</v>
      </c>
      <c r="G124" s="194" t="s">
        <v>4</v>
      </c>
      <c r="H124" s="194">
        <v>1</v>
      </c>
      <c r="I124" s="194" t="s">
        <v>428</v>
      </c>
      <c r="J124" s="194"/>
      <c r="K124" s="194">
        <v>1</v>
      </c>
      <c r="L124" s="195">
        <v>3296614228</v>
      </c>
      <c r="M124" s="192" t="s">
        <v>429</v>
      </c>
      <c r="N124" s="192" t="s">
        <v>193</v>
      </c>
      <c r="O124" s="238" t="s">
        <v>389</v>
      </c>
      <c r="P124" s="261">
        <v>0</v>
      </c>
    </row>
    <row r="125" spans="1:16" s="8" customFormat="1" x14ac:dyDescent="0.3">
      <c r="A125" s="194"/>
      <c r="B125" s="194"/>
      <c r="C125" s="194">
        <v>123</v>
      </c>
      <c r="D125" s="192" t="s">
        <v>94</v>
      </c>
      <c r="E125" s="193" t="s">
        <v>444</v>
      </c>
      <c r="F125" s="194"/>
      <c r="G125" s="194" t="s">
        <v>0</v>
      </c>
      <c r="H125" s="194">
        <v>4</v>
      </c>
      <c r="I125" s="194" t="s">
        <v>413</v>
      </c>
      <c r="J125" s="194">
        <v>1</v>
      </c>
      <c r="K125" s="194">
        <v>1</v>
      </c>
      <c r="L125" s="195">
        <v>3510364607</v>
      </c>
      <c r="M125" s="192" t="s">
        <v>445</v>
      </c>
      <c r="N125" s="192" t="s">
        <v>193</v>
      </c>
      <c r="O125" s="238" t="s">
        <v>299</v>
      </c>
      <c r="P125" s="197">
        <v>346.01</v>
      </c>
    </row>
    <row r="126" spans="1:16" s="8" customFormat="1" x14ac:dyDescent="0.3">
      <c r="A126" s="5"/>
      <c r="B126" s="5"/>
      <c r="C126" s="5">
        <v>124</v>
      </c>
      <c r="D126" s="3" t="s">
        <v>446</v>
      </c>
      <c r="E126" s="4" t="s">
        <v>447</v>
      </c>
      <c r="F126" s="5"/>
      <c r="G126" s="5" t="s">
        <v>4</v>
      </c>
      <c r="H126" s="5">
        <v>1</v>
      </c>
      <c r="I126" s="5" t="s">
        <v>36</v>
      </c>
      <c r="J126" s="5">
        <v>1</v>
      </c>
      <c r="K126" s="5"/>
      <c r="L126" s="19">
        <v>3510544099</v>
      </c>
      <c r="M126" s="3" t="s">
        <v>448</v>
      </c>
      <c r="N126" s="227" t="s">
        <v>477</v>
      </c>
      <c r="O126" s="236" t="s">
        <v>476</v>
      </c>
      <c r="P126" s="185"/>
    </row>
    <row r="127" spans="1:16" s="8" customFormat="1" x14ac:dyDescent="0.3">
      <c r="A127" s="194">
        <v>1</v>
      </c>
      <c r="B127" s="194"/>
      <c r="C127" s="194">
        <v>125</v>
      </c>
      <c r="D127" s="192" t="s">
        <v>449</v>
      </c>
      <c r="E127" s="193" t="s">
        <v>450</v>
      </c>
      <c r="F127" s="194"/>
      <c r="G127" s="194" t="s">
        <v>0</v>
      </c>
      <c r="H127" s="194">
        <v>4</v>
      </c>
      <c r="I127" s="194" t="s">
        <v>39</v>
      </c>
      <c r="J127" s="194">
        <v>1</v>
      </c>
      <c r="K127" s="194"/>
      <c r="L127" s="195">
        <v>3294223522</v>
      </c>
      <c r="M127" s="192" t="s">
        <v>462</v>
      </c>
      <c r="N127" s="251" t="s">
        <v>506</v>
      </c>
      <c r="O127" s="238" t="s">
        <v>451</v>
      </c>
      <c r="P127" s="197"/>
    </row>
    <row r="128" spans="1:16" s="8" customFormat="1" ht="12.75" customHeight="1" x14ac:dyDescent="0.3">
      <c r="A128" s="194"/>
      <c r="B128" s="194"/>
      <c r="C128" s="194">
        <v>126</v>
      </c>
      <c r="D128" s="192" t="s">
        <v>452</v>
      </c>
      <c r="E128" s="193" t="s">
        <v>453</v>
      </c>
      <c r="F128" s="194"/>
      <c r="G128" s="194" t="s">
        <v>4</v>
      </c>
      <c r="H128" s="194">
        <v>1</v>
      </c>
      <c r="I128" s="194" t="s">
        <v>825</v>
      </c>
      <c r="J128" s="194">
        <v>1</v>
      </c>
      <c r="K128" s="194">
        <v>1</v>
      </c>
      <c r="L128" s="195">
        <v>3402718265</v>
      </c>
      <c r="M128" s="192" t="s">
        <v>600</v>
      </c>
      <c r="N128" s="192" t="s">
        <v>599</v>
      </c>
      <c r="O128" s="238" t="s">
        <v>454</v>
      </c>
      <c r="P128" s="197">
        <v>3527.8</v>
      </c>
    </row>
    <row r="129" spans="1:16" s="8" customFormat="1" ht="27.6" x14ac:dyDescent="0.3">
      <c r="A129" s="5"/>
      <c r="B129" s="5"/>
      <c r="C129" s="5">
        <v>127</v>
      </c>
      <c r="D129" s="215" t="s">
        <v>455</v>
      </c>
      <c r="E129" s="4" t="s">
        <v>456</v>
      </c>
      <c r="F129" s="5"/>
      <c r="G129" s="5" t="s">
        <v>0</v>
      </c>
      <c r="H129" s="5">
        <v>2</v>
      </c>
      <c r="I129" s="5" t="s">
        <v>36</v>
      </c>
      <c r="J129" s="5"/>
      <c r="K129" s="5"/>
      <c r="L129" s="19">
        <v>3511963256</v>
      </c>
      <c r="M129" s="3"/>
      <c r="N129" s="3"/>
      <c r="O129" s="236" t="s">
        <v>301</v>
      </c>
      <c r="P129" s="185"/>
    </row>
    <row r="130" spans="1:16" s="8" customFormat="1" ht="20.399999999999999" x14ac:dyDescent="0.3">
      <c r="A130" s="5"/>
      <c r="B130" s="5"/>
      <c r="C130" s="5">
        <v>128</v>
      </c>
      <c r="D130" s="3" t="s">
        <v>52</v>
      </c>
      <c r="E130" s="188" t="s">
        <v>408</v>
      </c>
      <c r="F130" s="5"/>
      <c r="G130" s="5" t="s">
        <v>4</v>
      </c>
      <c r="H130" s="5">
        <v>1</v>
      </c>
      <c r="I130" s="5" t="s">
        <v>39</v>
      </c>
      <c r="J130" s="5"/>
      <c r="K130" s="5"/>
      <c r="L130" s="19">
        <v>3511132889</v>
      </c>
      <c r="M130" s="3" t="s">
        <v>457</v>
      </c>
      <c r="N130" s="3"/>
      <c r="O130" s="236" t="s">
        <v>301</v>
      </c>
      <c r="P130" s="185"/>
    </row>
    <row r="131" spans="1:16" s="8" customFormat="1" x14ac:dyDescent="0.3">
      <c r="A131" s="5"/>
      <c r="B131" s="5"/>
      <c r="C131" s="5">
        <v>129</v>
      </c>
      <c r="D131" s="3" t="s">
        <v>467</v>
      </c>
      <c r="E131" s="4" t="s">
        <v>468</v>
      </c>
      <c r="F131" s="5"/>
      <c r="G131" s="5" t="s">
        <v>0</v>
      </c>
      <c r="H131" s="5">
        <v>2</v>
      </c>
      <c r="I131" s="5" t="s">
        <v>39</v>
      </c>
      <c r="J131" s="5"/>
      <c r="K131" s="5"/>
      <c r="L131" s="19">
        <v>3203112397</v>
      </c>
      <c r="M131" s="3" t="s">
        <v>475</v>
      </c>
      <c r="N131" s="3" t="s">
        <v>609</v>
      </c>
      <c r="O131" s="236" t="s">
        <v>680</v>
      </c>
      <c r="P131" s="185"/>
    </row>
    <row r="132" spans="1:16" s="8" customFormat="1" ht="24" x14ac:dyDescent="0.3">
      <c r="A132" s="5"/>
      <c r="B132" s="5"/>
      <c r="C132" s="5">
        <v>130</v>
      </c>
      <c r="D132" s="213" t="s">
        <v>479</v>
      </c>
      <c r="E132" s="4" t="s">
        <v>480</v>
      </c>
      <c r="F132" s="5"/>
      <c r="G132" s="5" t="s">
        <v>0</v>
      </c>
      <c r="H132" s="5">
        <v>2</v>
      </c>
      <c r="I132" s="5" t="s">
        <v>469</v>
      </c>
      <c r="J132" s="5">
        <v>1</v>
      </c>
      <c r="K132" s="5"/>
      <c r="L132" s="19">
        <v>3512484962</v>
      </c>
      <c r="M132" s="3" t="s">
        <v>482</v>
      </c>
      <c r="N132" s="3" t="s">
        <v>481</v>
      </c>
      <c r="O132" s="236" t="s">
        <v>302</v>
      </c>
      <c r="P132" s="185"/>
    </row>
    <row r="133" spans="1:16" s="8" customFormat="1" x14ac:dyDescent="0.3">
      <c r="A133" s="167"/>
      <c r="B133" s="167"/>
      <c r="C133" s="167">
        <v>131</v>
      </c>
      <c r="D133" s="165" t="s">
        <v>470</v>
      </c>
      <c r="E133" s="166" t="s">
        <v>471</v>
      </c>
      <c r="F133" s="167"/>
      <c r="G133" s="167" t="s">
        <v>0</v>
      </c>
      <c r="H133" s="167">
        <v>2</v>
      </c>
      <c r="I133" s="167" t="s">
        <v>472</v>
      </c>
      <c r="J133" s="167"/>
      <c r="K133" s="167"/>
      <c r="L133" s="168">
        <v>3276146298</v>
      </c>
      <c r="M133" s="165"/>
      <c r="N133" s="165" t="s">
        <v>193</v>
      </c>
      <c r="O133" s="237" t="s">
        <v>299</v>
      </c>
      <c r="P133" s="183"/>
    </row>
    <row r="134" spans="1:16" s="8" customFormat="1" ht="15" customHeight="1" x14ac:dyDescent="0.3">
      <c r="A134" s="5"/>
      <c r="B134" s="5"/>
      <c r="C134" s="5">
        <v>132</v>
      </c>
      <c r="D134" s="3" t="s">
        <v>473</v>
      </c>
      <c r="E134" s="4" t="s">
        <v>474</v>
      </c>
      <c r="F134" s="5"/>
      <c r="G134" s="5" t="s">
        <v>4</v>
      </c>
      <c r="H134" s="5">
        <v>1</v>
      </c>
      <c r="I134" s="5" t="s">
        <v>39</v>
      </c>
      <c r="J134" s="5"/>
      <c r="K134" s="5"/>
      <c r="L134" s="19">
        <v>3773517151</v>
      </c>
      <c r="M134" s="3"/>
      <c r="N134" s="3" t="s">
        <v>331</v>
      </c>
      <c r="O134" s="236" t="s">
        <v>330</v>
      </c>
      <c r="P134" s="185"/>
    </row>
    <row r="135" spans="1:16" s="8" customFormat="1" ht="24" x14ac:dyDescent="0.3">
      <c r="A135" s="5"/>
      <c r="B135" s="5"/>
      <c r="C135" s="5">
        <v>133</v>
      </c>
      <c r="D135" s="213" t="s">
        <v>483</v>
      </c>
      <c r="E135" s="4" t="s">
        <v>484</v>
      </c>
      <c r="F135" s="5"/>
      <c r="G135" s="5" t="s">
        <v>4</v>
      </c>
      <c r="H135" s="5">
        <v>1</v>
      </c>
      <c r="I135" s="5" t="s">
        <v>39</v>
      </c>
      <c r="J135" s="5"/>
      <c r="K135" s="5"/>
      <c r="L135" s="19">
        <v>3521415132</v>
      </c>
      <c r="M135" s="3"/>
      <c r="N135" s="3" t="s">
        <v>481</v>
      </c>
      <c r="O135" s="236" t="s">
        <v>417</v>
      </c>
      <c r="P135" s="185"/>
    </row>
    <row r="136" spans="1:16" s="8" customFormat="1" x14ac:dyDescent="0.3">
      <c r="A136" s="5"/>
      <c r="B136" s="5"/>
      <c r="C136" s="5">
        <v>134</v>
      </c>
      <c r="D136" s="3" t="s">
        <v>485</v>
      </c>
      <c r="E136" s="4" t="s">
        <v>486</v>
      </c>
      <c r="F136" s="5"/>
      <c r="G136" s="5" t="s">
        <v>4</v>
      </c>
      <c r="H136" s="5">
        <v>1</v>
      </c>
      <c r="I136" s="5" t="s">
        <v>39</v>
      </c>
      <c r="J136" s="5"/>
      <c r="K136" s="5"/>
      <c r="L136" s="19">
        <v>3512850115</v>
      </c>
      <c r="M136" s="3" t="s">
        <v>561</v>
      </c>
      <c r="N136" s="176" t="s">
        <v>487</v>
      </c>
      <c r="O136" s="236" t="s">
        <v>389</v>
      </c>
      <c r="P136" s="185"/>
    </row>
    <row r="137" spans="1:16" s="8" customFormat="1" x14ac:dyDescent="0.3">
      <c r="A137" s="5"/>
      <c r="B137" s="5"/>
      <c r="C137" s="5">
        <v>135</v>
      </c>
      <c r="D137" s="3" t="s">
        <v>488</v>
      </c>
      <c r="E137" s="4" t="s">
        <v>489</v>
      </c>
      <c r="F137" s="5"/>
      <c r="G137" s="5" t="s">
        <v>4</v>
      </c>
      <c r="H137" s="5">
        <v>1</v>
      </c>
      <c r="I137" s="5" t="s">
        <v>490</v>
      </c>
      <c r="J137" s="5"/>
      <c r="K137" s="5"/>
      <c r="L137" s="19"/>
      <c r="M137" s="3"/>
      <c r="N137" s="176" t="s">
        <v>487</v>
      </c>
      <c r="O137" s="236" t="s">
        <v>307</v>
      </c>
      <c r="P137" s="185"/>
    </row>
    <row r="138" spans="1:16" s="8" customFormat="1" x14ac:dyDescent="0.3">
      <c r="A138" s="5"/>
      <c r="B138" s="5"/>
      <c r="C138" s="5">
        <v>136</v>
      </c>
      <c r="D138" s="3" t="s">
        <v>491</v>
      </c>
      <c r="E138" s="4" t="s">
        <v>492</v>
      </c>
      <c r="F138" s="5"/>
      <c r="G138" s="5" t="s">
        <v>4</v>
      </c>
      <c r="H138" s="5">
        <v>1</v>
      </c>
      <c r="I138" s="5" t="s">
        <v>36</v>
      </c>
      <c r="J138" s="5"/>
      <c r="K138" s="5"/>
      <c r="L138" s="19">
        <v>3913716613</v>
      </c>
      <c r="M138" s="3" t="s">
        <v>494</v>
      </c>
      <c r="N138" s="3" t="s">
        <v>493</v>
      </c>
      <c r="O138" s="236" t="s">
        <v>451</v>
      </c>
      <c r="P138" s="185"/>
    </row>
    <row r="139" spans="1:16" s="8" customFormat="1" ht="17.25" customHeight="1" x14ac:dyDescent="0.3">
      <c r="A139" s="5"/>
      <c r="B139" s="5"/>
      <c r="C139" s="5">
        <v>137</v>
      </c>
      <c r="D139" s="3" t="s">
        <v>495</v>
      </c>
      <c r="E139" s="4" t="s">
        <v>497</v>
      </c>
      <c r="F139" s="5"/>
      <c r="G139" s="5" t="s">
        <v>4</v>
      </c>
      <c r="H139" s="5">
        <v>1</v>
      </c>
      <c r="I139" s="5" t="s">
        <v>36</v>
      </c>
      <c r="J139" s="5">
        <v>1</v>
      </c>
      <c r="K139" s="5"/>
      <c r="L139" s="19">
        <v>3398569349</v>
      </c>
      <c r="M139" s="3" t="s">
        <v>498</v>
      </c>
      <c r="N139" s="188" t="s">
        <v>496</v>
      </c>
      <c r="O139" s="236" t="s">
        <v>451</v>
      </c>
      <c r="P139" s="185"/>
    </row>
    <row r="140" spans="1:16" s="8" customFormat="1" ht="24" x14ac:dyDescent="0.3">
      <c r="A140" s="5"/>
      <c r="B140" s="5"/>
      <c r="C140" s="5">
        <v>138</v>
      </c>
      <c r="D140" s="213" t="s">
        <v>499</v>
      </c>
      <c r="E140" s="4" t="s">
        <v>500</v>
      </c>
      <c r="F140" s="5"/>
      <c r="G140" s="5" t="s">
        <v>4</v>
      </c>
      <c r="H140" s="5">
        <v>1</v>
      </c>
      <c r="I140" s="5" t="s">
        <v>39</v>
      </c>
      <c r="J140" s="5"/>
      <c r="K140" s="5"/>
      <c r="L140" s="19"/>
      <c r="M140" s="3"/>
      <c r="N140" s="3" t="s">
        <v>502</v>
      </c>
      <c r="O140" s="236" t="s">
        <v>501</v>
      </c>
      <c r="P140" s="185"/>
    </row>
    <row r="141" spans="1:16" s="8" customFormat="1" x14ac:dyDescent="0.3">
      <c r="A141" s="194"/>
      <c r="B141" s="194">
        <v>1</v>
      </c>
      <c r="C141" s="194">
        <v>139</v>
      </c>
      <c r="D141" s="192" t="s">
        <v>504</v>
      </c>
      <c r="E141" s="193" t="s">
        <v>503</v>
      </c>
      <c r="F141" s="194"/>
      <c r="G141" s="194" t="s">
        <v>4</v>
      </c>
      <c r="H141" s="194">
        <v>1</v>
      </c>
      <c r="I141" s="194" t="s">
        <v>39</v>
      </c>
      <c r="J141" s="194"/>
      <c r="K141" s="194">
        <v>1</v>
      </c>
      <c r="L141" s="195">
        <v>3511818883</v>
      </c>
      <c r="M141" s="192" t="s">
        <v>601</v>
      </c>
      <c r="N141" s="192" t="s">
        <v>505</v>
      </c>
      <c r="O141" s="238" t="s">
        <v>371</v>
      </c>
      <c r="P141" s="197">
        <v>0</v>
      </c>
    </row>
    <row r="142" spans="1:16" s="8" customFormat="1" ht="18.75" customHeight="1" x14ac:dyDescent="0.3">
      <c r="A142" s="5"/>
      <c r="B142" s="5"/>
      <c r="C142" s="5">
        <v>140</v>
      </c>
      <c r="D142" s="3" t="s">
        <v>511</v>
      </c>
      <c r="E142" s="188" t="s">
        <v>512</v>
      </c>
      <c r="F142" s="5"/>
      <c r="G142" s="5" t="s">
        <v>0</v>
      </c>
      <c r="H142" s="5">
        <v>3</v>
      </c>
      <c r="I142" s="5" t="s">
        <v>36</v>
      </c>
      <c r="J142" s="5"/>
      <c r="K142" s="5"/>
      <c r="L142" s="19">
        <v>3455839238</v>
      </c>
      <c r="M142" s="3" t="s">
        <v>513</v>
      </c>
      <c r="N142" s="3" t="s">
        <v>532</v>
      </c>
      <c r="O142" s="236" t="s">
        <v>770</v>
      </c>
      <c r="P142" s="185"/>
    </row>
    <row r="143" spans="1:16" s="8" customFormat="1" x14ac:dyDescent="0.3">
      <c r="A143" s="5"/>
      <c r="B143" s="5"/>
      <c r="C143" s="5">
        <v>141</v>
      </c>
      <c r="D143" s="3" t="s">
        <v>514</v>
      </c>
      <c r="E143" s="4" t="s">
        <v>515</v>
      </c>
      <c r="F143" s="5"/>
      <c r="G143" s="5" t="s">
        <v>4</v>
      </c>
      <c r="H143" s="5">
        <v>1</v>
      </c>
      <c r="I143" s="5" t="s">
        <v>36</v>
      </c>
      <c r="J143" s="5">
        <v>1</v>
      </c>
      <c r="K143" s="5"/>
      <c r="L143" s="19">
        <v>3510677997</v>
      </c>
      <c r="M143" s="3" t="s">
        <v>517</v>
      </c>
      <c r="N143" s="187" t="s">
        <v>516</v>
      </c>
      <c r="O143" s="236" t="s">
        <v>451</v>
      </c>
      <c r="P143" s="185"/>
    </row>
    <row r="144" spans="1:16" s="8" customFormat="1" ht="24" x14ac:dyDescent="0.3">
      <c r="A144" s="5"/>
      <c r="B144" s="5"/>
      <c r="C144" s="5">
        <v>142</v>
      </c>
      <c r="D144" s="213" t="s">
        <v>518</v>
      </c>
      <c r="E144" s="4" t="s">
        <v>519</v>
      </c>
      <c r="F144" s="177"/>
      <c r="G144" s="5" t="s">
        <v>4</v>
      </c>
      <c r="H144" s="5">
        <v>1</v>
      </c>
      <c r="I144" s="5" t="s">
        <v>39</v>
      </c>
      <c r="J144" s="5"/>
      <c r="K144" s="5"/>
      <c r="L144" s="19">
        <v>3510221977</v>
      </c>
      <c r="M144" s="3"/>
      <c r="N144" s="3" t="s">
        <v>520</v>
      </c>
      <c r="O144" s="236" t="s">
        <v>371</v>
      </c>
      <c r="P144" s="185"/>
    </row>
    <row r="145" spans="1:16" s="8" customFormat="1" x14ac:dyDescent="0.3">
      <c r="A145" s="5"/>
      <c r="B145" s="5"/>
      <c r="C145" s="5">
        <v>143</v>
      </c>
      <c r="D145" s="3" t="s">
        <v>522</v>
      </c>
      <c r="E145" s="4" t="s">
        <v>523</v>
      </c>
      <c r="F145" s="177"/>
      <c r="G145" s="5" t="s">
        <v>4</v>
      </c>
      <c r="H145" s="5">
        <v>1</v>
      </c>
      <c r="I145" s="5" t="s">
        <v>39</v>
      </c>
      <c r="J145" s="5"/>
      <c r="K145" s="179"/>
      <c r="L145" s="3">
        <v>3511911193</v>
      </c>
      <c r="M145" s="3" t="s">
        <v>521</v>
      </c>
      <c r="N145" s="3" t="s">
        <v>655</v>
      </c>
      <c r="O145" s="236" t="s">
        <v>299</v>
      </c>
      <c r="P145" s="185"/>
    </row>
    <row r="146" spans="1:16" s="8" customFormat="1" x14ac:dyDescent="0.3">
      <c r="A146" s="167"/>
      <c r="B146" s="167"/>
      <c r="C146" s="167">
        <v>144</v>
      </c>
      <c r="D146" s="165" t="s">
        <v>525</v>
      </c>
      <c r="E146" s="166" t="s">
        <v>526</v>
      </c>
      <c r="F146" s="178"/>
      <c r="G146" s="167" t="s">
        <v>0</v>
      </c>
      <c r="H146" s="167">
        <v>2</v>
      </c>
      <c r="I146" s="167" t="s">
        <v>36</v>
      </c>
      <c r="J146" s="167"/>
      <c r="K146" s="167"/>
      <c r="L146" s="168">
        <v>2188330279</v>
      </c>
      <c r="M146" s="165" t="s">
        <v>570</v>
      </c>
      <c r="N146" s="165" t="s">
        <v>193</v>
      </c>
      <c r="O146" s="237" t="s">
        <v>299</v>
      </c>
      <c r="P146" s="183" t="s">
        <v>802</v>
      </c>
    </row>
    <row r="147" spans="1:16" s="8" customFormat="1" x14ac:dyDescent="0.3">
      <c r="A147" s="5"/>
      <c r="B147" s="5"/>
      <c r="C147" s="5">
        <v>145</v>
      </c>
      <c r="D147" s="3" t="s">
        <v>533</v>
      </c>
      <c r="E147" s="4" t="s">
        <v>534</v>
      </c>
      <c r="F147" s="177"/>
      <c r="G147" s="5" t="s">
        <v>0</v>
      </c>
      <c r="H147" s="5">
        <v>5</v>
      </c>
      <c r="I147" s="5" t="s">
        <v>36</v>
      </c>
      <c r="J147" s="5">
        <v>1</v>
      </c>
      <c r="K147" s="5"/>
      <c r="L147" s="19">
        <v>3773299433</v>
      </c>
      <c r="M147" s="3" t="s">
        <v>560</v>
      </c>
      <c r="N147" s="3" t="s">
        <v>559</v>
      </c>
      <c r="O147" s="236" t="s">
        <v>299</v>
      </c>
      <c r="P147" s="185"/>
    </row>
    <row r="148" spans="1:16" s="8" customFormat="1" x14ac:dyDescent="0.3">
      <c r="A148" s="5"/>
      <c r="B148" s="5"/>
      <c r="C148" s="5">
        <v>146</v>
      </c>
      <c r="D148" s="3" t="s">
        <v>535</v>
      </c>
      <c r="E148" s="4" t="s">
        <v>536</v>
      </c>
      <c r="F148" s="177"/>
      <c r="G148" s="5" t="s">
        <v>0</v>
      </c>
      <c r="H148" s="5">
        <v>2</v>
      </c>
      <c r="I148" s="5" t="s">
        <v>39</v>
      </c>
      <c r="J148" s="5"/>
      <c r="K148" s="5"/>
      <c r="L148" s="19">
        <v>3510709035</v>
      </c>
      <c r="M148" s="3" t="s">
        <v>537</v>
      </c>
      <c r="N148" s="3" t="s">
        <v>538</v>
      </c>
      <c r="O148" s="236" t="s">
        <v>301</v>
      </c>
      <c r="P148" s="185"/>
    </row>
    <row r="149" spans="1:16" s="8" customFormat="1" x14ac:dyDescent="0.3">
      <c r="A149" s="5"/>
      <c r="B149" s="5"/>
      <c r="C149" s="5">
        <v>147</v>
      </c>
      <c r="D149" s="3" t="s">
        <v>539</v>
      </c>
      <c r="E149" s="4" t="s">
        <v>540</v>
      </c>
      <c r="F149" s="177"/>
      <c r="G149" s="5" t="s">
        <v>4</v>
      </c>
      <c r="H149" s="5">
        <v>1</v>
      </c>
      <c r="I149" s="5" t="s">
        <v>36</v>
      </c>
      <c r="J149" s="5"/>
      <c r="K149" s="5"/>
      <c r="L149" s="19">
        <v>3511766397</v>
      </c>
      <c r="M149" s="3" t="s">
        <v>541</v>
      </c>
      <c r="N149" s="3" t="s">
        <v>542</v>
      </c>
      <c r="O149" s="236" t="s">
        <v>562</v>
      </c>
      <c r="P149" s="185"/>
    </row>
    <row r="150" spans="1:16" s="8" customFormat="1" x14ac:dyDescent="0.3">
      <c r="A150" s="167"/>
      <c r="B150" s="167"/>
      <c r="C150" s="167">
        <v>148</v>
      </c>
      <c r="D150" s="165" t="s">
        <v>543</v>
      </c>
      <c r="E150" s="166" t="s">
        <v>544</v>
      </c>
      <c r="F150" s="178"/>
      <c r="G150" s="167" t="s">
        <v>4</v>
      </c>
      <c r="H150" s="167">
        <v>1</v>
      </c>
      <c r="I150" s="167" t="s">
        <v>36</v>
      </c>
      <c r="J150" s="167"/>
      <c r="K150" s="167"/>
      <c r="L150" s="168">
        <v>3275565380</v>
      </c>
      <c r="M150" s="165" t="s">
        <v>545</v>
      </c>
      <c r="N150" s="165" t="s">
        <v>193</v>
      </c>
      <c r="O150" s="237" t="s">
        <v>299</v>
      </c>
      <c r="P150" s="183"/>
    </row>
    <row r="151" spans="1:16" s="8" customFormat="1" x14ac:dyDescent="0.3">
      <c r="A151" s="165"/>
      <c r="B151" s="167"/>
      <c r="C151" s="167">
        <v>149</v>
      </c>
      <c r="D151" s="165" t="s">
        <v>546</v>
      </c>
      <c r="E151" s="166" t="s">
        <v>547</v>
      </c>
      <c r="F151" s="178"/>
      <c r="G151" s="167" t="s">
        <v>4</v>
      </c>
      <c r="H151" s="167">
        <v>1</v>
      </c>
      <c r="I151" s="167" t="s">
        <v>36</v>
      </c>
      <c r="J151" s="167"/>
      <c r="K151" s="167"/>
      <c r="L151" s="165">
        <v>3894444788</v>
      </c>
      <c r="M151" s="173" t="s">
        <v>625</v>
      </c>
      <c r="N151" s="165" t="s">
        <v>193</v>
      </c>
      <c r="O151" s="237" t="s">
        <v>299</v>
      </c>
      <c r="P151" s="183"/>
    </row>
    <row r="152" spans="1:16" s="8" customFormat="1" x14ac:dyDescent="0.3">
      <c r="A152" s="167"/>
      <c r="B152" s="167"/>
      <c r="C152" s="167">
        <v>150</v>
      </c>
      <c r="D152" s="165" t="s">
        <v>548</v>
      </c>
      <c r="E152" s="166" t="s">
        <v>549</v>
      </c>
      <c r="F152" s="178"/>
      <c r="G152" s="167" t="s">
        <v>4</v>
      </c>
      <c r="H152" s="167">
        <v>1</v>
      </c>
      <c r="I152" s="167"/>
      <c r="J152" s="167"/>
      <c r="K152" s="167"/>
      <c r="L152" s="168">
        <v>3511899610</v>
      </c>
      <c r="M152" s="165" t="s">
        <v>550</v>
      </c>
      <c r="N152" s="165" t="s">
        <v>193</v>
      </c>
      <c r="O152" s="237" t="s">
        <v>299</v>
      </c>
      <c r="P152" s="183"/>
    </row>
    <row r="153" spans="1:16" s="8" customFormat="1" x14ac:dyDescent="0.3">
      <c r="A153" s="167"/>
      <c r="B153" s="167"/>
      <c r="C153" s="167">
        <v>151</v>
      </c>
      <c r="D153" s="165" t="s">
        <v>551</v>
      </c>
      <c r="E153" s="166" t="s">
        <v>552</v>
      </c>
      <c r="F153" s="178"/>
      <c r="G153" s="167" t="s">
        <v>4</v>
      </c>
      <c r="H153" s="167">
        <v>1</v>
      </c>
      <c r="I153" s="167"/>
      <c r="J153" s="167"/>
      <c r="K153" s="167"/>
      <c r="L153" s="168">
        <v>3803710934</v>
      </c>
      <c r="M153" s="165" t="s">
        <v>553</v>
      </c>
      <c r="N153" s="165" t="s">
        <v>193</v>
      </c>
      <c r="O153" s="237" t="s">
        <v>299</v>
      </c>
      <c r="P153" s="183"/>
    </row>
    <row r="154" spans="1:16" s="8" customFormat="1" ht="16.5" customHeight="1" x14ac:dyDescent="0.3">
      <c r="A154" s="5"/>
      <c r="B154" s="5"/>
      <c r="C154" s="5">
        <v>152</v>
      </c>
      <c r="D154" s="3" t="s">
        <v>473</v>
      </c>
      <c r="E154" s="213" t="s">
        <v>474</v>
      </c>
      <c r="F154" s="177"/>
      <c r="G154" s="5" t="s">
        <v>4</v>
      </c>
      <c r="H154" s="5">
        <v>1</v>
      </c>
      <c r="I154" s="5" t="s">
        <v>39</v>
      </c>
      <c r="J154" s="5">
        <v>1</v>
      </c>
      <c r="K154" s="5"/>
      <c r="L154" s="19">
        <v>351372538</v>
      </c>
      <c r="M154" s="3" t="s">
        <v>554</v>
      </c>
      <c r="N154" s="3" t="s">
        <v>331</v>
      </c>
      <c r="O154" s="236" t="s">
        <v>330</v>
      </c>
      <c r="P154" s="185"/>
    </row>
    <row r="155" spans="1:16" s="8" customFormat="1" ht="17.25" customHeight="1" x14ac:dyDescent="0.3">
      <c r="A155" s="5"/>
      <c r="B155" s="5"/>
      <c r="C155" s="5">
        <v>153</v>
      </c>
      <c r="D155" s="3" t="s">
        <v>555</v>
      </c>
      <c r="E155" s="213" t="s">
        <v>556</v>
      </c>
      <c r="F155" s="177"/>
      <c r="G155" s="5" t="s">
        <v>4</v>
      </c>
      <c r="H155" s="5">
        <v>1</v>
      </c>
      <c r="I155" s="5" t="s">
        <v>36</v>
      </c>
      <c r="J155" s="5">
        <v>1</v>
      </c>
      <c r="K155" s="5"/>
      <c r="L155" s="19">
        <v>3801207320</v>
      </c>
      <c r="M155" s="3" t="s">
        <v>557</v>
      </c>
      <c r="N155" s="3" t="s">
        <v>558</v>
      </c>
      <c r="O155" s="236" t="s">
        <v>712</v>
      </c>
      <c r="P155" s="185"/>
    </row>
    <row r="156" spans="1:16" s="8" customFormat="1" x14ac:dyDescent="0.3">
      <c r="A156" s="194">
        <v>1</v>
      </c>
      <c r="B156" s="194"/>
      <c r="C156" s="194">
        <v>154</v>
      </c>
      <c r="D156" s="192" t="s">
        <v>565</v>
      </c>
      <c r="E156" s="257" t="s">
        <v>566</v>
      </c>
      <c r="F156" s="211"/>
      <c r="G156" s="194" t="s">
        <v>0</v>
      </c>
      <c r="H156" s="194">
        <v>5</v>
      </c>
      <c r="I156" s="194" t="s">
        <v>36</v>
      </c>
      <c r="J156" s="194">
        <v>1</v>
      </c>
      <c r="K156" s="194">
        <v>1</v>
      </c>
      <c r="L156" s="195">
        <v>3284485114</v>
      </c>
      <c r="M156" s="192" t="s">
        <v>568</v>
      </c>
      <c r="N156" s="192" t="s">
        <v>567</v>
      </c>
      <c r="O156" s="238" t="s">
        <v>307</v>
      </c>
      <c r="P156" s="197">
        <v>3075.15</v>
      </c>
    </row>
    <row r="157" spans="1:16" s="8" customFormat="1" x14ac:dyDescent="0.3">
      <c r="A157" s="5"/>
      <c r="B157" s="5"/>
      <c r="C157" s="5">
        <v>155</v>
      </c>
      <c r="D157" s="3" t="s">
        <v>590</v>
      </c>
      <c r="E157" s="4" t="s">
        <v>591</v>
      </c>
      <c r="F157" s="177"/>
      <c r="G157" s="5" t="s">
        <v>4</v>
      </c>
      <c r="H157" s="5">
        <v>1</v>
      </c>
      <c r="I157" s="5" t="s">
        <v>36</v>
      </c>
      <c r="J157" s="5"/>
      <c r="K157" s="5"/>
      <c r="L157" s="19">
        <v>3512077885</v>
      </c>
      <c r="M157" s="3" t="s">
        <v>592</v>
      </c>
      <c r="N157" s="3" t="s">
        <v>593</v>
      </c>
      <c r="O157" s="236" t="s">
        <v>299</v>
      </c>
      <c r="P157" s="185"/>
    </row>
    <row r="158" spans="1:16" s="8" customFormat="1" ht="12.75" customHeight="1" x14ac:dyDescent="0.3">
      <c r="A158" s="194"/>
      <c r="B158" s="194">
        <v>1</v>
      </c>
      <c r="C158" s="194">
        <v>156</v>
      </c>
      <c r="D158" s="192" t="s">
        <v>576</v>
      </c>
      <c r="E158" s="193" t="s">
        <v>577</v>
      </c>
      <c r="F158" s="211"/>
      <c r="G158" s="194" t="s">
        <v>4</v>
      </c>
      <c r="H158" s="194">
        <v>1</v>
      </c>
      <c r="I158" s="194" t="s">
        <v>36</v>
      </c>
      <c r="J158" s="194">
        <v>1</v>
      </c>
      <c r="K158" s="194">
        <v>1</v>
      </c>
      <c r="L158" s="195">
        <v>3392271317</v>
      </c>
      <c r="M158" s="192" t="s">
        <v>578</v>
      </c>
      <c r="N158" s="192" t="s">
        <v>589</v>
      </c>
      <c r="O158" s="238" t="s">
        <v>318</v>
      </c>
      <c r="P158" s="197">
        <v>5334</v>
      </c>
    </row>
    <row r="159" spans="1:16" s="8" customFormat="1" ht="20.399999999999999" x14ac:dyDescent="0.3">
      <c r="A159" s="167"/>
      <c r="B159" s="167"/>
      <c r="C159" s="167">
        <v>157</v>
      </c>
      <c r="D159" s="165" t="s">
        <v>585</v>
      </c>
      <c r="E159" s="166" t="s">
        <v>586</v>
      </c>
      <c r="F159" s="178" t="s">
        <v>692</v>
      </c>
      <c r="G159" s="167" t="s">
        <v>4</v>
      </c>
      <c r="H159" s="167">
        <v>1</v>
      </c>
      <c r="I159" s="167" t="s">
        <v>39</v>
      </c>
      <c r="J159" s="167"/>
      <c r="K159" s="167"/>
      <c r="L159" s="168"/>
      <c r="M159" s="165" t="s">
        <v>587</v>
      </c>
      <c r="N159" s="165" t="s">
        <v>193</v>
      </c>
      <c r="O159" s="239" t="s">
        <v>771</v>
      </c>
      <c r="P159" s="183"/>
    </row>
    <row r="160" spans="1:16" s="8" customFormat="1" x14ac:dyDescent="0.3">
      <c r="A160" s="167"/>
      <c r="B160" s="167"/>
      <c r="C160" s="167">
        <v>158</v>
      </c>
      <c r="D160" s="165" t="s">
        <v>582</v>
      </c>
      <c r="E160" s="166" t="s">
        <v>583</v>
      </c>
      <c r="F160" s="178"/>
      <c r="G160" s="167" t="s">
        <v>4</v>
      </c>
      <c r="H160" s="167">
        <v>1</v>
      </c>
      <c r="I160" s="167" t="s">
        <v>39</v>
      </c>
      <c r="J160" s="167"/>
      <c r="K160" s="167"/>
      <c r="L160" s="168">
        <v>3511801638</v>
      </c>
      <c r="M160" s="165" t="s">
        <v>584</v>
      </c>
      <c r="N160" s="165" t="s">
        <v>193</v>
      </c>
      <c r="O160" s="241" t="s">
        <v>299</v>
      </c>
      <c r="P160" s="183"/>
    </row>
    <row r="161" spans="1:16" s="8" customFormat="1" ht="12.75" customHeight="1" x14ac:dyDescent="0.3">
      <c r="A161" s="194"/>
      <c r="B161" s="194"/>
      <c r="C161" s="194">
        <v>159</v>
      </c>
      <c r="D161" s="192" t="s">
        <v>579</v>
      </c>
      <c r="E161" s="193" t="s">
        <v>580</v>
      </c>
      <c r="F161" s="211" t="s">
        <v>693</v>
      </c>
      <c r="G161" s="194" t="s">
        <v>4</v>
      </c>
      <c r="H161" s="194">
        <v>1</v>
      </c>
      <c r="I161" s="194" t="s">
        <v>39</v>
      </c>
      <c r="J161" s="194"/>
      <c r="K161" s="194">
        <v>1</v>
      </c>
      <c r="L161" s="195">
        <v>3510606585</v>
      </c>
      <c r="M161" s="192" t="s">
        <v>581</v>
      </c>
      <c r="N161" s="196" t="s">
        <v>487</v>
      </c>
      <c r="O161" s="238" t="s">
        <v>752</v>
      </c>
      <c r="P161" s="197">
        <v>4.95</v>
      </c>
    </row>
    <row r="162" spans="1:16" s="8" customFormat="1" x14ac:dyDescent="0.3">
      <c r="A162" s="5"/>
      <c r="B162" s="5"/>
      <c r="C162" s="5">
        <v>160</v>
      </c>
      <c r="D162" s="3" t="s">
        <v>596</v>
      </c>
      <c r="E162" s="4" t="s">
        <v>597</v>
      </c>
      <c r="F162" s="177"/>
      <c r="G162" s="5" t="s">
        <v>4</v>
      </c>
      <c r="H162" s="5">
        <v>1</v>
      </c>
      <c r="I162" s="5" t="s">
        <v>36</v>
      </c>
      <c r="J162" s="5"/>
      <c r="K162" s="5"/>
      <c r="L162" s="19">
        <v>3317712226</v>
      </c>
      <c r="M162" s="3" t="s">
        <v>595</v>
      </c>
      <c r="N162" s="3" t="s">
        <v>594</v>
      </c>
      <c r="O162" s="236" t="s">
        <v>318</v>
      </c>
      <c r="P162" s="185"/>
    </row>
    <row r="163" spans="1:16" s="8" customFormat="1" x14ac:dyDescent="0.3">
      <c r="A163" s="194"/>
      <c r="B163" s="194">
        <v>1</v>
      </c>
      <c r="C163" s="194">
        <v>161</v>
      </c>
      <c r="D163" s="192" t="s">
        <v>606</v>
      </c>
      <c r="E163" s="193" t="s">
        <v>607</v>
      </c>
      <c r="F163" s="211"/>
      <c r="G163" s="194" t="s">
        <v>4</v>
      </c>
      <c r="H163" s="194">
        <v>1</v>
      </c>
      <c r="I163" s="194" t="s">
        <v>36</v>
      </c>
      <c r="J163" s="194"/>
      <c r="K163" s="194">
        <v>1</v>
      </c>
      <c r="L163" s="195">
        <v>3510050256</v>
      </c>
      <c r="M163" s="192" t="s">
        <v>608</v>
      </c>
      <c r="N163" s="192" t="s">
        <v>604</v>
      </c>
      <c r="O163" s="238" t="s">
        <v>389</v>
      </c>
      <c r="P163" s="264">
        <v>0</v>
      </c>
    </row>
    <row r="164" spans="1:16" s="8" customFormat="1" x14ac:dyDescent="0.3">
      <c r="A164" s="5"/>
      <c r="B164" s="5"/>
      <c r="C164" s="5">
        <v>162</v>
      </c>
      <c r="D164" s="3" t="s">
        <v>602</v>
      </c>
      <c r="E164" s="4" t="s">
        <v>603</v>
      </c>
      <c r="F164" s="177"/>
      <c r="G164" s="5" t="s">
        <v>0</v>
      </c>
      <c r="H164" s="5">
        <v>2</v>
      </c>
      <c r="I164" s="5" t="s">
        <v>36</v>
      </c>
      <c r="J164" s="5"/>
      <c r="K164" s="5"/>
      <c r="L164" s="19">
        <v>3511376482</v>
      </c>
      <c r="M164" s="3" t="s">
        <v>605</v>
      </c>
      <c r="N164" s="3" t="s">
        <v>604</v>
      </c>
      <c r="O164" s="236" t="s">
        <v>389</v>
      </c>
      <c r="P164" s="185"/>
    </row>
    <row r="165" spans="1:16" s="8" customFormat="1" x14ac:dyDescent="0.3">
      <c r="A165" s="194">
        <v>1</v>
      </c>
      <c r="B165" s="194"/>
      <c r="C165" s="194">
        <v>163</v>
      </c>
      <c r="D165" s="192" t="s">
        <v>565</v>
      </c>
      <c r="E165" s="193" t="s">
        <v>611</v>
      </c>
      <c r="F165" s="211"/>
      <c r="G165" s="194" t="s">
        <v>0</v>
      </c>
      <c r="H165" s="194">
        <v>5</v>
      </c>
      <c r="I165" s="194" t="s">
        <v>36</v>
      </c>
      <c r="J165" s="194">
        <v>1</v>
      </c>
      <c r="K165" s="194">
        <v>1</v>
      </c>
      <c r="L165" s="195">
        <v>3284485114</v>
      </c>
      <c r="M165" s="192" t="s">
        <v>612</v>
      </c>
      <c r="N165" s="192" t="s">
        <v>610</v>
      </c>
      <c r="O165" s="238" t="s">
        <v>307</v>
      </c>
      <c r="P165" s="197">
        <v>5992.39</v>
      </c>
    </row>
    <row r="166" spans="1:16" s="8" customFormat="1" x14ac:dyDescent="0.3">
      <c r="A166" s="5"/>
      <c r="B166" s="5"/>
      <c r="C166" s="5">
        <v>164</v>
      </c>
      <c r="D166" s="3" t="s">
        <v>613</v>
      </c>
      <c r="E166" s="4" t="s">
        <v>614</v>
      </c>
      <c r="F166" s="177"/>
      <c r="G166" s="5" t="s">
        <v>4</v>
      </c>
      <c r="H166" s="5">
        <v>1</v>
      </c>
      <c r="I166" s="5" t="s">
        <v>39</v>
      </c>
      <c r="J166" s="5"/>
      <c r="K166" s="5"/>
      <c r="L166" s="19"/>
      <c r="M166" s="3"/>
      <c r="N166" s="3"/>
      <c r="O166" s="236" t="s">
        <v>301</v>
      </c>
      <c r="P166" s="185"/>
    </row>
    <row r="167" spans="1:16" s="8" customFormat="1" ht="27.6" x14ac:dyDescent="0.3">
      <c r="A167" s="5"/>
      <c r="B167" s="5"/>
      <c r="C167" s="5">
        <v>165</v>
      </c>
      <c r="D167" s="215" t="s">
        <v>615</v>
      </c>
      <c r="E167" s="215" t="s">
        <v>616</v>
      </c>
      <c r="F167" s="177"/>
      <c r="G167" s="5" t="s">
        <v>0</v>
      </c>
      <c r="H167" s="5">
        <v>2</v>
      </c>
      <c r="I167" s="5" t="s">
        <v>36</v>
      </c>
      <c r="J167" s="5">
        <v>1</v>
      </c>
      <c r="K167" s="5"/>
      <c r="L167" s="19">
        <v>3385441685</v>
      </c>
      <c r="M167" s="3" t="s">
        <v>618</v>
      </c>
      <c r="N167" s="3" t="s">
        <v>617</v>
      </c>
      <c r="O167" s="236" t="s">
        <v>454</v>
      </c>
      <c r="P167" s="185"/>
    </row>
    <row r="168" spans="1:16" s="8" customFormat="1" x14ac:dyDescent="0.3">
      <c r="A168" s="194"/>
      <c r="B168" s="194">
        <v>1</v>
      </c>
      <c r="C168" s="194">
        <v>166</v>
      </c>
      <c r="D168" s="192" t="s">
        <v>653</v>
      </c>
      <c r="E168" s="193" t="s">
        <v>386</v>
      </c>
      <c r="F168" s="211"/>
      <c r="G168" s="194" t="s">
        <v>4</v>
      </c>
      <c r="H168" s="194">
        <v>1</v>
      </c>
      <c r="I168" s="194" t="s">
        <v>36</v>
      </c>
      <c r="J168" s="194"/>
      <c r="K168" s="194">
        <v>1</v>
      </c>
      <c r="L168" s="195">
        <v>3899990512</v>
      </c>
      <c r="M168" s="192" t="s">
        <v>654</v>
      </c>
      <c r="N168" s="192" t="s">
        <v>193</v>
      </c>
      <c r="O168" s="238" t="s">
        <v>299</v>
      </c>
      <c r="P168" s="197">
        <v>233.6</v>
      </c>
    </row>
    <row r="169" spans="1:16" s="8" customFormat="1" x14ac:dyDescent="0.3">
      <c r="A169" s="194">
        <v>1</v>
      </c>
      <c r="B169" s="194"/>
      <c r="C169" s="194">
        <v>167</v>
      </c>
      <c r="D169" s="192" t="s">
        <v>653</v>
      </c>
      <c r="E169" s="193" t="s">
        <v>656</v>
      </c>
      <c r="F169" s="211"/>
      <c r="G169" s="194" t="s">
        <v>0</v>
      </c>
      <c r="H169" s="194">
        <v>2</v>
      </c>
      <c r="I169" s="194" t="s">
        <v>36</v>
      </c>
      <c r="J169" s="194"/>
      <c r="K169" s="194">
        <v>1</v>
      </c>
      <c r="L169" s="195">
        <v>3899990512</v>
      </c>
      <c r="M169" s="192" t="s">
        <v>657</v>
      </c>
      <c r="N169" s="192" t="s">
        <v>193</v>
      </c>
      <c r="O169" s="238" t="s">
        <v>299</v>
      </c>
      <c r="P169" s="197">
        <v>245.6</v>
      </c>
    </row>
    <row r="170" spans="1:16" s="8" customFormat="1" x14ac:dyDescent="0.3">
      <c r="A170" s="194">
        <v>1</v>
      </c>
      <c r="B170" s="194"/>
      <c r="C170" s="194">
        <v>168</v>
      </c>
      <c r="D170" s="252" t="s">
        <v>659</v>
      </c>
      <c r="E170" s="193" t="s">
        <v>658</v>
      </c>
      <c r="F170" s="194"/>
      <c r="G170" s="194" t="s">
        <v>0</v>
      </c>
      <c r="H170" s="194">
        <v>3</v>
      </c>
      <c r="I170" s="194" t="s">
        <v>36</v>
      </c>
      <c r="J170" s="194">
        <v>1</v>
      </c>
      <c r="K170" s="194">
        <v>1</v>
      </c>
      <c r="L170" s="195">
        <v>3349392413</v>
      </c>
      <c r="M170" s="192" t="s">
        <v>660</v>
      </c>
      <c r="N170" s="251" t="s">
        <v>506</v>
      </c>
      <c r="O170" s="238" t="s">
        <v>703</v>
      </c>
      <c r="P170" s="197">
        <v>0</v>
      </c>
    </row>
    <row r="171" spans="1:16" s="8" customFormat="1" ht="11.25" customHeight="1" x14ac:dyDescent="0.3">
      <c r="A171" s="194"/>
      <c r="B171" s="194"/>
      <c r="C171" s="194">
        <v>169</v>
      </c>
      <c r="D171" s="198" t="s">
        <v>662</v>
      </c>
      <c r="E171" s="192" t="s">
        <v>663</v>
      </c>
      <c r="F171" s="194" t="s">
        <v>692</v>
      </c>
      <c r="G171" s="194" t="s">
        <v>4</v>
      </c>
      <c r="H171" s="194">
        <v>1</v>
      </c>
      <c r="I171" s="194" t="s">
        <v>39</v>
      </c>
      <c r="J171" s="194"/>
      <c r="K171" s="194">
        <v>1</v>
      </c>
      <c r="L171" s="195">
        <v>3512464339</v>
      </c>
      <c r="M171" s="192" t="s">
        <v>664</v>
      </c>
      <c r="N171" s="192" t="s">
        <v>687</v>
      </c>
      <c r="O171" s="238" t="s">
        <v>661</v>
      </c>
      <c r="P171" s="197">
        <v>0</v>
      </c>
    </row>
    <row r="172" spans="1:16" s="8" customFormat="1" ht="24" x14ac:dyDescent="0.3">
      <c r="A172" s="5"/>
      <c r="B172" s="5"/>
      <c r="C172" s="5">
        <v>170</v>
      </c>
      <c r="D172" s="3" t="s">
        <v>668</v>
      </c>
      <c r="E172" s="213" t="s">
        <v>669</v>
      </c>
      <c r="F172" s="177"/>
      <c r="G172" s="5" t="s">
        <v>0</v>
      </c>
      <c r="H172" s="5">
        <v>4</v>
      </c>
      <c r="I172" s="5" t="s">
        <v>36</v>
      </c>
      <c r="J172" s="5"/>
      <c r="K172" s="5"/>
      <c r="L172" s="19">
        <v>3511565941</v>
      </c>
      <c r="M172" s="3" t="s">
        <v>670</v>
      </c>
      <c r="N172" s="3" t="s">
        <v>671</v>
      </c>
      <c r="O172" s="236" t="s">
        <v>476</v>
      </c>
      <c r="P172" s="185"/>
    </row>
    <row r="173" spans="1:16" s="8" customFormat="1" x14ac:dyDescent="0.3">
      <c r="A173" s="5"/>
      <c r="B173" s="5"/>
      <c r="C173" s="5">
        <v>171</v>
      </c>
      <c r="D173" s="3" t="s">
        <v>672</v>
      </c>
      <c r="E173" s="4" t="s">
        <v>673</v>
      </c>
      <c r="F173" s="177"/>
      <c r="G173" s="5" t="s">
        <v>0</v>
      </c>
      <c r="H173" s="5">
        <v>4</v>
      </c>
      <c r="I173" s="5" t="s">
        <v>36</v>
      </c>
      <c r="J173" s="5">
        <v>1</v>
      </c>
      <c r="K173" s="5"/>
      <c r="L173" s="19">
        <v>3208305103</v>
      </c>
      <c r="M173" s="3" t="s">
        <v>674</v>
      </c>
      <c r="N173" s="3" t="s">
        <v>675</v>
      </c>
      <c r="O173" s="236" t="s">
        <v>476</v>
      </c>
      <c r="P173" s="185"/>
    </row>
    <row r="174" spans="1:16" s="8" customFormat="1" x14ac:dyDescent="0.3">
      <c r="A174" s="5"/>
      <c r="B174" s="5"/>
      <c r="C174" s="5">
        <v>172</v>
      </c>
      <c r="D174" s="3" t="s">
        <v>677</v>
      </c>
      <c r="E174" s="4" t="s">
        <v>678</v>
      </c>
      <c r="F174" s="177"/>
      <c r="G174" s="5" t="s">
        <v>4</v>
      </c>
      <c r="H174" s="5">
        <v>1</v>
      </c>
      <c r="I174" s="5" t="s">
        <v>564</v>
      </c>
      <c r="J174" s="5"/>
      <c r="K174" s="5"/>
      <c r="L174" s="19"/>
      <c r="M174" s="3" t="s">
        <v>679</v>
      </c>
      <c r="N174" s="3" t="s">
        <v>487</v>
      </c>
      <c r="O174" s="236" t="s">
        <v>451</v>
      </c>
      <c r="P174" s="185"/>
    </row>
    <row r="175" spans="1:16" s="8" customFormat="1" x14ac:dyDescent="0.3">
      <c r="A175" s="5"/>
      <c r="B175" s="5"/>
      <c r="C175" s="5">
        <v>173</v>
      </c>
      <c r="D175" s="3" t="s">
        <v>681</v>
      </c>
      <c r="E175" s="4" t="s">
        <v>682</v>
      </c>
      <c r="F175" s="177"/>
      <c r="G175" s="5" t="s">
        <v>4</v>
      </c>
      <c r="H175" s="5">
        <v>1</v>
      </c>
      <c r="I175" s="5" t="s">
        <v>36</v>
      </c>
      <c r="J175" s="5"/>
      <c r="K175" s="5"/>
      <c r="L175" s="19">
        <v>3209287752</v>
      </c>
      <c r="M175" s="3"/>
      <c r="N175" s="3" t="s">
        <v>609</v>
      </c>
      <c r="O175" s="236" t="s">
        <v>680</v>
      </c>
      <c r="P175" s="185"/>
    </row>
    <row r="176" spans="1:16" s="8" customFormat="1" x14ac:dyDescent="0.3">
      <c r="A176" s="5"/>
      <c r="B176" s="5"/>
      <c r="C176" s="5">
        <v>174</v>
      </c>
      <c r="D176" s="3" t="s">
        <v>683</v>
      </c>
      <c r="E176" s="4" t="s">
        <v>684</v>
      </c>
      <c r="F176" s="177"/>
      <c r="G176" s="5" t="s">
        <v>4</v>
      </c>
      <c r="H176" s="5">
        <v>1</v>
      </c>
      <c r="I176" s="5" t="s">
        <v>36</v>
      </c>
      <c r="J176" s="5">
        <v>1</v>
      </c>
      <c r="K176" s="5"/>
      <c r="L176" s="19">
        <v>3349234885</v>
      </c>
      <c r="M176" s="3" t="s">
        <v>686</v>
      </c>
      <c r="N176" s="3" t="s">
        <v>685</v>
      </c>
      <c r="O176" s="236" t="s">
        <v>318</v>
      </c>
      <c r="P176" s="185"/>
    </row>
    <row r="177" spans="1:16" s="8" customFormat="1" x14ac:dyDescent="0.3">
      <c r="A177" s="5"/>
      <c r="B177" s="5"/>
      <c r="C177" s="5">
        <v>175</v>
      </c>
      <c r="D177" s="3" t="s">
        <v>689</v>
      </c>
      <c r="E177" s="4" t="s">
        <v>690</v>
      </c>
      <c r="F177" s="177"/>
      <c r="G177" s="5" t="s">
        <v>4</v>
      </c>
      <c r="H177" s="5">
        <v>1</v>
      </c>
      <c r="I177" s="5" t="s">
        <v>36</v>
      </c>
      <c r="J177" s="5">
        <v>1</v>
      </c>
      <c r="K177" s="5"/>
      <c r="L177" s="19">
        <v>3384760757</v>
      </c>
      <c r="M177" s="3" t="s">
        <v>691</v>
      </c>
      <c r="N177" s="3" t="s">
        <v>688</v>
      </c>
      <c r="O177" s="236" t="s">
        <v>451</v>
      </c>
      <c r="P177" s="185"/>
    </row>
    <row r="178" spans="1:16" s="8" customFormat="1" x14ac:dyDescent="0.3">
      <c r="A178" s="194"/>
      <c r="B178" s="194">
        <v>1</v>
      </c>
      <c r="C178" s="194">
        <v>176</v>
      </c>
      <c r="D178" s="192" t="s">
        <v>695</v>
      </c>
      <c r="E178" s="193" t="s">
        <v>696</v>
      </c>
      <c r="F178" s="211"/>
      <c r="G178" s="194" t="s">
        <v>4</v>
      </c>
      <c r="H178" s="194">
        <v>1</v>
      </c>
      <c r="I178" s="194" t="s">
        <v>413</v>
      </c>
      <c r="J178" s="194">
        <v>1</v>
      </c>
      <c r="K178" s="194">
        <v>1</v>
      </c>
      <c r="L178" s="195">
        <v>3331546223</v>
      </c>
      <c r="M178" s="192" t="s">
        <v>697</v>
      </c>
      <c r="N178" s="192" t="s">
        <v>124</v>
      </c>
      <c r="O178" s="238" t="s">
        <v>389</v>
      </c>
      <c r="P178" s="197">
        <v>0</v>
      </c>
    </row>
    <row r="179" spans="1:16" s="8" customFormat="1" x14ac:dyDescent="0.3">
      <c r="A179" s="194">
        <v>1</v>
      </c>
      <c r="B179" s="194"/>
      <c r="C179" s="194">
        <v>177</v>
      </c>
      <c r="D179" s="260" t="s">
        <v>698</v>
      </c>
      <c r="E179" s="242" t="s">
        <v>699</v>
      </c>
      <c r="F179" s="211"/>
      <c r="G179" s="194" t="s">
        <v>0</v>
      </c>
      <c r="H179" s="194">
        <v>3</v>
      </c>
      <c r="I179" s="194" t="s">
        <v>36</v>
      </c>
      <c r="J179" s="194">
        <v>1</v>
      </c>
      <c r="K179" s="194">
        <v>1</v>
      </c>
      <c r="L179" s="195">
        <v>3406428853</v>
      </c>
      <c r="M179" s="192" t="s">
        <v>700</v>
      </c>
      <c r="N179" s="192" t="s">
        <v>832</v>
      </c>
      <c r="O179" s="238" t="s">
        <v>701</v>
      </c>
      <c r="P179" s="261">
        <v>0</v>
      </c>
    </row>
    <row r="180" spans="1:16" s="8" customFormat="1" ht="12.75" customHeight="1" x14ac:dyDescent="0.3">
      <c r="A180" s="5"/>
      <c r="B180" s="5"/>
      <c r="C180" s="5">
        <v>178</v>
      </c>
      <c r="D180" s="3" t="s">
        <v>704</v>
      </c>
      <c r="E180" s="4" t="s">
        <v>705</v>
      </c>
      <c r="F180" s="177"/>
      <c r="G180" s="5" t="s">
        <v>4</v>
      </c>
      <c r="H180" s="5">
        <v>1</v>
      </c>
      <c r="I180" s="5" t="s">
        <v>36</v>
      </c>
      <c r="J180" s="5"/>
      <c r="K180" s="5"/>
      <c r="L180" s="19">
        <v>3498734695</v>
      </c>
      <c r="M180" s="3" t="s">
        <v>707</v>
      </c>
      <c r="N180" s="3" t="s">
        <v>706</v>
      </c>
      <c r="O180" s="236" t="s">
        <v>318</v>
      </c>
      <c r="P180" s="185"/>
    </row>
    <row r="181" spans="1:16" s="8" customFormat="1" ht="12.75" customHeight="1" x14ac:dyDescent="0.3">
      <c r="A181" s="5"/>
      <c r="B181" s="5"/>
      <c r="C181" s="5">
        <v>179</v>
      </c>
      <c r="D181" s="3" t="s">
        <v>708</v>
      </c>
      <c r="E181" s="4" t="s">
        <v>709</v>
      </c>
      <c r="F181" s="177"/>
      <c r="G181" s="5" t="s">
        <v>0</v>
      </c>
      <c r="H181" s="5">
        <v>3</v>
      </c>
      <c r="I181" s="5" t="s">
        <v>36</v>
      </c>
      <c r="J181" s="5">
        <v>1</v>
      </c>
      <c r="K181" s="5"/>
      <c r="L181" s="19">
        <v>3207212769</v>
      </c>
      <c r="M181" s="3" t="s">
        <v>711</v>
      </c>
      <c r="N181" s="227" t="s">
        <v>710</v>
      </c>
      <c r="O181" s="236" t="s">
        <v>299</v>
      </c>
      <c r="P181" s="185"/>
    </row>
    <row r="182" spans="1:16" s="8" customFormat="1" ht="12.75" customHeight="1" x14ac:dyDescent="0.3">
      <c r="A182" s="5"/>
      <c r="B182" s="5"/>
      <c r="C182" s="5">
        <v>180</v>
      </c>
      <c r="D182" s="3" t="s">
        <v>662</v>
      </c>
      <c r="E182" s="215" t="s">
        <v>718</v>
      </c>
      <c r="F182" s="177"/>
      <c r="G182" s="5" t="s">
        <v>4</v>
      </c>
      <c r="H182" s="5">
        <v>1</v>
      </c>
      <c r="I182" s="5" t="s">
        <v>36</v>
      </c>
      <c r="J182" s="5"/>
      <c r="K182" s="5"/>
      <c r="L182" s="19"/>
      <c r="M182" s="3"/>
      <c r="N182" s="3"/>
      <c r="O182" s="236" t="s">
        <v>661</v>
      </c>
      <c r="P182" s="185"/>
    </row>
    <row r="183" spans="1:16" s="8" customFormat="1" ht="12.75" customHeight="1" x14ac:dyDescent="0.3">
      <c r="A183" s="5"/>
      <c r="B183" s="5"/>
      <c r="C183" s="5">
        <v>181</v>
      </c>
      <c r="D183" s="3" t="s">
        <v>324</v>
      </c>
      <c r="E183" s="4" t="s">
        <v>325</v>
      </c>
      <c r="F183" s="177"/>
      <c r="G183" s="5" t="s">
        <v>4</v>
      </c>
      <c r="H183" s="5">
        <v>1</v>
      </c>
      <c r="I183" s="191" t="s">
        <v>464</v>
      </c>
      <c r="J183" s="5"/>
      <c r="K183" s="5"/>
      <c r="L183" s="19"/>
      <c r="M183" s="3"/>
      <c r="N183" s="3"/>
      <c r="O183" s="236" t="s">
        <v>451</v>
      </c>
      <c r="P183" s="185"/>
    </row>
    <row r="184" spans="1:16" s="8" customFormat="1" ht="12.75" customHeight="1" x14ac:dyDescent="0.3">
      <c r="A184" s="5"/>
      <c r="B184" s="5"/>
      <c r="C184" s="5">
        <v>182</v>
      </c>
      <c r="D184" s="3" t="s">
        <v>713</v>
      </c>
      <c r="E184" s="4" t="s">
        <v>714</v>
      </c>
      <c r="F184" s="177"/>
      <c r="G184" s="5" t="s">
        <v>0</v>
      </c>
      <c r="H184" s="5">
        <v>2</v>
      </c>
      <c r="I184" s="5" t="s">
        <v>36</v>
      </c>
      <c r="J184" s="5"/>
      <c r="K184" s="5"/>
      <c r="L184" s="19">
        <v>3510057477</v>
      </c>
      <c r="M184" s="3" t="s">
        <v>720</v>
      </c>
      <c r="N184" s="3" t="s">
        <v>604</v>
      </c>
      <c r="O184" s="236" t="s">
        <v>389</v>
      </c>
      <c r="P184" s="185"/>
    </row>
    <row r="185" spans="1:16" s="8" customFormat="1" ht="12.75" customHeight="1" x14ac:dyDescent="0.3">
      <c r="A185" s="5"/>
      <c r="B185" s="5"/>
      <c r="C185" s="5">
        <v>183</v>
      </c>
      <c r="D185" s="3" t="s">
        <v>716</v>
      </c>
      <c r="E185" s="4" t="s">
        <v>717</v>
      </c>
      <c r="F185" s="177"/>
      <c r="G185" s="5" t="s">
        <v>4</v>
      </c>
      <c r="H185" s="5">
        <v>1</v>
      </c>
      <c r="I185" s="5" t="s">
        <v>120</v>
      </c>
      <c r="J185" s="5"/>
      <c r="K185" s="5"/>
      <c r="L185" s="19">
        <v>3511112043</v>
      </c>
      <c r="M185" s="3" t="s">
        <v>715</v>
      </c>
      <c r="N185" s="3" t="s">
        <v>604</v>
      </c>
      <c r="O185" s="236" t="s">
        <v>389</v>
      </c>
      <c r="P185" s="185"/>
    </row>
    <row r="186" spans="1:16" s="8" customFormat="1" ht="12.75" customHeight="1" x14ac:dyDescent="0.3">
      <c r="A186" s="5"/>
      <c r="B186" s="5"/>
      <c r="C186" s="5">
        <v>184</v>
      </c>
      <c r="D186" s="3" t="s">
        <v>721</v>
      </c>
      <c r="E186" s="4" t="s">
        <v>722</v>
      </c>
      <c r="F186" s="177"/>
      <c r="G186" s="5" t="s">
        <v>0</v>
      </c>
      <c r="H186" s="5">
        <v>2</v>
      </c>
      <c r="I186" s="5" t="s">
        <v>36</v>
      </c>
      <c r="J186" s="5">
        <v>1</v>
      </c>
      <c r="K186" s="5"/>
      <c r="L186" s="19">
        <v>3314218510</v>
      </c>
      <c r="M186" s="3" t="s">
        <v>724</v>
      </c>
      <c r="N186" s="3" t="s">
        <v>604</v>
      </c>
      <c r="O186" s="236" t="s">
        <v>723</v>
      </c>
      <c r="P186" s="185"/>
    </row>
    <row r="187" spans="1:16" s="8" customFormat="1" ht="12.75" customHeight="1" x14ac:dyDescent="0.3">
      <c r="A187" s="194">
        <v>1</v>
      </c>
      <c r="B187" s="194"/>
      <c r="C187" s="194">
        <v>185</v>
      </c>
      <c r="D187" s="192" t="s">
        <v>725</v>
      </c>
      <c r="E187" s="193" t="s">
        <v>726</v>
      </c>
      <c r="F187" s="211"/>
      <c r="G187" s="194" t="s">
        <v>0</v>
      </c>
      <c r="H187" s="194">
        <v>3</v>
      </c>
      <c r="I187" s="194" t="s">
        <v>36</v>
      </c>
      <c r="J187" s="194">
        <v>1</v>
      </c>
      <c r="K187" s="194">
        <v>1</v>
      </c>
      <c r="L187" s="195">
        <v>3200390616</v>
      </c>
      <c r="M187" s="192" t="s">
        <v>727</v>
      </c>
      <c r="N187" s="192" t="s">
        <v>610</v>
      </c>
      <c r="O187" s="238" t="s">
        <v>307</v>
      </c>
      <c r="P187" s="197">
        <v>5963.84</v>
      </c>
    </row>
    <row r="188" spans="1:16" s="8" customFormat="1" ht="12.75" customHeight="1" x14ac:dyDescent="0.3">
      <c r="A188" s="194"/>
      <c r="B188" s="194">
        <v>1</v>
      </c>
      <c r="C188" s="194">
        <v>186</v>
      </c>
      <c r="D188" s="192" t="s">
        <v>731</v>
      </c>
      <c r="E188" s="193" t="s">
        <v>732</v>
      </c>
      <c r="F188" s="211"/>
      <c r="G188" s="194" t="s">
        <v>4</v>
      </c>
      <c r="H188" s="194">
        <v>1</v>
      </c>
      <c r="I188" s="194" t="s">
        <v>36</v>
      </c>
      <c r="J188" s="194">
        <v>1</v>
      </c>
      <c r="K188" s="194">
        <v>1</v>
      </c>
      <c r="L188" s="195">
        <v>3274347964</v>
      </c>
      <c r="M188" s="192" t="s">
        <v>733</v>
      </c>
      <c r="N188" s="192" t="s">
        <v>729</v>
      </c>
      <c r="O188" s="238" t="s">
        <v>299</v>
      </c>
      <c r="P188" s="197">
        <v>0.03</v>
      </c>
    </row>
    <row r="189" spans="1:16" s="8" customFormat="1" ht="12.75" customHeight="1" x14ac:dyDescent="0.3">
      <c r="A189" s="167"/>
      <c r="B189" s="167"/>
      <c r="C189" s="167">
        <v>187</v>
      </c>
      <c r="D189" s="165" t="s">
        <v>734</v>
      </c>
      <c r="E189" s="166" t="s">
        <v>735</v>
      </c>
      <c r="F189" s="178"/>
      <c r="G189" s="167" t="s">
        <v>0</v>
      </c>
      <c r="H189" s="167">
        <v>2</v>
      </c>
      <c r="I189" s="167" t="s">
        <v>36</v>
      </c>
      <c r="J189" s="167">
        <v>1</v>
      </c>
      <c r="K189" s="167"/>
      <c r="L189" s="168">
        <v>3278363662</v>
      </c>
      <c r="M189" s="165" t="s">
        <v>736</v>
      </c>
      <c r="N189" s="165" t="s">
        <v>193</v>
      </c>
      <c r="O189" s="237" t="s">
        <v>299</v>
      </c>
      <c r="P189" s="183"/>
    </row>
    <row r="190" spans="1:16" s="8" customFormat="1" ht="12.75" customHeight="1" x14ac:dyDescent="0.3">
      <c r="A190" s="194">
        <v>1</v>
      </c>
      <c r="B190" s="194"/>
      <c r="C190" s="235" t="s">
        <v>737</v>
      </c>
      <c r="D190" s="192" t="s">
        <v>738</v>
      </c>
      <c r="E190" s="193" t="s">
        <v>739</v>
      </c>
      <c r="F190" s="211"/>
      <c r="G190" s="194" t="s">
        <v>4</v>
      </c>
      <c r="H190" s="194">
        <v>1</v>
      </c>
      <c r="I190" s="194" t="s">
        <v>36</v>
      </c>
      <c r="J190" s="194">
        <v>1</v>
      </c>
      <c r="K190" s="194">
        <v>1</v>
      </c>
      <c r="L190" s="195">
        <v>3801733069</v>
      </c>
      <c r="M190" s="192" t="s">
        <v>740</v>
      </c>
      <c r="N190" s="192" t="s">
        <v>741</v>
      </c>
      <c r="O190" s="238" t="s">
        <v>299</v>
      </c>
      <c r="P190" s="197">
        <v>1320</v>
      </c>
    </row>
    <row r="191" spans="1:16" s="8" customFormat="1" ht="12.75" customHeight="1" x14ac:dyDescent="0.3">
      <c r="A191" s="5"/>
      <c r="B191" s="5"/>
      <c r="C191" s="191" t="s">
        <v>743</v>
      </c>
      <c r="D191" s="3" t="s">
        <v>744</v>
      </c>
      <c r="E191" s="4" t="s">
        <v>745</v>
      </c>
      <c r="F191" s="177"/>
      <c r="G191" s="5" t="s">
        <v>0</v>
      </c>
      <c r="H191" s="5">
        <v>6</v>
      </c>
      <c r="I191" s="5" t="s">
        <v>36</v>
      </c>
      <c r="J191" s="5">
        <v>1</v>
      </c>
      <c r="K191" s="5"/>
      <c r="L191" s="19">
        <v>3391040861</v>
      </c>
      <c r="M191" s="3" t="s">
        <v>748</v>
      </c>
      <c r="N191" s="228" t="s">
        <v>746</v>
      </c>
      <c r="O191" s="240" t="s">
        <v>747</v>
      </c>
      <c r="P191" s="186"/>
    </row>
    <row r="192" spans="1:16" s="8" customFormat="1" ht="12.75" customHeight="1" x14ac:dyDescent="0.3">
      <c r="A192" s="5"/>
      <c r="B192" s="5"/>
      <c r="C192" s="191" t="s">
        <v>762</v>
      </c>
      <c r="D192" s="189" t="s">
        <v>760</v>
      </c>
      <c r="E192" s="259" t="s">
        <v>761</v>
      </c>
      <c r="F192" s="177"/>
      <c r="G192" s="5" t="s">
        <v>4</v>
      </c>
      <c r="H192" s="5">
        <v>1</v>
      </c>
      <c r="I192" s="5" t="s">
        <v>36</v>
      </c>
      <c r="J192" s="5"/>
      <c r="K192" s="5"/>
      <c r="L192" s="19">
        <v>3460601570</v>
      </c>
      <c r="M192" s="3" t="s">
        <v>764</v>
      </c>
      <c r="N192" s="187" t="s">
        <v>763</v>
      </c>
      <c r="O192" s="236" t="s">
        <v>301</v>
      </c>
      <c r="P192" s="185"/>
    </row>
    <row r="193" spans="1:16" s="8" customFormat="1" ht="12.75" customHeight="1" x14ac:dyDescent="0.3">
      <c r="A193" s="194"/>
      <c r="B193" s="194"/>
      <c r="C193" s="235" t="s">
        <v>766</v>
      </c>
      <c r="D193" s="192" t="s">
        <v>767</v>
      </c>
      <c r="E193" s="193" t="s">
        <v>768</v>
      </c>
      <c r="F193" s="211"/>
      <c r="G193" s="194" t="s">
        <v>0</v>
      </c>
      <c r="H193" s="194">
        <v>2</v>
      </c>
      <c r="I193" s="194" t="s">
        <v>36</v>
      </c>
      <c r="J193" s="194"/>
      <c r="K193" s="194">
        <v>1</v>
      </c>
      <c r="L193" s="195">
        <v>3245479174</v>
      </c>
      <c r="M193" s="192" t="s">
        <v>769</v>
      </c>
      <c r="N193" s="192" t="s">
        <v>741</v>
      </c>
      <c r="O193" s="238" t="s">
        <v>299</v>
      </c>
      <c r="P193" s="197">
        <v>0.26</v>
      </c>
    </row>
    <row r="194" spans="1:16" s="8" customFormat="1" ht="13.5" customHeight="1" x14ac:dyDescent="0.3">
      <c r="A194" s="194"/>
      <c r="B194" s="194">
        <v>1</v>
      </c>
      <c r="C194" s="235" t="s">
        <v>781</v>
      </c>
      <c r="D194" s="192" t="s">
        <v>787</v>
      </c>
      <c r="E194" s="193" t="s">
        <v>788</v>
      </c>
      <c r="F194" s="211"/>
      <c r="G194" s="194" t="s">
        <v>4</v>
      </c>
      <c r="H194" s="194">
        <v>1</v>
      </c>
      <c r="I194" s="194" t="s">
        <v>39</v>
      </c>
      <c r="J194" s="194"/>
      <c r="K194" s="194">
        <v>1</v>
      </c>
      <c r="L194" s="195"/>
      <c r="M194" s="192" t="s">
        <v>801</v>
      </c>
      <c r="N194" s="192" t="s">
        <v>741</v>
      </c>
      <c r="O194" s="238" t="s">
        <v>299</v>
      </c>
      <c r="P194" s="197">
        <v>0</v>
      </c>
    </row>
    <row r="195" spans="1:16" s="8" customFormat="1" ht="12.75" customHeight="1" x14ac:dyDescent="0.3">
      <c r="A195" s="5"/>
      <c r="B195" s="5"/>
      <c r="C195" s="191" t="s">
        <v>783</v>
      </c>
      <c r="D195" s="3" t="s">
        <v>784</v>
      </c>
      <c r="E195" s="4" t="s">
        <v>785</v>
      </c>
      <c r="F195" s="177"/>
      <c r="G195" s="5" t="s">
        <v>0</v>
      </c>
      <c r="H195" s="5">
        <v>2</v>
      </c>
      <c r="I195" s="5" t="s">
        <v>36</v>
      </c>
      <c r="J195" s="5"/>
      <c r="K195" s="5"/>
      <c r="L195" s="19"/>
      <c r="M195" s="3" t="s">
        <v>786</v>
      </c>
      <c r="N195" s="9"/>
      <c r="O195" s="240" t="s">
        <v>299</v>
      </c>
      <c r="P195" s="186"/>
    </row>
    <row r="196" spans="1:16" s="8" customFormat="1" ht="12.75" customHeight="1" x14ac:dyDescent="0.3">
      <c r="A196" s="194">
        <v>1</v>
      </c>
      <c r="B196" s="194"/>
      <c r="C196" s="235" t="s">
        <v>789</v>
      </c>
      <c r="D196" s="192" t="s">
        <v>790</v>
      </c>
      <c r="E196" s="193" t="s">
        <v>571</v>
      </c>
      <c r="F196" s="211"/>
      <c r="G196" s="194" t="s">
        <v>0</v>
      </c>
      <c r="H196" s="194">
        <v>2</v>
      </c>
      <c r="I196" s="194" t="s">
        <v>39</v>
      </c>
      <c r="J196" s="194"/>
      <c r="K196" s="194">
        <v>1</v>
      </c>
      <c r="L196" s="195">
        <v>3883266113</v>
      </c>
      <c r="M196" s="192" t="s">
        <v>791</v>
      </c>
      <c r="N196" s="192" t="s">
        <v>792</v>
      </c>
      <c r="O196" s="238" t="s">
        <v>299</v>
      </c>
      <c r="P196" s="197">
        <v>0</v>
      </c>
    </row>
    <row r="197" spans="1:16" s="8" customFormat="1" ht="12.75" customHeight="1" x14ac:dyDescent="0.3">
      <c r="A197" s="5"/>
      <c r="B197" s="5"/>
      <c r="C197" s="191" t="s">
        <v>794</v>
      </c>
      <c r="D197" s="3" t="s">
        <v>662</v>
      </c>
      <c r="E197" s="4" t="s">
        <v>795</v>
      </c>
      <c r="F197" s="177"/>
      <c r="G197" s="5" t="s">
        <v>4</v>
      </c>
      <c r="H197" s="5">
        <v>1</v>
      </c>
      <c r="I197" s="5"/>
      <c r="J197" s="5"/>
      <c r="K197" s="5"/>
      <c r="L197" s="19">
        <v>3510340297</v>
      </c>
      <c r="M197" s="3"/>
      <c r="N197" s="9"/>
      <c r="O197" s="240" t="s">
        <v>661</v>
      </c>
      <c r="P197" s="256" t="s">
        <v>824</v>
      </c>
    </row>
    <row r="198" spans="1:16" s="8" customFormat="1" ht="12.75" customHeight="1" x14ac:dyDescent="0.3">
      <c r="A198" s="5"/>
      <c r="B198" s="5"/>
      <c r="C198" s="191" t="s">
        <v>799</v>
      </c>
      <c r="D198" s="3" t="s">
        <v>797</v>
      </c>
      <c r="E198" s="4" t="s">
        <v>798</v>
      </c>
      <c r="F198" s="177"/>
      <c r="G198" s="5" t="s">
        <v>4</v>
      </c>
      <c r="H198" s="5">
        <v>1</v>
      </c>
      <c r="I198" s="5" t="s">
        <v>120</v>
      </c>
      <c r="J198" s="5"/>
      <c r="K198" s="5"/>
      <c r="L198" s="19">
        <v>3246053588</v>
      </c>
      <c r="M198" s="3"/>
      <c r="N198" s="9" t="s">
        <v>782</v>
      </c>
      <c r="O198" s="240" t="s">
        <v>307</v>
      </c>
      <c r="P198" s="258" t="s">
        <v>800</v>
      </c>
    </row>
    <row r="199" spans="1:16" s="8" customFormat="1" ht="12.75" customHeight="1" x14ac:dyDescent="0.3">
      <c r="A199" s="194">
        <v>1</v>
      </c>
      <c r="B199" s="194"/>
      <c r="C199" s="235" t="s">
        <v>803</v>
      </c>
      <c r="D199" s="192" t="s">
        <v>804</v>
      </c>
      <c r="E199" s="193" t="s">
        <v>805</v>
      </c>
      <c r="F199" s="211"/>
      <c r="G199" s="194" t="s">
        <v>0</v>
      </c>
      <c r="H199" s="194">
        <v>2</v>
      </c>
      <c r="I199" s="194" t="s">
        <v>413</v>
      </c>
      <c r="J199" s="194"/>
      <c r="K199" s="194">
        <v>1</v>
      </c>
      <c r="L199" s="195">
        <v>3404798385</v>
      </c>
      <c r="M199" s="192" t="s">
        <v>807</v>
      </c>
      <c r="N199" s="192" t="s">
        <v>806</v>
      </c>
      <c r="O199" s="238" t="s">
        <v>808</v>
      </c>
      <c r="P199" s="197">
        <v>0</v>
      </c>
    </row>
    <row r="200" spans="1:16" s="8" customFormat="1" ht="20.399999999999999" x14ac:dyDescent="0.3">
      <c r="A200" s="5"/>
      <c r="B200" s="5"/>
      <c r="C200" s="191" t="s">
        <v>809</v>
      </c>
      <c r="D200" s="3" t="s">
        <v>811</v>
      </c>
      <c r="E200" s="4" t="s">
        <v>368</v>
      </c>
      <c r="F200" s="177"/>
      <c r="G200" s="5" t="s">
        <v>0</v>
      </c>
      <c r="H200" s="5">
        <v>2</v>
      </c>
      <c r="I200" s="5" t="s">
        <v>36</v>
      </c>
      <c r="J200" s="5"/>
      <c r="K200" s="5"/>
      <c r="L200" s="19">
        <v>3511826409</v>
      </c>
      <c r="M200" s="3" t="s">
        <v>810</v>
      </c>
      <c r="N200" s="9" t="s">
        <v>792</v>
      </c>
      <c r="O200" s="240" t="s">
        <v>299</v>
      </c>
      <c r="P200" s="255" t="s">
        <v>823</v>
      </c>
    </row>
    <row r="201" spans="1:16" s="8" customFormat="1" ht="12.75" customHeight="1" x14ac:dyDescent="0.3">
      <c r="A201" s="5"/>
      <c r="B201" s="5"/>
      <c r="C201" s="191" t="s">
        <v>812</v>
      </c>
      <c r="D201" s="3" t="s">
        <v>813</v>
      </c>
      <c r="E201" s="4" t="s">
        <v>814</v>
      </c>
      <c r="F201" s="177"/>
      <c r="G201" s="5" t="s">
        <v>4</v>
      </c>
      <c r="H201" s="5">
        <v>1</v>
      </c>
      <c r="I201" s="5" t="s">
        <v>120</v>
      </c>
      <c r="J201" s="5"/>
      <c r="K201" s="5"/>
      <c r="L201" s="19">
        <v>3801020287</v>
      </c>
      <c r="M201" s="3"/>
      <c r="N201" s="9" t="s">
        <v>816</v>
      </c>
      <c r="O201" s="240" t="s">
        <v>815</v>
      </c>
      <c r="P201" s="258" t="s">
        <v>800</v>
      </c>
    </row>
    <row r="202" spans="1:16" s="8" customFormat="1" ht="12.75" customHeight="1" x14ac:dyDescent="0.3">
      <c r="A202" s="194"/>
      <c r="B202" s="194"/>
      <c r="C202" s="235" t="s">
        <v>817</v>
      </c>
      <c r="D202" s="192" t="s">
        <v>818</v>
      </c>
      <c r="E202" s="193" t="s">
        <v>819</v>
      </c>
      <c r="F202" s="211"/>
      <c r="G202" s="194" t="s">
        <v>4</v>
      </c>
      <c r="H202" s="194">
        <v>1</v>
      </c>
      <c r="I202" s="194" t="s">
        <v>413</v>
      </c>
      <c r="J202" s="194"/>
      <c r="K202" s="194">
        <v>1</v>
      </c>
      <c r="L202" s="195">
        <v>3511756540</v>
      </c>
      <c r="M202" s="192" t="s">
        <v>821</v>
      </c>
      <c r="N202" s="263" t="s">
        <v>820</v>
      </c>
      <c r="O202" s="238" t="s">
        <v>371</v>
      </c>
      <c r="P202" s="197">
        <v>125.6</v>
      </c>
    </row>
    <row r="203" spans="1:16" s="8" customFormat="1" ht="23.25" customHeight="1" x14ac:dyDescent="0.3">
      <c r="A203" s="194">
        <v>1</v>
      </c>
      <c r="B203" s="194"/>
      <c r="C203" s="235" t="s">
        <v>826</v>
      </c>
      <c r="D203" s="192" t="s">
        <v>827</v>
      </c>
      <c r="E203" s="257" t="s">
        <v>828</v>
      </c>
      <c r="F203" s="211"/>
      <c r="G203" s="194" t="s">
        <v>0</v>
      </c>
      <c r="H203" s="194">
        <v>3</v>
      </c>
      <c r="I203" s="194" t="s">
        <v>36</v>
      </c>
      <c r="J203" s="194"/>
      <c r="K203" s="194">
        <v>1</v>
      </c>
      <c r="L203" s="195">
        <v>3894834540</v>
      </c>
      <c r="M203" s="192" t="s">
        <v>830</v>
      </c>
      <c r="N203" s="252" t="s">
        <v>829</v>
      </c>
      <c r="O203" s="238" t="s">
        <v>389</v>
      </c>
      <c r="P203" s="197">
        <v>0</v>
      </c>
    </row>
    <row r="204" spans="1:16" s="8" customFormat="1" ht="12.75" customHeight="1" x14ac:dyDescent="0.3">
      <c r="A204" s="194">
        <v>1</v>
      </c>
      <c r="B204" s="194"/>
      <c r="C204" s="235" t="s">
        <v>833</v>
      </c>
      <c r="D204" s="192" t="s">
        <v>834</v>
      </c>
      <c r="E204" s="193" t="s">
        <v>835</v>
      </c>
      <c r="F204" s="211"/>
      <c r="G204" s="194" t="s">
        <v>0</v>
      </c>
      <c r="H204" s="194">
        <v>2</v>
      </c>
      <c r="I204" s="194" t="s">
        <v>36</v>
      </c>
      <c r="J204" s="194"/>
      <c r="K204" s="194">
        <v>1</v>
      </c>
      <c r="L204" s="195">
        <v>3807718476</v>
      </c>
      <c r="M204" s="192" t="s">
        <v>836</v>
      </c>
      <c r="N204" s="192" t="s">
        <v>741</v>
      </c>
      <c r="O204" s="238" t="s">
        <v>299</v>
      </c>
      <c r="P204" s="197">
        <v>0</v>
      </c>
    </row>
    <row r="205" spans="1:16" s="8" customFormat="1" ht="12.75" customHeight="1" x14ac:dyDescent="0.3">
      <c r="A205" s="194">
        <v>1</v>
      </c>
      <c r="B205" s="194"/>
      <c r="C205" s="235" t="s">
        <v>838</v>
      </c>
      <c r="D205" s="192" t="s">
        <v>839</v>
      </c>
      <c r="E205" s="193" t="s">
        <v>840</v>
      </c>
      <c r="F205" s="211"/>
      <c r="G205" s="194" t="s">
        <v>0</v>
      </c>
      <c r="H205" s="194">
        <v>2</v>
      </c>
      <c r="I205" s="194" t="s">
        <v>36</v>
      </c>
      <c r="J205" s="194"/>
      <c r="K205" s="194">
        <v>1</v>
      </c>
      <c r="L205" s="195">
        <v>3248920754</v>
      </c>
      <c r="M205" s="192" t="s">
        <v>843</v>
      </c>
      <c r="N205" s="192" t="s">
        <v>841</v>
      </c>
      <c r="O205" s="238" t="s">
        <v>842</v>
      </c>
      <c r="P205" s="197">
        <v>0</v>
      </c>
    </row>
    <row r="206" spans="1:16" s="8" customFormat="1" ht="12" customHeight="1" x14ac:dyDescent="0.3">
      <c r="A206" s="5"/>
      <c r="B206" s="5"/>
      <c r="C206" s="191"/>
      <c r="D206" s="3"/>
      <c r="E206" s="4"/>
      <c r="F206" s="177"/>
      <c r="G206" s="5"/>
      <c r="H206" s="5"/>
      <c r="I206" s="5"/>
      <c r="J206" s="5"/>
      <c r="K206" s="5"/>
      <c r="L206" s="19"/>
      <c r="M206" s="3"/>
      <c r="N206" s="9"/>
      <c r="O206" s="248"/>
      <c r="P206" s="250"/>
    </row>
    <row r="207" spans="1:16" s="8" customFormat="1" ht="12" customHeight="1" x14ac:dyDescent="0.3">
      <c r="A207" s="5"/>
      <c r="B207" s="5"/>
      <c r="C207" s="191"/>
      <c r="D207" s="3"/>
      <c r="E207" s="4"/>
      <c r="F207" s="177"/>
      <c r="G207" s="5"/>
      <c r="H207" s="5"/>
      <c r="I207" s="5"/>
      <c r="J207" s="5"/>
      <c r="K207" s="5"/>
      <c r="L207" s="19"/>
      <c r="M207" s="3"/>
      <c r="N207" s="9"/>
      <c r="O207" s="248"/>
      <c r="P207" s="249"/>
    </row>
    <row r="208" spans="1:16" s="8" customFormat="1" ht="12" customHeight="1" x14ac:dyDescent="0.3">
      <c r="A208" s="5"/>
      <c r="B208" s="5"/>
      <c r="C208" s="191"/>
      <c r="D208" s="3"/>
      <c r="E208" s="4"/>
      <c r="F208" s="177"/>
      <c r="G208" s="5"/>
      <c r="H208" s="5"/>
      <c r="I208" s="5"/>
      <c r="J208" s="5"/>
      <c r="K208" s="5"/>
      <c r="L208" s="19"/>
      <c r="M208" s="3"/>
      <c r="N208" s="9"/>
      <c r="O208" s="248"/>
      <c r="P208" s="249"/>
    </row>
    <row r="209" spans="1:16" s="8" customFormat="1" ht="12" customHeight="1" x14ac:dyDescent="0.3">
      <c r="A209" s="5"/>
      <c r="B209" s="5"/>
      <c r="C209" s="191"/>
      <c r="D209" s="3"/>
      <c r="E209" s="4"/>
      <c r="F209" s="177"/>
      <c r="G209" s="5"/>
      <c r="H209" s="5"/>
      <c r="I209" s="5"/>
      <c r="J209" s="5"/>
      <c r="K209" s="5"/>
      <c r="L209" s="19"/>
      <c r="M209" s="3"/>
      <c r="N209" s="9"/>
      <c r="O209" s="248"/>
      <c r="P209" s="249"/>
    </row>
    <row r="210" spans="1:16" s="8" customFormat="1" ht="12" customHeight="1" x14ac:dyDescent="0.3">
      <c r="A210" s="5"/>
      <c r="B210" s="5"/>
      <c r="C210" s="191"/>
      <c r="D210" s="3"/>
      <c r="E210" s="4"/>
      <c r="F210" s="177"/>
      <c r="G210" s="5"/>
      <c r="H210" s="5"/>
      <c r="I210" s="5"/>
      <c r="J210" s="5"/>
      <c r="K210" s="5"/>
      <c r="L210" s="19"/>
      <c r="M210" s="3"/>
      <c r="N210" s="9"/>
      <c r="O210" s="248"/>
      <c r="P210" s="249"/>
    </row>
    <row r="211" spans="1:16" s="8" customFormat="1" ht="12" customHeight="1" x14ac:dyDescent="0.3">
      <c r="A211" s="5"/>
      <c r="B211" s="5"/>
      <c r="C211" s="191"/>
      <c r="D211" s="3"/>
      <c r="E211" s="4"/>
      <c r="F211" s="177"/>
      <c r="G211" s="5"/>
      <c r="H211" s="5"/>
      <c r="I211" s="5"/>
      <c r="J211" s="5"/>
      <c r="K211" s="5"/>
      <c r="L211" s="19"/>
      <c r="M211" s="3"/>
      <c r="N211" s="9"/>
      <c r="O211" s="248"/>
      <c r="P211" s="249"/>
    </row>
    <row r="212" spans="1:16" s="8" customFormat="1" ht="12" customHeight="1" x14ac:dyDescent="0.3">
      <c r="A212" s="5"/>
      <c r="B212" s="5"/>
      <c r="C212" s="191"/>
      <c r="D212" s="3"/>
      <c r="E212" s="4"/>
      <c r="F212" s="177"/>
      <c r="G212" s="5"/>
      <c r="H212" s="5"/>
      <c r="I212" s="5"/>
      <c r="J212" s="5"/>
      <c r="K212" s="5"/>
      <c r="L212" s="19"/>
      <c r="M212" s="3"/>
      <c r="N212" s="9"/>
      <c r="O212" s="248"/>
      <c r="P212" s="249"/>
    </row>
    <row r="213" spans="1:16" s="8" customFormat="1" ht="12" customHeight="1" x14ac:dyDescent="0.3">
      <c r="A213" s="5"/>
      <c r="B213" s="5"/>
      <c r="C213" s="191"/>
      <c r="D213" s="3"/>
      <c r="E213" s="4"/>
      <c r="F213" s="177"/>
      <c r="G213" s="5"/>
      <c r="H213" s="5"/>
      <c r="I213" s="5"/>
      <c r="J213" s="5"/>
      <c r="K213" s="5"/>
      <c r="L213" s="19"/>
      <c r="M213" s="3"/>
      <c r="N213" s="9"/>
      <c r="O213" s="248"/>
      <c r="P213" s="249"/>
    </row>
    <row r="214" spans="1:16" s="8" customFormat="1" ht="12" customHeight="1" x14ac:dyDescent="0.3">
      <c r="A214" s="5"/>
      <c r="B214" s="5"/>
      <c r="C214" s="191"/>
      <c r="D214" s="3"/>
      <c r="E214" s="4"/>
      <c r="F214" s="177"/>
      <c r="G214" s="5"/>
      <c r="H214" s="5"/>
      <c r="I214" s="5"/>
      <c r="J214" s="5"/>
      <c r="K214" s="5"/>
      <c r="L214" s="19"/>
      <c r="M214" s="3"/>
      <c r="N214" s="9"/>
      <c r="O214" s="248"/>
      <c r="P214" s="249"/>
    </row>
    <row r="215" spans="1:16" s="8" customFormat="1" ht="12" customHeight="1" x14ac:dyDescent="0.3">
      <c r="A215" s="5"/>
      <c r="B215" s="5"/>
      <c r="C215" s="191"/>
      <c r="D215" s="3"/>
      <c r="E215" s="4"/>
      <c r="F215" s="177"/>
      <c r="G215" s="5"/>
      <c r="H215" s="5"/>
      <c r="I215" s="5"/>
      <c r="J215" s="5"/>
      <c r="K215" s="5"/>
      <c r="L215" s="19"/>
      <c r="M215" s="3"/>
      <c r="N215" s="9"/>
      <c r="O215" s="248"/>
      <c r="P215" s="249"/>
    </row>
    <row r="216" spans="1:16" s="8" customFormat="1" ht="12" customHeight="1" x14ac:dyDescent="0.3">
      <c r="A216" s="5"/>
      <c r="B216" s="5"/>
      <c r="C216" s="191"/>
      <c r="D216" s="3"/>
      <c r="E216" s="4"/>
      <c r="F216" s="177"/>
      <c r="G216" s="5"/>
      <c r="H216" s="5"/>
      <c r="I216" s="5"/>
      <c r="J216" s="5"/>
      <c r="K216" s="5"/>
      <c r="L216" s="19"/>
      <c r="M216" s="3"/>
      <c r="N216" s="9"/>
      <c r="O216" s="248"/>
      <c r="P216" s="249"/>
    </row>
    <row r="217" spans="1:16" s="8" customFormat="1" ht="12" customHeight="1" x14ac:dyDescent="0.3">
      <c r="A217" s="5"/>
      <c r="B217" s="5"/>
      <c r="C217" s="191"/>
      <c r="D217" s="3"/>
      <c r="E217" s="4"/>
      <c r="F217" s="177"/>
      <c r="G217" s="5"/>
      <c r="H217" s="5"/>
      <c r="I217" s="5"/>
      <c r="J217" s="5"/>
      <c r="K217" s="5"/>
      <c r="L217" s="19"/>
      <c r="M217" s="3"/>
      <c r="N217" s="9"/>
      <c r="O217" s="248"/>
      <c r="P217" s="249"/>
    </row>
    <row r="218" spans="1:16" s="8" customFormat="1" ht="12" customHeight="1" x14ac:dyDescent="0.3">
      <c r="A218" s="5"/>
      <c r="B218" s="5"/>
      <c r="C218" s="191"/>
      <c r="D218" s="3"/>
      <c r="E218" s="4"/>
      <c r="F218" s="177"/>
      <c r="G218" s="5"/>
      <c r="H218" s="5"/>
      <c r="I218" s="5"/>
      <c r="J218" s="5"/>
      <c r="K218" s="5"/>
      <c r="L218" s="19"/>
      <c r="M218" s="3"/>
      <c r="N218" s="9"/>
      <c r="O218" s="248"/>
      <c r="P218" s="249"/>
    </row>
    <row r="219" spans="1:16" s="8" customFormat="1" ht="12" customHeight="1" x14ac:dyDescent="0.3">
      <c r="A219" s="5"/>
      <c r="B219" s="5"/>
      <c r="C219" s="191"/>
      <c r="D219" s="3"/>
      <c r="E219" s="4"/>
      <c r="F219" s="177"/>
      <c r="G219" s="5"/>
      <c r="H219" s="5"/>
      <c r="I219" s="5"/>
      <c r="J219" s="5"/>
      <c r="K219" s="5"/>
      <c r="L219" s="19"/>
      <c r="M219" s="3"/>
      <c r="N219" s="9"/>
      <c r="O219" s="248"/>
      <c r="P219" s="249"/>
    </row>
    <row r="220" spans="1:16" s="8" customFormat="1" ht="12" customHeight="1" x14ac:dyDescent="0.3">
      <c r="A220" s="5"/>
      <c r="B220" s="5"/>
      <c r="C220" s="191"/>
      <c r="D220" s="3"/>
      <c r="E220" s="4"/>
      <c r="F220" s="177"/>
      <c r="G220" s="5"/>
      <c r="H220" s="5"/>
      <c r="I220" s="5"/>
      <c r="J220" s="5"/>
      <c r="K220" s="5"/>
      <c r="L220" s="19"/>
      <c r="M220" s="3"/>
      <c r="N220" s="9"/>
      <c r="O220" s="248"/>
      <c r="P220" s="249"/>
    </row>
    <row r="221" spans="1:16" s="8" customFormat="1" ht="12.75" customHeight="1" x14ac:dyDescent="0.3">
      <c r="A221" s="5"/>
      <c r="B221" s="5"/>
      <c r="C221" s="5"/>
      <c r="D221" s="3"/>
      <c r="E221" s="4"/>
      <c r="F221" s="5"/>
      <c r="G221" s="5"/>
      <c r="H221" s="5"/>
      <c r="I221" s="5"/>
      <c r="J221" s="5"/>
      <c r="K221" s="5"/>
      <c r="L221" s="19"/>
      <c r="M221" s="3"/>
      <c r="N221" s="9"/>
      <c r="O221" s="9"/>
      <c r="P221" s="186"/>
    </row>
    <row r="222" spans="1:16" ht="12.75" customHeight="1" x14ac:dyDescent="0.3">
      <c r="A222" s="25">
        <f>SUM(A3:A221)</f>
        <v>28</v>
      </c>
      <c r="B222" s="16">
        <f>SUM(B3:B221)</f>
        <v>12</v>
      </c>
      <c r="D222" s="3"/>
      <c r="E222" s="163"/>
      <c r="J222" s="1">
        <f>SUM(J3:J221)</f>
        <v>83</v>
      </c>
      <c r="K222" s="1">
        <f>SUM(K3:K221)</f>
        <v>53</v>
      </c>
    </row>
    <row r="223" spans="1:16" ht="12.75" customHeight="1" x14ac:dyDescent="0.3">
      <c r="A223" s="268">
        <f>A222+B222</f>
        <v>40</v>
      </c>
      <c r="B223" s="268"/>
      <c r="E223" s="163"/>
    </row>
    <row r="224" spans="1:16" x14ac:dyDescent="0.3">
      <c r="E224" s="22"/>
    </row>
    <row r="225" spans="3:5" x14ac:dyDescent="0.3">
      <c r="C225" s="170"/>
      <c r="D225" s="171" t="s">
        <v>765</v>
      </c>
    </row>
    <row r="226" spans="3:5" x14ac:dyDescent="0.3">
      <c r="C226" s="199"/>
      <c r="D226" s="200" t="s">
        <v>742</v>
      </c>
    </row>
    <row r="227" spans="3:5" x14ac:dyDescent="0.3">
      <c r="C227" s="212"/>
      <c r="D227" s="200" t="s">
        <v>754</v>
      </c>
    </row>
    <row r="228" spans="3:5" x14ac:dyDescent="0.3">
      <c r="D228" s="172"/>
    </row>
    <row r="229" spans="3:5" x14ac:dyDescent="0.3">
      <c r="D229" s="172"/>
    </row>
    <row r="230" spans="3:5" x14ac:dyDescent="0.3">
      <c r="D230" s="172"/>
    </row>
    <row r="231" spans="3:5" x14ac:dyDescent="0.3">
      <c r="D231" s="172"/>
    </row>
    <row r="232" spans="3:5" x14ac:dyDescent="0.3">
      <c r="D232" s="172"/>
    </row>
    <row r="233" spans="3:5" x14ac:dyDescent="0.3">
      <c r="D233" s="172"/>
      <c r="E233" s="15"/>
    </row>
    <row r="234" spans="3:5" x14ac:dyDescent="0.3">
      <c r="E234" s="15"/>
    </row>
    <row r="235" spans="3:5" x14ac:dyDescent="0.3">
      <c r="E235" s="15"/>
    </row>
    <row r="236" spans="3:5" x14ac:dyDescent="0.3">
      <c r="E236" s="15"/>
    </row>
  </sheetData>
  <sortState ref="A3:N78">
    <sortCondition ref="C3:C78"/>
  </sortState>
  <mergeCells count="2">
    <mergeCell ref="A1:B1"/>
    <mergeCell ref="A223:B223"/>
  </mergeCells>
  <printOptions gridLines="1"/>
  <pageMargins left="0.11811023622047245" right="0.11811023622047245" top="0.74803149606299213" bottom="0.74803149606299213" header="0.31496062992125984" footer="0.31496062992125984"/>
  <pageSetup paperSize="9" fitToHeight="0" orientation="landscape" r:id="rId1"/>
  <headerFooter>
    <oddHeader>&amp;C&amp;"Arial,Grassetto"&amp;16&amp;K0000FFASSISTITI A.C.S.E. BANCO ALIMENTARE - 06/04/2017</oddHeader>
    <oddFooter>&amp;C&amp;K0000FFELENCO ASSISTITI 06/04/2017          Pagina &amp;P di 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6"/>
  <sheetViews>
    <sheetView workbookViewId="0">
      <selection activeCell="U17" sqref="U17"/>
    </sheetView>
  </sheetViews>
  <sheetFormatPr defaultRowHeight="14.4" x14ac:dyDescent="0.3"/>
  <cols>
    <col min="1" max="1" width="6.44140625" bestFit="1" customWidth="1"/>
    <col min="2" max="2" width="27.33203125" bestFit="1" customWidth="1"/>
    <col min="3" max="3" width="6.5546875" customWidth="1"/>
    <col min="4" max="4" width="8.33203125" customWidth="1"/>
    <col min="5" max="5" width="7.6640625" customWidth="1"/>
    <col min="6" max="6" width="6.88671875" customWidth="1"/>
    <col min="9" max="9" width="1.88671875" customWidth="1"/>
    <col min="10" max="10" width="23.5546875" customWidth="1"/>
    <col min="11" max="11" width="10.33203125" customWidth="1"/>
    <col min="12" max="12" width="10.44140625" customWidth="1"/>
    <col min="13" max="16" width="3.6640625" customWidth="1"/>
    <col min="17" max="18" width="5.109375" bestFit="1" customWidth="1"/>
    <col min="19" max="20" width="3.6640625" customWidth="1"/>
    <col min="21" max="21" width="10.88671875" customWidth="1"/>
  </cols>
  <sheetData>
    <row r="2" spans="1:21" ht="21.6" thickBot="1" x14ac:dyDescent="0.45">
      <c r="J2" s="269" t="s">
        <v>287</v>
      </c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</row>
    <row r="3" spans="1:21" ht="1.5" customHeight="1" thickBot="1" x14ac:dyDescent="0.35">
      <c r="B3" s="284" t="s">
        <v>395</v>
      </c>
      <c r="C3" s="285"/>
      <c r="D3" s="285"/>
      <c r="E3" s="285"/>
      <c r="F3" s="285"/>
      <c r="G3" s="285"/>
      <c r="H3" s="286"/>
    </row>
    <row r="4" spans="1:21" ht="16.2" thickBot="1" x14ac:dyDescent="0.35">
      <c r="B4" s="287"/>
      <c r="C4" s="288"/>
      <c r="D4" s="288"/>
      <c r="E4" s="288"/>
      <c r="F4" s="288"/>
      <c r="G4" s="288"/>
      <c r="H4" s="289"/>
      <c r="J4" s="270" t="s">
        <v>252</v>
      </c>
      <c r="K4" s="273" t="s">
        <v>288</v>
      </c>
      <c r="L4" s="274"/>
      <c r="M4" s="275" t="s">
        <v>370</v>
      </c>
      <c r="N4" s="276"/>
      <c r="O4" s="276"/>
      <c r="P4" s="276"/>
      <c r="Q4" s="276"/>
      <c r="R4" s="276"/>
      <c r="S4" s="276"/>
      <c r="T4" s="277"/>
      <c r="U4" s="278" t="s">
        <v>397</v>
      </c>
    </row>
    <row r="5" spans="1:21" ht="27.75" customHeight="1" thickTop="1" thickBot="1" x14ac:dyDescent="0.35">
      <c r="B5" s="290" t="s">
        <v>252</v>
      </c>
      <c r="C5" s="304" t="s">
        <v>256</v>
      </c>
      <c r="D5" s="306" t="s">
        <v>254</v>
      </c>
      <c r="E5" s="307" t="s">
        <v>257</v>
      </c>
      <c r="F5" s="292" t="s">
        <v>253</v>
      </c>
      <c r="G5" s="294" t="s">
        <v>254</v>
      </c>
      <c r="H5" s="296" t="s">
        <v>255</v>
      </c>
      <c r="J5" s="271"/>
      <c r="K5" s="63" t="s">
        <v>289</v>
      </c>
      <c r="L5" s="64" t="s">
        <v>290</v>
      </c>
      <c r="M5" s="281">
        <v>9</v>
      </c>
      <c r="N5" s="282"/>
      <c r="O5" s="281">
        <v>16</v>
      </c>
      <c r="P5" s="282"/>
      <c r="Q5" s="283">
        <v>23</v>
      </c>
      <c r="R5" s="282"/>
      <c r="S5" s="283">
        <v>30</v>
      </c>
      <c r="T5" s="282"/>
      <c r="U5" s="279"/>
    </row>
    <row r="6" spans="1:21" ht="26.25" customHeight="1" thickBot="1" x14ac:dyDescent="0.35">
      <c r="B6" s="291"/>
      <c r="C6" s="305"/>
      <c r="D6" s="295"/>
      <c r="E6" s="297"/>
      <c r="F6" s="293"/>
      <c r="G6" s="295"/>
      <c r="H6" s="297"/>
      <c r="J6" s="272"/>
      <c r="K6" s="80">
        <v>42538</v>
      </c>
      <c r="L6" s="81" t="s">
        <v>396</v>
      </c>
      <c r="M6" s="70" t="s">
        <v>0</v>
      </c>
      <c r="N6" s="65" t="s">
        <v>4</v>
      </c>
      <c r="O6" s="65" t="s">
        <v>0</v>
      </c>
      <c r="P6" s="65" t="s">
        <v>4</v>
      </c>
      <c r="Q6" s="151" t="s">
        <v>0</v>
      </c>
      <c r="R6" s="151" t="s">
        <v>4</v>
      </c>
      <c r="S6" s="65" t="s">
        <v>0</v>
      </c>
      <c r="T6" s="65" t="s">
        <v>4</v>
      </c>
      <c r="U6" s="280"/>
    </row>
    <row r="7" spans="1:21" ht="15.6" x14ac:dyDescent="0.3">
      <c r="A7" s="298" t="s">
        <v>258</v>
      </c>
      <c r="B7" s="32" t="s">
        <v>259</v>
      </c>
      <c r="C7" s="50"/>
      <c r="D7" s="51">
        <v>28</v>
      </c>
      <c r="E7" s="52">
        <f t="shared" ref="E7:E13" si="0">C7*D7</f>
        <v>0</v>
      </c>
      <c r="F7" s="50"/>
      <c r="G7" s="51">
        <v>15</v>
      </c>
      <c r="H7" s="53">
        <f>F7*G7</f>
        <v>0</v>
      </c>
      <c r="J7" s="125" t="s">
        <v>259</v>
      </c>
      <c r="K7" s="126">
        <v>294</v>
      </c>
      <c r="L7" s="126">
        <v>0</v>
      </c>
      <c r="M7" s="127"/>
      <c r="N7" s="128"/>
      <c r="O7" s="129"/>
      <c r="P7" s="130"/>
      <c r="Q7" s="131">
        <f>E7</f>
        <v>0</v>
      </c>
      <c r="R7" s="132">
        <f>H7</f>
        <v>0</v>
      </c>
      <c r="S7" s="127"/>
      <c r="T7" s="130"/>
      <c r="U7" s="126">
        <f>K7+L7-M7-N7-O7-P7-Q7-R7-S7-T7</f>
        <v>294</v>
      </c>
    </row>
    <row r="8" spans="1:21" ht="15.6" x14ac:dyDescent="0.3">
      <c r="A8" s="299"/>
      <c r="B8" s="152" t="s">
        <v>419</v>
      </c>
      <c r="C8" s="153"/>
      <c r="D8" s="154">
        <v>28</v>
      </c>
      <c r="E8" s="58">
        <f>C8*D8</f>
        <v>0</v>
      </c>
      <c r="F8" s="153"/>
      <c r="G8" s="154">
        <v>15</v>
      </c>
      <c r="H8" s="155">
        <f>F8*G8</f>
        <v>0</v>
      </c>
      <c r="J8" s="156" t="s">
        <v>418</v>
      </c>
      <c r="K8" s="157">
        <v>122</v>
      </c>
      <c r="L8" s="157">
        <v>0</v>
      </c>
      <c r="M8" s="127"/>
      <c r="N8" s="128"/>
      <c r="O8" s="129"/>
      <c r="P8" s="130"/>
      <c r="Q8" s="129"/>
      <c r="R8" s="128"/>
      <c r="S8" s="127"/>
      <c r="T8" s="130"/>
      <c r="U8" s="157">
        <f>K8+L8-M8-N8-O8-P8-Q8-R8-S8-T8</f>
        <v>122</v>
      </c>
    </row>
    <row r="9" spans="1:21" ht="15.6" x14ac:dyDescent="0.3">
      <c r="A9" s="299"/>
      <c r="B9" s="33" t="s">
        <v>260</v>
      </c>
      <c r="C9" s="54"/>
      <c r="D9" s="55">
        <v>28</v>
      </c>
      <c r="E9" s="56">
        <f t="shared" si="0"/>
        <v>0</v>
      </c>
      <c r="F9" s="54"/>
      <c r="G9" s="55">
        <v>15</v>
      </c>
      <c r="H9" s="57">
        <f>F9*G9</f>
        <v>0</v>
      </c>
      <c r="J9" s="133" t="s">
        <v>260</v>
      </c>
      <c r="K9" s="134">
        <v>60</v>
      </c>
      <c r="L9" s="134">
        <v>0</v>
      </c>
      <c r="M9" s="135"/>
      <c r="N9" s="136"/>
      <c r="O9" s="137"/>
      <c r="P9" s="138"/>
      <c r="Q9" s="137">
        <f>E9</f>
        <v>0</v>
      </c>
      <c r="R9" s="136">
        <f>H9</f>
        <v>0</v>
      </c>
      <c r="S9" s="139"/>
      <c r="T9" s="138"/>
      <c r="U9" s="140">
        <f>K9+L9-M9-N9-O9-P9-Q9-R9-S9-T9</f>
        <v>60</v>
      </c>
    </row>
    <row r="10" spans="1:21" ht="15.6" x14ac:dyDescent="0.3">
      <c r="A10" s="299"/>
      <c r="B10" s="33" t="s">
        <v>261</v>
      </c>
      <c r="C10" s="54"/>
      <c r="D10" s="55">
        <v>28</v>
      </c>
      <c r="E10" s="56">
        <f t="shared" si="0"/>
        <v>0</v>
      </c>
      <c r="F10" s="54"/>
      <c r="G10" s="55">
        <v>15</v>
      </c>
      <c r="H10" s="57">
        <f>F10*G10</f>
        <v>0</v>
      </c>
      <c r="J10" s="133" t="s">
        <v>261</v>
      </c>
      <c r="K10" s="134">
        <v>0</v>
      </c>
      <c r="L10" s="134">
        <v>0</v>
      </c>
      <c r="M10" s="135"/>
      <c r="N10" s="136"/>
      <c r="O10" s="137"/>
      <c r="P10" s="138"/>
      <c r="Q10" s="141">
        <f>E10</f>
        <v>0</v>
      </c>
      <c r="R10" s="136">
        <f>H10</f>
        <v>0</v>
      </c>
      <c r="S10" s="139"/>
      <c r="T10" s="138"/>
      <c r="U10" s="140">
        <f>K10+L10-M10-N10-O10-P10-Q10-R10-S10-T10</f>
        <v>0</v>
      </c>
    </row>
    <row r="11" spans="1:21" ht="15.6" x14ac:dyDescent="0.3">
      <c r="A11" s="299"/>
      <c r="B11" s="33" t="s">
        <v>262</v>
      </c>
      <c r="C11" s="54"/>
      <c r="D11" s="154">
        <v>28</v>
      </c>
      <c r="E11" s="58">
        <f t="shared" si="0"/>
        <v>0</v>
      </c>
      <c r="F11" s="54"/>
      <c r="G11" s="154">
        <v>15</v>
      </c>
      <c r="H11" s="57">
        <f t="shared" ref="H11:H36" si="1">F11*G11</f>
        <v>0</v>
      </c>
      <c r="J11" s="133" t="s">
        <v>262</v>
      </c>
      <c r="K11" s="134">
        <v>0</v>
      </c>
      <c r="L11" s="134">
        <v>0</v>
      </c>
      <c r="M11" s="127"/>
      <c r="N11" s="128"/>
      <c r="O11" s="129"/>
      <c r="P11" s="130"/>
      <c r="Q11" s="141">
        <f t="shared" ref="Q11:Q24" si="2">E11</f>
        <v>0</v>
      </c>
      <c r="R11" s="142">
        <f>H11</f>
        <v>0</v>
      </c>
      <c r="S11" s="127"/>
      <c r="T11" s="130"/>
      <c r="U11" s="134">
        <f t="shared" ref="U11:U12" si="3">K11+L11-M11-N11-O11-P11-Q11-R11-S11-T11</f>
        <v>0</v>
      </c>
    </row>
    <row r="12" spans="1:21" ht="15.6" x14ac:dyDescent="0.3">
      <c r="A12" s="299"/>
      <c r="B12" s="33" t="s">
        <v>263</v>
      </c>
      <c r="C12" s="54"/>
      <c r="D12" s="55">
        <v>28</v>
      </c>
      <c r="E12" s="56">
        <f t="shared" si="0"/>
        <v>0</v>
      </c>
      <c r="F12" s="54"/>
      <c r="G12" s="55">
        <v>15</v>
      </c>
      <c r="H12" s="57">
        <f t="shared" si="1"/>
        <v>0</v>
      </c>
      <c r="J12" s="133" t="s">
        <v>263</v>
      </c>
      <c r="K12" s="134">
        <v>0</v>
      </c>
      <c r="L12" s="134">
        <v>0</v>
      </c>
      <c r="M12" s="135"/>
      <c r="N12" s="136"/>
      <c r="O12" s="137"/>
      <c r="P12" s="138"/>
      <c r="Q12" s="137">
        <f t="shared" si="2"/>
        <v>0</v>
      </c>
      <c r="R12" s="136">
        <f t="shared" ref="R12:R24" si="4">H12</f>
        <v>0</v>
      </c>
      <c r="S12" s="139"/>
      <c r="T12" s="138"/>
      <c r="U12" s="140">
        <f t="shared" si="3"/>
        <v>0</v>
      </c>
    </row>
    <row r="13" spans="1:21" ht="15.6" x14ac:dyDescent="0.3">
      <c r="A13" s="299"/>
      <c r="B13" s="33" t="s">
        <v>264</v>
      </c>
      <c r="C13" s="54"/>
      <c r="D13" s="55">
        <v>28</v>
      </c>
      <c r="E13" s="56">
        <f t="shared" si="0"/>
        <v>0</v>
      </c>
      <c r="F13" s="54"/>
      <c r="G13" s="55">
        <v>15</v>
      </c>
      <c r="H13" s="57">
        <f t="shared" si="1"/>
        <v>0</v>
      </c>
      <c r="J13" s="133" t="s">
        <v>264</v>
      </c>
      <c r="K13" s="134">
        <v>276</v>
      </c>
      <c r="L13" s="134">
        <v>0</v>
      </c>
      <c r="M13" s="135"/>
      <c r="N13" s="136"/>
      <c r="O13" s="137"/>
      <c r="P13" s="138"/>
      <c r="Q13" s="141">
        <f t="shared" si="2"/>
        <v>0</v>
      </c>
      <c r="R13" s="136">
        <f t="shared" si="4"/>
        <v>0</v>
      </c>
      <c r="S13" s="139"/>
      <c r="T13" s="138"/>
      <c r="U13" s="140">
        <f>K13+L13-M13-N13-O13-P13-Q13-R13-S13-T13</f>
        <v>276</v>
      </c>
    </row>
    <row r="14" spans="1:21" ht="15.6" x14ac:dyDescent="0.3">
      <c r="A14" s="299"/>
      <c r="B14" s="33" t="s">
        <v>265</v>
      </c>
      <c r="C14" s="54"/>
      <c r="D14" s="154">
        <v>28</v>
      </c>
      <c r="E14" s="56">
        <f t="shared" ref="E14:E24" si="5">C14*D14</f>
        <v>0</v>
      </c>
      <c r="F14" s="54"/>
      <c r="G14" s="154">
        <v>15</v>
      </c>
      <c r="H14" s="57">
        <f t="shared" si="1"/>
        <v>0</v>
      </c>
      <c r="J14" s="133" t="s">
        <v>265</v>
      </c>
      <c r="K14" s="134">
        <v>47</v>
      </c>
      <c r="L14" s="134">
        <v>0</v>
      </c>
      <c r="M14" s="127"/>
      <c r="N14" s="128"/>
      <c r="O14" s="129"/>
      <c r="P14" s="130"/>
      <c r="Q14" s="141">
        <f t="shared" si="2"/>
        <v>0</v>
      </c>
      <c r="R14" s="142">
        <f t="shared" si="4"/>
        <v>0</v>
      </c>
      <c r="S14" s="127"/>
      <c r="T14" s="130"/>
      <c r="U14" s="134">
        <f t="shared" ref="U14:U15" si="6">K14+L14-M14-N14-O14-P14-Q14-R14-S14-T14</f>
        <v>47</v>
      </c>
    </row>
    <row r="15" spans="1:21" ht="15.6" x14ac:dyDescent="0.3">
      <c r="A15" s="299"/>
      <c r="B15" s="33" t="s">
        <v>266</v>
      </c>
      <c r="C15" s="54"/>
      <c r="D15" s="55">
        <v>28</v>
      </c>
      <c r="E15" s="56">
        <f t="shared" si="5"/>
        <v>0</v>
      </c>
      <c r="F15" s="54"/>
      <c r="G15" s="55">
        <v>15</v>
      </c>
      <c r="H15" s="57">
        <f t="shared" si="1"/>
        <v>0</v>
      </c>
      <c r="J15" s="133" t="s">
        <v>266</v>
      </c>
      <c r="K15" s="134">
        <v>182</v>
      </c>
      <c r="L15" s="134">
        <v>0</v>
      </c>
      <c r="M15" s="135"/>
      <c r="N15" s="136"/>
      <c r="O15" s="137"/>
      <c r="P15" s="138"/>
      <c r="Q15" s="137">
        <f t="shared" si="2"/>
        <v>0</v>
      </c>
      <c r="R15" s="136">
        <f t="shared" si="4"/>
        <v>0</v>
      </c>
      <c r="S15" s="139"/>
      <c r="T15" s="138"/>
      <c r="U15" s="140">
        <f t="shared" si="6"/>
        <v>182</v>
      </c>
    </row>
    <row r="16" spans="1:21" ht="15.6" x14ac:dyDescent="0.3">
      <c r="A16" s="299"/>
      <c r="B16" s="33" t="s">
        <v>267</v>
      </c>
      <c r="C16" s="54"/>
      <c r="D16" s="55">
        <v>28</v>
      </c>
      <c r="E16" s="56">
        <f t="shared" si="5"/>
        <v>0</v>
      </c>
      <c r="F16" s="54"/>
      <c r="G16" s="55">
        <v>15</v>
      </c>
      <c r="H16" s="57">
        <f t="shared" si="1"/>
        <v>0</v>
      </c>
      <c r="J16" s="133" t="s">
        <v>267</v>
      </c>
      <c r="K16" s="134">
        <v>126</v>
      </c>
      <c r="L16" s="134">
        <v>0</v>
      </c>
      <c r="M16" s="135"/>
      <c r="N16" s="136"/>
      <c r="O16" s="137"/>
      <c r="P16" s="138"/>
      <c r="Q16" s="141">
        <f t="shared" si="2"/>
        <v>0</v>
      </c>
      <c r="R16" s="136">
        <f t="shared" si="4"/>
        <v>0</v>
      </c>
      <c r="S16" s="139"/>
      <c r="T16" s="138"/>
      <c r="U16" s="140">
        <f>K16+L16-M16-N16-O16-P16-Q16-R16-S16-T16</f>
        <v>126</v>
      </c>
    </row>
    <row r="17" spans="1:21" ht="15.6" x14ac:dyDescent="0.3">
      <c r="A17" s="299"/>
      <c r="B17" s="33" t="s">
        <v>268</v>
      </c>
      <c r="C17" s="54"/>
      <c r="D17" s="154">
        <v>28</v>
      </c>
      <c r="E17" s="56">
        <f t="shared" si="5"/>
        <v>0</v>
      </c>
      <c r="F17" s="54"/>
      <c r="G17" s="154">
        <v>15</v>
      </c>
      <c r="H17" s="57">
        <f t="shared" si="1"/>
        <v>0</v>
      </c>
      <c r="J17" s="133" t="s">
        <v>268</v>
      </c>
      <c r="K17" s="134">
        <v>305</v>
      </c>
      <c r="L17" s="134">
        <v>0</v>
      </c>
      <c r="M17" s="127"/>
      <c r="N17" s="128"/>
      <c r="O17" s="129"/>
      <c r="P17" s="130"/>
      <c r="Q17" s="141">
        <f t="shared" si="2"/>
        <v>0</v>
      </c>
      <c r="R17" s="142">
        <f t="shared" si="4"/>
        <v>0</v>
      </c>
      <c r="S17" s="127"/>
      <c r="T17" s="130"/>
      <c r="U17" s="134">
        <f t="shared" ref="U17:U18" si="7">K17+L17-M17-N17-O17-P17-Q17-R17-S17-T17</f>
        <v>305</v>
      </c>
    </row>
    <row r="18" spans="1:21" ht="15.6" x14ac:dyDescent="0.3">
      <c r="A18" s="299"/>
      <c r="B18" s="82" t="s">
        <v>269</v>
      </c>
      <c r="C18" s="83"/>
      <c r="D18" s="55">
        <v>28</v>
      </c>
      <c r="E18" s="84">
        <f t="shared" si="5"/>
        <v>0</v>
      </c>
      <c r="F18" s="83"/>
      <c r="G18" s="55">
        <v>15</v>
      </c>
      <c r="H18" s="85">
        <f t="shared" si="1"/>
        <v>0</v>
      </c>
      <c r="J18" s="86" t="s">
        <v>269</v>
      </c>
      <c r="K18" s="87">
        <v>0</v>
      </c>
      <c r="L18" s="87">
        <v>0</v>
      </c>
      <c r="M18" s="88"/>
      <c r="N18" s="89"/>
      <c r="O18" s="90"/>
      <c r="P18" s="91"/>
      <c r="Q18" s="90">
        <f t="shared" si="2"/>
        <v>0</v>
      </c>
      <c r="R18" s="89">
        <f t="shared" si="4"/>
        <v>0</v>
      </c>
      <c r="S18" s="92"/>
      <c r="T18" s="91"/>
      <c r="U18" s="93">
        <f t="shared" si="7"/>
        <v>0</v>
      </c>
    </row>
    <row r="19" spans="1:21" ht="15.6" x14ac:dyDescent="0.3">
      <c r="A19" s="299"/>
      <c r="B19" s="82" t="s">
        <v>270</v>
      </c>
      <c r="C19" s="83"/>
      <c r="D19" s="55">
        <v>28</v>
      </c>
      <c r="E19" s="84">
        <f t="shared" si="5"/>
        <v>0</v>
      </c>
      <c r="F19" s="83"/>
      <c r="G19" s="55">
        <v>15</v>
      </c>
      <c r="H19" s="85">
        <f t="shared" si="1"/>
        <v>0</v>
      </c>
      <c r="J19" s="86" t="s">
        <v>270</v>
      </c>
      <c r="K19" s="87">
        <v>0</v>
      </c>
      <c r="L19" s="87">
        <v>0</v>
      </c>
      <c r="M19" s="88"/>
      <c r="N19" s="89"/>
      <c r="O19" s="90"/>
      <c r="P19" s="91"/>
      <c r="Q19" s="158">
        <f t="shared" si="2"/>
        <v>0</v>
      </c>
      <c r="R19" s="89">
        <f t="shared" si="4"/>
        <v>0</v>
      </c>
      <c r="S19" s="92"/>
      <c r="T19" s="91"/>
      <c r="U19" s="93">
        <f>K19+L19-M19-N19-O19-P19-Q19-R19-S19-T19</f>
        <v>0</v>
      </c>
    </row>
    <row r="20" spans="1:21" ht="15.6" x14ac:dyDescent="0.3">
      <c r="A20" s="299"/>
      <c r="B20" s="33" t="s">
        <v>271</v>
      </c>
      <c r="C20" s="54"/>
      <c r="D20" s="154">
        <v>28</v>
      </c>
      <c r="E20" s="56">
        <f t="shared" si="5"/>
        <v>0</v>
      </c>
      <c r="F20" s="54"/>
      <c r="G20" s="154">
        <v>15</v>
      </c>
      <c r="H20" s="57">
        <f t="shared" si="1"/>
        <v>0</v>
      </c>
      <c r="J20" s="133" t="s">
        <v>271</v>
      </c>
      <c r="K20" s="134">
        <v>639</v>
      </c>
      <c r="L20" s="134">
        <v>0</v>
      </c>
      <c r="M20" s="127"/>
      <c r="N20" s="128"/>
      <c r="O20" s="129"/>
      <c r="P20" s="130"/>
      <c r="Q20" s="141">
        <f t="shared" si="2"/>
        <v>0</v>
      </c>
      <c r="R20" s="142">
        <f t="shared" si="4"/>
        <v>0</v>
      </c>
      <c r="S20" s="127"/>
      <c r="T20" s="130"/>
      <c r="U20" s="134">
        <f t="shared" ref="U20:U21" si="8">K20+L20-M20-N20-O20-P20-Q20-R20-S20-T20</f>
        <v>639</v>
      </c>
    </row>
    <row r="21" spans="1:21" ht="15.6" x14ac:dyDescent="0.3">
      <c r="A21" s="299"/>
      <c r="B21" s="33" t="s">
        <v>272</v>
      </c>
      <c r="C21" s="54"/>
      <c r="D21" s="55">
        <v>28</v>
      </c>
      <c r="E21" s="56">
        <f t="shared" si="5"/>
        <v>0</v>
      </c>
      <c r="F21" s="54"/>
      <c r="G21" s="55">
        <v>15</v>
      </c>
      <c r="H21" s="57">
        <f t="shared" si="1"/>
        <v>0</v>
      </c>
      <c r="J21" s="133" t="s">
        <v>272</v>
      </c>
      <c r="K21" s="134">
        <v>624</v>
      </c>
      <c r="L21" s="134">
        <v>0</v>
      </c>
      <c r="M21" s="135"/>
      <c r="N21" s="136"/>
      <c r="O21" s="137"/>
      <c r="P21" s="138"/>
      <c r="Q21" s="137">
        <f t="shared" si="2"/>
        <v>0</v>
      </c>
      <c r="R21" s="136">
        <f t="shared" si="4"/>
        <v>0</v>
      </c>
      <c r="S21" s="139"/>
      <c r="T21" s="138"/>
      <c r="U21" s="140">
        <f t="shared" si="8"/>
        <v>624</v>
      </c>
    </row>
    <row r="22" spans="1:21" ht="15.6" x14ac:dyDescent="0.3">
      <c r="A22" s="299"/>
      <c r="B22" s="33" t="s">
        <v>273</v>
      </c>
      <c r="C22" s="54"/>
      <c r="D22" s="55">
        <v>28</v>
      </c>
      <c r="E22" s="56">
        <f t="shared" si="5"/>
        <v>0</v>
      </c>
      <c r="F22" s="54"/>
      <c r="G22" s="55">
        <v>15</v>
      </c>
      <c r="H22" s="57">
        <f t="shared" si="1"/>
        <v>0</v>
      </c>
      <c r="J22" s="133" t="s">
        <v>273</v>
      </c>
      <c r="K22" s="134">
        <v>27</v>
      </c>
      <c r="L22" s="134">
        <v>0</v>
      </c>
      <c r="M22" s="135"/>
      <c r="N22" s="136"/>
      <c r="O22" s="137"/>
      <c r="P22" s="138"/>
      <c r="Q22" s="141">
        <f t="shared" si="2"/>
        <v>0</v>
      </c>
      <c r="R22" s="136">
        <f t="shared" si="4"/>
        <v>0</v>
      </c>
      <c r="S22" s="139"/>
      <c r="T22" s="138"/>
      <c r="U22" s="140">
        <f>K22+L22-M22-N22-O22-P22-Q22-R22-S22-T22</f>
        <v>27</v>
      </c>
    </row>
    <row r="23" spans="1:21" ht="15.6" x14ac:dyDescent="0.3">
      <c r="A23" s="299"/>
      <c r="B23" s="33" t="s">
        <v>274</v>
      </c>
      <c r="C23" s="54"/>
      <c r="D23" s="154">
        <v>28</v>
      </c>
      <c r="E23" s="56">
        <f t="shared" si="5"/>
        <v>0</v>
      </c>
      <c r="F23" s="54"/>
      <c r="G23" s="154">
        <v>15</v>
      </c>
      <c r="H23" s="57">
        <f t="shared" si="1"/>
        <v>0</v>
      </c>
      <c r="J23" s="133" t="s">
        <v>274</v>
      </c>
      <c r="K23" s="134">
        <v>0</v>
      </c>
      <c r="L23" s="134">
        <v>0</v>
      </c>
      <c r="M23" s="127"/>
      <c r="N23" s="128"/>
      <c r="O23" s="129"/>
      <c r="P23" s="130"/>
      <c r="Q23" s="141">
        <f t="shared" si="2"/>
        <v>0</v>
      </c>
      <c r="R23" s="142">
        <f t="shared" si="4"/>
        <v>0</v>
      </c>
      <c r="S23" s="127"/>
      <c r="T23" s="130"/>
      <c r="U23" s="134">
        <f t="shared" ref="U23:U24" si="9">K23+L23-M23-N23-O23-P23-Q23-R23-S23-T23</f>
        <v>0</v>
      </c>
    </row>
    <row r="24" spans="1:21" ht="16.2" thickBot="1" x14ac:dyDescent="0.35">
      <c r="A24" s="300"/>
      <c r="B24" s="34" t="s">
        <v>275</v>
      </c>
      <c r="C24" s="59"/>
      <c r="D24" s="60">
        <v>28</v>
      </c>
      <c r="E24" s="61">
        <f t="shared" si="5"/>
        <v>0</v>
      </c>
      <c r="F24" s="59"/>
      <c r="G24" s="55">
        <v>15</v>
      </c>
      <c r="H24" s="62">
        <f t="shared" si="1"/>
        <v>0</v>
      </c>
      <c r="J24" s="143" t="s">
        <v>275</v>
      </c>
      <c r="K24" s="144">
        <v>0</v>
      </c>
      <c r="L24" s="144">
        <v>0</v>
      </c>
      <c r="M24" s="145"/>
      <c r="N24" s="146"/>
      <c r="O24" s="147"/>
      <c r="P24" s="148"/>
      <c r="Q24" s="147">
        <f t="shared" si="2"/>
        <v>0</v>
      </c>
      <c r="R24" s="146">
        <f t="shared" si="4"/>
        <v>0</v>
      </c>
      <c r="S24" s="149"/>
      <c r="T24" s="148"/>
      <c r="U24" s="150">
        <f t="shared" si="9"/>
        <v>0</v>
      </c>
    </row>
    <row r="25" spans="1:21" ht="16.2" thickBot="1" x14ac:dyDescent="0.35">
      <c r="A25" s="76"/>
      <c r="B25" s="71"/>
      <c r="C25" s="69"/>
      <c r="D25" s="69"/>
      <c r="E25" s="77"/>
      <c r="F25" s="69"/>
      <c r="G25" s="69"/>
      <c r="H25" s="78"/>
      <c r="J25" s="71"/>
      <c r="K25" s="72"/>
      <c r="L25" s="72"/>
      <c r="M25" s="73"/>
      <c r="N25" s="74"/>
      <c r="O25" s="74"/>
      <c r="P25" s="74"/>
      <c r="Q25" s="74"/>
      <c r="R25" s="74"/>
      <c r="S25" s="74"/>
      <c r="T25" s="74"/>
      <c r="U25" s="75"/>
    </row>
    <row r="26" spans="1:21" ht="15.6" x14ac:dyDescent="0.3">
      <c r="A26" s="301" t="s">
        <v>276</v>
      </c>
      <c r="B26" s="79" t="s">
        <v>277</v>
      </c>
      <c r="C26" s="37"/>
      <c r="D26" s="38">
        <v>28</v>
      </c>
      <c r="E26" s="39">
        <f>C26*D26</f>
        <v>0</v>
      </c>
      <c r="F26" s="37"/>
      <c r="G26" s="40">
        <v>15</v>
      </c>
      <c r="H26" s="41">
        <f t="shared" si="1"/>
        <v>0</v>
      </c>
      <c r="J26" s="94" t="s">
        <v>277</v>
      </c>
      <c r="K26" s="95">
        <v>1301</v>
      </c>
      <c r="L26" s="96">
        <v>0</v>
      </c>
      <c r="M26" s="97"/>
      <c r="N26" s="98"/>
      <c r="O26" s="99"/>
      <c r="P26" s="98"/>
      <c r="Q26" s="99">
        <f>E26</f>
        <v>0</v>
      </c>
      <c r="R26" s="98">
        <f>H26</f>
        <v>0</v>
      </c>
      <c r="S26" s="99"/>
      <c r="T26" s="100"/>
      <c r="U26" s="101">
        <f t="shared" ref="U26:U36" si="10">K26+L26-M26-N26-O26-P26-Q26-R26-S26-T26</f>
        <v>1301</v>
      </c>
    </row>
    <row r="27" spans="1:21" ht="15.6" x14ac:dyDescent="0.3">
      <c r="A27" s="302"/>
      <c r="B27" s="35" t="s">
        <v>278</v>
      </c>
      <c r="C27" s="42"/>
      <c r="D27" s="43">
        <v>28</v>
      </c>
      <c r="E27" s="44">
        <f>C27*D27</f>
        <v>0</v>
      </c>
      <c r="F27" s="42"/>
      <c r="G27" s="45">
        <v>15</v>
      </c>
      <c r="H27" s="46">
        <f t="shared" si="1"/>
        <v>0</v>
      </c>
      <c r="J27" s="102" t="s">
        <v>278</v>
      </c>
      <c r="K27" s="103">
        <v>2150</v>
      </c>
      <c r="L27" s="104">
        <v>0</v>
      </c>
      <c r="M27" s="105"/>
      <c r="N27" s="106"/>
      <c r="O27" s="107"/>
      <c r="P27" s="106"/>
      <c r="Q27" s="108">
        <f>E27</f>
        <v>0</v>
      </c>
      <c r="R27" s="109">
        <f>H27</f>
        <v>0</v>
      </c>
      <c r="S27" s="107"/>
      <c r="T27" s="110"/>
      <c r="U27" s="111">
        <f t="shared" si="10"/>
        <v>2150</v>
      </c>
    </row>
    <row r="28" spans="1:21" ht="17.25" customHeight="1" x14ac:dyDescent="0.3">
      <c r="A28" s="302"/>
      <c r="B28" s="35" t="s">
        <v>279</v>
      </c>
      <c r="C28" s="42"/>
      <c r="D28" s="43">
        <v>28</v>
      </c>
      <c r="E28" s="44">
        <f t="shared" ref="E28:E36" si="11">C28*D28</f>
        <v>0</v>
      </c>
      <c r="F28" s="42"/>
      <c r="G28" s="45">
        <v>15</v>
      </c>
      <c r="H28" s="46">
        <f t="shared" si="1"/>
        <v>0</v>
      </c>
      <c r="J28" s="102" t="s">
        <v>279</v>
      </c>
      <c r="K28" s="103">
        <v>0</v>
      </c>
      <c r="L28" s="104">
        <v>0</v>
      </c>
      <c r="M28" s="105"/>
      <c r="N28" s="106"/>
      <c r="O28" s="107"/>
      <c r="P28" s="106"/>
      <c r="Q28" s="108">
        <f>E28</f>
        <v>0</v>
      </c>
      <c r="R28" s="109">
        <f>H28</f>
        <v>0</v>
      </c>
      <c r="S28" s="107"/>
      <c r="T28" s="110"/>
      <c r="U28" s="111">
        <f t="shared" si="10"/>
        <v>0</v>
      </c>
    </row>
    <row r="29" spans="1:21" ht="15.6" x14ac:dyDescent="0.3">
      <c r="A29" s="302"/>
      <c r="B29" s="35" t="s">
        <v>280</v>
      </c>
      <c r="C29" s="42"/>
      <c r="D29" s="43">
        <v>28</v>
      </c>
      <c r="E29" s="44">
        <f t="shared" si="11"/>
        <v>0</v>
      </c>
      <c r="F29" s="42"/>
      <c r="G29" s="45">
        <v>15</v>
      </c>
      <c r="H29" s="46">
        <f t="shared" si="1"/>
        <v>0</v>
      </c>
      <c r="J29" s="102" t="s">
        <v>280</v>
      </c>
      <c r="K29" s="103">
        <v>0</v>
      </c>
      <c r="L29" s="104">
        <v>0</v>
      </c>
      <c r="M29" s="105"/>
      <c r="N29" s="106"/>
      <c r="O29" s="108"/>
      <c r="P29" s="109"/>
      <c r="Q29" s="108">
        <f>E29</f>
        <v>0</v>
      </c>
      <c r="R29" s="109">
        <f>H29</f>
        <v>0</v>
      </c>
      <c r="S29" s="107"/>
      <c r="T29" s="110"/>
      <c r="U29" s="111">
        <f t="shared" si="10"/>
        <v>0</v>
      </c>
    </row>
    <row r="30" spans="1:21" ht="15.6" x14ac:dyDescent="0.3">
      <c r="A30" s="302"/>
      <c r="B30" s="35" t="s">
        <v>281</v>
      </c>
      <c r="C30" s="42"/>
      <c r="D30" s="43">
        <v>28</v>
      </c>
      <c r="E30" s="44">
        <f t="shared" si="11"/>
        <v>0</v>
      </c>
      <c r="F30" s="42"/>
      <c r="G30" s="45">
        <v>15</v>
      </c>
      <c r="H30" s="46">
        <f t="shared" si="1"/>
        <v>0</v>
      </c>
      <c r="J30" s="102" t="s">
        <v>281</v>
      </c>
      <c r="K30" s="103">
        <v>4229</v>
      </c>
      <c r="L30" s="104">
        <v>0</v>
      </c>
      <c r="M30" s="105"/>
      <c r="N30" s="112"/>
      <c r="O30" s="107"/>
      <c r="P30" s="106"/>
      <c r="Q30" s="108">
        <f t="shared" ref="Q30:Q36" si="12">E30</f>
        <v>0</v>
      </c>
      <c r="R30" s="109">
        <f t="shared" ref="R30:R36" si="13">H30</f>
        <v>0</v>
      </c>
      <c r="S30" s="113"/>
      <c r="T30" s="114"/>
      <c r="U30" s="103">
        <f t="shared" si="10"/>
        <v>4229</v>
      </c>
    </row>
    <row r="31" spans="1:21" ht="15.6" x14ac:dyDescent="0.3">
      <c r="A31" s="302"/>
      <c r="B31" s="35" t="s">
        <v>282</v>
      </c>
      <c r="C31" s="42"/>
      <c r="D31" s="43">
        <v>28</v>
      </c>
      <c r="E31" s="44">
        <f t="shared" si="11"/>
        <v>0</v>
      </c>
      <c r="F31" s="42"/>
      <c r="G31" s="45">
        <v>15</v>
      </c>
      <c r="H31" s="46">
        <f t="shared" si="1"/>
        <v>0</v>
      </c>
      <c r="J31" s="102" t="s">
        <v>282</v>
      </c>
      <c r="K31" s="103">
        <v>0</v>
      </c>
      <c r="L31" s="104">
        <v>0</v>
      </c>
      <c r="M31" s="105"/>
      <c r="N31" s="106"/>
      <c r="O31" s="107"/>
      <c r="P31" s="106"/>
      <c r="Q31" s="108">
        <f t="shared" si="12"/>
        <v>0</v>
      </c>
      <c r="R31" s="109">
        <f t="shared" si="13"/>
        <v>0</v>
      </c>
      <c r="S31" s="107"/>
      <c r="T31" s="110"/>
      <c r="U31" s="111">
        <f t="shared" si="10"/>
        <v>0</v>
      </c>
    </row>
    <row r="32" spans="1:21" ht="15.6" x14ac:dyDescent="0.3">
      <c r="A32" s="302"/>
      <c r="B32" s="35" t="s">
        <v>283</v>
      </c>
      <c r="C32" s="42"/>
      <c r="D32" s="43">
        <v>28</v>
      </c>
      <c r="E32" s="44">
        <f t="shared" si="11"/>
        <v>0</v>
      </c>
      <c r="F32" s="42"/>
      <c r="G32" s="45">
        <v>15</v>
      </c>
      <c r="H32" s="46">
        <f t="shared" si="1"/>
        <v>0</v>
      </c>
      <c r="J32" s="102" t="s">
        <v>283</v>
      </c>
      <c r="K32" s="103">
        <v>0</v>
      </c>
      <c r="L32" s="104">
        <v>0</v>
      </c>
      <c r="M32" s="105"/>
      <c r="N32" s="106"/>
      <c r="O32" s="108"/>
      <c r="P32" s="109"/>
      <c r="Q32" s="108">
        <f t="shared" si="12"/>
        <v>0</v>
      </c>
      <c r="R32" s="109">
        <f t="shared" si="13"/>
        <v>0</v>
      </c>
      <c r="S32" s="107"/>
      <c r="T32" s="110"/>
      <c r="U32" s="111">
        <f t="shared" si="10"/>
        <v>0</v>
      </c>
    </row>
    <row r="33" spans="1:21" ht="15.6" x14ac:dyDescent="0.3">
      <c r="A33" s="302"/>
      <c r="B33" s="35" t="s">
        <v>284</v>
      </c>
      <c r="C33" s="42"/>
      <c r="D33" s="43">
        <v>28</v>
      </c>
      <c r="E33" s="44">
        <f t="shared" si="11"/>
        <v>0</v>
      </c>
      <c r="F33" s="42"/>
      <c r="G33" s="45">
        <v>15</v>
      </c>
      <c r="H33" s="46">
        <f t="shared" si="1"/>
        <v>0</v>
      </c>
      <c r="J33" s="102" t="s">
        <v>284</v>
      </c>
      <c r="K33" s="103">
        <v>0</v>
      </c>
      <c r="L33" s="104">
        <v>0</v>
      </c>
      <c r="M33" s="105"/>
      <c r="N33" s="112"/>
      <c r="O33" s="107"/>
      <c r="P33" s="106"/>
      <c r="Q33" s="108">
        <f t="shared" si="12"/>
        <v>0</v>
      </c>
      <c r="R33" s="109">
        <f t="shared" si="13"/>
        <v>0</v>
      </c>
      <c r="S33" s="113"/>
      <c r="T33" s="114"/>
      <c r="U33" s="103">
        <f t="shared" si="10"/>
        <v>0</v>
      </c>
    </row>
    <row r="34" spans="1:21" ht="15.6" x14ac:dyDescent="0.3">
      <c r="A34" s="302"/>
      <c r="B34" s="35" t="s">
        <v>285</v>
      </c>
      <c r="C34" s="42"/>
      <c r="D34" s="43">
        <v>28</v>
      </c>
      <c r="E34" s="44">
        <f t="shared" si="11"/>
        <v>0</v>
      </c>
      <c r="F34" s="42"/>
      <c r="G34" s="45">
        <v>15</v>
      </c>
      <c r="H34" s="46">
        <f t="shared" si="1"/>
        <v>0</v>
      </c>
      <c r="J34" s="102" t="s">
        <v>285</v>
      </c>
      <c r="K34" s="103">
        <v>96</v>
      </c>
      <c r="L34" s="104">
        <v>0</v>
      </c>
      <c r="M34" s="105"/>
      <c r="N34" s="112"/>
      <c r="O34" s="107"/>
      <c r="P34" s="106"/>
      <c r="Q34" s="108">
        <f t="shared" si="12"/>
        <v>0</v>
      </c>
      <c r="R34" s="109">
        <f t="shared" si="13"/>
        <v>0</v>
      </c>
      <c r="S34" s="113"/>
      <c r="T34" s="114"/>
      <c r="U34" s="103">
        <f t="shared" si="10"/>
        <v>96</v>
      </c>
    </row>
    <row r="35" spans="1:21" ht="15.6" x14ac:dyDescent="0.3">
      <c r="A35" s="302"/>
      <c r="B35" s="35" t="s">
        <v>286</v>
      </c>
      <c r="C35" s="42"/>
      <c r="D35" s="43">
        <v>28</v>
      </c>
      <c r="E35" s="44">
        <f t="shared" si="11"/>
        <v>0</v>
      </c>
      <c r="F35" s="42"/>
      <c r="G35" s="45">
        <v>15</v>
      </c>
      <c r="H35" s="46">
        <f t="shared" si="1"/>
        <v>0</v>
      </c>
      <c r="J35" s="102" t="s">
        <v>286</v>
      </c>
      <c r="K35" s="103">
        <v>1149</v>
      </c>
      <c r="L35" s="104">
        <v>0</v>
      </c>
      <c r="M35" s="105"/>
      <c r="N35" s="112"/>
      <c r="O35" s="108"/>
      <c r="P35" s="109"/>
      <c r="Q35" s="108">
        <f t="shared" si="12"/>
        <v>0</v>
      </c>
      <c r="R35" s="109">
        <f t="shared" si="13"/>
        <v>0</v>
      </c>
      <c r="S35" s="113"/>
      <c r="T35" s="114"/>
      <c r="U35" s="103">
        <f t="shared" si="10"/>
        <v>1149</v>
      </c>
    </row>
    <row r="36" spans="1:21" ht="16.2" thickBot="1" x14ac:dyDescent="0.35">
      <c r="A36" s="303"/>
      <c r="B36" s="36" t="s">
        <v>275</v>
      </c>
      <c r="C36" s="47"/>
      <c r="D36" s="43">
        <v>28</v>
      </c>
      <c r="E36" s="48">
        <f t="shared" si="11"/>
        <v>0</v>
      </c>
      <c r="F36" s="47"/>
      <c r="G36" s="45">
        <v>15</v>
      </c>
      <c r="H36" s="49">
        <f t="shared" si="1"/>
        <v>0</v>
      </c>
      <c r="J36" s="115" t="s">
        <v>275</v>
      </c>
      <c r="K36" s="116">
        <v>350</v>
      </c>
      <c r="L36" s="117">
        <v>0</v>
      </c>
      <c r="M36" s="118"/>
      <c r="N36" s="119"/>
      <c r="O36" s="120"/>
      <c r="P36" s="119"/>
      <c r="Q36" s="121">
        <f t="shared" si="12"/>
        <v>0</v>
      </c>
      <c r="R36" s="122">
        <f t="shared" si="13"/>
        <v>0</v>
      </c>
      <c r="S36" s="120"/>
      <c r="T36" s="123"/>
      <c r="U36" s="124">
        <f t="shared" si="10"/>
        <v>350</v>
      </c>
    </row>
  </sheetData>
  <mergeCells count="19">
    <mergeCell ref="A7:A24"/>
    <mergeCell ref="A26:A36"/>
    <mergeCell ref="C5:C6"/>
    <mergeCell ref="D5:D6"/>
    <mergeCell ref="E5:E6"/>
    <mergeCell ref="B3:H4"/>
    <mergeCell ref="B5:B6"/>
    <mergeCell ref="F5:F6"/>
    <mergeCell ref="G5:G6"/>
    <mergeCell ref="H5:H6"/>
    <mergeCell ref="J2:U2"/>
    <mergeCell ref="J4:J6"/>
    <mergeCell ref="K4:L4"/>
    <mergeCell ref="M4:T4"/>
    <mergeCell ref="U4:U6"/>
    <mergeCell ref="M5:N5"/>
    <mergeCell ref="O5:P5"/>
    <mergeCell ref="Q5:R5"/>
    <mergeCell ref="S5:T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10" workbookViewId="0">
      <selection activeCell="N30" sqref="N30"/>
    </sheetView>
  </sheetViews>
  <sheetFormatPr defaultRowHeight="14.4" x14ac:dyDescent="0.3"/>
  <cols>
    <col min="1" max="1" width="5.5546875" customWidth="1"/>
    <col min="2" max="2" width="19.33203125" bestFit="1" customWidth="1"/>
    <col min="3" max="3" width="18.44140625" bestFit="1" customWidth="1"/>
    <col min="4" max="4" width="3.88671875" bestFit="1" customWidth="1"/>
    <col min="5" max="5" width="8.109375" customWidth="1"/>
    <col min="6" max="6" width="7.5546875" bestFit="1" customWidth="1"/>
    <col min="7" max="7" width="7" customWidth="1"/>
    <col min="8" max="8" width="11" bestFit="1" customWidth="1"/>
    <col min="9" max="9" width="20.33203125" bestFit="1" customWidth="1"/>
    <col min="10" max="10" width="17.5546875" bestFit="1" customWidth="1"/>
    <col min="11" max="11" width="8.109375" bestFit="1" customWidth="1"/>
    <col min="12" max="12" width="3" bestFit="1" customWidth="1"/>
  </cols>
  <sheetData>
    <row r="1" spans="1:12" ht="28.2" thickBot="1" x14ac:dyDescent="0.5">
      <c r="B1" s="308" t="s">
        <v>666</v>
      </c>
      <c r="C1" s="309"/>
      <c r="D1" s="309"/>
      <c r="E1" s="309"/>
      <c r="F1" s="309"/>
      <c r="G1" s="309"/>
      <c r="H1" s="309"/>
      <c r="I1" s="309"/>
      <c r="J1" s="309"/>
    </row>
    <row r="2" spans="1:12" ht="29.4" thickBot="1" x14ac:dyDescent="0.35">
      <c r="A2" s="175" t="s">
        <v>132</v>
      </c>
      <c r="B2" s="10" t="s">
        <v>10</v>
      </c>
      <c r="C2" s="11" t="s">
        <v>11</v>
      </c>
      <c r="D2" s="11" t="s">
        <v>12</v>
      </c>
      <c r="E2" s="12" t="s">
        <v>26</v>
      </c>
      <c r="F2" s="12" t="s">
        <v>35</v>
      </c>
      <c r="G2" s="12" t="s">
        <v>24</v>
      </c>
      <c r="H2" s="18" t="s">
        <v>15</v>
      </c>
      <c r="I2" s="13" t="s">
        <v>16</v>
      </c>
      <c r="J2" s="14" t="s">
        <v>25</v>
      </c>
      <c r="K2" s="24" t="s">
        <v>231</v>
      </c>
    </row>
    <row r="3" spans="1:12" x14ac:dyDescent="0.3">
      <c r="A3" s="5">
        <v>144</v>
      </c>
      <c r="B3" s="3" t="s">
        <v>525</v>
      </c>
      <c r="C3" s="4" t="s">
        <v>526</v>
      </c>
      <c r="D3" s="5" t="s">
        <v>0</v>
      </c>
      <c r="E3" s="5">
        <v>2</v>
      </c>
      <c r="F3" s="5" t="s">
        <v>36</v>
      </c>
      <c r="G3" s="5" t="s">
        <v>561</v>
      </c>
      <c r="H3" s="19">
        <v>2188330279</v>
      </c>
      <c r="I3" s="3" t="s">
        <v>570</v>
      </c>
      <c r="J3" s="3" t="s">
        <v>193</v>
      </c>
      <c r="K3" s="67" t="s">
        <v>299</v>
      </c>
      <c r="L3">
        <v>1</v>
      </c>
    </row>
    <row r="4" spans="1:12" x14ac:dyDescent="0.3">
      <c r="A4" s="5">
        <v>118</v>
      </c>
      <c r="B4" s="3" t="s">
        <v>432</v>
      </c>
      <c r="C4" s="4" t="s">
        <v>433</v>
      </c>
      <c r="D4" s="5" t="s">
        <v>4</v>
      </c>
      <c r="E4" s="5">
        <v>1</v>
      </c>
      <c r="F4" s="5" t="s">
        <v>460</v>
      </c>
      <c r="G4" s="5"/>
      <c r="H4" s="19">
        <v>3285458561</v>
      </c>
      <c r="I4" s="3" t="s">
        <v>434</v>
      </c>
      <c r="J4" s="3" t="s">
        <v>193</v>
      </c>
      <c r="K4" s="67" t="s">
        <v>299</v>
      </c>
      <c r="L4">
        <v>2</v>
      </c>
    </row>
    <row r="5" spans="1:12" x14ac:dyDescent="0.3">
      <c r="A5" s="5">
        <v>88</v>
      </c>
      <c r="B5" s="3" t="s">
        <v>313</v>
      </c>
      <c r="C5" s="3" t="s">
        <v>314</v>
      </c>
      <c r="D5" s="5" t="s">
        <v>0</v>
      </c>
      <c r="E5" s="5">
        <v>3</v>
      </c>
      <c r="F5" s="5"/>
      <c r="G5" s="5"/>
      <c r="H5" s="19">
        <v>3512444559</v>
      </c>
      <c r="I5" s="3"/>
      <c r="J5" s="3" t="s">
        <v>193</v>
      </c>
      <c r="K5" s="176" t="s">
        <v>389</v>
      </c>
      <c r="L5">
        <v>3</v>
      </c>
    </row>
    <row r="6" spans="1:12" x14ac:dyDescent="0.3">
      <c r="A6" s="5">
        <v>9</v>
      </c>
      <c r="B6" s="3" t="s">
        <v>622</v>
      </c>
      <c r="C6" s="4" t="s">
        <v>623</v>
      </c>
      <c r="D6" s="5" t="s">
        <v>4</v>
      </c>
      <c r="E6" s="5">
        <v>1</v>
      </c>
      <c r="F6" s="5" t="s">
        <v>39</v>
      </c>
      <c r="G6" s="5" t="s">
        <v>561</v>
      </c>
      <c r="H6" s="19">
        <v>3512321037</v>
      </c>
      <c r="I6" s="3" t="s">
        <v>624</v>
      </c>
      <c r="J6" s="3" t="s">
        <v>124</v>
      </c>
      <c r="K6" s="67" t="s">
        <v>299</v>
      </c>
      <c r="L6">
        <v>4</v>
      </c>
    </row>
    <row r="7" spans="1:12" x14ac:dyDescent="0.3">
      <c r="A7" s="5">
        <v>107</v>
      </c>
      <c r="B7" s="3" t="s">
        <v>380</v>
      </c>
      <c r="C7" s="4" t="s">
        <v>381</v>
      </c>
      <c r="D7" s="5" t="s">
        <v>4</v>
      </c>
      <c r="E7" s="5">
        <v>1</v>
      </c>
      <c r="F7" s="5" t="s">
        <v>413</v>
      </c>
      <c r="G7" s="5" t="s">
        <v>561</v>
      </c>
      <c r="H7" s="19">
        <v>3455925383</v>
      </c>
      <c r="I7" s="3" t="s">
        <v>563</v>
      </c>
      <c r="J7" s="3" t="s">
        <v>193</v>
      </c>
      <c r="K7" s="67" t="s">
        <v>299</v>
      </c>
      <c r="L7">
        <v>5</v>
      </c>
    </row>
    <row r="8" spans="1:12" x14ac:dyDescent="0.3">
      <c r="A8" s="5">
        <v>150</v>
      </c>
      <c r="B8" s="3" t="s">
        <v>548</v>
      </c>
      <c r="C8" s="4" t="s">
        <v>549</v>
      </c>
      <c r="D8" s="5" t="s">
        <v>4</v>
      </c>
      <c r="E8" s="5">
        <v>1</v>
      </c>
      <c r="F8" s="5"/>
      <c r="G8" s="5"/>
      <c r="H8" s="19">
        <v>3511899610</v>
      </c>
      <c r="I8" s="3" t="s">
        <v>550</v>
      </c>
      <c r="J8" s="3" t="s">
        <v>193</v>
      </c>
      <c r="K8" s="67" t="s">
        <v>299</v>
      </c>
      <c r="L8">
        <v>6</v>
      </c>
    </row>
    <row r="9" spans="1:12" x14ac:dyDescent="0.3">
      <c r="A9" s="5">
        <v>148</v>
      </c>
      <c r="B9" s="3" t="s">
        <v>543</v>
      </c>
      <c r="C9" s="4" t="s">
        <v>544</v>
      </c>
      <c r="D9" s="5" t="s">
        <v>4</v>
      </c>
      <c r="E9" s="5">
        <v>1</v>
      </c>
      <c r="F9" s="5" t="s">
        <v>36</v>
      </c>
      <c r="G9" s="5" t="s">
        <v>561</v>
      </c>
      <c r="H9" s="19">
        <v>3275565380</v>
      </c>
      <c r="I9" s="3" t="s">
        <v>545</v>
      </c>
      <c r="J9" s="3" t="s">
        <v>193</v>
      </c>
      <c r="K9" s="67" t="s">
        <v>299</v>
      </c>
      <c r="L9">
        <v>7</v>
      </c>
    </row>
    <row r="10" spans="1:12" x14ac:dyDescent="0.3">
      <c r="A10" s="5">
        <v>121</v>
      </c>
      <c r="B10" s="3" t="s">
        <v>424</v>
      </c>
      <c r="C10" s="4" t="s">
        <v>425</v>
      </c>
      <c r="D10" s="5" t="s">
        <v>4</v>
      </c>
      <c r="E10" s="5">
        <v>1</v>
      </c>
      <c r="F10" s="174" t="s">
        <v>39</v>
      </c>
      <c r="G10" s="5"/>
      <c r="H10" s="19">
        <v>3890021718</v>
      </c>
      <c r="I10" s="3"/>
      <c r="J10" s="3" t="s">
        <v>193</v>
      </c>
      <c r="K10" s="67" t="s">
        <v>299</v>
      </c>
      <c r="L10">
        <v>8</v>
      </c>
    </row>
    <row r="11" spans="1:12" x14ac:dyDescent="0.3">
      <c r="A11" s="5">
        <v>67</v>
      </c>
      <c r="B11" s="3" t="s">
        <v>194</v>
      </c>
      <c r="C11" s="3" t="s">
        <v>195</v>
      </c>
      <c r="D11" s="5" t="s">
        <v>4</v>
      </c>
      <c r="E11" s="31">
        <v>1</v>
      </c>
      <c r="F11" s="5" t="s">
        <v>36</v>
      </c>
      <c r="G11" s="5"/>
      <c r="H11" s="19">
        <v>3208672697</v>
      </c>
      <c r="I11" s="3"/>
      <c r="J11" s="3" t="s">
        <v>193</v>
      </c>
      <c r="K11" s="67" t="s">
        <v>299</v>
      </c>
      <c r="L11">
        <v>9</v>
      </c>
    </row>
    <row r="12" spans="1:12" x14ac:dyDescent="0.3">
      <c r="A12" s="5">
        <v>87</v>
      </c>
      <c r="B12" s="3" t="s">
        <v>94</v>
      </c>
      <c r="C12" s="3" t="s">
        <v>95</v>
      </c>
      <c r="D12" s="5" t="s">
        <v>4</v>
      </c>
      <c r="E12" s="5">
        <v>1</v>
      </c>
      <c r="F12" s="5" t="s">
        <v>36</v>
      </c>
      <c r="G12" s="5"/>
      <c r="H12" s="19">
        <v>3270204898</v>
      </c>
      <c r="I12" s="3" t="s">
        <v>588</v>
      </c>
      <c r="J12" s="3" t="s">
        <v>193</v>
      </c>
      <c r="K12" s="67" t="s">
        <v>299</v>
      </c>
      <c r="L12">
        <v>10</v>
      </c>
    </row>
    <row r="13" spans="1:12" x14ac:dyDescent="0.3">
      <c r="A13" s="5">
        <v>123</v>
      </c>
      <c r="B13" s="3" t="s">
        <v>94</v>
      </c>
      <c r="C13" s="4" t="s">
        <v>444</v>
      </c>
      <c r="D13" s="5" t="s">
        <v>0</v>
      </c>
      <c r="E13" s="5">
        <v>4</v>
      </c>
      <c r="F13" s="5" t="s">
        <v>413</v>
      </c>
      <c r="G13" s="5"/>
      <c r="H13" s="19">
        <v>3510364607</v>
      </c>
      <c r="I13" s="3" t="s">
        <v>445</v>
      </c>
      <c r="J13" s="3" t="s">
        <v>193</v>
      </c>
      <c r="K13" s="67" t="s">
        <v>299</v>
      </c>
      <c r="L13">
        <v>11</v>
      </c>
    </row>
    <row r="14" spans="1:12" x14ac:dyDescent="0.3">
      <c r="A14" s="5">
        <v>102</v>
      </c>
      <c r="B14" s="3" t="s">
        <v>361</v>
      </c>
      <c r="C14" s="4" t="s">
        <v>362</v>
      </c>
      <c r="D14" s="5" t="s">
        <v>4</v>
      </c>
      <c r="E14" s="5">
        <v>1</v>
      </c>
      <c r="F14" s="5" t="s">
        <v>39</v>
      </c>
      <c r="G14" s="5" t="s">
        <v>561</v>
      </c>
      <c r="H14" s="19">
        <v>3512165004</v>
      </c>
      <c r="I14" s="3"/>
      <c r="J14" s="3" t="s">
        <v>193</v>
      </c>
      <c r="K14" s="67" t="s">
        <v>299</v>
      </c>
      <c r="L14">
        <v>12</v>
      </c>
    </row>
    <row r="15" spans="1:12" x14ac:dyDescent="0.3">
      <c r="A15" s="5">
        <v>119</v>
      </c>
      <c r="B15" s="3" t="s">
        <v>435</v>
      </c>
      <c r="C15" s="4" t="s">
        <v>436</v>
      </c>
      <c r="D15" s="5" t="s">
        <v>4</v>
      </c>
      <c r="E15" s="5">
        <v>1</v>
      </c>
      <c r="F15" s="5" t="s">
        <v>39</v>
      </c>
      <c r="G15" s="5"/>
      <c r="H15" s="19">
        <v>3510601572</v>
      </c>
      <c r="I15" s="3" t="s">
        <v>437</v>
      </c>
      <c r="J15" s="3" t="s">
        <v>193</v>
      </c>
      <c r="K15" s="67" t="s">
        <v>299</v>
      </c>
      <c r="L15">
        <v>13</v>
      </c>
    </row>
    <row r="16" spans="1:12" x14ac:dyDescent="0.3">
      <c r="A16" s="5">
        <v>131</v>
      </c>
      <c r="B16" s="3" t="s">
        <v>470</v>
      </c>
      <c r="C16" s="4" t="s">
        <v>471</v>
      </c>
      <c r="D16" s="5" t="s">
        <v>0</v>
      </c>
      <c r="E16" s="5">
        <v>2</v>
      </c>
      <c r="F16" s="5" t="s">
        <v>472</v>
      </c>
      <c r="G16" s="5"/>
      <c r="H16" s="19">
        <v>3276146298</v>
      </c>
      <c r="I16" s="3"/>
      <c r="J16" s="3" t="s">
        <v>193</v>
      </c>
      <c r="K16" s="67" t="s">
        <v>299</v>
      </c>
      <c r="L16">
        <v>14</v>
      </c>
    </row>
    <row r="17" spans="1:12" x14ac:dyDescent="0.3">
      <c r="A17" s="5">
        <v>84</v>
      </c>
      <c r="B17" s="3" t="s">
        <v>128</v>
      </c>
      <c r="C17" s="3" t="s">
        <v>129</v>
      </c>
      <c r="D17" s="5" t="s">
        <v>4</v>
      </c>
      <c r="E17" s="5">
        <v>1</v>
      </c>
      <c r="F17" s="5" t="s">
        <v>398</v>
      </c>
      <c r="G17" s="5"/>
      <c r="H17" s="19">
        <v>3200395812</v>
      </c>
      <c r="I17" s="3"/>
      <c r="J17" s="3" t="s">
        <v>665</v>
      </c>
      <c r="K17" s="67" t="s">
        <v>299</v>
      </c>
      <c r="L17">
        <v>15</v>
      </c>
    </row>
    <row r="18" spans="1:12" x14ac:dyDescent="0.3">
      <c r="A18" s="5">
        <v>104</v>
      </c>
      <c r="B18" s="3" t="s">
        <v>367</v>
      </c>
      <c r="C18" s="4" t="s">
        <v>368</v>
      </c>
      <c r="D18" s="5" t="s">
        <v>4</v>
      </c>
      <c r="E18" s="5">
        <v>1</v>
      </c>
      <c r="F18" s="5" t="s">
        <v>36</v>
      </c>
      <c r="G18" s="5" t="s">
        <v>561</v>
      </c>
      <c r="H18" s="19">
        <v>3512432011</v>
      </c>
      <c r="I18" s="3" t="s">
        <v>443</v>
      </c>
      <c r="J18" s="3" t="s">
        <v>193</v>
      </c>
      <c r="K18" s="67" t="s">
        <v>299</v>
      </c>
      <c r="L18">
        <v>16</v>
      </c>
    </row>
    <row r="19" spans="1:12" x14ac:dyDescent="0.3">
      <c r="A19" s="5">
        <v>101</v>
      </c>
      <c r="B19" s="3" t="s">
        <v>359</v>
      </c>
      <c r="C19" s="4" t="s">
        <v>360</v>
      </c>
      <c r="D19" s="5" t="s">
        <v>4</v>
      </c>
      <c r="E19" s="5">
        <v>1</v>
      </c>
      <c r="F19" s="5" t="s">
        <v>36</v>
      </c>
      <c r="G19" s="5"/>
      <c r="H19" s="19">
        <v>3260631838</v>
      </c>
      <c r="I19" s="3"/>
      <c r="J19" s="3" t="s">
        <v>193</v>
      </c>
      <c r="K19" s="67" t="s">
        <v>299</v>
      </c>
      <c r="L19">
        <v>17</v>
      </c>
    </row>
    <row r="20" spans="1:12" x14ac:dyDescent="0.3">
      <c r="A20" s="5">
        <v>109</v>
      </c>
      <c r="B20" s="3" t="s">
        <v>359</v>
      </c>
      <c r="C20" s="4" t="s">
        <v>386</v>
      </c>
      <c r="D20" s="5" t="s">
        <v>0</v>
      </c>
      <c r="E20" s="5">
        <v>2</v>
      </c>
      <c r="F20" s="5" t="s">
        <v>36</v>
      </c>
      <c r="G20" s="5"/>
      <c r="H20" s="19">
        <v>3272306014</v>
      </c>
      <c r="I20" s="3" t="s">
        <v>431</v>
      </c>
      <c r="J20" s="3" t="s">
        <v>193</v>
      </c>
      <c r="K20" s="67" t="s">
        <v>299</v>
      </c>
      <c r="L20">
        <v>18</v>
      </c>
    </row>
    <row r="21" spans="1:12" x14ac:dyDescent="0.3">
      <c r="A21" s="5">
        <v>151</v>
      </c>
      <c r="B21" s="3" t="s">
        <v>551</v>
      </c>
      <c r="C21" s="4" t="s">
        <v>552</v>
      </c>
      <c r="D21" s="5" t="s">
        <v>4</v>
      </c>
      <c r="E21" s="5">
        <v>1</v>
      </c>
      <c r="F21" s="5"/>
      <c r="G21" s="5"/>
      <c r="H21" s="19">
        <v>3803710934</v>
      </c>
      <c r="I21" s="3" t="s">
        <v>553</v>
      </c>
      <c r="J21" s="3" t="s">
        <v>193</v>
      </c>
      <c r="K21" s="67" t="s">
        <v>299</v>
      </c>
      <c r="L21">
        <v>19</v>
      </c>
    </row>
    <row r="22" spans="1:12" x14ac:dyDescent="0.3">
      <c r="A22" s="5">
        <v>110</v>
      </c>
      <c r="B22" s="3" t="s">
        <v>387</v>
      </c>
      <c r="C22" s="4" t="s">
        <v>388</v>
      </c>
      <c r="D22" s="5" t="s">
        <v>4</v>
      </c>
      <c r="E22" s="5">
        <v>1</v>
      </c>
      <c r="F22" s="5" t="s">
        <v>36</v>
      </c>
      <c r="G22" s="5"/>
      <c r="H22" s="19">
        <v>3510860937</v>
      </c>
      <c r="I22" s="3"/>
      <c r="J22" s="3" t="s">
        <v>193</v>
      </c>
      <c r="K22" s="176" t="s">
        <v>389</v>
      </c>
      <c r="L22">
        <v>20</v>
      </c>
    </row>
    <row r="23" spans="1:12" x14ac:dyDescent="0.3">
      <c r="A23" s="5">
        <v>122</v>
      </c>
      <c r="B23" s="3" t="s">
        <v>426</v>
      </c>
      <c r="C23" s="4" t="s">
        <v>427</v>
      </c>
      <c r="D23" s="5" t="s">
        <v>4</v>
      </c>
      <c r="E23" s="5">
        <v>1</v>
      </c>
      <c r="F23" s="5" t="s">
        <v>428</v>
      </c>
      <c r="G23" s="5"/>
      <c r="H23" s="19">
        <v>3296614228</v>
      </c>
      <c r="I23" s="3" t="s">
        <v>429</v>
      </c>
      <c r="J23" s="3" t="s">
        <v>193</v>
      </c>
      <c r="K23" s="176" t="s">
        <v>389</v>
      </c>
      <c r="L23">
        <v>21</v>
      </c>
    </row>
    <row r="24" spans="1:12" x14ac:dyDescent="0.3">
      <c r="A24" s="5">
        <v>149</v>
      </c>
      <c r="B24" s="3" t="s">
        <v>546</v>
      </c>
      <c r="C24" s="4" t="s">
        <v>547</v>
      </c>
      <c r="D24" s="5" t="s">
        <v>4</v>
      </c>
      <c r="E24" s="5">
        <v>1</v>
      </c>
      <c r="F24" s="5" t="s">
        <v>36</v>
      </c>
      <c r="G24" s="5" t="s">
        <v>561</v>
      </c>
      <c r="H24" s="3">
        <v>3894444788</v>
      </c>
      <c r="I24" s="164" t="s">
        <v>625</v>
      </c>
      <c r="J24" s="3" t="s">
        <v>193</v>
      </c>
      <c r="K24" s="67" t="s">
        <v>299</v>
      </c>
      <c r="L24">
        <v>22</v>
      </c>
    </row>
    <row r="25" spans="1:12" x14ac:dyDescent="0.3">
      <c r="A25" s="5">
        <v>95</v>
      </c>
      <c r="B25" s="3" t="s">
        <v>341</v>
      </c>
      <c r="C25" s="4" t="s">
        <v>342</v>
      </c>
      <c r="D25" s="5" t="s">
        <v>0</v>
      </c>
      <c r="E25" s="5">
        <v>4</v>
      </c>
      <c r="F25" s="5" t="s">
        <v>439</v>
      </c>
      <c r="G25" s="5" t="s">
        <v>561</v>
      </c>
      <c r="H25" s="19">
        <v>3514269438</v>
      </c>
      <c r="I25" s="3" t="s">
        <v>438</v>
      </c>
      <c r="J25" s="3" t="s">
        <v>193</v>
      </c>
      <c r="K25" s="67" t="s">
        <v>299</v>
      </c>
      <c r="L25">
        <v>23</v>
      </c>
    </row>
    <row r="26" spans="1:12" x14ac:dyDescent="0.3">
      <c r="A26" s="161">
        <v>51</v>
      </c>
      <c r="B26" s="3" t="s">
        <v>571</v>
      </c>
      <c r="C26" s="3" t="s">
        <v>572</v>
      </c>
      <c r="D26" s="5" t="s">
        <v>0</v>
      </c>
      <c r="E26" s="5">
        <v>2</v>
      </c>
      <c r="F26" s="5" t="s">
        <v>39</v>
      </c>
      <c r="G26" s="5" t="s">
        <v>38</v>
      </c>
      <c r="H26" s="19">
        <v>3884939468</v>
      </c>
      <c r="I26" s="3" t="s">
        <v>573</v>
      </c>
      <c r="J26" s="3" t="s">
        <v>124</v>
      </c>
      <c r="K26" s="67" t="s">
        <v>299</v>
      </c>
      <c r="L26">
        <v>24</v>
      </c>
    </row>
    <row r="27" spans="1:12" x14ac:dyDescent="0.3">
      <c r="A27" s="5">
        <v>166</v>
      </c>
      <c r="B27" s="3" t="s">
        <v>653</v>
      </c>
      <c r="C27" s="4" t="s">
        <v>386</v>
      </c>
      <c r="D27" s="5" t="s">
        <v>4</v>
      </c>
      <c r="E27" s="5">
        <v>1</v>
      </c>
      <c r="F27" s="5" t="s">
        <v>36</v>
      </c>
      <c r="G27" s="5" t="s">
        <v>561</v>
      </c>
      <c r="H27" s="19">
        <v>3899990512</v>
      </c>
      <c r="I27" s="3" t="s">
        <v>654</v>
      </c>
      <c r="J27" s="3" t="s">
        <v>193</v>
      </c>
      <c r="K27" s="67" t="s">
        <v>299</v>
      </c>
      <c r="L27">
        <v>25</v>
      </c>
    </row>
    <row r="28" spans="1:12" x14ac:dyDescent="0.3">
      <c r="A28" s="5">
        <v>49</v>
      </c>
      <c r="B28" s="3" t="s">
        <v>171</v>
      </c>
      <c r="C28" s="3" t="s">
        <v>123</v>
      </c>
      <c r="D28" s="5" t="s">
        <v>4</v>
      </c>
      <c r="E28" s="5">
        <v>1</v>
      </c>
      <c r="F28" s="5" t="s">
        <v>120</v>
      </c>
      <c r="G28" s="5"/>
      <c r="H28" s="19">
        <v>3270025403</v>
      </c>
      <c r="I28" s="3" t="s">
        <v>45</v>
      </c>
      <c r="J28" s="3" t="s">
        <v>124</v>
      </c>
      <c r="K28" s="67" t="s">
        <v>299</v>
      </c>
      <c r="L28">
        <v>26</v>
      </c>
    </row>
    <row r="29" spans="1:12" x14ac:dyDescent="0.3">
      <c r="A29" s="5">
        <v>48</v>
      </c>
      <c r="B29" s="3" t="s">
        <v>121</v>
      </c>
      <c r="C29" s="3" t="s">
        <v>122</v>
      </c>
      <c r="D29" s="5" t="s">
        <v>0</v>
      </c>
      <c r="E29" s="5">
        <v>2</v>
      </c>
      <c r="F29" s="5" t="s">
        <v>36</v>
      </c>
      <c r="G29" s="5"/>
      <c r="H29" s="19">
        <v>3297539297</v>
      </c>
      <c r="I29" s="3"/>
      <c r="J29" s="3" t="s">
        <v>124</v>
      </c>
      <c r="K29" s="67" t="s">
        <v>299</v>
      </c>
      <c r="L29">
        <v>27</v>
      </c>
    </row>
    <row r="30" spans="1:12" x14ac:dyDescent="0.3">
      <c r="A30" s="5">
        <v>100</v>
      </c>
      <c r="B30" s="3" t="s">
        <v>358</v>
      </c>
      <c r="C30" s="4" t="s">
        <v>192</v>
      </c>
      <c r="D30" s="5" t="s">
        <v>4</v>
      </c>
      <c r="E30" s="5">
        <v>1</v>
      </c>
      <c r="F30" s="5" t="s">
        <v>36</v>
      </c>
      <c r="G30" s="5" t="s">
        <v>561</v>
      </c>
      <c r="H30" s="19">
        <v>3510336414</v>
      </c>
      <c r="I30" s="3" t="s">
        <v>667</v>
      </c>
      <c r="J30" s="3" t="s">
        <v>193</v>
      </c>
      <c r="K30" s="67" t="s">
        <v>299</v>
      </c>
      <c r="L30">
        <v>28</v>
      </c>
    </row>
    <row r="31" spans="1:12" x14ac:dyDescent="0.3">
      <c r="A31" s="5"/>
      <c r="B31" s="3"/>
      <c r="C31" s="4"/>
      <c r="D31" s="5"/>
      <c r="E31" s="5"/>
      <c r="F31" s="5"/>
      <c r="G31" s="5"/>
      <c r="H31" s="19"/>
      <c r="I31" s="3"/>
      <c r="J31" s="9"/>
      <c r="K31" s="66"/>
    </row>
    <row r="32" spans="1:12" x14ac:dyDescent="0.3">
      <c r="A32" s="5"/>
      <c r="B32" s="3"/>
      <c r="C32" s="4"/>
      <c r="D32" s="5"/>
      <c r="E32" s="5"/>
      <c r="F32" s="5"/>
      <c r="G32" s="5"/>
      <c r="H32" s="19"/>
      <c r="I32" s="3"/>
      <c r="J32" s="9"/>
      <c r="K32" s="66"/>
    </row>
    <row r="33" spans="1:11" x14ac:dyDescent="0.3">
      <c r="A33" s="5"/>
      <c r="B33" s="3"/>
      <c r="C33" s="4"/>
      <c r="D33" s="5"/>
      <c r="E33" s="5"/>
      <c r="F33" s="5"/>
      <c r="G33" s="5"/>
      <c r="H33" s="19"/>
      <c r="I33" s="3"/>
      <c r="J33" s="9"/>
      <c r="K33" s="66"/>
    </row>
    <row r="34" spans="1:11" x14ac:dyDescent="0.3">
      <c r="A34" s="5"/>
      <c r="B34" s="3"/>
      <c r="C34" s="4"/>
      <c r="D34" s="5"/>
      <c r="E34" s="5"/>
      <c r="F34" s="5"/>
      <c r="G34" s="5"/>
      <c r="H34" s="19"/>
      <c r="I34" s="3"/>
      <c r="J34" s="9"/>
      <c r="K34" s="66"/>
    </row>
    <row r="35" spans="1:11" x14ac:dyDescent="0.3">
      <c r="A35" s="5"/>
      <c r="B35" s="3"/>
      <c r="C35" s="4"/>
      <c r="D35" s="5"/>
      <c r="E35" s="5"/>
      <c r="F35" s="5"/>
      <c r="G35" s="5"/>
      <c r="H35" s="19"/>
      <c r="I35" s="3"/>
      <c r="J35" s="9"/>
      <c r="K35" s="66"/>
    </row>
    <row r="36" spans="1:11" x14ac:dyDescent="0.3">
      <c r="A36" s="5"/>
      <c r="B36" s="3"/>
      <c r="C36" s="4"/>
      <c r="D36" s="5"/>
      <c r="E36" s="5"/>
      <c r="F36" s="5"/>
      <c r="G36" s="5"/>
      <c r="H36" s="19"/>
      <c r="I36" s="3"/>
      <c r="J36" s="9"/>
      <c r="K36" s="66"/>
    </row>
    <row r="37" spans="1:11" x14ac:dyDescent="0.3">
      <c r="A37" s="5"/>
      <c r="B37" s="3"/>
      <c r="C37" s="4"/>
      <c r="D37" s="5"/>
      <c r="E37" s="5"/>
      <c r="F37" s="5"/>
      <c r="G37" s="5"/>
      <c r="H37" s="19"/>
      <c r="I37" s="3"/>
      <c r="J37" s="9"/>
      <c r="K37" s="66"/>
    </row>
    <row r="38" spans="1:11" x14ac:dyDescent="0.3">
      <c r="A38" s="5"/>
      <c r="B38" s="3"/>
      <c r="C38" s="4"/>
      <c r="D38" s="5"/>
      <c r="E38" s="5"/>
      <c r="F38" s="5"/>
      <c r="G38" s="5"/>
      <c r="H38" s="19"/>
      <c r="I38" s="3"/>
      <c r="J38" s="9"/>
      <c r="K38" s="66"/>
    </row>
    <row r="39" spans="1:11" x14ac:dyDescent="0.3">
      <c r="A39" s="5"/>
      <c r="B39" s="3"/>
      <c r="C39" s="4"/>
      <c r="D39" s="5"/>
      <c r="E39" s="5"/>
      <c r="F39" s="5"/>
      <c r="G39" s="5"/>
      <c r="H39" s="19"/>
      <c r="I39" s="3"/>
      <c r="J39" s="9"/>
      <c r="K39" s="66"/>
    </row>
    <row r="40" spans="1:11" x14ac:dyDescent="0.3">
      <c r="A40" s="5"/>
      <c r="B40" s="3"/>
      <c r="C40" s="4"/>
      <c r="D40" s="5"/>
      <c r="E40" s="5"/>
      <c r="F40" s="5"/>
      <c r="G40" s="5"/>
      <c r="H40" s="19"/>
      <c r="I40" s="3"/>
      <c r="J40" s="9"/>
      <c r="K40" s="66"/>
    </row>
    <row r="41" spans="1:11" x14ac:dyDescent="0.3">
      <c r="A41" s="5"/>
      <c r="B41" s="3"/>
      <c r="C41" s="4"/>
      <c r="D41" s="5"/>
      <c r="E41" s="5"/>
      <c r="F41" s="5"/>
      <c r="G41" s="5"/>
      <c r="H41" s="19"/>
      <c r="I41" s="3"/>
      <c r="J41" s="9"/>
      <c r="K41" s="66"/>
    </row>
    <row r="42" spans="1:11" x14ac:dyDescent="0.3">
      <c r="A42" s="5"/>
      <c r="B42" s="3"/>
      <c r="C42" s="4"/>
      <c r="D42" s="5"/>
      <c r="E42" s="5"/>
      <c r="F42" s="5"/>
      <c r="G42" s="5"/>
      <c r="H42" s="19"/>
      <c r="I42" s="3"/>
      <c r="J42" s="9"/>
      <c r="K42" s="66"/>
    </row>
    <row r="43" spans="1:11" x14ac:dyDescent="0.3">
      <c r="A43" s="5"/>
      <c r="B43" s="3"/>
      <c r="C43" s="4"/>
      <c r="D43" s="5"/>
      <c r="E43" s="5"/>
      <c r="F43" s="5"/>
      <c r="G43" s="5"/>
      <c r="H43" s="19"/>
      <c r="I43" s="3"/>
      <c r="J43" s="9"/>
      <c r="K43" s="66"/>
    </row>
    <row r="44" spans="1:11" x14ac:dyDescent="0.3">
      <c r="A44" s="5"/>
      <c r="B44" s="3"/>
      <c r="C44" s="4"/>
      <c r="D44" s="5"/>
      <c r="E44" s="5"/>
      <c r="F44" s="5"/>
      <c r="G44" s="5"/>
      <c r="H44" s="19"/>
      <c r="I44" s="3"/>
      <c r="J44" s="9"/>
      <c r="K44" s="66"/>
    </row>
    <row r="45" spans="1:11" x14ac:dyDescent="0.3">
      <c r="A45" s="5"/>
      <c r="B45" s="3"/>
      <c r="C45" s="4"/>
      <c r="D45" s="5"/>
      <c r="E45" s="5"/>
      <c r="F45" s="5"/>
      <c r="G45" s="5"/>
      <c r="H45" s="19"/>
      <c r="I45" s="3"/>
      <c r="J45" s="9"/>
      <c r="K45" s="66"/>
    </row>
    <row r="46" spans="1:11" x14ac:dyDescent="0.3">
      <c r="A46" s="5"/>
      <c r="B46" s="3"/>
      <c r="C46" s="4"/>
      <c r="D46" s="5"/>
      <c r="E46" s="5"/>
      <c r="F46" s="5"/>
      <c r="G46" s="5"/>
      <c r="H46" s="19"/>
      <c r="I46" s="3"/>
      <c r="J46" s="9"/>
      <c r="K46" s="66"/>
    </row>
    <row r="47" spans="1:11" x14ac:dyDescent="0.3">
      <c r="A47" s="5"/>
      <c r="B47" s="3"/>
      <c r="C47" s="4"/>
      <c r="D47" s="5"/>
      <c r="E47" s="5"/>
      <c r="F47" s="5"/>
      <c r="G47" s="5"/>
      <c r="H47" s="19"/>
      <c r="I47" s="3"/>
      <c r="J47" s="9"/>
      <c r="K47" s="66"/>
    </row>
    <row r="48" spans="1:11" x14ac:dyDescent="0.3">
      <c r="A48" s="5"/>
      <c r="B48" s="3"/>
      <c r="C48" s="4"/>
      <c r="D48" s="5"/>
      <c r="E48" s="5"/>
      <c r="F48" s="5"/>
      <c r="G48" s="5"/>
      <c r="H48" s="19"/>
      <c r="I48" s="3"/>
      <c r="J48" s="9"/>
      <c r="K48" s="66"/>
    </row>
    <row r="49" spans="1:11" x14ac:dyDescent="0.3">
      <c r="A49" s="5"/>
      <c r="B49" s="3"/>
      <c r="C49" s="4"/>
      <c r="D49" s="5"/>
      <c r="E49" s="5"/>
      <c r="F49" s="5"/>
      <c r="G49" s="5"/>
      <c r="H49" s="19"/>
      <c r="I49" s="3"/>
      <c r="J49" s="9"/>
      <c r="K49" s="66"/>
    </row>
    <row r="50" spans="1:11" x14ac:dyDescent="0.3">
      <c r="A50" s="5"/>
      <c r="B50" s="3"/>
      <c r="C50" s="4"/>
      <c r="D50" s="5"/>
      <c r="E50" s="5"/>
      <c r="F50" s="5"/>
      <c r="G50" s="5"/>
      <c r="H50" s="19"/>
      <c r="I50" s="3"/>
      <c r="J50" s="9"/>
      <c r="K50" s="66"/>
    </row>
    <row r="51" spans="1:11" x14ac:dyDescent="0.3">
      <c r="A51" s="5"/>
      <c r="B51" s="3"/>
      <c r="C51" s="4"/>
      <c r="D51" s="5"/>
      <c r="E51" s="5"/>
      <c r="F51" s="5"/>
      <c r="G51" s="5"/>
      <c r="H51" s="19"/>
      <c r="I51" s="3"/>
      <c r="J51" s="9"/>
      <c r="K51" s="66"/>
    </row>
    <row r="52" spans="1:11" x14ac:dyDescent="0.3">
      <c r="A52" s="5"/>
      <c r="B52" s="3"/>
      <c r="C52" s="4"/>
      <c r="D52" s="5"/>
      <c r="E52" s="5"/>
      <c r="F52" s="5"/>
      <c r="G52" s="5"/>
      <c r="H52" s="19"/>
      <c r="I52" s="3"/>
      <c r="J52" s="9"/>
      <c r="K52" s="66"/>
    </row>
  </sheetData>
  <sortState ref="A3:K30">
    <sortCondition ref="B3:B30"/>
  </sortState>
  <mergeCells count="1">
    <mergeCell ref="B1:J1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Elenco totale</vt:lpstr>
      <vt:lpstr>Foglio2</vt:lpstr>
      <vt:lpstr>Foglio1</vt:lpstr>
      <vt:lpstr>'Elenco totale'!Titoli_stampa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SportelloLavoro</dc:creator>
  <cp:lastModifiedBy>Gianluca Caporossi</cp:lastModifiedBy>
  <cp:lastPrinted>2017-01-26T17:53:42Z</cp:lastPrinted>
  <dcterms:created xsi:type="dcterms:W3CDTF">2015-12-02T10:25:42Z</dcterms:created>
  <dcterms:modified xsi:type="dcterms:W3CDTF">2017-04-08T20:49:22Z</dcterms:modified>
</cp:coreProperties>
</file>