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  <sheet name="Tabelle2" sheetId="2" r:id="rId2"/>
  </sheets>
  <calcPr calcId="152511" iterateDelta="1E-4"/>
</workbook>
</file>

<file path=xl/calcChain.xml><?xml version="1.0" encoding="utf-8"?>
<calcChain xmlns="http://schemas.openxmlformats.org/spreadsheetml/2006/main">
  <c r="E29" i="1" l="1"/>
  <c r="E30" i="1"/>
  <c r="F30" i="1"/>
  <c r="G21" i="1"/>
  <c r="G20" i="1"/>
  <c r="G18" i="1"/>
  <c r="F20" i="1"/>
  <c r="G17" i="1"/>
  <c r="F21" i="1"/>
  <c r="F17" i="1"/>
  <c r="F18" i="1"/>
  <c r="E17" i="1"/>
  <c r="E18" i="1"/>
  <c r="E14" i="1"/>
  <c r="E15" i="1"/>
  <c r="E11" i="1" l="1"/>
  <c r="E12" i="1"/>
  <c r="F33" i="1" l="1"/>
  <c r="G33" i="1"/>
  <c r="G35" i="1"/>
  <c r="F32" i="1"/>
  <c r="G32" i="1"/>
  <c r="G29" i="1" l="1"/>
  <c r="G30" i="1"/>
  <c r="G27" i="1"/>
  <c r="G26" i="1"/>
  <c r="G14" i="1"/>
  <c r="G15" i="1"/>
  <c r="G11" i="1"/>
  <c r="G12" i="1"/>
  <c r="G8" i="1"/>
  <c r="G9" i="1"/>
  <c r="F29" i="1"/>
  <c r="F26" i="1"/>
  <c r="F27" i="1"/>
  <c r="F14" i="1"/>
  <c r="F15" i="1"/>
  <c r="F11" i="1"/>
  <c r="F12" i="1"/>
  <c r="F8" i="1"/>
  <c r="F9" i="1"/>
  <c r="C11" i="1" l="1"/>
  <c r="C12" i="1"/>
  <c r="D30" i="1"/>
  <c r="C30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D17" i="1"/>
  <c r="C17" i="1"/>
  <c r="D12" i="1"/>
  <c r="D11" i="1"/>
</calcChain>
</file>

<file path=xl/sharedStrings.xml><?xml version="1.0" encoding="utf-8"?>
<sst xmlns="http://schemas.openxmlformats.org/spreadsheetml/2006/main" count="83" uniqueCount="40">
  <si>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</si>
  <si>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</si>
  <si>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</si>
  <si>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</si>
  <si>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</si>
  <si>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</si>
  <si>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</si>
  <si>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</si>
  <si>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</si>
  <si>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</si>
  <si>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</si>
  <si>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</si>
  <si>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</si>
  <si>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work dim 2 local work size: 64*4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</si>
  <si>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</si>
  <si>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</si>
  <si>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</si>
  <si>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</si>
  <si>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</si>
  <si>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</si>
  <si>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</si>
  <si>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</si>
  <si>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</si>
  <si>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</si>
  <si>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</si>
  <si>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Not parallelized</t>
  </si>
  <si>
    <t>KV 2</t>
  </si>
  <si>
    <t>Thahiti</t>
  </si>
  <si>
    <t>Bats:</t>
  </si>
  <si>
    <t>Kernel 1</t>
  </si>
  <si>
    <t>Kernel 2</t>
  </si>
  <si>
    <t>Kernel 3</t>
  </si>
  <si>
    <t>Kernel 4</t>
  </si>
  <si>
    <t>Kernel 4.1</t>
  </si>
  <si>
    <t>Kernel 4.2</t>
  </si>
  <si>
    <t>Reference</t>
  </si>
  <si>
    <t>TODO:</t>
  </si>
  <si>
    <t xml:space="preserve">Verify values of BARTS!!! </t>
  </si>
  <si>
    <t>with fresh booted system</t>
  </si>
  <si>
    <t>Kernel 4 results CPU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</si>
</sst>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80000"/>
      <color rgb="FFFF0000"/>
      <color rgb="FF00B050"/>
      <color rgb="FFED7D31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0.63843366666666668</c:v>
                </c:pt>
                <c:pt idx="2">
                  <c:v>2.1945399999999999</c:v>
                </c:pt>
                <c:pt idx="3">
                  <c:v>1.0909850000000001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0.51259399999999999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0121952"/>
        <c:axId val="-1740103456"/>
      </c:barChart>
      <c:catAx>
        <c:axId val="-174012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740103456"/>
        <c:crosses val="autoZero"/>
        <c:auto val="1"/>
        <c:lblAlgn val="ctr"/>
        <c:lblOffset val="100"/>
        <c:noMultiLvlLbl val="1"/>
      </c:catAx>
      <c:valAx>
        <c:axId val="-1740103456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-1740121952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0.24162733333333333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666048"/>
        <c:axId val="-17346372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0.78665866666666673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2.9477033333333331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0.7877926666666667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76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7280"/>
        <c:crosses val="autoZero"/>
        <c:auto val="1"/>
        <c:lblAlgn val="ctr"/>
        <c:lblOffset val="100"/>
        <c:noMultiLvlLbl val="0"/>
      </c:catAx>
      <c:valAx>
        <c:axId val="-17346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2.2295599999999998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637824"/>
        <c:axId val="-1734634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2.1945399999999999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0.51259399999999999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6.914203333333333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46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4016"/>
        <c:crosses val="autoZero"/>
        <c:auto val="1"/>
        <c:lblAlgn val="ctr"/>
        <c:lblOffset val="100"/>
        <c:noMultiLvlLbl val="0"/>
      </c:catAx>
      <c:valAx>
        <c:axId val="-17346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0.7877926666666667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34629664"/>
        <c:axId val="-1734628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0.78665866666666673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2.9477033333333331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0.24162733333333333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46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8576"/>
        <c:crosses val="autoZero"/>
        <c:auto val="1"/>
        <c:lblAlgn val="ctr"/>
        <c:lblOffset val="100"/>
        <c:noMultiLvlLbl val="0"/>
      </c:catAx>
      <c:valAx>
        <c:axId val="-1734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32928"/>
        <c:axId val="-1734631296"/>
      </c:barChart>
      <c:catAx>
        <c:axId val="-17346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1296"/>
        <c:crosses val="autoZero"/>
        <c:auto val="1"/>
        <c:lblAlgn val="ctr"/>
        <c:lblOffset val="100"/>
        <c:noMultiLvlLbl val="0"/>
      </c:catAx>
      <c:valAx>
        <c:axId val="-1734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(Tabelle1!$C$12,Tabelle1!$C$15)</c:f>
              <c:numCache>
                <c:formatCode>General</c:formatCode>
                <c:ptCount val="2"/>
                <c:pt idx="0" formatCode="0.00">
                  <c:v>5.2195049999999998</c:v>
                </c:pt>
                <c:pt idx="1" formatCode="0.00">
                  <c:v>3.4630000000000001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(Tabelle1!$D$12,Tabelle1!$D$15)</c:f>
              <c:numCache>
                <c:formatCode>General</c:formatCode>
                <c:ptCount val="2"/>
                <c:pt idx="0" formatCode="0.00">
                  <c:v>3.3380874999999999</c:v>
                </c:pt>
                <c:pt idx="1" formatCode="0.00">
                  <c:v>2.6963900000000001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Tabelle1!$D$33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(Tabelle1!$E$12,Tabelle1!$E$15)</c:f>
              <c:numCache>
                <c:formatCode>General</c:formatCode>
                <c:ptCount val="2"/>
                <c:pt idx="0" formatCode="0.00">
                  <c:v>3.4301499999999998</c:v>
                </c:pt>
                <c:pt idx="1" formatCode="0.00">
                  <c:v>0.78665866666666673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(Tabelle1!$F$12,Tabelle1!$F$15)</c:f>
              <c:numCache>
                <c:formatCode>General</c:formatCode>
                <c:ptCount val="2"/>
                <c:pt idx="0" formatCode="0.00">
                  <c:v>0.94446533333333338</c:v>
                </c:pt>
                <c:pt idx="1" formatCode="0.00">
                  <c:v>0.3609093333333333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(Tabelle1!$G$12,Tabelle1!$G$15)</c:f>
              <c:numCache>
                <c:formatCode>General</c:formatCode>
                <c:ptCount val="2"/>
                <c:pt idx="0" formatCode="0.00">
                  <c:v>0.29635233333333333</c:v>
                </c:pt>
                <c:pt idx="1" formatCode="0.00">
                  <c:v>6.5944533333333333E-2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20416"/>
        <c:axId val="-1734628032"/>
      </c:barChart>
      <c:catAx>
        <c:axId val="-1734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8032"/>
        <c:crosses val="autoZero"/>
        <c:auto val="1"/>
        <c:lblAlgn val="ctr"/>
        <c:lblOffset val="100"/>
        <c:noMultiLvlLbl val="0"/>
      </c:catAx>
      <c:valAx>
        <c:axId val="-1734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(Tabelle1!$C$12,Tabelle1!$C$18,Tabelle1!$C$21,Tabelle1!$C$24)</c:f>
              <c:numCache>
                <c:formatCode>General</c:formatCode>
                <c:ptCount val="4"/>
                <c:pt idx="0" formatCode="0.00">
                  <c:v>5.2195049999999998</c:v>
                </c:pt>
                <c:pt idx="1" formatCode="0.00">
                  <c:v>2.4160599999999999</c:v>
                </c:pt>
                <c:pt idx="2" formatCode="0.00">
                  <c:v>4.8210899999999999</c:v>
                </c:pt>
                <c:pt idx="3" formatCode="0.00">
                  <c:v>1.4354499999999999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(Tabelle1!$D$12,Tabelle1!$D$18,Tabelle1!$D$21,Tabelle1!$D$24)</c:f>
              <c:numCache>
                <c:formatCode>General</c:formatCode>
                <c:ptCount val="4"/>
                <c:pt idx="0" formatCode="0.00">
                  <c:v>3.3380874999999999</c:v>
                </c:pt>
                <c:pt idx="1" formatCode="0.00">
                  <c:v>2.8530249999999997</c:v>
                </c:pt>
                <c:pt idx="2" formatCode="0.00">
                  <c:v>2.0138775</c:v>
                </c:pt>
                <c:pt idx="3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(Tabelle1!$E$12,Tabelle1!$E$18,Tabelle1!$E$21,Tabelle1!$E$24)</c:f>
              <c:numCache>
                <c:formatCode>General</c:formatCode>
                <c:ptCount val="4"/>
                <c:pt idx="0" formatCode="0.00">
                  <c:v>3.4301499999999998</c:v>
                </c:pt>
                <c:pt idx="1" formatCode="0.00">
                  <c:v>1.7917025</c:v>
                </c:pt>
                <c:pt idx="2" formatCode="0.00">
                  <c:v>2.47004</c:v>
                </c:pt>
                <c:pt idx="3" formatCode="0.00">
                  <c:v>0.75661400000000001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(Tabelle1!$F$12,Tabelle1!$F$18,Tabelle1!$F$21,Tabelle1!$F$24)</c:f>
              <c:numCache>
                <c:formatCode>General</c:formatCode>
                <c:ptCount val="4"/>
                <c:pt idx="0" formatCode="0.00">
                  <c:v>0.94446533333333338</c:v>
                </c:pt>
                <c:pt idx="1" formatCode="0.00">
                  <c:v>0.63453700000000002</c:v>
                </c:pt>
                <c:pt idx="2" formatCode="0.00">
                  <c:v>0.7877926666666667</c:v>
                </c:pt>
                <c:pt idx="3" formatCode="0.00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(Tabelle1!$G$12,Tabelle1!$G$18,Tabelle1!$G$21,Tabelle1!$G$24)</c:f>
              <c:numCache>
                <c:formatCode>General</c:formatCode>
                <c:ptCount val="4"/>
                <c:pt idx="0" formatCode="0.00">
                  <c:v>0.29635233333333333</c:v>
                </c:pt>
                <c:pt idx="1" formatCode="0.00">
                  <c:v>0.15054033333333333</c:v>
                </c:pt>
                <c:pt idx="2" formatCode="0.00">
                  <c:v>0.24162733333333333</c:v>
                </c:pt>
                <c:pt idx="3" formatCode="0.0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27488"/>
        <c:axId val="-1734631840"/>
      </c:barChart>
      <c:catAx>
        <c:axId val="-17346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1840"/>
        <c:crosses val="autoZero"/>
        <c:auto val="1"/>
        <c:lblAlgn val="ctr"/>
        <c:lblOffset val="100"/>
        <c:noMultiLvlLbl val="0"/>
      </c:catAx>
      <c:valAx>
        <c:axId val="-17346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(Tabelle1!$C$12,Tabelle1!$C$27)</c:f>
              <c:numCache>
                <c:formatCode>General</c:formatCode>
                <c:ptCount val="2"/>
                <c:pt idx="0" formatCode="0.00">
                  <c:v>5.2195049999999998</c:v>
                </c:pt>
                <c:pt idx="1" formatCode="0.00">
                  <c:v>3.8240875000000001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(Tabelle1!$D$12,Tabelle1!$D$27)</c:f>
              <c:numCache>
                <c:formatCode>General</c:formatCode>
                <c:ptCount val="2"/>
                <c:pt idx="0" formatCode="0.00">
                  <c:v>3.3380874999999999</c:v>
                </c:pt>
                <c:pt idx="1" formatCode="0.00">
                  <c:v>2.2293775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Tabelle1!$D$33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(Tabelle1!$E$12,Tabelle1!$E$27)</c:f>
              <c:numCache>
                <c:formatCode>General</c:formatCode>
                <c:ptCount val="2"/>
                <c:pt idx="0" formatCode="0.00">
                  <c:v>3.4301499999999998</c:v>
                </c:pt>
                <c:pt idx="1" formatCode="0.00">
                  <c:v>0.77546300000000001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(Tabelle1!$F$12,Tabelle1!$F$27)</c:f>
              <c:numCache>
                <c:formatCode>General</c:formatCode>
                <c:ptCount val="2"/>
                <c:pt idx="0" formatCode="0.00">
                  <c:v>0.94446533333333338</c:v>
                </c:pt>
                <c:pt idx="1" formatCode="0.00">
                  <c:v>0.56800899999999999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(Tabelle1!$G$12,Tabelle1!$G$27)</c:f>
              <c:numCache>
                <c:formatCode>General</c:formatCode>
                <c:ptCount val="2"/>
                <c:pt idx="0" formatCode="0.00">
                  <c:v>0.29635233333333333</c:v>
                </c:pt>
                <c:pt idx="1" formatCode="0.00">
                  <c:v>0.15804766666666667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25312"/>
        <c:axId val="-1734636736"/>
      </c:barChart>
      <c:catAx>
        <c:axId val="-17346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6736"/>
        <c:crosses val="autoZero"/>
        <c:auto val="1"/>
        <c:lblAlgn val="ctr"/>
        <c:lblOffset val="100"/>
        <c:noMultiLvlLbl val="0"/>
      </c:catAx>
      <c:valAx>
        <c:axId val="-17346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(Tabelle1!$C$12,Tabelle1!$C$27,Tabelle1!$C$30)</c:f>
              <c:numCache>
                <c:formatCode>General</c:formatCode>
                <c:ptCount val="3"/>
                <c:pt idx="0" formatCode="0.00">
                  <c:v>5.2195049999999998</c:v>
                </c:pt>
                <c:pt idx="1" formatCode="0.00">
                  <c:v>3.8240875000000001</c:v>
                </c:pt>
                <c:pt idx="2" formatCode="0.00">
                  <c:v>5.6079650000000001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(Tabelle1!$D$12,Tabelle1!$D$27,Tabelle1!$D$30)</c:f>
              <c:numCache>
                <c:formatCode>General</c:formatCode>
                <c:ptCount val="3"/>
                <c:pt idx="0" formatCode="0.00">
                  <c:v>3.3380874999999999</c:v>
                </c:pt>
                <c:pt idx="1" formatCode="0.00">
                  <c:v>2.2293775</c:v>
                </c:pt>
                <c:pt idx="2" formatCode="0.00">
                  <c:v>3.4846724999999994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Tabelle1!$D$33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(Tabelle1!$E$12,Tabelle1!$E$27,Tabelle1!$E$30)</c:f>
              <c:numCache>
                <c:formatCode>General</c:formatCode>
                <c:ptCount val="3"/>
                <c:pt idx="0" formatCode="0.00">
                  <c:v>3.4301499999999998</c:v>
                </c:pt>
                <c:pt idx="1" formatCode="0.00">
                  <c:v>0.77546300000000001</c:v>
                </c:pt>
                <c:pt idx="2" formatCode="0.00">
                  <c:v>2.9477033333333331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(Tabelle1!$F$12,Tabelle1!$F$27,Tabelle1!$F$30)</c:f>
              <c:numCache>
                <c:formatCode>General</c:formatCode>
                <c:ptCount val="3"/>
                <c:pt idx="0" formatCode="0.00">
                  <c:v>0.94446533333333338</c:v>
                </c:pt>
                <c:pt idx="1" formatCode="0.00">
                  <c:v>0.56800899999999999</c:v>
                </c:pt>
                <c:pt idx="2" formatCode="0.00">
                  <c:v>0.95830566666666661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(Tabelle1!$G$12,Tabelle1!$G$27,Tabelle1!$G$30)</c:f>
              <c:numCache>
                <c:formatCode>General</c:formatCode>
                <c:ptCount val="3"/>
                <c:pt idx="0" formatCode="0.00">
                  <c:v>0.29635233333333333</c:v>
                </c:pt>
                <c:pt idx="1" formatCode="0.00">
                  <c:v>0.15804766666666667</c:v>
                </c:pt>
                <c:pt idx="2" formatCode="0.00">
                  <c:v>0.28774099999999997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23136"/>
        <c:axId val="-1734622592"/>
      </c:barChart>
      <c:catAx>
        <c:axId val="-17346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2592"/>
        <c:crosses val="autoZero"/>
        <c:auto val="1"/>
        <c:lblAlgn val="ctr"/>
        <c:lblOffset val="100"/>
        <c:noMultiLvlLbl val="0"/>
      </c:catAx>
      <c:valAx>
        <c:axId val="-1734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(Tabelle1!$C$12,Tabelle1!$C$18,Tabelle1!$C$21)</c:f>
              <c:numCache>
                <c:formatCode>General</c:formatCode>
                <c:ptCount val="3"/>
                <c:pt idx="0" formatCode="0.00">
                  <c:v>5.2195049999999998</c:v>
                </c:pt>
                <c:pt idx="1" formatCode="0.00">
                  <c:v>2.4160599999999999</c:v>
                </c:pt>
                <c:pt idx="2" formatCode="0.00">
                  <c:v>4.8210899999999999</c:v>
                </c:pt>
              </c:numCache>
            </c:numRef>
          </c:val>
          <c:extLst/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(Tabelle1!$D$12,Tabelle1!$D$18,Tabelle1!$D$21)</c:f>
              <c:numCache>
                <c:formatCode>General</c:formatCode>
                <c:ptCount val="3"/>
                <c:pt idx="0" formatCode="0.00">
                  <c:v>3.3380874999999999</c:v>
                </c:pt>
                <c:pt idx="1" formatCode="0.00">
                  <c:v>2.8530249999999997</c:v>
                </c:pt>
                <c:pt idx="2" formatCode="0.00">
                  <c:v>2.0138775</c:v>
                </c:pt>
              </c:numCache>
            </c:numRef>
          </c:val>
          <c:extLst/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(Tabelle1!$E$12,Tabelle1!$E$18,Tabelle1!$E$21)</c:f>
              <c:numCache>
                <c:formatCode>General</c:formatCode>
                <c:ptCount val="3"/>
                <c:pt idx="0" formatCode="0.00">
                  <c:v>3.4301499999999998</c:v>
                </c:pt>
                <c:pt idx="1" formatCode="0.00">
                  <c:v>1.7917025</c:v>
                </c:pt>
                <c:pt idx="2" formatCode="0.00">
                  <c:v>2.47004</c:v>
                </c:pt>
              </c:numCache>
            </c:numRef>
          </c:val>
          <c:extLst/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(Tabelle1!$F$12,Tabelle1!$F$18,Tabelle1!$F$21)</c:f>
              <c:numCache>
                <c:formatCode>General</c:formatCode>
                <c:ptCount val="3"/>
                <c:pt idx="0" formatCode="0.00">
                  <c:v>0.94446533333333338</c:v>
                </c:pt>
                <c:pt idx="1" formatCode="0.00">
                  <c:v>0.63453700000000002</c:v>
                </c:pt>
                <c:pt idx="2" formatCode="0.00">
                  <c:v>0.7877926666666667</c:v>
                </c:pt>
              </c:numCache>
            </c:numRef>
          </c:val>
          <c:extLst/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(Tabelle1!$G$12,Tabelle1!$G$18,Tabelle1!$G$21)</c:f>
              <c:numCache>
                <c:formatCode>General</c:formatCode>
                <c:ptCount val="3"/>
                <c:pt idx="0" formatCode="0.00">
                  <c:v>0.29635233333333333</c:v>
                </c:pt>
                <c:pt idx="1" formatCode="0.00">
                  <c:v>0.15054033333333333</c:v>
                </c:pt>
                <c:pt idx="2" formatCode="0.00">
                  <c:v>0.24162733333333333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21504"/>
        <c:axId val="-1734636192"/>
      </c:barChart>
      <c:catAx>
        <c:axId val="-17346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36192"/>
        <c:crosses val="autoZero"/>
        <c:auto val="1"/>
        <c:lblAlgn val="ctr"/>
        <c:lblOffset val="100"/>
        <c:noMultiLvlLbl val="0"/>
      </c:catAx>
      <c:valAx>
        <c:axId val="-17346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(Tabelle1!$C$9,Tabelle1!$C$12,Tabelle1!$C$15,Tabelle1!$C$18,Tabelle1!$C$21,Tabelle1!$C$27,Tabelle1!$C$30)</c:f>
              <c:numCache>
                <c:formatCode>General</c:formatCode>
                <c:ptCount val="7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3.8240875000000001</c:v>
                </c:pt>
                <c:pt idx="6" formatCode="0.00">
                  <c:v>5.6079650000000001</c:v>
                </c:pt>
              </c:numCache>
            </c:numRef>
          </c:val>
          <c:extLst/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0926885252835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General</c:formatCode>
                <c:ptCount val="7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2.2293775</c:v>
                </c:pt>
                <c:pt idx="6" formatCode="0.00">
                  <c:v>3.4846724999999994</c:v>
                </c:pt>
              </c:numCache>
            </c:numRef>
          </c:val>
          <c:extLst/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9459022191400832E-17"/>
                  <c:y val="-1.7439071044029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(Tabelle1!$E$9,Tabelle1!$E$12,Tabelle1!$E$15,Tabelle1!$E$18,Tabelle1!$E$21,Tabelle1!$E$27,Tabelle1!$E$30)</c:f>
              <c:numCache>
                <c:formatCode>General</c:formatCode>
                <c:ptCount val="7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0.78665866666666673</c:v>
                </c:pt>
                <c:pt idx="3" formatCode="0.00">
                  <c:v>1.7917025</c:v>
                </c:pt>
                <c:pt idx="4" formatCode="0.00">
                  <c:v>2.47004</c:v>
                </c:pt>
                <c:pt idx="5" formatCode="0.00">
                  <c:v>0.77546300000000001</c:v>
                </c:pt>
                <c:pt idx="6" formatCode="0.00">
                  <c:v>2.9477033333333331</c:v>
                </c:pt>
              </c:numCache>
            </c:numRef>
          </c:val>
          <c:extLst/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(Tabelle1!$F$9,Tabelle1!$F$12,Tabelle1!$F$15,Tabelle1!$F$18,Tabelle1!$F$21,Tabelle1!$F$27,Tabelle1!$F$30)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0.63453700000000002</c:v>
                </c:pt>
                <c:pt idx="4" formatCode="0.00">
                  <c:v>0.7877926666666667</c:v>
                </c:pt>
                <c:pt idx="5" formatCode="0.00">
                  <c:v>0.56800899999999999</c:v>
                </c:pt>
                <c:pt idx="6" formatCode="0.00">
                  <c:v>0.95830566666666661</c:v>
                </c:pt>
              </c:numCache>
            </c:numRef>
          </c:val>
          <c:extLst/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(Tabelle1!$G$9,Tabelle1!$G$12,Tabelle1!$G$15,Tabelle1!$G$18,Tabelle1!$G$21,Tabelle1!$G$27,Tabelle1!$G$30)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0.15054033333333333</c:v>
                </c:pt>
                <c:pt idx="4" formatCode="0.00">
                  <c:v>0.24162733333333333</c:v>
                </c:pt>
                <c:pt idx="5" formatCode="0.00">
                  <c:v>0.15804766666666667</c:v>
                </c:pt>
                <c:pt idx="6" formatCode="0.00">
                  <c:v>0.28774099999999997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4606816"/>
        <c:axId val="-1734614976"/>
      </c:barChart>
      <c:catAx>
        <c:axId val="-17346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14976"/>
        <c:crosses val="autoZero"/>
        <c:auto val="1"/>
        <c:lblAlgn val="ctr"/>
        <c:lblOffset val="100"/>
        <c:noMultiLvlLbl val="0"/>
      </c:catAx>
      <c:valAx>
        <c:axId val="-1734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0102912"/>
        <c:axId val="-1740101280"/>
      </c:barChart>
      <c:catAx>
        <c:axId val="-174010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740101280"/>
        <c:crosses val="autoZero"/>
        <c:auto val="1"/>
        <c:lblAlgn val="ctr"/>
        <c:lblOffset val="100"/>
        <c:noMultiLvlLbl val="1"/>
      </c:catAx>
      <c:valAx>
        <c:axId val="-1740101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-1740102912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(Tabelle1!$B$9,Tabelle1!$B$12,Tabelle1!$B$15,Tabelle1!$B$18,Tabelle1!$B$21,Tabelle1!$B$33)</c:f>
              <c:strCache>
                <c:ptCount val="6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(Tabelle1!$C$9,Tabelle1!$C$12,Tabelle1!$C$15,Tabelle1!$C$18,Tabelle1!$C$21,Tabelle1!$C$33)</c:f>
              <c:numCache>
                <c:formatCode>General</c:formatCode>
                <c:ptCount val="6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0</c:v>
                </c:pt>
              </c:numCache>
            </c:numRef>
          </c:val>
          <c:extLst/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0926885252835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(Tabelle1!$B$9,Tabelle1!$B$12,Tabelle1!$B$15,Tabelle1!$B$18,Tabelle1!$B$21,Tabelle1!$B$33)</c:f>
              <c:strCache>
                <c:ptCount val="6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(Tabelle1!$D$9,Tabelle1!$D$12,Tabelle1!$D$15,Tabelle1!$D$18,Tabelle1!$D$21,Tabelle1!$D$33)</c:f>
              <c:numCache>
                <c:formatCode>General</c:formatCode>
                <c:ptCount val="6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</c:numCache>
            </c:numRef>
          </c:val>
          <c:extLst/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9459022191400832E-17"/>
                  <c:y val="-1.7439071044029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(Tabelle1!$B$9,Tabelle1!$B$12,Tabelle1!$B$15,Tabelle1!$B$18,Tabelle1!$B$21,Tabelle1!$B$33)</c:f>
              <c:strCache>
                <c:ptCount val="6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(Tabelle1!$E$9,Tabelle1!$E$12,Tabelle1!$E$15,Tabelle1!$E$18,Tabelle1!$E$21,Tabelle1!$E$33)</c:f>
              <c:numCache>
                <c:formatCode>General</c:formatCode>
                <c:ptCount val="6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0.78665866666666673</c:v>
                </c:pt>
                <c:pt idx="3" formatCode="0.00">
                  <c:v>1.7917025</c:v>
                </c:pt>
                <c:pt idx="4" formatCode="0.00">
                  <c:v>2.47004</c:v>
                </c:pt>
                <c:pt idx="5" formatCode="0.00">
                  <c:v>0</c:v>
                </c:pt>
              </c:numCache>
            </c:numRef>
          </c:val>
          <c:extLst/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layout>
                <c:manualLayout>
                  <c:x val="0"/>
                  <c:y val="-2.4776889544403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(Tabelle1!$B$9,Tabelle1!$B$12,Tabelle1!$B$15,Tabelle1!$B$18,Tabelle1!$B$21,Tabelle1!$B$33)</c:f>
              <c:strCache>
                <c:ptCount val="6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(Tabelle1!$F$9,Tabelle1!$F$12,Tabelle1!$F$15,Tabelle1!$F$18,Tabelle1!$F$21,Tabelle1!$F$33)</c:f>
              <c:numCache>
                <c:formatCode>General</c:formatCode>
                <c:ptCount val="6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0.63453700000000002</c:v>
                </c:pt>
                <c:pt idx="4" formatCode="0.00">
                  <c:v>0.7877926666666667</c:v>
                </c:pt>
                <c:pt idx="5" formatCode="0.00">
                  <c:v>0.11560533333333331</c:v>
                </c:pt>
              </c:numCache>
            </c:numRef>
          </c:val>
          <c:extLst/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(Tabelle1!$B$9,Tabelle1!$B$12,Tabelle1!$B$15,Tabelle1!$B$18,Tabelle1!$B$21,Tabelle1!$B$33)</c:f>
              <c:strCache>
                <c:ptCount val="6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(Tabelle1!$G$9,Tabelle1!$G$12,Tabelle1!$G$15,Tabelle1!$G$18,Tabelle1!$G$21,Tabelle1!$G$33)</c:f>
              <c:numCache>
                <c:formatCode>General</c:formatCode>
                <c:ptCount val="6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0.15054033333333333</c:v>
                </c:pt>
                <c:pt idx="4" formatCode="0.00">
                  <c:v>0.24162733333333333</c:v>
                </c:pt>
                <c:pt idx="5" formatCode="0.00">
                  <c:v>3.2360066666666673E-2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736389376"/>
        <c:axId val="-1736382848"/>
      </c:barChart>
      <c:catAx>
        <c:axId val="-17363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82848"/>
        <c:crosses val="autoZero"/>
        <c:auto val="1"/>
        <c:lblAlgn val="ctr"/>
        <c:lblOffset val="100"/>
        <c:noMultiLvlLbl val="0"/>
      </c:catAx>
      <c:valAx>
        <c:axId val="-1736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Tahiti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Tabelle2!$B$7:$AU$7</c15:sqref>
                  </c15:fullRef>
                </c:ext>
              </c:extLst>
              <c:f>Tabelle2!$B$7:$AT$7</c:f>
              <c:numCache>
                <c:formatCode>General</c:formatCode>
                <c:ptCount val="45"/>
                <c:pt idx="0">
                  <c:v>5.5408799999999998E-3</c:v>
                </c:pt>
                <c:pt idx="1">
                  <c:v>2.3422100000000001E-2</c:v>
                </c:pt>
                <c:pt idx="2">
                  <c:v>9.5552300000000007E-2</c:v>
                </c:pt>
                <c:pt idx="3">
                  <c:v>0.337339</c:v>
                </c:pt>
                <c:pt idx="4">
                  <c:v>0.90450399999999997</c:v>
                </c:pt>
                <c:pt idx="5">
                  <c:v>0.93282900000000002</c:v>
                </c:pt>
                <c:pt idx="6">
                  <c:v>0.91600999999999999</c:v>
                </c:pt>
                <c:pt idx="7">
                  <c:v>0.92445299999999997</c:v>
                </c:pt>
                <c:pt idx="8">
                  <c:v>1.61026</c:v>
                </c:pt>
                <c:pt idx="9">
                  <c:v>1.8747799999999999</c:v>
                </c:pt>
                <c:pt idx="10">
                  <c:v>2.2147899999999998</c:v>
                </c:pt>
                <c:pt idx="11">
                  <c:v>2.20248</c:v>
                </c:pt>
                <c:pt idx="12">
                  <c:v>2.20275</c:v>
                </c:pt>
                <c:pt idx="13">
                  <c:v>1.93919</c:v>
                </c:pt>
                <c:pt idx="14">
                  <c:v>2.17449</c:v>
                </c:pt>
                <c:pt idx="15">
                  <c:v>1.9024700000000001</c:v>
                </c:pt>
                <c:pt idx="16">
                  <c:v>2.34626</c:v>
                </c:pt>
                <c:pt idx="17">
                  <c:v>2.18248</c:v>
                </c:pt>
                <c:pt idx="18">
                  <c:v>2.22695</c:v>
                </c:pt>
                <c:pt idx="19">
                  <c:v>2.2606899999999999</c:v>
                </c:pt>
                <c:pt idx="20">
                  <c:v>3.4471599999999998</c:v>
                </c:pt>
                <c:pt idx="21">
                  <c:v>4.0550699999999997</c:v>
                </c:pt>
                <c:pt idx="22">
                  <c:v>4.1644399999999999</c:v>
                </c:pt>
                <c:pt idx="23">
                  <c:v>3.9754999999999998</c:v>
                </c:pt>
                <c:pt idx="24">
                  <c:v>3.91655</c:v>
                </c:pt>
                <c:pt idx="25">
                  <c:v>4.3037799999999997</c:v>
                </c:pt>
                <c:pt idx="26">
                  <c:v>4.1592000000000002</c:v>
                </c:pt>
                <c:pt idx="27">
                  <c:v>4.0002500000000003</c:v>
                </c:pt>
                <c:pt idx="28">
                  <c:v>4.3012800000000002</c:v>
                </c:pt>
                <c:pt idx="29">
                  <c:v>4.1656300000000002</c:v>
                </c:pt>
                <c:pt idx="30">
                  <c:v>4.4458000000000002</c:v>
                </c:pt>
                <c:pt idx="31">
                  <c:v>4.2327399999999997</c:v>
                </c:pt>
                <c:pt idx="32">
                  <c:v>4.3937499999999998</c:v>
                </c:pt>
                <c:pt idx="33">
                  <c:v>4.8454899999999999</c:v>
                </c:pt>
                <c:pt idx="34">
                  <c:v>4.8556699999999999</c:v>
                </c:pt>
                <c:pt idx="35">
                  <c:v>4.6327499999999997</c:v>
                </c:pt>
                <c:pt idx="36">
                  <c:v>5.1576500000000003</c:v>
                </c:pt>
                <c:pt idx="37">
                  <c:v>5.1847700000000003</c:v>
                </c:pt>
                <c:pt idx="38">
                  <c:v>5.2256400000000003</c:v>
                </c:pt>
                <c:pt idx="39">
                  <c:v>5.14907</c:v>
                </c:pt>
                <c:pt idx="40">
                  <c:v>5.2799500000000004</c:v>
                </c:pt>
                <c:pt idx="41">
                  <c:v>5.97837</c:v>
                </c:pt>
                <c:pt idx="42">
                  <c:v>5.7158800000000003</c:v>
                </c:pt>
                <c:pt idx="43">
                  <c:v>5.5962100000000001</c:v>
                </c:pt>
                <c:pt idx="44">
                  <c:v>5.3292400000000004</c:v>
                </c:pt>
              </c:numCache>
            </c:numRef>
          </c:val>
          <c:smooth val="0"/>
        </c:ser>
        <c:ser>
          <c:idx val="5"/>
          <c:order val="5"/>
          <c:tx>
            <c:v>Barts</c:v>
          </c:tx>
          <c:spPr>
            <a:ln w="34925" cap="rnd">
              <a:solidFill>
                <a:srgbClr val="C8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Tabelle2!$B$10:$AQ$10</c15:sqref>
                  </c15:fullRef>
                </c:ext>
              </c:extLst>
              <c:f>Tabelle2!$B$10:$AQ$10</c:f>
              <c:numCache>
                <c:formatCode>General</c:formatCode>
                <c:ptCount val="42"/>
                <c:pt idx="0">
                  <c:v>5.019E-3</c:v>
                </c:pt>
                <c:pt idx="1">
                  <c:v>2.0990000000000002E-2</c:v>
                </c:pt>
                <c:pt idx="2">
                  <c:v>8.9399999999999993E-2</c:v>
                </c:pt>
                <c:pt idx="3">
                  <c:v>0.31505</c:v>
                </c:pt>
                <c:pt idx="4">
                  <c:v>1.1232500000000001</c:v>
                </c:pt>
                <c:pt idx="5">
                  <c:v>1.0668800000000001</c:v>
                </c:pt>
                <c:pt idx="6">
                  <c:v>0.17849499999999999</c:v>
                </c:pt>
                <c:pt idx="7">
                  <c:v>1.1723699999999999</c:v>
                </c:pt>
                <c:pt idx="8">
                  <c:v>1.49922</c:v>
                </c:pt>
                <c:pt idx="9">
                  <c:v>5.8513099999999998E-2</c:v>
                </c:pt>
                <c:pt idx="10">
                  <c:v>1.83213</c:v>
                </c:pt>
                <c:pt idx="11">
                  <c:v>1.58748</c:v>
                </c:pt>
                <c:pt idx="12">
                  <c:v>1.57826</c:v>
                </c:pt>
                <c:pt idx="13">
                  <c:v>2.2398199999999999</c:v>
                </c:pt>
                <c:pt idx="14">
                  <c:v>1.78939</c:v>
                </c:pt>
                <c:pt idx="15">
                  <c:v>1.9065000000000001</c:v>
                </c:pt>
                <c:pt idx="16">
                  <c:v>2.1084800000000001</c:v>
                </c:pt>
                <c:pt idx="17">
                  <c:v>0.67717499999999997</c:v>
                </c:pt>
                <c:pt idx="18">
                  <c:v>5.8431799999999999E-2</c:v>
                </c:pt>
                <c:pt idx="19">
                  <c:v>1.9411099999999999</c:v>
                </c:pt>
                <c:pt idx="20">
                  <c:v>2.4618000000000002</c:v>
                </c:pt>
                <c:pt idx="21">
                  <c:v>2.6011099999999998</c:v>
                </c:pt>
                <c:pt idx="22">
                  <c:v>2.34083</c:v>
                </c:pt>
                <c:pt idx="23">
                  <c:v>1.1044400000000001</c:v>
                </c:pt>
                <c:pt idx="24">
                  <c:v>2.8807800000000001</c:v>
                </c:pt>
                <c:pt idx="25">
                  <c:v>2.0929799999999998</c:v>
                </c:pt>
                <c:pt idx="26">
                  <c:v>2.7532700000000001</c:v>
                </c:pt>
                <c:pt idx="27">
                  <c:v>2.4075799999999998</c:v>
                </c:pt>
                <c:pt idx="28">
                  <c:v>2.6161400000000001</c:v>
                </c:pt>
                <c:pt idx="29">
                  <c:v>2.6684199999999998</c:v>
                </c:pt>
                <c:pt idx="30">
                  <c:v>5.9329300000000001E-2</c:v>
                </c:pt>
                <c:pt idx="31">
                  <c:v>2.5593699999999999</c:v>
                </c:pt>
                <c:pt idx="32">
                  <c:v>2.94699</c:v>
                </c:pt>
                <c:pt idx="33">
                  <c:v>5.9544E-2</c:v>
                </c:pt>
                <c:pt idx="34">
                  <c:v>1.6210800000000001</c:v>
                </c:pt>
                <c:pt idx="35">
                  <c:v>2.6541399999999999</c:v>
                </c:pt>
                <c:pt idx="36">
                  <c:v>2.5963500000000002</c:v>
                </c:pt>
                <c:pt idx="37">
                  <c:v>0.23222499999999999</c:v>
                </c:pt>
                <c:pt idx="38">
                  <c:v>3.4202300000000001</c:v>
                </c:pt>
                <c:pt idx="39">
                  <c:v>3.2036799999999999</c:v>
                </c:pt>
                <c:pt idx="40">
                  <c:v>3.4894599999999998</c:v>
                </c:pt>
              </c:numCache>
            </c:numRef>
          </c:val>
          <c:smooth val="0"/>
        </c:ser>
        <c:ser>
          <c:idx val="6"/>
          <c:order val="6"/>
          <c:tx>
            <c:v>Tesla</c:v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5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514</c:v>
              </c:pt>
              <c:pt idx="6">
                <c:v>516</c:v>
              </c:pt>
              <c:pt idx="7">
                <c:v>517</c:v>
              </c:pt>
              <c:pt idx="8">
                <c:v>754</c:v>
              </c:pt>
              <c:pt idx="9">
                <c:v>999</c:v>
              </c:pt>
              <c:pt idx="10">
                <c:v>1001</c:v>
              </c:pt>
              <c:pt idx="11">
                <c:v>1024</c:v>
              </c:pt>
              <c:pt idx="12">
                <c:v>1025</c:v>
              </c:pt>
              <c:pt idx="13">
                <c:v>1026</c:v>
              </c:pt>
              <c:pt idx="14">
                <c:v>1027</c:v>
              </c:pt>
              <c:pt idx="15">
                <c:v>1028</c:v>
              </c:pt>
              <c:pt idx="16">
                <c:v>1109</c:v>
              </c:pt>
              <c:pt idx="17">
                <c:v>1110</c:v>
              </c:pt>
              <c:pt idx="18">
                <c:v>1111</c:v>
              </c:pt>
              <c:pt idx="19">
                <c:v>1112</c:v>
              </c:pt>
              <c:pt idx="20">
                <c:v>1500</c:v>
              </c:pt>
              <c:pt idx="21">
                <c:v>2000</c:v>
              </c:pt>
              <c:pt idx="22">
                <c:v>2046</c:v>
              </c:pt>
              <c:pt idx="23">
                <c:v>2047</c:v>
              </c:pt>
              <c:pt idx="24">
                <c:v>2048</c:v>
              </c:pt>
              <c:pt idx="25">
                <c:v>2049</c:v>
              </c:pt>
              <c:pt idx="26">
                <c:v>2050</c:v>
              </c:pt>
              <c:pt idx="27">
                <c:v>2052</c:v>
              </c:pt>
              <c:pt idx="28">
                <c:v>2111</c:v>
              </c:pt>
              <c:pt idx="29">
                <c:v>2222</c:v>
              </c:pt>
              <c:pt idx="30">
                <c:v>2223</c:v>
              </c:pt>
              <c:pt idx="31">
                <c:v>2224</c:v>
              </c:pt>
              <c:pt idx="32">
                <c:v>2412</c:v>
              </c:pt>
              <c:pt idx="33">
                <c:v>2743</c:v>
              </c:pt>
              <c:pt idx="34">
                <c:v>2744</c:v>
              </c:pt>
              <c:pt idx="35">
                <c:v>2745</c:v>
              </c:pt>
              <c:pt idx="36">
                <c:v>3178</c:v>
              </c:pt>
              <c:pt idx="37">
                <c:v>3556</c:v>
              </c:pt>
              <c:pt idx="38">
                <c:v>4034</c:v>
              </c:pt>
              <c:pt idx="39">
                <c:v>4096</c:v>
              </c:pt>
              <c:pt idx="40">
                <c:v>4098</c:v>
              </c:pt>
              <c:pt idx="41">
                <c:v>8192</c:v>
              </c:pt>
              <c:pt idx="42">
                <c:v>10384</c:v>
              </c:pt>
              <c:pt idx="43">
                <c:v>11111</c:v>
              </c:pt>
              <c:pt idx="44">
                <c:v>11584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Tabelle2!$B$13:$AU$13</c15:sqref>
                  </c15:fullRef>
                </c:ext>
              </c:extLst>
              <c:f>Tabelle2!$B$13:$AT$13</c:f>
              <c:numCache>
                <c:formatCode>General</c:formatCode>
                <c:ptCount val="45"/>
                <c:pt idx="0">
                  <c:v>1.1166199999999999E-2</c:v>
                </c:pt>
                <c:pt idx="1">
                  <c:v>4.4148199999999999E-2</c:v>
                </c:pt>
                <c:pt idx="2">
                  <c:v>0.164636</c:v>
                </c:pt>
                <c:pt idx="3">
                  <c:v>0.74311099999999997</c:v>
                </c:pt>
                <c:pt idx="4">
                  <c:v>2.4498600000000001</c:v>
                </c:pt>
                <c:pt idx="5">
                  <c:v>2.5259200000000002</c:v>
                </c:pt>
                <c:pt idx="6">
                  <c:v>2.32036</c:v>
                </c:pt>
                <c:pt idx="7">
                  <c:v>2.3388300000000002</c:v>
                </c:pt>
                <c:pt idx="8">
                  <c:v>3.22628</c:v>
                </c:pt>
                <c:pt idx="9">
                  <c:v>2.9894099999999999</c:v>
                </c:pt>
                <c:pt idx="10">
                  <c:v>2.9936600000000002</c:v>
                </c:pt>
                <c:pt idx="11">
                  <c:v>3.1332100000000001</c:v>
                </c:pt>
                <c:pt idx="12">
                  <c:v>3.0511900000000001</c:v>
                </c:pt>
                <c:pt idx="13">
                  <c:v>3.04006</c:v>
                </c:pt>
                <c:pt idx="14">
                  <c:v>3.36266</c:v>
                </c:pt>
                <c:pt idx="15">
                  <c:v>3.0997300000000001</c:v>
                </c:pt>
                <c:pt idx="16">
                  <c:v>3.6686999999999999</c:v>
                </c:pt>
                <c:pt idx="17">
                  <c:v>3.3494199999999998</c:v>
                </c:pt>
                <c:pt idx="18">
                  <c:v>8.8465500000000002E-2</c:v>
                </c:pt>
                <c:pt idx="19">
                  <c:v>3.2538499999999999</c:v>
                </c:pt>
                <c:pt idx="20">
                  <c:v>3.7483200000000001</c:v>
                </c:pt>
                <c:pt idx="21">
                  <c:v>3.31942</c:v>
                </c:pt>
                <c:pt idx="22">
                  <c:v>3.2181500000000001</c:v>
                </c:pt>
                <c:pt idx="23">
                  <c:v>3.8489</c:v>
                </c:pt>
                <c:pt idx="24">
                  <c:v>3.4977499999999999</c:v>
                </c:pt>
                <c:pt idx="25">
                  <c:v>3.4995099999999999</c:v>
                </c:pt>
                <c:pt idx="26">
                  <c:v>3.2401</c:v>
                </c:pt>
                <c:pt idx="27">
                  <c:v>3.8296399999999999</c:v>
                </c:pt>
                <c:pt idx="28">
                  <c:v>3.8532799999999998</c:v>
                </c:pt>
                <c:pt idx="29">
                  <c:v>3.86347</c:v>
                </c:pt>
                <c:pt idx="30">
                  <c:v>8.9053800000000002E-2</c:v>
                </c:pt>
                <c:pt idx="31">
                  <c:v>3.9696400000000001</c:v>
                </c:pt>
                <c:pt idx="32">
                  <c:v>4.1079699999999999</c:v>
                </c:pt>
                <c:pt idx="33">
                  <c:v>8.8708599999999999E-2</c:v>
                </c:pt>
                <c:pt idx="34">
                  <c:v>3.3499699999999999</c:v>
                </c:pt>
                <c:pt idx="35">
                  <c:v>4.2232900000000004</c:v>
                </c:pt>
                <c:pt idx="36">
                  <c:v>3.21231</c:v>
                </c:pt>
                <c:pt idx="37">
                  <c:v>0.16455900000000001</c:v>
                </c:pt>
                <c:pt idx="38">
                  <c:v>3.3492600000000001</c:v>
                </c:pt>
                <c:pt idx="39">
                  <c:v>4.4132999999999996</c:v>
                </c:pt>
                <c:pt idx="40">
                  <c:v>3.3717800000000002</c:v>
                </c:pt>
                <c:pt idx="41">
                  <c:v>3.5147499999999998</c:v>
                </c:pt>
                <c:pt idx="42">
                  <c:v>4.6635099999999996</c:v>
                </c:pt>
                <c:pt idx="43">
                  <c:v>4.0623899999999997</c:v>
                </c:pt>
                <c:pt idx="44">
                  <c:v>0.16372999999999999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4610080"/>
        <c:axId val="-1734614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Tabelle2!$B$5:$AQ$5</c15:sqref>
                        </c15:fullRef>
                        <c15:formulaRef>
                          <c15:sqref>Tabelle2!$B$5:$AQ$5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Tabelle2!$B$6:$AQ$6</c15:sqref>
                        </c15:fullRef>
                        <c15:formulaRef>
                          <c15:sqref>Tabelle2!$B$6:$AQ$6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9.6318100000000004E-2</c:v>
                      </c:pt>
                      <c:pt idx="1">
                        <c:v>9.6844E-2</c:v>
                      </c:pt>
                      <c:pt idx="2">
                        <c:v>9.6393999999999994E-2</c:v>
                      </c:pt>
                      <c:pt idx="3">
                        <c:v>9.9571000000000007E-2</c:v>
                      </c:pt>
                      <c:pt idx="4">
                        <c:v>0.11032400000000001</c:v>
                      </c:pt>
                      <c:pt idx="5">
                        <c:v>0.111275</c:v>
                      </c:pt>
                      <c:pt idx="6">
                        <c:v>0.109669</c:v>
                      </c:pt>
                      <c:pt idx="7">
                        <c:v>0.109011</c:v>
                      </c:pt>
                      <c:pt idx="8">
                        <c:v>0.12573200000000001</c:v>
                      </c:pt>
                      <c:pt idx="9">
                        <c:v>0.14122699999999999</c:v>
                      </c:pt>
                      <c:pt idx="10">
                        <c:v>0.13062099999999999</c:v>
                      </c:pt>
                      <c:pt idx="11">
                        <c:v>0.132329</c:v>
                      </c:pt>
                      <c:pt idx="12">
                        <c:v>0.13234199999999999</c:v>
                      </c:pt>
                      <c:pt idx="13">
                        <c:v>0.13997299999999999</c:v>
                      </c:pt>
                      <c:pt idx="14">
                        <c:v>0.13356599999999999</c:v>
                      </c:pt>
                      <c:pt idx="15">
                        <c:v>0.14238700000000001</c:v>
                      </c:pt>
                      <c:pt idx="16">
                        <c:v>0.13866899999999999</c:v>
                      </c:pt>
                      <c:pt idx="17">
                        <c:v>0.142571</c:v>
                      </c:pt>
                      <c:pt idx="18">
                        <c:v>0.14111399999999999</c:v>
                      </c:pt>
                      <c:pt idx="19">
                        <c:v>0.139961</c:v>
                      </c:pt>
                      <c:pt idx="20">
                        <c:v>0.15487500000000001</c:v>
                      </c:pt>
                      <c:pt idx="21">
                        <c:v>0.19622500000000001</c:v>
                      </c:pt>
                      <c:pt idx="22">
                        <c:v>0.19957800000000001</c:v>
                      </c:pt>
                      <c:pt idx="23">
                        <c:v>0.20465800000000001</c:v>
                      </c:pt>
                      <c:pt idx="24">
                        <c:v>0.204733</c:v>
                      </c:pt>
                      <c:pt idx="25">
                        <c:v>0.20790500000000001</c:v>
                      </c:pt>
                      <c:pt idx="26">
                        <c:v>0.19908100000000001</c:v>
                      </c:pt>
                      <c:pt idx="27">
                        <c:v>0.204156</c:v>
                      </c:pt>
                      <c:pt idx="28">
                        <c:v>0.20269599999999999</c:v>
                      </c:pt>
                      <c:pt idx="29">
                        <c:v>0.220386</c:v>
                      </c:pt>
                      <c:pt idx="30">
                        <c:v>0.21221899999999999</c:v>
                      </c:pt>
                      <c:pt idx="31">
                        <c:v>0.21756200000000001</c:v>
                      </c:pt>
                      <c:pt idx="32">
                        <c:v>0.30155900000000002</c:v>
                      </c:pt>
                      <c:pt idx="33">
                        <c:v>0.26698899999999998</c:v>
                      </c:pt>
                      <c:pt idx="34">
                        <c:v>0.30341200000000002</c:v>
                      </c:pt>
                      <c:pt idx="35">
                        <c:v>0.27513399999999999</c:v>
                      </c:pt>
                      <c:pt idx="36">
                        <c:v>0.31961299999999998</c:v>
                      </c:pt>
                      <c:pt idx="37">
                        <c:v>0.36530400000000002</c:v>
                      </c:pt>
                      <c:pt idx="38">
                        <c:v>0.46250999999999998</c:v>
                      </c:pt>
                      <c:pt idx="39">
                        <c:v>0.66932899999999995</c:v>
                      </c:pt>
                      <c:pt idx="40">
                        <c:v>0.47188400000000003</c:v>
                      </c:pt>
                      <c:pt idx="41">
                        <c:v>2.0612200000000001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Tabelle2!$B$8:$AQ$8</c15:sqref>
                        </c15:fullRef>
                        <c15:formulaRef>
                          <c15:sqref>Tabelle2!$B$8:$AQ$8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Tabelle2!$B$9:$AQ$9</c15:sqref>
                        </c15:fullRef>
                        <c15:formulaRef>
                          <c15:sqref>Tabelle2!$B$9:$AQ$9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9.9056199999999997E-2</c:v>
                      </c:pt>
                      <c:pt idx="1">
                        <c:v>0.106417</c:v>
                      </c:pt>
                      <c:pt idx="2">
                        <c:v>0.10290100000000001</c:v>
                      </c:pt>
                      <c:pt idx="3">
                        <c:v>0.11036899999999999</c:v>
                      </c:pt>
                      <c:pt idx="4">
                        <c:v>0.111274</c:v>
                      </c:pt>
                      <c:pt idx="5">
                        <c:v>0.112979</c:v>
                      </c:pt>
                      <c:pt idx="6">
                        <c:v>0.23264399999999999</c:v>
                      </c:pt>
                      <c:pt idx="7">
                        <c:v>0.11071</c:v>
                      </c:pt>
                      <c:pt idx="8">
                        <c:v>0.122965</c:v>
                      </c:pt>
                      <c:pt idx="9">
                        <c:v>1.7966800000000001</c:v>
                      </c:pt>
                      <c:pt idx="10">
                        <c:v>0.13768900000000001</c:v>
                      </c:pt>
                      <c:pt idx="11">
                        <c:v>0.159217</c:v>
                      </c:pt>
                      <c:pt idx="12">
                        <c:v>0.15651100000000001</c:v>
                      </c:pt>
                      <c:pt idx="13">
                        <c:v>0.13414200000000001</c:v>
                      </c:pt>
                      <c:pt idx="14">
                        <c:v>0.153305</c:v>
                      </c:pt>
                      <c:pt idx="15">
                        <c:v>0.144376</c:v>
                      </c:pt>
                      <c:pt idx="16">
                        <c:v>0.150564</c:v>
                      </c:pt>
                      <c:pt idx="17">
                        <c:v>0.27599000000000001</c:v>
                      </c:pt>
                      <c:pt idx="18">
                        <c:v>2.1975199999999999</c:v>
                      </c:pt>
                      <c:pt idx="19">
                        <c:v>0.15315699999999999</c:v>
                      </c:pt>
                      <c:pt idx="20">
                        <c:v>0.191389</c:v>
                      </c:pt>
                      <c:pt idx="21">
                        <c:v>0.25949899999999998</c:v>
                      </c:pt>
                      <c:pt idx="22">
                        <c:v>0.28839500000000001</c:v>
                      </c:pt>
                      <c:pt idx="23">
                        <c:v>0.48707899999999998</c:v>
                      </c:pt>
                      <c:pt idx="24">
                        <c:v>0.25006899999999999</c:v>
                      </c:pt>
                      <c:pt idx="25">
                        <c:v>0.303929</c:v>
                      </c:pt>
                      <c:pt idx="26">
                        <c:v>0.25919199999999998</c:v>
                      </c:pt>
                      <c:pt idx="27">
                        <c:v>0.27996900000000002</c:v>
                      </c:pt>
                      <c:pt idx="28">
                        <c:v>0.27945199999999998</c:v>
                      </c:pt>
                      <c:pt idx="29">
                        <c:v>0.28987600000000002</c:v>
                      </c:pt>
                      <c:pt idx="30">
                        <c:v>8.4303799999999995</c:v>
                      </c:pt>
                      <c:pt idx="31">
                        <c:v>0.30107</c:v>
                      </c:pt>
                      <c:pt idx="32">
                        <c:v>0.30945400000000001</c:v>
                      </c:pt>
                      <c:pt idx="33">
                        <c:v>12.741300000000001</c:v>
                      </c:pt>
                      <c:pt idx="34">
                        <c:v>0.58611000000000002</c:v>
                      </c:pt>
                      <c:pt idx="35">
                        <c:v>0.41841499999999998</c:v>
                      </c:pt>
                      <c:pt idx="36">
                        <c:v>0.59635000000000005</c:v>
                      </c:pt>
                      <c:pt idx="37">
                        <c:v>5.5910299999999999</c:v>
                      </c:pt>
                      <c:pt idx="38">
                        <c:v>0.64022999999999997</c:v>
                      </c:pt>
                      <c:pt idx="39">
                        <c:v>0.69580500000000001</c:v>
                      </c:pt>
                      <c:pt idx="40">
                        <c:v>0.65119199999999999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73461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width and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14432"/>
        <c:crosses val="autoZero"/>
        <c:auto val="1"/>
        <c:lblAlgn val="ctr"/>
        <c:lblOffset val="100"/>
        <c:noMultiLvlLbl val="0"/>
      </c:catAx>
      <c:valAx>
        <c:axId val="-1734614432"/>
        <c:scaling>
          <c:orientation val="minMax"/>
          <c:max val="6"/>
        </c:scaling>
        <c:delete val="0"/>
        <c:axPos val="l"/>
        <c:majorGridlines>
          <c:spPr>
            <a:ln w="254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10080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Tabelle2!$B$6:$AT$6</c:f>
              <c:numCache>
                <c:formatCode>General</c:formatCode>
                <c:ptCount val="45"/>
                <c:pt idx="0">
                  <c:v>9.6318100000000004E-2</c:v>
                </c:pt>
                <c:pt idx="1">
                  <c:v>9.6844E-2</c:v>
                </c:pt>
                <c:pt idx="2">
                  <c:v>9.6393999999999994E-2</c:v>
                </c:pt>
                <c:pt idx="3">
                  <c:v>9.9571000000000007E-2</c:v>
                </c:pt>
                <c:pt idx="4">
                  <c:v>0.11032400000000001</c:v>
                </c:pt>
                <c:pt idx="5">
                  <c:v>0.111275</c:v>
                </c:pt>
                <c:pt idx="6">
                  <c:v>0.109669</c:v>
                </c:pt>
                <c:pt idx="7">
                  <c:v>0.109011</c:v>
                </c:pt>
                <c:pt idx="8">
                  <c:v>0.12573200000000001</c:v>
                </c:pt>
                <c:pt idx="9">
                  <c:v>0.14122699999999999</c:v>
                </c:pt>
                <c:pt idx="10">
                  <c:v>0.13062099999999999</c:v>
                </c:pt>
                <c:pt idx="11">
                  <c:v>0.132329</c:v>
                </c:pt>
                <c:pt idx="12">
                  <c:v>0.13234199999999999</c:v>
                </c:pt>
                <c:pt idx="13">
                  <c:v>0.13997299999999999</c:v>
                </c:pt>
                <c:pt idx="14">
                  <c:v>0.13356599999999999</c:v>
                </c:pt>
                <c:pt idx="15">
                  <c:v>0.14238700000000001</c:v>
                </c:pt>
                <c:pt idx="16">
                  <c:v>0.13866899999999999</c:v>
                </c:pt>
                <c:pt idx="17">
                  <c:v>0.142571</c:v>
                </c:pt>
                <c:pt idx="18">
                  <c:v>0.14111399999999999</c:v>
                </c:pt>
                <c:pt idx="19">
                  <c:v>0.139961</c:v>
                </c:pt>
                <c:pt idx="20">
                  <c:v>0.15487500000000001</c:v>
                </c:pt>
                <c:pt idx="21">
                  <c:v>0.19622500000000001</c:v>
                </c:pt>
                <c:pt idx="22">
                  <c:v>0.19957800000000001</c:v>
                </c:pt>
                <c:pt idx="23">
                  <c:v>0.20465800000000001</c:v>
                </c:pt>
                <c:pt idx="24">
                  <c:v>0.204733</c:v>
                </c:pt>
                <c:pt idx="25">
                  <c:v>0.20790500000000001</c:v>
                </c:pt>
                <c:pt idx="26">
                  <c:v>0.19908100000000001</c:v>
                </c:pt>
                <c:pt idx="27">
                  <c:v>0.204156</c:v>
                </c:pt>
                <c:pt idx="28">
                  <c:v>0.20269599999999999</c:v>
                </c:pt>
                <c:pt idx="29">
                  <c:v>0.220386</c:v>
                </c:pt>
                <c:pt idx="30">
                  <c:v>0.21221899999999999</c:v>
                </c:pt>
                <c:pt idx="31">
                  <c:v>0.21756200000000001</c:v>
                </c:pt>
                <c:pt idx="32">
                  <c:v>0.30155900000000002</c:v>
                </c:pt>
                <c:pt idx="33">
                  <c:v>0.26698899999999998</c:v>
                </c:pt>
                <c:pt idx="34">
                  <c:v>0.30341200000000002</c:v>
                </c:pt>
                <c:pt idx="35">
                  <c:v>0.27513399999999999</c:v>
                </c:pt>
                <c:pt idx="36">
                  <c:v>0.31961299999999998</c:v>
                </c:pt>
                <c:pt idx="37">
                  <c:v>0.36530400000000002</c:v>
                </c:pt>
                <c:pt idx="38">
                  <c:v>0.46250999999999998</c:v>
                </c:pt>
                <c:pt idx="39">
                  <c:v>0.66932899999999995</c:v>
                </c:pt>
                <c:pt idx="40">
                  <c:v>0.47188400000000003</c:v>
                </c:pt>
                <c:pt idx="41">
                  <c:v>2.0612200000000001</c:v>
                </c:pt>
                <c:pt idx="42">
                  <c:v>3.5881799999999999</c:v>
                </c:pt>
                <c:pt idx="43">
                  <c:v>4.1793199999999997</c:v>
                </c:pt>
                <c:pt idx="44">
                  <c:v>4.6140800000000004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Tabelle2!$B$9:$AT$9</c:f>
              <c:numCache>
                <c:formatCode>General</c:formatCode>
                <c:ptCount val="45"/>
                <c:pt idx="0">
                  <c:v>9.9056199999999997E-2</c:v>
                </c:pt>
                <c:pt idx="1">
                  <c:v>0.106417</c:v>
                </c:pt>
                <c:pt idx="2">
                  <c:v>0.10290100000000001</c:v>
                </c:pt>
                <c:pt idx="3">
                  <c:v>0.11036899999999999</c:v>
                </c:pt>
                <c:pt idx="4">
                  <c:v>0.111274</c:v>
                </c:pt>
                <c:pt idx="5">
                  <c:v>0.112979</c:v>
                </c:pt>
                <c:pt idx="6">
                  <c:v>0.23264399999999999</c:v>
                </c:pt>
                <c:pt idx="7">
                  <c:v>0.11071</c:v>
                </c:pt>
                <c:pt idx="8">
                  <c:v>0.122965</c:v>
                </c:pt>
                <c:pt idx="9">
                  <c:v>1.7966800000000001</c:v>
                </c:pt>
                <c:pt idx="10">
                  <c:v>0.13768900000000001</c:v>
                </c:pt>
                <c:pt idx="11">
                  <c:v>0.159217</c:v>
                </c:pt>
                <c:pt idx="12">
                  <c:v>0.15651100000000001</c:v>
                </c:pt>
                <c:pt idx="13">
                  <c:v>0.13414200000000001</c:v>
                </c:pt>
                <c:pt idx="14">
                  <c:v>0.153305</c:v>
                </c:pt>
                <c:pt idx="15">
                  <c:v>0.144376</c:v>
                </c:pt>
                <c:pt idx="16">
                  <c:v>0.150564</c:v>
                </c:pt>
                <c:pt idx="17">
                  <c:v>0.27599000000000001</c:v>
                </c:pt>
                <c:pt idx="18">
                  <c:v>2.1975199999999999</c:v>
                </c:pt>
                <c:pt idx="19">
                  <c:v>0.15315699999999999</c:v>
                </c:pt>
                <c:pt idx="20">
                  <c:v>0.191389</c:v>
                </c:pt>
                <c:pt idx="21">
                  <c:v>0.25949899999999998</c:v>
                </c:pt>
                <c:pt idx="22">
                  <c:v>0.28839500000000001</c:v>
                </c:pt>
                <c:pt idx="23">
                  <c:v>0.48707899999999998</c:v>
                </c:pt>
                <c:pt idx="24">
                  <c:v>0.25006899999999999</c:v>
                </c:pt>
                <c:pt idx="25">
                  <c:v>0.303929</c:v>
                </c:pt>
                <c:pt idx="26">
                  <c:v>0.25919199999999998</c:v>
                </c:pt>
                <c:pt idx="27">
                  <c:v>0.27996900000000002</c:v>
                </c:pt>
                <c:pt idx="28">
                  <c:v>0.27945199999999998</c:v>
                </c:pt>
                <c:pt idx="29">
                  <c:v>0.28987600000000002</c:v>
                </c:pt>
                <c:pt idx="30">
                  <c:v>8.4303799999999995</c:v>
                </c:pt>
                <c:pt idx="31">
                  <c:v>0.30107</c:v>
                </c:pt>
                <c:pt idx="32">
                  <c:v>0.30945400000000001</c:v>
                </c:pt>
                <c:pt idx="33">
                  <c:v>12.741300000000001</c:v>
                </c:pt>
                <c:pt idx="34">
                  <c:v>0.58611000000000002</c:v>
                </c:pt>
                <c:pt idx="35">
                  <c:v>0.41841499999999998</c:v>
                </c:pt>
                <c:pt idx="36">
                  <c:v>0.59635000000000005</c:v>
                </c:pt>
                <c:pt idx="37">
                  <c:v>5.5910299999999999</c:v>
                </c:pt>
                <c:pt idx="38">
                  <c:v>0.64022999999999997</c:v>
                </c:pt>
                <c:pt idx="39">
                  <c:v>0.69580500000000001</c:v>
                </c:pt>
                <c:pt idx="40">
                  <c:v>0.65119199999999999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Tabelle2!$B$12:$AW$12</c:f>
              <c:numCache>
                <c:formatCode>General</c:formatCode>
                <c:ptCount val="48"/>
                <c:pt idx="0">
                  <c:v>1.9123999999999999E-2</c:v>
                </c:pt>
                <c:pt idx="1">
                  <c:v>2.4823000000000001E-2</c:v>
                </c:pt>
                <c:pt idx="2">
                  <c:v>1.8527100000000001E-2</c:v>
                </c:pt>
                <c:pt idx="3">
                  <c:v>2.6533899999999999E-2</c:v>
                </c:pt>
                <c:pt idx="4">
                  <c:v>1.9039299999999999E-2</c:v>
                </c:pt>
                <c:pt idx="5">
                  <c:v>2.0490000000000001E-2</c:v>
                </c:pt>
                <c:pt idx="6">
                  <c:v>2.9374000000000001E-2</c:v>
                </c:pt>
                <c:pt idx="7">
                  <c:v>2.5696299999999998E-2</c:v>
                </c:pt>
                <c:pt idx="8">
                  <c:v>4.0088100000000002E-2</c:v>
                </c:pt>
                <c:pt idx="9">
                  <c:v>5.1725100000000003E-2</c:v>
                </c:pt>
                <c:pt idx="10">
                  <c:v>5.3771199999999998E-2</c:v>
                </c:pt>
                <c:pt idx="11">
                  <c:v>5.4085000000000001E-2</c:v>
                </c:pt>
                <c:pt idx="12">
                  <c:v>5.2784900000000003E-2</c:v>
                </c:pt>
                <c:pt idx="13">
                  <c:v>4.8189000000000003E-2</c:v>
                </c:pt>
                <c:pt idx="14">
                  <c:v>5.0487799999999999E-2</c:v>
                </c:pt>
                <c:pt idx="15">
                  <c:v>4.7634000000000003E-2</c:v>
                </c:pt>
                <c:pt idx="16">
                  <c:v>5.3466600000000003E-2</c:v>
                </c:pt>
                <c:pt idx="17">
                  <c:v>5.0395000000000002E-2</c:v>
                </c:pt>
                <c:pt idx="18">
                  <c:v>1.4092899999999999</c:v>
                </c:pt>
                <c:pt idx="19">
                  <c:v>5.24021E-2</c:v>
                </c:pt>
                <c:pt idx="20">
                  <c:v>8.6444800000000002E-2</c:v>
                </c:pt>
                <c:pt idx="21">
                  <c:v>0.14962600000000001</c:v>
                </c:pt>
                <c:pt idx="22">
                  <c:v>0.164266</c:v>
                </c:pt>
                <c:pt idx="23">
                  <c:v>0.13971</c:v>
                </c:pt>
                <c:pt idx="24">
                  <c:v>0.15529100000000001</c:v>
                </c:pt>
                <c:pt idx="25">
                  <c:v>0.15013699999999999</c:v>
                </c:pt>
                <c:pt idx="26">
                  <c:v>0.16184200000000001</c:v>
                </c:pt>
                <c:pt idx="27">
                  <c:v>0.13841400000000001</c:v>
                </c:pt>
                <c:pt idx="28">
                  <c:v>0.148282</c:v>
                </c:pt>
                <c:pt idx="29">
                  <c:v>0.16064000000000001</c:v>
                </c:pt>
                <c:pt idx="30">
                  <c:v>5.5718100000000002</c:v>
                </c:pt>
                <c:pt idx="31">
                  <c:v>0.15836500000000001</c:v>
                </c:pt>
                <c:pt idx="32">
                  <c:v>0.18696399999999999</c:v>
                </c:pt>
                <c:pt idx="33">
                  <c:v>8.5270700000000001</c:v>
                </c:pt>
                <c:pt idx="34">
                  <c:v>0.27374799999999999</c:v>
                </c:pt>
                <c:pt idx="35">
                  <c:v>0.22962199999999999</c:v>
                </c:pt>
                <c:pt idx="36">
                  <c:v>0.37350499999999998</c:v>
                </c:pt>
                <c:pt idx="37">
                  <c:v>7.7492599999999996</c:v>
                </c:pt>
                <c:pt idx="38">
                  <c:v>0.57498300000000002</c:v>
                </c:pt>
                <c:pt idx="39">
                  <c:v>0.47492400000000001</c:v>
                </c:pt>
                <c:pt idx="40">
                  <c:v>0.58976200000000001</c:v>
                </c:pt>
                <c:pt idx="41">
                  <c:v>2.2068400000000001</c:v>
                </c:pt>
                <c:pt idx="42">
                  <c:v>2.7793899999999998</c:v>
                </c:pt>
                <c:pt idx="43">
                  <c:v>3.5777199999999998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4611712"/>
        <c:axId val="-1734606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Tabelle2!$B$7:$AT$7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5.5408799999999998E-3</c:v>
                      </c:pt>
                      <c:pt idx="1">
                        <c:v>2.3422100000000001E-2</c:v>
                      </c:pt>
                      <c:pt idx="2">
                        <c:v>9.5552300000000007E-2</c:v>
                      </c:pt>
                      <c:pt idx="3">
                        <c:v>0.337339</c:v>
                      </c:pt>
                      <c:pt idx="4">
                        <c:v>0.90450399999999997</c:v>
                      </c:pt>
                      <c:pt idx="5">
                        <c:v>0.93282900000000002</c:v>
                      </c:pt>
                      <c:pt idx="6">
                        <c:v>0.91600999999999999</c:v>
                      </c:pt>
                      <c:pt idx="7">
                        <c:v>0.92445299999999997</c:v>
                      </c:pt>
                      <c:pt idx="8">
                        <c:v>1.61026</c:v>
                      </c:pt>
                      <c:pt idx="9">
                        <c:v>1.8747799999999999</c:v>
                      </c:pt>
                      <c:pt idx="10">
                        <c:v>2.2147899999999998</c:v>
                      </c:pt>
                      <c:pt idx="11">
                        <c:v>2.20248</c:v>
                      </c:pt>
                      <c:pt idx="12">
                        <c:v>2.20275</c:v>
                      </c:pt>
                      <c:pt idx="13">
                        <c:v>1.93919</c:v>
                      </c:pt>
                      <c:pt idx="14">
                        <c:v>2.17449</c:v>
                      </c:pt>
                      <c:pt idx="15">
                        <c:v>1.9024700000000001</c:v>
                      </c:pt>
                      <c:pt idx="16">
                        <c:v>2.34626</c:v>
                      </c:pt>
                      <c:pt idx="17">
                        <c:v>2.18248</c:v>
                      </c:pt>
                      <c:pt idx="18">
                        <c:v>2.22695</c:v>
                      </c:pt>
                      <c:pt idx="19">
                        <c:v>2.2606899999999999</c:v>
                      </c:pt>
                      <c:pt idx="20">
                        <c:v>3.4471599999999998</c:v>
                      </c:pt>
                      <c:pt idx="21">
                        <c:v>4.0550699999999997</c:v>
                      </c:pt>
                      <c:pt idx="22">
                        <c:v>4.1644399999999999</c:v>
                      </c:pt>
                      <c:pt idx="23">
                        <c:v>3.9754999999999998</c:v>
                      </c:pt>
                      <c:pt idx="24">
                        <c:v>3.91655</c:v>
                      </c:pt>
                      <c:pt idx="25">
                        <c:v>4.3037799999999997</c:v>
                      </c:pt>
                      <c:pt idx="26">
                        <c:v>4.1592000000000002</c:v>
                      </c:pt>
                      <c:pt idx="27">
                        <c:v>4.0002500000000003</c:v>
                      </c:pt>
                      <c:pt idx="28">
                        <c:v>4.3012800000000002</c:v>
                      </c:pt>
                      <c:pt idx="29">
                        <c:v>4.1656300000000002</c:v>
                      </c:pt>
                      <c:pt idx="30">
                        <c:v>4.4458000000000002</c:v>
                      </c:pt>
                      <c:pt idx="31">
                        <c:v>4.2327399999999997</c:v>
                      </c:pt>
                      <c:pt idx="32">
                        <c:v>4.3937499999999998</c:v>
                      </c:pt>
                      <c:pt idx="33">
                        <c:v>4.8454899999999999</c:v>
                      </c:pt>
                      <c:pt idx="34">
                        <c:v>4.8556699999999999</c:v>
                      </c:pt>
                      <c:pt idx="35">
                        <c:v>4.6327499999999997</c:v>
                      </c:pt>
                      <c:pt idx="36">
                        <c:v>5.1576500000000003</c:v>
                      </c:pt>
                      <c:pt idx="37">
                        <c:v>5.1847700000000003</c:v>
                      </c:pt>
                      <c:pt idx="38">
                        <c:v>5.2256400000000003</c:v>
                      </c:pt>
                      <c:pt idx="39">
                        <c:v>5.14907</c:v>
                      </c:pt>
                      <c:pt idx="40">
                        <c:v>5.2799500000000004</c:v>
                      </c:pt>
                      <c:pt idx="41">
                        <c:v>5.97837</c:v>
                      </c:pt>
                      <c:pt idx="42">
                        <c:v>5.7158800000000003</c:v>
                      </c:pt>
                      <c:pt idx="43">
                        <c:v>5.5962100000000001</c:v>
                      </c:pt>
                      <c:pt idx="44">
                        <c:v>5.3292400000000004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Tabelle2!$B$8:$AT$8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Tabelle2!$B$10:$AT$10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5.019E-3</c:v>
                      </c:pt>
                      <c:pt idx="1">
                        <c:v>2.0990000000000002E-2</c:v>
                      </c:pt>
                      <c:pt idx="2">
                        <c:v>8.9399999999999993E-2</c:v>
                      </c:pt>
                      <c:pt idx="3">
                        <c:v>0.31505</c:v>
                      </c:pt>
                      <c:pt idx="4">
                        <c:v>1.1232500000000001</c:v>
                      </c:pt>
                      <c:pt idx="5">
                        <c:v>1.0668800000000001</c:v>
                      </c:pt>
                      <c:pt idx="6">
                        <c:v>0.17849499999999999</c:v>
                      </c:pt>
                      <c:pt idx="7">
                        <c:v>1.1723699999999999</c:v>
                      </c:pt>
                      <c:pt idx="8">
                        <c:v>1.49922</c:v>
                      </c:pt>
                      <c:pt idx="9">
                        <c:v>5.8513099999999998E-2</c:v>
                      </c:pt>
                      <c:pt idx="10">
                        <c:v>1.83213</c:v>
                      </c:pt>
                      <c:pt idx="11">
                        <c:v>1.58748</c:v>
                      </c:pt>
                      <c:pt idx="12">
                        <c:v>1.57826</c:v>
                      </c:pt>
                      <c:pt idx="13">
                        <c:v>2.2398199999999999</c:v>
                      </c:pt>
                      <c:pt idx="14">
                        <c:v>1.78939</c:v>
                      </c:pt>
                      <c:pt idx="15">
                        <c:v>1.9065000000000001</c:v>
                      </c:pt>
                      <c:pt idx="16">
                        <c:v>2.1084800000000001</c:v>
                      </c:pt>
                      <c:pt idx="17">
                        <c:v>0.67717499999999997</c:v>
                      </c:pt>
                      <c:pt idx="18">
                        <c:v>5.8431799999999999E-2</c:v>
                      </c:pt>
                      <c:pt idx="19">
                        <c:v>1.9411099999999999</c:v>
                      </c:pt>
                      <c:pt idx="20">
                        <c:v>2.4618000000000002</c:v>
                      </c:pt>
                      <c:pt idx="21">
                        <c:v>2.6011099999999998</c:v>
                      </c:pt>
                      <c:pt idx="22">
                        <c:v>2.34083</c:v>
                      </c:pt>
                      <c:pt idx="23">
                        <c:v>1.1044400000000001</c:v>
                      </c:pt>
                      <c:pt idx="24">
                        <c:v>2.8807800000000001</c:v>
                      </c:pt>
                      <c:pt idx="25">
                        <c:v>2.0929799999999998</c:v>
                      </c:pt>
                      <c:pt idx="26">
                        <c:v>2.7532700000000001</c:v>
                      </c:pt>
                      <c:pt idx="27">
                        <c:v>2.4075799999999998</c:v>
                      </c:pt>
                      <c:pt idx="28">
                        <c:v>2.6161400000000001</c:v>
                      </c:pt>
                      <c:pt idx="29">
                        <c:v>2.6684199999999998</c:v>
                      </c:pt>
                      <c:pt idx="30">
                        <c:v>5.9329300000000001E-2</c:v>
                      </c:pt>
                      <c:pt idx="31">
                        <c:v>2.5593699999999999</c:v>
                      </c:pt>
                      <c:pt idx="32">
                        <c:v>2.94699</c:v>
                      </c:pt>
                      <c:pt idx="33">
                        <c:v>5.9544E-2</c:v>
                      </c:pt>
                      <c:pt idx="34">
                        <c:v>1.6210800000000001</c:v>
                      </c:pt>
                      <c:pt idx="35">
                        <c:v>2.6541399999999999</c:v>
                      </c:pt>
                      <c:pt idx="36">
                        <c:v>2.5963500000000002</c:v>
                      </c:pt>
                      <c:pt idx="37">
                        <c:v>0.23222499999999999</c:v>
                      </c:pt>
                      <c:pt idx="38">
                        <c:v>3.4202300000000001</c:v>
                      </c:pt>
                      <c:pt idx="39">
                        <c:v>3.2036799999999999</c:v>
                      </c:pt>
                      <c:pt idx="40">
                        <c:v>3.4894599999999998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1.1166199999999999E-2</c:v>
                      </c:pt>
                      <c:pt idx="1">
                        <c:v>4.4148199999999999E-2</c:v>
                      </c:pt>
                      <c:pt idx="2">
                        <c:v>0.164636</c:v>
                      </c:pt>
                      <c:pt idx="3">
                        <c:v>0.74311099999999997</c:v>
                      </c:pt>
                      <c:pt idx="4">
                        <c:v>2.4498600000000001</c:v>
                      </c:pt>
                      <c:pt idx="5">
                        <c:v>2.5259200000000002</c:v>
                      </c:pt>
                      <c:pt idx="6">
                        <c:v>2.32036</c:v>
                      </c:pt>
                      <c:pt idx="7">
                        <c:v>2.3388300000000002</c:v>
                      </c:pt>
                      <c:pt idx="8">
                        <c:v>3.22628</c:v>
                      </c:pt>
                      <c:pt idx="9">
                        <c:v>2.9894099999999999</c:v>
                      </c:pt>
                      <c:pt idx="10">
                        <c:v>2.9936600000000002</c:v>
                      </c:pt>
                      <c:pt idx="11">
                        <c:v>3.1332100000000001</c:v>
                      </c:pt>
                      <c:pt idx="12">
                        <c:v>3.0511900000000001</c:v>
                      </c:pt>
                      <c:pt idx="13">
                        <c:v>3.04006</c:v>
                      </c:pt>
                      <c:pt idx="14">
                        <c:v>3.36266</c:v>
                      </c:pt>
                      <c:pt idx="15">
                        <c:v>3.0997300000000001</c:v>
                      </c:pt>
                      <c:pt idx="16">
                        <c:v>3.6686999999999999</c:v>
                      </c:pt>
                      <c:pt idx="17">
                        <c:v>3.3494199999999998</c:v>
                      </c:pt>
                      <c:pt idx="18">
                        <c:v>8.8465500000000002E-2</c:v>
                      </c:pt>
                      <c:pt idx="19">
                        <c:v>3.2538499999999999</c:v>
                      </c:pt>
                      <c:pt idx="20">
                        <c:v>3.7483200000000001</c:v>
                      </c:pt>
                      <c:pt idx="21">
                        <c:v>3.31942</c:v>
                      </c:pt>
                      <c:pt idx="22">
                        <c:v>3.2181500000000001</c:v>
                      </c:pt>
                      <c:pt idx="23">
                        <c:v>3.8489</c:v>
                      </c:pt>
                      <c:pt idx="24">
                        <c:v>3.4977499999999999</c:v>
                      </c:pt>
                      <c:pt idx="25">
                        <c:v>3.4995099999999999</c:v>
                      </c:pt>
                      <c:pt idx="26">
                        <c:v>3.2401</c:v>
                      </c:pt>
                      <c:pt idx="27">
                        <c:v>3.8296399999999999</c:v>
                      </c:pt>
                      <c:pt idx="28">
                        <c:v>3.8532799999999998</c:v>
                      </c:pt>
                      <c:pt idx="29">
                        <c:v>3.86347</c:v>
                      </c:pt>
                      <c:pt idx="30">
                        <c:v>8.9053800000000002E-2</c:v>
                      </c:pt>
                      <c:pt idx="31">
                        <c:v>3.9696400000000001</c:v>
                      </c:pt>
                      <c:pt idx="32">
                        <c:v>4.1079699999999999</c:v>
                      </c:pt>
                      <c:pt idx="33">
                        <c:v>8.8708599999999999E-2</c:v>
                      </c:pt>
                      <c:pt idx="34">
                        <c:v>3.3499699999999999</c:v>
                      </c:pt>
                      <c:pt idx="35">
                        <c:v>4.2232900000000004</c:v>
                      </c:pt>
                      <c:pt idx="36">
                        <c:v>3.21231</c:v>
                      </c:pt>
                      <c:pt idx="37">
                        <c:v>0.16455900000000001</c:v>
                      </c:pt>
                      <c:pt idx="38">
                        <c:v>3.3492600000000001</c:v>
                      </c:pt>
                      <c:pt idx="39">
                        <c:v>4.4132999999999996</c:v>
                      </c:pt>
                      <c:pt idx="40">
                        <c:v>3.3717800000000002</c:v>
                      </c:pt>
                      <c:pt idx="41">
                        <c:v>3.5147499999999998</c:v>
                      </c:pt>
                      <c:pt idx="42">
                        <c:v>4.6635099999999996</c:v>
                      </c:pt>
                      <c:pt idx="43">
                        <c:v>4.0623899999999997</c:v>
                      </c:pt>
                      <c:pt idx="44">
                        <c:v>0.16372999999999999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346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06272"/>
        <c:crosses val="autoZero"/>
        <c:auto val="1"/>
        <c:lblAlgn val="ctr"/>
        <c:lblOffset val="100"/>
        <c:noMultiLvlLbl val="0"/>
      </c:catAx>
      <c:valAx>
        <c:axId val="-1734606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6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0094752"/>
        <c:axId val="-1740099104"/>
      </c:barChart>
      <c:catAx>
        <c:axId val="-174009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740099104"/>
        <c:crosses val="autoZero"/>
        <c:auto val="1"/>
        <c:lblAlgn val="ctr"/>
        <c:lblOffset val="100"/>
        <c:noMultiLvlLbl val="1"/>
      </c:catAx>
      <c:valAx>
        <c:axId val="-1740099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-1740094752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0.63843366666666668</c:v>
                </c:pt>
                <c:pt idx="2" formatCode="0.00">
                  <c:v>2.1945399999999999</c:v>
                </c:pt>
                <c:pt idx="3" formatCode="0.00">
                  <c:v>1.0909850000000001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0.51259399999999999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2.7301066666666665</c:v>
                </c:pt>
                <c:pt idx="4" formatCode="0.00">
                  <c:v>2.2295599999999998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10.9793</c:v>
                </c:pt>
                <c:pt idx="4" formatCode="0.00">
                  <c:v>6.914203333333333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0095840"/>
        <c:axId val="-1740094208"/>
      </c:barChart>
      <c:catAx>
        <c:axId val="-174009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740094208"/>
        <c:crosses val="autoZero"/>
        <c:auto val="1"/>
        <c:lblAlgn val="ctr"/>
        <c:lblOffset val="100"/>
        <c:noMultiLvlLbl val="1"/>
      </c:catAx>
      <c:valAx>
        <c:axId val="-1740094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1740095840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3.4301499999999998</c:v>
                </c:pt>
                <c:pt idx="2">
                  <c:v>0.78665866666666673</c:v>
                </c:pt>
                <c:pt idx="3">
                  <c:v>1.7917025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2.9477033333333331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0218992"/>
        <c:axId val="-310228240"/>
      </c:barChart>
      <c:catAx>
        <c:axId val="-31021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310228240"/>
        <c:crosses val="autoZero"/>
        <c:auto val="1"/>
        <c:lblAlgn val="ctr"/>
        <c:lblOffset val="100"/>
        <c:noMultiLvlLbl val="1"/>
      </c:catAx>
      <c:valAx>
        <c:axId val="-310228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310218992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0215184"/>
        <c:axId val="-310226608"/>
      </c:barChart>
      <c:catAx>
        <c:axId val="-31021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310226608"/>
        <c:crosses val="autoZero"/>
        <c:auto val="1"/>
        <c:lblAlgn val="ctr"/>
        <c:lblOffset val="100"/>
        <c:noMultiLvlLbl val="1"/>
      </c:catAx>
      <c:valAx>
        <c:axId val="-310226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-310215184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0227696"/>
        <c:axId val="-310223888"/>
      </c:barChart>
      <c:catAx>
        <c:axId val="-31022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310223888"/>
        <c:crosses val="autoZero"/>
        <c:auto val="1"/>
        <c:lblAlgn val="ctr"/>
        <c:lblOffset val="100"/>
        <c:noMultiLvlLbl val="1"/>
      </c:catAx>
      <c:valAx>
        <c:axId val="-310223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-310227696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0.78665866666666673</c:v>
                </c:pt>
                <c:pt idx="3" formatCode="0.00">
                  <c:v>1.7917025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2.9477033333333331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0.63453700000000002</c:v>
                </c:pt>
                <c:pt idx="4" formatCode="0.00">
                  <c:v>0.7877926666666667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0.15054033333333333</c:v>
                </c:pt>
                <c:pt idx="4" formatCode="0.00">
                  <c:v>0.24162733333333333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599440"/>
        <c:axId val="-85594544"/>
      </c:barChart>
      <c:catAx>
        <c:axId val="-8559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85594544"/>
        <c:crosses val="autoZero"/>
        <c:auto val="1"/>
        <c:lblAlgn val="ctr"/>
        <c:lblOffset val="100"/>
        <c:noMultiLvlLbl val="1"/>
      </c:catAx>
      <c:valAx>
        <c:axId val="-85594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-855994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6.914203333333333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7659984"/>
        <c:axId val="-87657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2.1945399999999999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0.51259399999999999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2.2295599999999998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76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57264"/>
        <c:crosses val="autoZero"/>
        <c:auto val="1"/>
        <c:lblAlgn val="ctr"/>
        <c:lblOffset val="100"/>
        <c:noMultiLvlLbl val="0"/>
      </c:catAx>
      <c:valAx>
        <c:axId val="-876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6599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251459</xdr:colOff>
      <xdr:row>122</xdr:row>
      <xdr:rowOff>126137</xdr:rowOff>
    </xdr:from>
    <xdr:to>
      <xdr:col>28</xdr:col>
      <xdr:colOff>342900</xdr:colOff>
      <xdr:row>142</xdr:row>
      <xdr:rowOff>90578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61104</xdr:colOff>
      <xdr:row>122</xdr:row>
      <xdr:rowOff>134429</xdr:rowOff>
    </xdr:from>
    <xdr:to>
      <xdr:col>37</xdr:col>
      <xdr:colOff>157576</xdr:colOff>
      <xdr:row>142</xdr:row>
      <xdr:rowOff>98870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381000</xdr:colOff>
      <xdr:row>122</xdr:row>
      <xdr:rowOff>114300</xdr:rowOff>
    </xdr:from>
    <xdr:to>
      <xdr:col>46</xdr:col>
      <xdr:colOff>472440</xdr:colOff>
      <xdr:row>142</xdr:row>
      <xdr:rowOff>78740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190500</xdr:colOff>
      <xdr:row>122</xdr:row>
      <xdr:rowOff>38100</xdr:rowOff>
    </xdr:from>
    <xdr:to>
      <xdr:col>55</xdr:col>
      <xdr:colOff>281940</xdr:colOff>
      <xdr:row>142</xdr:row>
      <xdr:rowOff>2540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114300</xdr:colOff>
      <xdr:row>122</xdr:row>
      <xdr:rowOff>38100</xdr:rowOff>
    </xdr:from>
    <xdr:to>
      <xdr:col>64</xdr:col>
      <xdr:colOff>205740</xdr:colOff>
      <xdr:row>142</xdr:row>
      <xdr:rowOff>2540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370114</xdr:colOff>
      <xdr:row>100</xdr:row>
      <xdr:rowOff>130629</xdr:rowOff>
    </xdr:from>
    <xdr:to>
      <xdr:col>46</xdr:col>
      <xdr:colOff>461554</xdr:colOff>
      <xdr:row>120</xdr:row>
      <xdr:rowOff>95068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146</xdr:row>
      <xdr:rowOff>0</xdr:rowOff>
    </xdr:from>
    <xdr:to>
      <xdr:col>33</xdr:col>
      <xdr:colOff>91439</xdr:colOff>
      <xdr:row>165</xdr:row>
      <xdr:rowOff>149496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0</xdr:colOff>
      <xdr:row>147</xdr:row>
      <xdr:rowOff>0</xdr:rowOff>
    </xdr:from>
    <xdr:to>
      <xdr:col>42</xdr:col>
      <xdr:colOff>91439</xdr:colOff>
      <xdr:row>166</xdr:row>
      <xdr:rowOff>149496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478971</xdr:colOff>
      <xdr:row>18</xdr:row>
      <xdr:rowOff>168729</xdr:rowOff>
    </xdr:from>
    <xdr:to>
      <xdr:col>37</xdr:col>
      <xdr:colOff>762000</xdr:colOff>
      <xdr:row>48</xdr:row>
      <xdr:rowOff>97973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674913</xdr:colOff>
      <xdr:row>14</xdr:row>
      <xdr:rowOff>125185</xdr:rowOff>
    </xdr:from>
    <xdr:to>
      <xdr:col>18</xdr:col>
      <xdr:colOff>272142</xdr:colOff>
      <xdr:row>47</xdr:row>
      <xdr:rowOff>174170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1"/>
  <sheetViews>
    <sheetView tabSelected="1" topLeftCell="AH147" zoomScale="160" zoomScaleNormal="160" workbookViewId="0">
      <selection activeCell="AR163" sqref="AR163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18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22</v>
      </c>
      <c r="G4" t="s">
        <v>20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21</v>
      </c>
      <c r="G5" t="s">
        <v>19</v>
      </c>
    </row>
    <row r="6" spans="1:8" x14ac:dyDescent="0.3">
      <c r="F6">
        <v>32</v>
      </c>
      <c r="G6">
        <v>6</v>
      </c>
      <c r="H6" t="s">
        <v>23</v>
      </c>
    </row>
    <row r="7" spans="1:8" x14ac:dyDescent="0.3">
      <c r="F7">
        <v>2.6</v>
      </c>
      <c r="G7">
        <v>3.2</v>
      </c>
      <c r="H7" t="s">
        <v>24</v>
      </c>
    </row>
    <row r="8" spans="1:8" x14ac:dyDescent="0.3">
      <c r="B8" s="3" t="s">
        <v>29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 t="s">
        <v>29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 t="s">
        <v>30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f>( 0.642475+0.631903+0.640923)/3</f>
        <v>0.63843366666666668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 t="s">
        <v>30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f>(3.39082+3.4794+3.42023)/3</f>
        <v>3.4301499999999998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 t="s">
        <v>31</v>
      </c>
      <c r="C14" s="7">
        <v>0.69523500000000005</v>
      </c>
      <c r="D14" s="7">
        <v>0.69224300000000005</v>
      </c>
      <c r="E14" s="7">
        <f>(2.15306+2.20612+2.22444)/3</f>
        <v>2.1945399999999999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 t="s">
        <v>31</v>
      </c>
      <c r="C15" s="7">
        <v>3.4630000000000001</v>
      </c>
      <c r="D15" s="7">
        <v>2.6963900000000001</v>
      </c>
      <c r="E15" s="7">
        <f>(0.76925+0.799561+0.791165)/3</f>
        <v>0.78665866666666673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 t="s">
        <v>32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(1.10844+1.1032+1.11739+1.06595+1.07714+1.07379)/6</f>
        <v>1.0909850000000001</v>
      </c>
      <c r="F17" s="7">
        <f>(2.76879+2.68988+2.73165)/3</f>
        <v>2.7301066666666665</v>
      </c>
      <c r="G17" s="7">
        <f>(11.0425+10.8798+11.0156)/3</f>
        <v>10.9793</v>
      </c>
      <c r="H17" s="4" t="s">
        <v>10</v>
      </c>
      <c r="I17" t="s">
        <v>12</v>
      </c>
    </row>
    <row r="18" spans="2:9" x14ac:dyDescent="0.3">
      <c r="B18" s="3" t="s">
        <v>32</v>
      </c>
      <c r="C18" s="7">
        <v>2.4160599999999999</v>
      </c>
      <c r="D18" s="7">
        <f>(2.85531+2.85449+2.84999+2.85231)/4</f>
        <v>2.8530249999999997</v>
      </c>
      <c r="E18" s="7">
        <f>(1.76164+1.82322+1.78423+1.79772)/4</f>
        <v>1.7917025</v>
      </c>
      <c r="F18" s="7">
        <f>(0.629716+0.642392+0.631503)/3</f>
        <v>0.63453700000000002</v>
      </c>
      <c r="G18" s="7">
        <f>(0.149634+0.151872+0.150115)/3</f>
        <v>0.15054033333333333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33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(2.27196+2.1881+2.22862)/3</f>
        <v>2.2295599999999998</v>
      </c>
      <c r="G20" s="7">
        <f>(6.8761+6.94037+6.92614)/3</f>
        <v>6.914203333333333</v>
      </c>
      <c r="H20" s="4" t="s">
        <v>10</v>
      </c>
      <c r="I20" t="s">
        <v>13</v>
      </c>
    </row>
    <row r="21" spans="2:9" x14ac:dyDescent="0.3">
      <c r="B21" s="5" t="s">
        <v>33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(0.772815+0.803163+0.7874)/3</f>
        <v>0.7877926666666667</v>
      </c>
      <c r="G21" s="7">
        <f>(0.242894+0.240768+0.24122)/3</f>
        <v>0.24162733333333333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34</v>
      </c>
      <c r="C23" s="7">
        <f>(1.4547+1.47025+1.49688)/4</f>
        <v>1.1054575</v>
      </c>
      <c r="D23" s="7" t="s">
        <v>14</v>
      </c>
      <c r="E23" s="7">
        <f>(2.33107+2.35205+2.35205+2.48147+2.30158)/4</f>
        <v>2.954555</v>
      </c>
      <c r="F23" s="7" t="s">
        <v>14</v>
      </c>
      <c r="G23" s="7" t="s">
        <v>14</v>
      </c>
      <c r="H23" s="4" t="s">
        <v>10</v>
      </c>
      <c r="I23" t="s">
        <v>15</v>
      </c>
    </row>
    <row r="24" spans="2:9" x14ac:dyDescent="0.3">
      <c r="B24" s="5" t="s">
        <v>34</v>
      </c>
      <c r="C24" s="7">
        <v>1.4354499999999999</v>
      </c>
      <c r="D24" s="7" t="s">
        <v>14</v>
      </c>
      <c r="E24" s="7">
        <v>0.75661400000000001</v>
      </c>
      <c r="F24" s="7" t="s">
        <v>14</v>
      </c>
      <c r="G24" s="7" t="s">
        <v>14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16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16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17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(0.679521+0.690985+0.67987)/4</f>
        <v>0.51259399999999999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17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(2.96639+2.90366+2.97306)/3</f>
        <v>2.9477033333333331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35</v>
      </c>
      <c r="C32" s="7" t="s">
        <v>14</v>
      </c>
      <c r="D32" s="7" t="s">
        <v>14</v>
      </c>
      <c r="E32" s="7" t="s">
        <v>14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25</v>
      </c>
    </row>
    <row r="33" spans="2:8" x14ac:dyDescent="0.3">
      <c r="B33" s="6" t="s">
        <v>35</v>
      </c>
      <c r="C33" s="7" t="s">
        <v>14</v>
      </c>
      <c r="D33" s="7" t="s">
        <v>14</v>
      </c>
      <c r="E33" s="7" t="s">
        <v>14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  <row r="148" spans="21:22" x14ac:dyDescent="0.3">
      <c r="U148" t="s">
        <v>36</v>
      </c>
      <c r="V148" t="s">
        <v>37</v>
      </c>
    </row>
    <row r="149" spans="21:22" x14ac:dyDescent="0.3">
      <c r="V149" t="s">
        <v>38</v>
      </c>
    </row>
    <row r="151" spans="21:22" x14ac:dyDescent="0.3">
      <c r="V151" t="s">
        <v>39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4"/>
  <sheetViews>
    <sheetView topLeftCell="AC12" zoomScale="117" zoomScaleNormal="117" workbookViewId="0">
      <selection activeCell="AC40" sqref="AC40"/>
    </sheetView>
  </sheetViews>
  <sheetFormatPr baseColWidth="10" defaultRowHeight="14.4" x14ac:dyDescent="0.3"/>
  <sheetData>
    <row r="4" spans="1:48" x14ac:dyDescent="0.3">
      <c r="A4" t="s">
        <v>26</v>
      </c>
      <c r="B4" t="s">
        <v>27</v>
      </c>
    </row>
    <row r="5" spans="1:48" x14ac:dyDescent="0.3">
      <c r="B5">
        <v>32</v>
      </c>
      <c r="C5">
        <v>64</v>
      </c>
      <c r="D5">
        <v>128</v>
      </c>
      <c r="E5">
        <v>256</v>
      </c>
      <c r="F5">
        <v>512</v>
      </c>
      <c r="G5">
        <v>514</v>
      </c>
      <c r="H5">
        <v>516</v>
      </c>
      <c r="I5">
        <v>517</v>
      </c>
      <c r="J5">
        <v>754</v>
      </c>
      <c r="K5">
        <v>999</v>
      </c>
      <c r="L5">
        <v>1001</v>
      </c>
      <c r="M5">
        <v>1024</v>
      </c>
      <c r="N5">
        <v>1025</v>
      </c>
      <c r="O5">
        <v>1026</v>
      </c>
      <c r="P5">
        <v>1027</v>
      </c>
      <c r="Q5">
        <v>1028</v>
      </c>
      <c r="R5">
        <v>1109</v>
      </c>
      <c r="S5">
        <v>1110</v>
      </c>
      <c r="T5">
        <v>1111</v>
      </c>
      <c r="U5">
        <v>1112</v>
      </c>
      <c r="V5">
        <v>1500</v>
      </c>
      <c r="W5">
        <v>2000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2052</v>
      </c>
      <c r="AD5">
        <v>2111</v>
      </c>
      <c r="AE5">
        <v>2222</v>
      </c>
      <c r="AF5">
        <v>2223</v>
      </c>
      <c r="AG5">
        <v>2224</v>
      </c>
      <c r="AH5">
        <v>2412</v>
      </c>
      <c r="AI5">
        <v>2743</v>
      </c>
      <c r="AJ5">
        <v>2744</v>
      </c>
      <c r="AK5">
        <v>2745</v>
      </c>
      <c r="AL5">
        <v>3178</v>
      </c>
      <c r="AM5">
        <v>3556</v>
      </c>
      <c r="AN5">
        <v>4034</v>
      </c>
      <c r="AO5">
        <v>4096</v>
      </c>
      <c r="AP5">
        <v>4098</v>
      </c>
      <c r="AQ5">
        <v>8192</v>
      </c>
      <c r="AR5">
        <v>10384</v>
      </c>
      <c r="AS5">
        <v>11111</v>
      </c>
      <c r="AT5">
        <v>11584</v>
      </c>
      <c r="AU5">
        <v>16384</v>
      </c>
    </row>
    <row r="6" spans="1:48" x14ac:dyDescent="0.3">
      <c r="B6">
        <v>9.6318100000000004E-2</v>
      </c>
      <c r="C6">
        <v>9.6844E-2</v>
      </c>
      <c r="D6">
        <v>9.6393999999999994E-2</v>
      </c>
      <c r="E6">
        <v>9.9571000000000007E-2</v>
      </c>
      <c r="F6">
        <v>0.11032400000000001</v>
      </c>
      <c r="G6">
        <v>0.111275</v>
      </c>
      <c r="H6">
        <v>0.109669</v>
      </c>
      <c r="I6">
        <v>0.109011</v>
      </c>
      <c r="J6">
        <v>0.12573200000000001</v>
      </c>
      <c r="K6">
        <v>0.14122699999999999</v>
      </c>
      <c r="L6">
        <v>0.13062099999999999</v>
      </c>
      <c r="M6">
        <v>0.132329</v>
      </c>
      <c r="N6">
        <v>0.13234199999999999</v>
      </c>
      <c r="O6">
        <v>0.13997299999999999</v>
      </c>
      <c r="P6">
        <v>0.13356599999999999</v>
      </c>
      <c r="Q6">
        <v>0.14238700000000001</v>
      </c>
      <c r="R6">
        <v>0.13866899999999999</v>
      </c>
      <c r="S6">
        <v>0.142571</v>
      </c>
      <c r="T6">
        <v>0.14111399999999999</v>
      </c>
      <c r="U6">
        <v>0.139961</v>
      </c>
      <c r="V6">
        <v>0.15487500000000001</v>
      </c>
      <c r="W6">
        <v>0.19622500000000001</v>
      </c>
      <c r="X6">
        <v>0.19957800000000001</v>
      </c>
      <c r="Y6">
        <v>0.20465800000000001</v>
      </c>
      <c r="Z6">
        <v>0.204733</v>
      </c>
      <c r="AA6">
        <v>0.20790500000000001</v>
      </c>
      <c r="AB6">
        <v>0.19908100000000001</v>
      </c>
      <c r="AC6">
        <v>0.204156</v>
      </c>
      <c r="AD6">
        <v>0.20269599999999999</v>
      </c>
      <c r="AE6">
        <v>0.220386</v>
      </c>
      <c r="AF6">
        <v>0.21221899999999999</v>
      </c>
      <c r="AG6">
        <v>0.21756200000000001</v>
      </c>
      <c r="AH6">
        <v>0.30155900000000002</v>
      </c>
      <c r="AI6">
        <v>0.26698899999999998</v>
      </c>
      <c r="AJ6">
        <v>0.30341200000000002</v>
      </c>
      <c r="AK6">
        <v>0.27513399999999999</v>
      </c>
      <c r="AL6">
        <v>0.31961299999999998</v>
      </c>
      <c r="AM6">
        <v>0.36530400000000002</v>
      </c>
      <c r="AN6">
        <v>0.46250999999999998</v>
      </c>
      <c r="AO6">
        <v>0.66932899999999995</v>
      </c>
      <c r="AP6">
        <v>0.47188400000000003</v>
      </c>
      <c r="AQ6">
        <v>2.0612200000000001</v>
      </c>
      <c r="AR6">
        <v>3.5881799999999999</v>
      </c>
      <c r="AS6">
        <v>4.1793199999999997</v>
      </c>
      <c r="AT6">
        <v>4.6140800000000004</v>
      </c>
      <c r="AV6" t="s">
        <v>10</v>
      </c>
    </row>
    <row r="7" spans="1:48" x14ac:dyDescent="0.3">
      <c r="B7">
        <v>5.5408799999999998E-3</v>
      </c>
      <c r="C7">
        <v>2.3422100000000001E-2</v>
      </c>
      <c r="D7">
        <v>9.5552300000000007E-2</v>
      </c>
      <c r="E7">
        <v>0.337339</v>
      </c>
      <c r="F7">
        <v>0.90450399999999997</v>
      </c>
      <c r="G7">
        <v>0.93282900000000002</v>
      </c>
      <c r="H7">
        <v>0.91600999999999999</v>
      </c>
      <c r="I7">
        <v>0.92445299999999997</v>
      </c>
      <c r="J7">
        <v>1.61026</v>
      </c>
      <c r="K7">
        <v>1.8747799999999999</v>
      </c>
      <c r="L7">
        <v>2.2147899999999998</v>
      </c>
      <c r="M7">
        <v>2.20248</v>
      </c>
      <c r="N7">
        <v>2.20275</v>
      </c>
      <c r="O7">
        <v>1.93919</v>
      </c>
      <c r="P7">
        <v>2.17449</v>
      </c>
      <c r="Q7">
        <v>1.9024700000000001</v>
      </c>
      <c r="R7">
        <v>2.34626</v>
      </c>
      <c r="S7">
        <v>2.18248</v>
      </c>
      <c r="T7">
        <v>2.22695</v>
      </c>
      <c r="U7">
        <v>2.2606899999999999</v>
      </c>
      <c r="V7">
        <v>3.4471599999999998</v>
      </c>
      <c r="W7">
        <v>4.0550699999999997</v>
      </c>
      <c r="X7">
        <v>4.1644399999999999</v>
      </c>
      <c r="Y7">
        <v>3.9754999999999998</v>
      </c>
      <c r="Z7">
        <v>3.91655</v>
      </c>
      <c r="AA7">
        <v>4.3037799999999997</v>
      </c>
      <c r="AB7">
        <v>4.1592000000000002</v>
      </c>
      <c r="AC7">
        <v>4.0002500000000003</v>
      </c>
      <c r="AD7">
        <v>4.3012800000000002</v>
      </c>
      <c r="AE7">
        <v>4.1656300000000002</v>
      </c>
      <c r="AF7">
        <v>4.4458000000000002</v>
      </c>
      <c r="AG7">
        <v>4.2327399999999997</v>
      </c>
      <c r="AH7">
        <v>4.3937499999999998</v>
      </c>
      <c r="AI7">
        <v>4.8454899999999999</v>
      </c>
      <c r="AJ7">
        <v>4.8556699999999999</v>
      </c>
      <c r="AK7">
        <v>4.6327499999999997</v>
      </c>
      <c r="AL7">
        <v>5.1576500000000003</v>
      </c>
      <c r="AM7">
        <v>5.1847700000000003</v>
      </c>
      <c r="AN7">
        <v>5.2256400000000003</v>
      </c>
      <c r="AO7">
        <v>5.14907</v>
      </c>
      <c r="AP7">
        <v>5.2799500000000004</v>
      </c>
      <c r="AQ7">
        <v>5.97837</v>
      </c>
      <c r="AR7">
        <v>5.7158800000000003</v>
      </c>
      <c r="AS7">
        <v>5.5962100000000001</v>
      </c>
      <c r="AT7">
        <v>5.3292400000000004</v>
      </c>
      <c r="AV7" t="s">
        <v>11</v>
      </c>
    </row>
    <row r="8" spans="1:48" x14ac:dyDescent="0.3">
      <c r="B8" t="s">
        <v>28</v>
      </c>
    </row>
    <row r="9" spans="1:48" x14ac:dyDescent="0.3">
      <c r="B9">
        <v>9.9056199999999997E-2</v>
      </c>
      <c r="C9">
        <v>0.106417</v>
      </c>
      <c r="D9">
        <v>0.10290100000000001</v>
      </c>
      <c r="E9">
        <v>0.11036899999999999</v>
      </c>
      <c r="F9">
        <v>0.111274</v>
      </c>
      <c r="G9">
        <v>0.112979</v>
      </c>
      <c r="H9">
        <v>0.23264399999999999</v>
      </c>
      <c r="I9">
        <v>0.11071</v>
      </c>
      <c r="J9">
        <v>0.122965</v>
      </c>
      <c r="K9">
        <v>1.7966800000000001</v>
      </c>
      <c r="L9">
        <v>0.13768900000000001</v>
      </c>
      <c r="M9">
        <v>0.159217</v>
      </c>
      <c r="N9">
        <v>0.15651100000000001</v>
      </c>
      <c r="O9">
        <v>0.13414200000000001</v>
      </c>
      <c r="P9">
        <v>0.153305</v>
      </c>
      <c r="Q9">
        <v>0.144376</v>
      </c>
      <c r="R9">
        <v>0.150564</v>
      </c>
      <c r="S9">
        <v>0.27599000000000001</v>
      </c>
      <c r="T9">
        <v>2.1975199999999999</v>
      </c>
      <c r="U9">
        <v>0.15315699999999999</v>
      </c>
      <c r="V9">
        <v>0.191389</v>
      </c>
      <c r="W9">
        <v>0.25949899999999998</v>
      </c>
      <c r="X9">
        <v>0.28839500000000001</v>
      </c>
      <c r="Y9">
        <v>0.48707899999999998</v>
      </c>
      <c r="Z9">
        <v>0.25006899999999999</v>
      </c>
      <c r="AA9">
        <v>0.303929</v>
      </c>
      <c r="AB9">
        <v>0.25919199999999998</v>
      </c>
      <c r="AC9">
        <v>0.27996900000000002</v>
      </c>
      <c r="AD9">
        <v>0.27945199999999998</v>
      </c>
      <c r="AE9">
        <v>0.28987600000000002</v>
      </c>
      <c r="AF9">
        <v>8.4303799999999995</v>
      </c>
      <c r="AG9">
        <v>0.30107</v>
      </c>
      <c r="AH9">
        <v>0.30945400000000001</v>
      </c>
      <c r="AI9">
        <v>12.741300000000001</v>
      </c>
      <c r="AJ9">
        <v>0.58611000000000002</v>
      </c>
      <c r="AK9">
        <v>0.41841499999999998</v>
      </c>
      <c r="AL9">
        <v>0.59635000000000005</v>
      </c>
      <c r="AM9">
        <v>5.5910299999999999</v>
      </c>
      <c r="AN9">
        <v>0.64022999999999997</v>
      </c>
      <c r="AO9">
        <v>0.69580500000000001</v>
      </c>
      <c r="AP9">
        <v>0.65119199999999999</v>
      </c>
      <c r="AV9" t="s">
        <v>10</v>
      </c>
    </row>
    <row r="10" spans="1:48" x14ac:dyDescent="0.3">
      <c r="B10">
        <v>5.019E-3</v>
      </c>
      <c r="C10">
        <v>2.0990000000000002E-2</v>
      </c>
      <c r="D10">
        <v>8.9399999999999993E-2</v>
      </c>
      <c r="E10">
        <v>0.31505</v>
      </c>
      <c r="F10">
        <v>1.1232500000000001</v>
      </c>
      <c r="G10">
        <v>1.0668800000000001</v>
      </c>
      <c r="H10">
        <v>0.17849499999999999</v>
      </c>
      <c r="I10">
        <v>1.1723699999999999</v>
      </c>
      <c r="J10">
        <v>1.49922</v>
      </c>
      <c r="K10">
        <v>5.8513099999999998E-2</v>
      </c>
      <c r="L10">
        <v>1.83213</v>
      </c>
      <c r="M10">
        <v>1.58748</v>
      </c>
      <c r="N10">
        <v>1.57826</v>
      </c>
      <c r="O10">
        <v>2.2398199999999999</v>
      </c>
      <c r="P10">
        <v>1.78939</v>
      </c>
      <c r="Q10">
        <v>1.9065000000000001</v>
      </c>
      <c r="R10">
        <v>2.1084800000000001</v>
      </c>
      <c r="S10">
        <v>0.67717499999999997</v>
      </c>
      <c r="T10">
        <v>5.8431799999999999E-2</v>
      </c>
      <c r="U10">
        <v>1.9411099999999999</v>
      </c>
      <c r="V10">
        <v>2.4618000000000002</v>
      </c>
      <c r="W10">
        <v>2.6011099999999998</v>
      </c>
      <c r="X10">
        <v>2.34083</v>
      </c>
      <c r="Y10">
        <v>1.1044400000000001</v>
      </c>
      <c r="Z10">
        <v>2.8807800000000001</v>
      </c>
      <c r="AA10">
        <v>2.0929799999999998</v>
      </c>
      <c r="AB10">
        <v>2.7532700000000001</v>
      </c>
      <c r="AC10">
        <v>2.4075799999999998</v>
      </c>
      <c r="AD10">
        <v>2.6161400000000001</v>
      </c>
      <c r="AE10">
        <v>2.6684199999999998</v>
      </c>
      <c r="AF10">
        <v>5.9329300000000001E-2</v>
      </c>
      <c r="AG10">
        <v>2.5593699999999999</v>
      </c>
      <c r="AH10">
        <v>2.94699</v>
      </c>
      <c r="AI10">
        <v>5.9544E-2</v>
      </c>
      <c r="AJ10">
        <v>1.6210800000000001</v>
      </c>
      <c r="AK10">
        <v>2.6541399999999999</v>
      </c>
      <c r="AL10">
        <v>2.5963500000000002</v>
      </c>
      <c r="AM10">
        <v>0.23222499999999999</v>
      </c>
      <c r="AN10">
        <v>3.4202300000000001</v>
      </c>
      <c r="AO10">
        <v>3.2036799999999999</v>
      </c>
      <c r="AP10">
        <v>3.4894599999999998</v>
      </c>
      <c r="AV10" t="s">
        <v>11</v>
      </c>
    </row>
    <row r="11" spans="1:48" x14ac:dyDescent="0.3">
      <c r="B11" t="s">
        <v>8</v>
      </c>
    </row>
    <row r="12" spans="1:48" x14ac:dyDescent="0.3">
      <c r="B12">
        <v>1.9123999999999999E-2</v>
      </c>
      <c r="C12">
        <v>2.4823000000000001E-2</v>
      </c>
      <c r="D12">
        <v>1.8527100000000001E-2</v>
      </c>
      <c r="E12">
        <v>2.6533899999999999E-2</v>
      </c>
      <c r="F12">
        <v>1.9039299999999999E-2</v>
      </c>
      <c r="G12">
        <v>2.0490000000000001E-2</v>
      </c>
      <c r="H12">
        <v>2.9374000000000001E-2</v>
      </c>
      <c r="I12">
        <v>2.5696299999999998E-2</v>
      </c>
      <c r="J12">
        <v>4.0088100000000002E-2</v>
      </c>
      <c r="K12">
        <v>5.1725100000000003E-2</v>
      </c>
      <c r="L12">
        <v>5.3771199999999998E-2</v>
      </c>
      <c r="M12">
        <v>5.4085000000000001E-2</v>
      </c>
      <c r="N12">
        <v>5.2784900000000003E-2</v>
      </c>
      <c r="O12">
        <v>4.8189000000000003E-2</v>
      </c>
      <c r="P12">
        <v>5.0487799999999999E-2</v>
      </c>
      <c r="Q12">
        <v>4.7634000000000003E-2</v>
      </c>
      <c r="R12">
        <v>5.3466600000000003E-2</v>
      </c>
      <c r="S12">
        <v>5.0395000000000002E-2</v>
      </c>
      <c r="T12">
        <v>1.4092899999999999</v>
      </c>
      <c r="U12">
        <v>5.24021E-2</v>
      </c>
      <c r="V12">
        <v>8.6444800000000002E-2</v>
      </c>
      <c r="W12">
        <v>0.14962600000000001</v>
      </c>
      <c r="X12">
        <v>0.164266</v>
      </c>
      <c r="Y12">
        <v>0.13971</v>
      </c>
      <c r="Z12">
        <v>0.15529100000000001</v>
      </c>
      <c r="AA12">
        <v>0.15013699999999999</v>
      </c>
      <c r="AB12">
        <v>0.16184200000000001</v>
      </c>
      <c r="AC12">
        <v>0.13841400000000001</v>
      </c>
      <c r="AD12">
        <v>0.148282</v>
      </c>
      <c r="AE12">
        <v>0.16064000000000001</v>
      </c>
      <c r="AF12">
        <v>5.5718100000000002</v>
      </c>
      <c r="AG12">
        <v>0.15836500000000001</v>
      </c>
      <c r="AH12">
        <v>0.18696399999999999</v>
      </c>
      <c r="AI12">
        <v>8.5270700000000001</v>
      </c>
      <c r="AJ12">
        <v>0.27374799999999999</v>
      </c>
      <c r="AK12">
        <v>0.22962199999999999</v>
      </c>
      <c r="AL12">
        <v>0.37350499999999998</v>
      </c>
      <c r="AM12">
        <v>7.7492599999999996</v>
      </c>
      <c r="AN12">
        <v>0.57498300000000002</v>
      </c>
      <c r="AO12">
        <v>0.47492400000000001</v>
      </c>
      <c r="AP12">
        <v>0.58976200000000001</v>
      </c>
      <c r="AQ12">
        <v>2.2068400000000001</v>
      </c>
      <c r="AR12">
        <v>2.7793899999999998</v>
      </c>
      <c r="AS12">
        <v>3.5777199999999998</v>
      </c>
    </row>
    <row r="13" spans="1:48" x14ac:dyDescent="0.3">
      <c r="B13">
        <v>1.1166199999999999E-2</v>
      </c>
      <c r="C13">
        <v>4.4148199999999999E-2</v>
      </c>
      <c r="D13">
        <v>0.164636</v>
      </c>
      <c r="E13">
        <v>0.74311099999999997</v>
      </c>
      <c r="F13">
        <v>2.4498600000000001</v>
      </c>
      <c r="G13">
        <v>2.5259200000000002</v>
      </c>
      <c r="H13">
        <v>2.32036</v>
      </c>
      <c r="I13">
        <v>2.3388300000000002</v>
      </c>
      <c r="J13">
        <v>3.22628</v>
      </c>
      <c r="K13">
        <v>2.9894099999999999</v>
      </c>
      <c r="L13">
        <v>2.9936600000000002</v>
      </c>
      <c r="M13">
        <v>3.1332100000000001</v>
      </c>
      <c r="N13">
        <v>3.0511900000000001</v>
      </c>
      <c r="O13">
        <v>3.04006</v>
      </c>
      <c r="P13">
        <v>3.36266</v>
      </c>
      <c r="Q13">
        <v>3.0997300000000001</v>
      </c>
      <c r="R13">
        <v>3.6686999999999999</v>
      </c>
      <c r="S13">
        <v>3.3494199999999998</v>
      </c>
      <c r="T13">
        <v>8.8465500000000002E-2</v>
      </c>
      <c r="U13">
        <v>3.2538499999999999</v>
      </c>
      <c r="V13">
        <v>3.7483200000000001</v>
      </c>
      <c r="W13">
        <v>3.31942</v>
      </c>
      <c r="X13">
        <v>3.2181500000000001</v>
      </c>
      <c r="Y13">
        <v>3.8489</v>
      </c>
      <c r="Z13">
        <v>3.4977499999999999</v>
      </c>
      <c r="AA13">
        <v>3.4995099999999999</v>
      </c>
      <c r="AB13">
        <v>3.2401</v>
      </c>
      <c r="AC13">
        <v>3.8296399999999999</v>
      </c>
      <c r="AD13">
        <v>3.8532799999999998</v>
      </c>
      <c r="AE13">
        <v>3.86347</v>
      </c>
      <c r="AF13">
        <v>8.9053800000000002E-2</v>
      </c>
      <c r="AG13">
        <v>3.9696400000000001</v>
      </c>
      <c r="AH13">
        <v>4.1079699999999999</v>
      </c>
      <c r="AI13">
        <v>8.8708599999999999E-2</v>
      </c>
      <c r="AJ13">
        <v>3.3499699999999999</v>
      </c>
      <c r="AK13">
        <v>4.2232900000000004</v>
      </c>
      <c r="AL13">
        <v>3.21231</v>
      </c>
      <c r="AM13">
        <v>0.16455900000000001</v>
      </c>
      <c r="AN13">
        <v>3.3492600000000001</v>
      </c>
      <c r="AO13">
        <v>4.4132999999999996</v>
      </c>
      <c r="AP13">
        <v>3.3717800000000002</v>
      </c>
      <c r="AQ13">
        <v>3.5147499999999998</v>
      </c>
      <c r="AR13">
        <v>4.6635099999999996</v>
      </c>
      <c r="AS13">
        <v>4.0623899999999997</v>
      </c>
      <c r="AT13">
        <v>0.16372999999999999</v>
      </c>
    </row>
    <row r="20" spans="40:46" x14ac:dyDescent="0.3">
      <c r="AT20">
        <v>82.508799999999994</v>
      </c>
    </row>
    <row r="23" spans="40:46" x14ac:dyDescent="0.3">
      <c r="AN23">
        <v>6.0186700000000002</v>
      </c>
    </row>
    <row r="24" spans="40:46" x14ac:dyDescent="0.3">
      <c r="AN24">
        <v>5.1641399999999997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2015-07-07T18:52:18Z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