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2015" sheetId="1" state="visible" r:id="rId2"/>
    <sheet name="2022" sheetId="2" state="visible" r:id="rId3"/>
    <sheet name="ETS" sheetId="3" state="visible" r:id="rId4"/>
  </sheets>
  <definedNames>
    <definedName function="false" hidden="true" localSheetId="1" name="_xlnm._FilterDatabase" vbProcedure="false">'2022'!$A$1:$I$63</definedName>
    <definedName function="false" hidden="false" localSheetId="0" name="_xlnm.Print_Area" vbProcedure="false">#REF!</definedName>
    <definedName function="false" hidden="false" localSheetId="0" name="_xlnm.Sheet_Title" vbProcedure="false">"Devs"</definedName>
    <definedName function="false" hidden="false" localSheetId="1" name="_xlnm.Print_Area" vbProcedure="false">#REF!</definedName>
    <definedName function="false" hidden="false" localSheetId="1" name="_xlnm.Sheet_Title" vbProcedure="false">"Sheet1"</definedName>
    <definedName function="false" hidden="false" localSheetId="2" name="_xlnm.Print_Area" vbProcedure="false">#REF!</definedName>
    <definedName function="false" hidden="false" localSheetId="2" name="_xlnm.Sheet_Title" vbProcedure="false">"ETS"</definedName>
  </definedNames>
  <calcPr iterateCount="100" refMode="A1" iterate="tru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<sst xmlns="http://schemas.openxmlformats.org/spreadsheetml/2006/main" count="386" uniqueCount="198">
  <si>
    <t xml:space="preserve">#</t>
  </si>
  <si>
    <t xml:space="preserve">Tool</t>
  </si>
  <si>
    <t xml:space="preserve">Description</t>
  </si>
  <si>
    <t xml:space="preserve">Type</t>
  </si>
  <si>
    <t xml:space="preserve">Reported</t>
  </si>
  <si>
    <t xml:space="preserve">Ticket</t>
  </si>
  <si>
    <t xml:space="preserve">Feedback</t>
  </si>
  <si>
    <t xml:space="preserve">OmegaT</t>
  </si>
  <si>
    <t xml:space="preserve">Incorrect display of RTL segments in the Fuzzy Matches pane</t>
  </si>
  <si>
    <t xml:space="preserve">BUG</t>
  </si>
  <si>
    <t xml:space="preserve">Yes</t>
  </si>
  <si>
    <t xml:space="preserve">https://sourceforge.net/p/omegat/bugs/558/</t>
  </si>
  <si>
    <t xml:space="preserve">Didier: can be fixed</t>
  </si>
  <si>
    <t xml:space="preserve">Okapi</t>
  </si>
  <si>
    <t xml:space="preserve">Filter configuration file is not multiplatform</t>
  </si>
  <si>
    <t xml:space="preserve">Same colors for auto and enforce matches</t>
  </si>
  <si>
    <t xml:space="preserve">Didier: €500</t>
  </si>
  <si>
    <t xml:space="preserve">Direction of Arabic text in fuzzy matches</t>
  </si>
  <si>
    <t xml:space="preserve">other bidi issues?</t>
  </si>
  <si>
    <t xml:space="preserve">Long segments in Arabic not wrapped in the Fuzzy Matches pane (therefore not readable)</t>
  </si>
  <si>
    <t xml:space="preserve">Add TA notes to XLIFF-based projects</t>
  </si>
  <si>
    <t xml:space="preserve">get notes from excel, add them to project_save</t>
  </si>
  <si>
    <t xml:space="preserve">Open zipped project from OmegaT withouth unzipping first</t>
  </si>
  <si>
    <t xml:space="preserve">RFF</t>
  </si>
  <si>
    <t xml:space="preserve">Segment number per file?</t>
  </si>
  <si>
    <t xml:space="preserve">Created</t>
  </si>
  <si>
    <t xml:space="preserve">Title</t>
  </si>
  <si>
    <t xml:space="preserve">Status</t>
  </si>
  <si>
    <t xml:space="preserve">Developer</t>
  </si>
  <si>
    <t xml:space="preserve">Cost</t>
  </si>
  <si>
    <t xml:space="preserve">Comments</t>
  </si>
  <si>
    <t xml:space="preserve">TOTAL</t>
  </si>
  <si>
    <t xml:space="preserve">WIP</t>
  </si>
  <si>
    <t xml:space="preserve">#43</t>
  </si>
  <si>
    <t xml:space="preserve">Okapi plugin</t>
  </si>
  <si>
    <t xml:space="preserve">Tag tooltips do not show the locked text</t>
  </si>
  <si>
    <t xml:space="preserve">Bug</t>
  </si>
  <si>
    <t xml:space="preserve">Open!</t>
  </si>
  <si>
    <t xml:space="preserve">Denis</t>
  </si>
  <si>
    <t xml:space="preserve">Denis has opened a pull request #16 for it and sent a manual build of plugin with Okapi dependency at c5fa867 commit. To be tested.</t>
  </si>
  <si>
    <t xml:space="preserve">scripts and support with scripting</t>
  </si>
  <si>
    <t xml:space="preserve">Resolved</t>
  </si>
  <si>
    <t xml:space="preserve">Kos</t>
  </si>
  <si>
    <t xml:space="preserve">No ticket</t>
  </si>
  <si>
    <t xml:space="preserve">#38</t>
  </si>
  <si>
    <t xml:space="preserve">OpenXML filter for OmegaT gives error when opening Excel file with embedded HTML</t>
  </si>
  <si>
    <t xml:space="preserve">Kuro</t>
  </si>
  <si>
    <t xml:space="preserve">Quote TBC. Re-test with latest version of Okapi plugin. Transferred from Okapi issue #1020.</t>
  </si>
  <si>
    <t xml:space="preserve">#1621</t>
  </si>
  <si>
    <t xml:space="preserve">Add notes as &lt;note&gt; in target XLIFF file</t>
  </si>
  <si>
    <t xml:space="preserve">Thomas</t>
  </si>
  <si>
    <t xml:space="preserve">Green light pending</t>
  </si>
  <si>
    <t xml:space="preserve">#37</t>
  </si>
  <si>
    <t xml:space="preserve">HTML sub-filter in JSON filter not working in OmegaT</t>
  </si>
  <si>
    <t xml:space="preserve">Blocking issue for translation JSON files with embedded HTML content in OmegaT. Same as OmegaT #1097. Fixed by Denis Konovalenko in June 2022 (cost: 540, payable by ACER). However, deployment issues remain because Okapi has dropped support for Java 8 while OmegaT is not shipped yet with JRE for Java 11. The patched plugin does not work with OmegaT unless OmegaT is run with Java 11, which therefore needs to be installed manually and OmegaT configured to run with that version.</t>
  </si>
  <si>
    <t xml:space="preserve">#36</t>
  </si>
  <si>
    <t xml:space="preserve">Alternative translations do not work for repetitions within paragraphs</t>
  </si>
  <si>
    <t xml:space="preserve">Denis?</t>
  </si>
  <si>
    <t xml:space="preserve">Same as OmegaT #1616, not clear whether this needs to be fixed in OmegaT or in the Okapi filter or in both.</t>
  </si>
  <si>
    <t xml:space="preserve">#1101</t>
  </si>
  <si>
    <t xml:space="preserve">No ID-bound matching in /tm/tmx2source</t>
  </si>
  <si>
    <t xml:space="preserve">RFE</t>
  </si>
  <si>
    <t xml:space="preserve">Resolved?</t>
  </si>
  <si>
    <t xml:space="preserve">The issue prevents ID-specific translation notes.</t>
  </si>
  <si>
    <t xml:space="preserve">#1099</t>
  </si>
  <si>
    <t xml:space="preserve">Absolute paths used in search results from TMs</t>
  </si>
  <si>
    <t xml:space="preserve">Hiroshi</t>
  </si>
  <si>
    <t xml:space="preserve">Minor improvement to save space and see more clearly where matches come from. Hiroshi fixed it.</t>
  </si>
  <si>
    <t xml:space="preserve">#1098</t>
  </si>
  <si>
    <t xml:space="preserve">The "file names" option does not work in search results from TMs</t>
  </si>
  <si>
    <t xml:space="preserve">Hiroshi fixed it.</t>
  </si>
  <si>
    <t xml:space="preserve">#1617</t>
  </si>
  <si>
    <t xml:space="preserve">RFE: handling ID-bound alternative translations more efficiently</t>
  </si>
  <si>
    <t xml:space="preserve">Open</t>
  </si>
  <si>
    <t xml:space="preserve">Originally reported as Okapi 1106.</t>
  </si>
  <si>
    <t xml:space="preserve">#1092</t>
  </si>
  <si>
    <t xml:space="preserve">Enforced ID-bound alternative translations not recognized</t>
  </si>
  <si>
    <t xml:space="preserve">With Aaron's tips I could find the issue and propose a fix. Fixed in 5.8.1.</t>
  </si>
  <si>
    <t xml:space="preserve">#1128</t>
  </si>
  <si>
    <t xml:space="preserve">Table filter: Merge step does not keep edited translation</t>
  </si>
  <si>
    <t xml:space="preserve">Online exchange at https://groups.google.com/g/okapi-users/c/lBo0LRASJyA/m/viK3SfsiBAAJ?utm_medium=email&amp;utm_source=footer</t>
  </si>
  <si>
    <t xml:space="preserve">#1090</t>
  </si>
  <si>
    <t xml:space="preserve">Fails to load TM using &lt;ph&gt; tags</t>
  </si>
  <si>
    <t xml:space="preserve">#1608</t>
  </si>
  <si>
    <t xml:space="preserve">Add notes to the translator in /tm/notes/foo.tmx</t>
  </si>
  <si>
    <t xml:space="preserve">This would be necessary (or very handy) in projects where we need to use second source for a reference version, and it would be confusing to use the same space for translation notes.</t>
  </si>
  <si>
    <t xml:space="preserve">#35</t>
  </si>
  <si>
    <t xml:space="preserve">Improve tags conversion to match OmegaT tags better</t>
  </si>
  <si>
    <t xml:space="preserve">Open?</t>
  </si>
  <si>
    <t xml:space="preserve">Online discussion: https://groups.google.com/g/okapi-users/c/de5LTH7hP4g/m/PysP0msQBwAJ?utm_medium=email&amp;utm_source=footer</t>
  </si>
  <si>
    <t xml:space="preserve">-</t>
  </si>
  <si>
    <t xml:space="preserve">#1070</t>
  </si>
  <si>
    <t xml:space="preserve">Unexpected enforced translation (first match) in OmegaT 4.3</t>
  </si>
  <si>
    <t xml:space="preserve">#1592</t>
  </si>
  <si>
    <t xml:space="preserve">Option to choose how matches are sorted (asc or desc)</t>
  </si>
  <si>
    <t xml:space="preserve">Open~</t>
  </si>
  <si>
    <t xml:space="preserve">#1591</t>
  </si>
  <si>
    <t xml:space="preserve">Option to export project's master TMs when pressing Ctrl+D</t>
  </si>
  <si>
    <t xml:space="preserve">#1578</t>
  </si>
  <si>
    <t xml:space="preserve">Do not propose source text as match from other languages</t>
  </si>
  <si>
    <t xml:space="preserve">#41</t>
  </si>
  <si>
    <t xml:space="preserve">Unable to set &lt;EMPTY&gt; translation in OmegaT with Okapi filter OpenXML</t>
  </si>
  <si>
    <t xml:space="preserve">Transferred from Okapi issue #1055</t>
  </si>
  <si>
    <t xml:space="preserve">#42</t>
  </si>
  <si>
    <t xml:space="preserve">Error parsing XML content (with OpenXML filter in OmegaT)</t>
  </si>
  <si>
    <t xml:space="preserve">Transferred from Okapi issue #1054</t>
  </si>
  <si>
    <t xml:space="preserve">#1566</t>
  </si>
  <si>
    <t xml:space="preserve">Replace glossary hits when inserting fuzzy match</t>
  </si>
  <si>
    <t xml:space="preserve">#1565</t>
  </si>
  <si>
    <t xml:space="preserve">Give each segment a unique ID</t>
  </si>
  <si>
    <t xml:space="preserve">Open!!</t>
  </si>
  <si>
    <t xml:space="preserve">Very important, lack of unique segment ID is a common source of support requests and we spend a great deal of time tweaking source files to allow the creation of alternative translations. The problem is mitigated whenever we can use an Okapi filter (OpenXML, HTML, etc.) but Okapi filters sometimes have other issues</t>
  </si>
  <si>
    <t xml:space="preserve">#1046</t>
  </si>
  <si>
    <t xml:space="preserve">Glossary has wrong encoding for non-ASCII characters</t>
  </si>
  <si>
    <t xml:space="preserve">Rejected</t>
  </si>
  <si>
    <t xml:space="preserve">#1038</t>
  </si>
  <si>
    <t xml:space="preserve">"Remove leading/trailing tags" removes tags that are not a tag pair</t>
  </si>
  <si>
    <t xml:space="preserve">#1037</t>
  </si>
  <si>
    <t xml:space="preserve">Next Unique Segment shortcut conflicts with Log Out on Mac</t>
  </si>
  <si>
    <t xml:space="preserve">#1020</t>
  </si>
  <si>
    <t xml:space="preserve">Transfered</t>
  </si>
  <si>
    <t xml:space="preserve">Re-test with latest version of Okapi plugin.</t>
  </si>
  <si>
    <t xml:space="preserve">#1032</t>
  </si>
  <si>
    <t xml:space="preserve">OmegaT ignores system variable %appdata% on Windows</t>
  </si>
  <si>
    <t xml:space="preserve">#1546</t>
  </si>
  <si>
    <t xml:space="preserve">Include OMT plugin in the vanilla installation</t>
  </si>
  <si>
    <t xml:space="preserve">#1027</t>
  </si>
  <si>
    <t xml:space="preserve">Resolve Conflicts dialog is useless when enforced matches are updated</t>
  </si>
  <si>
    <t xml:space="preserve">This feature request aims at preventing the problem that users might inadvertedly create bilingual target files (mixing text in the source and the target languages) if they leave some segments untranslated. OmegaT should not opinionatedly use the source text as the translation if the segment is not translated.</t>
  </si>
  <si>
    <t xml:space="preserve">#1529</t>
  </si>
  <si>
    <t xml:space="preserve">Folder scripts/application_close to run scripts when OmegaT closes</t>
  </si>
  <si>
    <t xml:space="preserve">#1527</t>
  </si>
  <si>
    <t xml:space="preserve">Do not export untranslated segments</t>
  </si>
  <si>
    <t xml:space="preserve">#558</t>
  </si>
  <si>
    <t xml:space="preserve">#1005</t>
  </si>
  <si>
    <t xml:space="preserve">XLIFF filter (for OmegaT) hides files with DOCTYPE including URL</t>
  </si>
  <si>
    <t xml:space="preserve">Invalid</t>
  </si>
  <si>
    <t xml:space="preserve">Not reproduceable</t>
  </si>
  <si>
    <t xml:space="preserve">Project file filters are not preserved</t>
  </si>
  <si>
    <t xml:space="preserve">#993</t>
  </si>
  <si>
    <t xml:space="preserve">Okapi XLIFF filter for OmegaT registers/expects segment IDs that break ID-bound matches</t>
  </si>
  <si>
    <t xml:space="preserve">#1520</t>
  </si>
  <si>
    <t xml:space="preserve">Two many locations for user-added plugins</t>
  </si>
  <si>
    <t xml:space="preserve">Closed by the dev team lead (Aaron) with the argument that the two locations are necessary.</t>
  </si>
  <si>
    <t xml:space="preserve">#1519</t>
  </si>
  <si>
    <t xml:space="preserve">OmegaT uses wrong/old version of plugin in case of conflict</t>
  </si>
  <si>
    <t xml:space="preserve">Follow up with this.</t>
  </si>
  <si>
    <t xml:space="preserve">#969</t>
  </si>
  <si>
    <t xml:space="preserve">Resname (from XLIFF) appears in the comment field in OmegaT</t>
  </si>
  <si>
    <t xml:space="preserve">Several details could be optimized in the Comments pane vs Segment Properties pane: resname, ID, comment, etc. Test with JSON to XLIFF roundtrip.</t>
  </si>
  <si>
    <t xml:space="preserve">#1003</t>
  </si>
  <si>
    <t xml:space="preserve">Matches containing non-alphabetical text are ignored in TM leverage</t>
  </si>
  <si>
    <t xml:space="preserve">Could be fixed with diff-patch-match plugin. WIP with mock-up script.</t>
  </si>
  <si>
    <t xml:space="preserve">#1015</t>
  </si>
  <si>
    <t xml:space="preserve">Matches ignored if the two locales have the same language subtag</t>
  </si>
  <si>
    <t xml:space="preserve">Update (2022_06-24): re-test in version 5.8.0.</t>
  </si>
  <si>
    <t xml:space="preserve">#1002</t>
  </si>
  <si>
    <t xml:space="preserve">Choice of GUI language during re-installation is ignored</t>
  </si>
  <si>
    <t xml:space="preserve">#1471</t>
  </si>
  <si>
    <t xml:space="preserve">"Full segment" option in search dialog</t>
  </si>
  <si>
    <t xml:space="preserve">#1497</t>
  </si>
  <si>
    <t xml:space="preserve">Automatically create system-wide TM repository</t>
  </si>
  <si>
    <t xml:space="preserve">ticket, + discussion + new discussion -&gt; new ticket??? first wait and see, nothing happened -&gt; then propose sponsorship writing: script to save reading: looking for developer</t>
  </si>
  <si>
    <t xml:space="preserve">#947</t>
  </si>
  <si>
    <t xml:space="preserve">OpenXML Filter: improve the segmentation quality and merge with complex script formatting</t>
  </si>
  <si>
    <t xml:space="preserve">#933</t>
  </si>
  <si>
    <t xml:space="preserve">OpenXML filter: formatting issues in Arabic translation (RTL)</t>
  </si>
  <si>
    <t xml:space="preserve">On hold, TBC whether Word is the formatting for coding guides in PISA25. As soon as it's confirmed, this ticket would have highest priority.</t>
  </si>
  <si>
    <t xml:space="preserve">#932</t>
  </si>
  <si>
    <t xml:space="preserve">Hook for OmegaT translation kit not working anymore</t>
  </si>
  <si>
    <t xml:space="preserve">#931</t>
  </si>
  <si>
    <t xml:space="preserve">OpenXML Filter: remove redundant BIDI properties clarification in RTL</t>
  </si>
  <si>
    <t xml:space="preserve">#987</t>
  </si>
  <si>
    <t xml:space="preserve">"Use as default translation" does not work</t>
  </si>
  <si>
    <t xml:space="preserve">#988</t>
  </si>
  <si>
    <t xml:space="preserve">RLE and LRE control characters not visible in editor</t>
  </si>
  <si>
    <t xml:space="preserve">#982</t>
  </si>
  <si>
    <t xml:space="preserve">Layout issues in target Word files in Arabic</t>
  </si>
  <si>
    <t xml:space="preserve">#979</t>
  </si>
  <si>
    <t xml:space="preserve">Arabic fuzzy matches not wrapped in FM pane</t>
  </si>
  <si>
    <t xml:space="preserve">#977</t>
  </si>
  <si>
    <t xml:space="preserve">Character and tag are glued together in Arabic</t>
  </si>
  <si>
    <t xml:space="preserve">#975</t>
  </si>
  <si>
    <t xml:space="preserve">ID-binding context damaged with Olifant-edited TMX files</t>
  </si>
  <si>
    <t xml:space="preserve">#23</t>
  </si>
  <si>
    <t xml:space="preserve">Translation registered as same as source not taken into account</t>
  </si>
  <si>
    <t xml:space="preserve">#22</t>
  </si>
  <si>
    <t xml:space="preserve">Segment set as &lt;EMPTY&gt; not empty in XLIFF</t>
  </si>
  <si>
    <t xml:space="preserve">Fixed?</t>
  </si>
  <si>
    <t xml:space="preserve">#18</t>
  </si>
  <si>
    <t xml:space="preserve">Set the state of the target to 'translated' when saving</t>
  </si>
  <si>
    <t xml:space="preserve">Kuro?</t>
  </si>
  <si>
    <t xml:space="preserve">#245</t>
  </si>
  <si>
    <t xml:space="preserve">Formatting shortcuts </t>
  </si>
  <si>
    <t xml:space="preserve">Project</t>
  </si>
  <si>
    <t xml:space="preserve">Subject</t>
  </si>
  <si>
    <t xml:space="preserve">Onboarded</t>
  </si>
  <si>
    <t xml:space="preserve">Confirmed</t>
  </si>
</sst>
</file>

<file path=xl/styles.xml><?xml version="1.0" encoding="utf-8"?>
<styleSheet xmlns="http://schemas.openxmlformats.org/spreadsheetml/2006/main">
  <numFmts count="3">
    <numFmt numFmtId="164" formatCode="General"/>
    <numFmt numFmtId="165" formatCode="[$€-1809]#,##0.00;[RED]\-[$€-1809]#,##0.00"/>
    <numFmt numFmtId="166" formatCode="yyyy\-mmm\-dd"/>
  </numFmts>
  <fonts count="15">
    <font>
      <sz val="10"/>
      <name val="Arial"/>
      <family val="2"/>
      <charset val="1"/>
    </font>
    <font>
      <sz val="10"/>
      <name val="Arial"/>
      <family val="0"/>
    </font>
    <font>
      <sz val="10"/>
      <name val="Arial"/>
      <family val="0"/>
    </font>
    <font>
      <sz val="10"/>
      <name val="Arial"/>
      <family val="0"/>
    </font>
    <font>
      <sz val="11"/>
      <color rgb="FF000000"/>
      <name val="Calibri"/>
      <family val="0"/>
      <charset val="1"/>
    </font>
    <font>
      <b val="true"/>
      <sz val="11"/>
      <color rgb="FF000000"/>
      <name val="Calibri"/>
      <family val="0"/>
      <charset val="1"/>
    </font>
    <font>
      <u val="single"/>
      <sz val="11"/>
      <color rgb="FF0563C1"/>
      <name val="Calibri"/>
      <family val="0"/>
      <charset val="1"/>
    </font>
    <font>
      <sz val="11"/>
      <color rgb="FFFF0000"/>
      <name val="Calibri"/>
      <family val="0"/>
      <charset val="1"/>
    </font>
    <font>
      <sz val="10"/>
      <color rgb="FF000000"/>
      <name val="Sans"/>
      <family val="0"/>
      <charset val="1"/>
    </font>
    <font>
      <b val="true"/>
      <sz val="10"/>
      <color rgb="FF000000"/>
      <name val="Sans"/>
      <family val="0"/>
      <charset val="1"/>
    </font>
    <font>
      <i val="true"/>
      <sz val="10"/>
      <color rgb="FFC9211E"/>
      <name val="Sans"/>
      <family val="0"/>
      <charset val="1"/>
    </font>
    <font>
      <u val="single"/>
      <sz val="10"/>
      <color rgb="FF0000FF"/>
      <name val="Sans"/>
      <family val="0"/>
      <charset val="1"/>
    </font>
    <font>
      <sz val="10"/>
      <color rgb="FFC9211E"/>
      <name val="Sans"/>
      <family val="0"/>
      <charset val="1"/>
    </font>
    <font>
      <strike val="true"/>
      <sz val="10"/>
      <color rgb="FF000000"/>
      <name val="Sans"/>
      <family val="0"/>
      <charset val="1"/>
    </font>
    <font>
      <strike val="true"/>
      <u val="single"/>
      <sz val="10"/>
      <color rgb="FF0000FF"/>
      <name val="Sans"/>
      <family val="0"/>
      <charset val="1"/>
    </font>
  </fonts>
  <fills count="9">
    <fill>
      <patternFill patternType="none"/>
    </fill>
    <fill>
      <patternFill patternType="gray125"/>
    </fill>
    <fill>
      <patternFill patternType="solid">
        <fgColor rgb="FFAFD095"/>
        <bgColor rgb="FFB4C7DC"/>
      </patternFill>
    </fill>
    <fill>
      <patternFill patternType="solid">
        <fgColor rgb="FFD9EEF2"/>
        <bgColor rgb="FFDDE8CB"/>
      </patternFill>
    </fill>
    <fill>
      <patternFill patternType="solid">
        <fgColor rgb="FFB4C7DC"/>
        <bgColor rgb="FFAFD095"/>
      </patternFill>
    </fill>
    <fill>
      <patternFill patternType="solid">
        <fgColor rgb="FFDDDDDD"/>
        <bgColor rgb="FFDDE8CB"/>
      </patternFill>
    </fill>
    <fill>
      <patternFill patternType="solid">
        <fgColor rgb="FFDDE8CB"/>
        <bgColor rgb="FFDDDDDD"/>
      </patternFill>
    </fill>
    <fill>
      <patternFill patternType="solid">
        <fgColor rgb="FFFFD7D7"/>
        <bgColor rgb="FFDDDDDD"/>
      </patternFill>
    </fill>
    <fill>
      <patternFill patternType="solid">
        <fgColor rgb="FFFFF5CE"/>
        <bgColor rgb="FFFFFFFF"/>
      </patternFill>
    </fill>
  </fills>
  <borders count="1">
    <border diagonalUp="false" diagonalDown="false">
      <left/>
      <right/>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general" vertical="bottom" textRotation="0" wrapText="false" indent="0" shrinkToFit="false"/>
      <protection locked="true" hidden="false"/>
    </xf>
    <xf numFmtId="165" fontId="8" fillId="0" borderId="0" xfId="0" applyFont="true" applyBorder="true" applyAlignment="true" applyProtection="false">
      <alignment horizontal="general" vertical="bottom" textRotation="0" wrapText="false" indent="0" shrinkToFit="false"/>
      <protection locked="true" hidden="false"/>
    </xf>
    <xf numFmtId="164" fontId="9" fillId="4" borderId="0" xfId="0" applyFont="true" applyBorder="true" applyAlignment="true" applyProtection="false">
      <alignment horizontal="general" vertical="bottom" textRotation="0" wrapText="false" indent="0" shrinkToFit="false"/>
      <protection locked="true" hidden="false"/>
    </xf>
    <xf numFmtId="164" fontId="8" fillId="4" borderId="0" xfId="0" applyFont="true" applyBorder="true" applyAlignment="true" applyProtection="false">
      <alignment horizontal="general" vertical="bottom" textRotation="0" wrapText="false" indent="0" shrinkToFit="false"/>
      <protection locked="true" hidden="false"/>
    </xf>
    <xf numFmtId="164" fontId="9" fillId="5" borderId="0" xfId="0" applyFont="true" applyBorder="true" applyAlignment="true" applyProtection="false">
      <alignment horizontal="general" vertical="bottom" textRotation="0" wrapText="false" indent="0" shrinkToFit="false"/>
      <protection locked="true" hidden="false"/>
    </xf>
    <xf numFmtId="165" fontId="9" fillId="5" borderId="0" xfId="0" applyFont="true" applyBorder="true" applyAlignment="true" applyProtection="false">
      <alignment horizontal="general" vertical="bottom" textRotation="0" wrapText="false" indent="0" shrinkToFit="false"/>
      <protection locked="true" hidden="false"/>
    </xf>
    <xf numFmtId="166" fontId="8" fillId="0" borderId="0" xfId="0" applyFont="true" applyBorder="true" applyAlignment="true" applyProtection="false">
      <alignment horizontal="general" vertical="bottom" textRotation="0" wrapText="false" indent="0" shrinkToFit="false"/>
      <protection locked="true" hidden="false"/>
    </xf>
    <xf numFmtId="164" fontId="8" fillId="6" borderId="0" xfId="0" applyFont="true" applyBorder="true" applyAlignment="true" applyProtection="false">
      <alignment horizontal="general" vertical="bottom" textRotation="0" wrapText="false" indent="0" shrinkToFit="false"/>
      <protection locked="true" hidden="false"/>
    </xf>
    <xf numFmtId="165" fontId="10" fillId="0" borderId="0" xfId="0" applyFont="true" applyBorder="true" applyAlignment="true" applyProtection="false">
      <alignment horizontal="general" vertical="bottom" textRotation="0" wrapText="false" indent="0" shrinkToFit="false"/>
      <protection locked="true" hidden="false"/>
    </xf>
    <xf numFmtId="164" fontId="8" fillId="7" borderId="0" xfId="0" applyFont="true" applyBorder="true" applyAlignment="true" applyProtection="false">
      <alignment horizontal="general" vertical="bottom" textRotation="0" wrapText="false" indent="0" shrinkToFit="false"/>
      <protection locked="true" hidden="false"/>
    </xf>
    <xf numFmtId="164" fontId="11" fillId="8" borderId="0" xfId="0" applyFont="true" applyBorder="true" applyAlignment="true" applyProtection="false">
      <alignment horizontal="general" vertical="bottom" textRotation="0" wrapText="false" indent="0" shrinkToFit="false"/>
      <protection locked="true" hidden="false"/>
    </xf>
    <xf numFmtId="164" fontId="8" fillId="8" borderId="0"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general" vertical="bottom" textRotation="0" wrapText="false" indent="0" shrinkToFit="false"/>
      <protection locked="true" hidden="false"/>
    </xf>
    <xf numFmtId="164" fontId="11" fillId="6" borderId="0" xfId="0" applyFont="true" applyBorder="true" applyAlignment="true" applyProtection="false">
      <alignment horizontal="general" vertical="bottom" textRotation="0" wrapText="false" indent="0" shrinkToFit="false"/>
      <protection locked="true" hidden="false"/>
    </xf>
    <xf numFmtId="164" fontId="11" fillId="0" borderId="0" xfId="0" applyFont="true" applyBorder="true" applyAlignment="true" applyProtection="false">
      <alignment horizontal="general" vertical="bottom" textRotation="0" wrapText="false" indent="0" shrinkToFit="false"/>
      <protection locked="true" hidden="false"/>
    </xf>
    <xf numFmtId="166" fontId="13" fillId="0" borderId="0" xfId="0" applyFont="true" applyBorder="true" applyAlignment="true" applyProtection="false">
      <alignment horizontal="general" vertical="bottom" textRotation="0" wrapText="false" indent="0" shrinkToFit="false"/>
      <protection locked="true" hidden="false"/>
    </xf>
    <xf numFmtId="164" fontId="14" fillId="0" borderId="0" xfId="0" applyFont="true" applyBorder="true" applyAlignment="true" applyProtection="false">
      <alignment horizontal="general" vertical="bottom" textRotation="0" wrapText="false" indent="0" shrinkToFit="false"/>
      <protection locked="true" hidden="false"/>
    </xf>
    <xf numFmtId="164" fontId="13" fillId="0" borderId="0" xfId="0" applyFont="true" applyBorder="true" applyAlignment="true" applyProtection="false">
      <alignment horizontal="general" vertical="bottom" textRotation="0" wrapText="false" indent="0" shrinkToFit="false"/>
      <protection locked="true" hidden="false"/>
    </xf>
    <xf numFmtId="164" fontId="11" fillId="7" borderId="0" xfId="0" applyFont="true" applyBorder="true" applyAlignment="tru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Untitled1" xfId="20"/>
    <cellStyle name="Untitled2"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5CE"/>
      <rgbColor rgb="FFD9EEF2"/>
      <rgbColor rgb="FF660066"/>
      <rgbColor rgb="FFFF8080"/>
      <rgbColor rgb="FF0563C1"/>
      <rgbColor rgb="FFDDDDDD"/>
      <rgbColor rgb="FF000080"/>
      <rgbColor rgb="FFFF00FF"/>
      <rgbColor rgb="FFFFFF00"/>
      <rgbColor rgb="FF00FFFF"/>
      <rgbColor rgb="FF800080"/>
      <rgbColor rgb="FF800000"/>
      <rgbColor rgb="FF008080"/>
      <rgbColor rgb="FF0000FF"/>
      <rgbColor rgb="FF00CCFF"/>
      <rgbColor rgb="FFCCFFFF"/>
      <rgbColor rgb="FFDDE8CB"/>
      <rgbColor rgb="FFFFFF99"/>
      <rgbColor rgb="FFAFD095"/>
      <rgbColor rgb="FFFF99CC"/>
      <rgbColor rgb="FFCC99FF"/>
      <rgbColor rgb="FFFFD7D7"/>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sourceforge.net/p/omegat/bugs/558/"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bitbucket.org/okapiframework/omegat-plugin/issues/43/tag-tooltips-do-not-show-the-locked-text" TargetMode="External"/><Relationship Id="rId2" Type="http://schemas.openxmlformats.org/officeDocument/2006/relationships/hyperlink" Target="https://bitbucket.org/okapiframework/omegat-plugin/issues/38/openxml-filter-for-omegat-gives-error-when" TargetMode="External"/><Relationship Id="rId3" Type="http://schemas.openxmlformats.org/officeDocument/2006/relationships/hyperlink" Target="https://sourceforge.net/p/omegat/feature-requests/1621/" TargetMode="External"/><Relationship Id="rId4" Type="http://schemas.openxmlformats.org/officeDocument/2006/relationships/hyperlink" Target="https://bitbucket.org/okapiframework/omegat-plugin/issues/37/html-sub-filter-in-json-filter-not-working" TargetMode="External"/><Relationship Id="rId5" Type="http://schemas.openxmlformats.org/officeDocument/2006/relationships/hyperlink" Target="https://bitbucket.org/okapiframework/omegat-plugin/issues/36/alternative-translations-do-not-work-for" TargetMode="External"/><Relationship Id="rId6" Type="http://schemas.openxmlformats.org/officeDocument/2006/relationships/hyperlink" Target="https://sourceforge.net/p/omegat/bugs/1101/" TargetMode="External"/><Relationship Id="rId7" Type="http://schemas.openxmlformats.org/officeDocument/2006/relationships/hyperlink" Target="https://sourceforge.net/p/omegat/bugs/1099/" TargetMode="External"/><Relationship Id="rId8" Type="http://schemas.openxmlformats.org/officeDocument/2006/relationships/hyperlink" Target="https://sourceforge.net/p/omegat/bugs/1098/" TargetMode="External"/><Relationship Id="rId9" Type="http://schemas.openxmlformats.org/officeDocument/2006/relationships/hyperlink" Target="https://sourceforge.net/p/omegat/feature-requests/1617/" TargetMode="External"/><Relationship Id="rId10" Type="http://schemas.openxmlformats.org/officeDocument/2006/relationships/hyperlink" Target="https://sourceforge.net/p/omegat/bugs/1092/" TargetMode="External"/><Relationship Id="rId11" Type="http://schemas.openxmlformats.org/officeDocument/2006/relationships/hyperlink" Target="https://bitbucket.org/okapiframework/okapi/issues/1128/table-filter-merge-step-does-not-keep" TargetMode="External"/><Relationship Id="rId12" Type="http://schemas.openxmlformats.org/officeDocument/2006/relationships/hyperlink" Target="https://groups.google.com/g/okapi-users/c/lBo0LRASJyA/m/viK3SfsiBAAJ?utm_medium=email&amp;utm_source=footer" TargetMode="External"/><Relationship Id="rId13" Type="http://schemas.openxmlformats.org/officeDocument/2006/relationships/hyperlink" Target="https://sourceforge.net/p/omegat/bugs/1090/" TargetMode="External"/><Relationship Id="rId14" Type="http://schemas.openxmlformats.org/officeDocument/2006/relationships/hyperlink" Target="https://sourceforge.net/p/omegat/feature-requests/1608/" TargetMode="External"/><Relationship Id="rId15" Type="http://schemas.openxmlformats.org/officeDocument/2006/relationships/hyperlink" Target="https://bitbucket.org/okapiframework/omegat-plugin/issues/35/improve-tags-conversion-to-match-omegat" TargetMode="External"/><Relationship Id="rId16" Type="http://schemas.openxmlformats.org/officeDocument/2006/relationships/hyperlink" Target="https://groups.google.com/g/okapi-users/c/de5LTH7hP4g/m/PysP0msQBwAJ?utm_medium=email&amp;utm_source=footer" TargetMode="External"/><Relationship Id="rId17" Type="http://schemas.openxmlformats.org/officeDocument/2006/relationships/hyperlink" Target="https://sourceforge.net/p/omegat/bugs/1070/" TargetMode="External"/><Relationship Id="rId18" Type="http://schemas.openxmlformats.org/officeDocument/2006/relationships/hyperlink" Target="https://sourceforge.net/p/omegat/feature-requests/1592/" TargetMode="External"/><Relationship Id="rId19" Type="http://schemas.openxmlformats.org/officeDocument/2006/relationships/hyperlink" Target="https://sourceforge.net/p/omegat/feature-requests/1591/" TargetMode="External"/><Relationship Id="rId20" Type="http://schemas.openxmlformats.org/officeDocument/2006/relationships/hyperlink" Target="https://sourceforge.net/p/omegat/feature-requests/1578/" TargetMode="External"/><Relationship Id="rId21" Type="http://schemas.openxmlformats.org/officeDocument/2006/relationships/hyperlink" Target="https://bitbucket.org/okapiframework/omegat-plugin/issues/41/unable-to-set-translation-in-omegat-with" TargetMode="External"/><Relationship Id="rId22" Type="http://schemas.openxmlformats.org/officeDocument/2006/relationships/hyperlink" Target="https://bitbucket.org/okapiframework/omegat-plugin/issues/42/error-parsing-xml-content-with-openxml" TargetMode="External"/><Relationship Id="rId23" Type="http://schemas.openxmlformats.org/officeDocument/2006/relationships/hyperlink" Target="https://sourceforge.net/p/omegat/feature-requests/1566/" TargetMode="External"/><Relationship Id="rId24" Type="http://schemas.openxmlformats.org/officeDocument/2006/relationships/hyperlink" Target="https://sourceforge.net/p/omegat/feature-requests/1565/" TargetMode="External"/><Relationship Id="rId25" Type="http://schemas.openxmlformats.org/officeDocument/2006/relationships/hyperlink" Target="https://sourceforge.net/p/omegat/bugs/1046/" TargetMode="External"/><Relationship Id="rId26" Type="http://schemas.openxmlformats.org/officeDocument/2006/relationships/hyperlink" Target="https://sourceforge.net/p/omegat/bugs/1038/" TargetMode="External"/><Relationship Id="rId27" Type="http://schemas.openxmlformats.org/officeDocument/2006/relationships/hyperlink" Target="https://sourceforge.net/p/omegat/bugs/1037/" TargetMode="External"/><Relationship Id="rId28" Type="http://schemas.openxmlformats.org/officeDocument/2006/relationships/hyperlink" Target="https://bitbucket.org/okapiframework/okapi/issues/1020/openxml-filter-for-omegat-gives-error-when" TargetMode="External"/><Relationship Id="rId29" Type="http://schemas.openxmlformats.org/officeDocument/2006/relationships/hyperlink" Target="https://sourceforge.net/p/omegat/bugs/1032/" TargetMode="External"/><Relationship Id="rId30" Type="http://schemas.openxmlformats.org/officeDocument/2006/relationships/hyperlink" Target="https://sourceforge.net/p/omegat/feature-requests/1546/" TargetMode="External"/><Relationship Id="rId31" Type="http://schemas.openxmlformats.org/officeDocument/2006/relationships/hyperlink" Target="https://sourceforge.net/p/omegat/bugs/1027/" TargetMode="External"/><Relationship Id="rId32" Type="http://schemas.openxmlformats.org/officeDocument/2006/relationships/hyperlink" Target="https://sourceforge.net/p/omegat/feature-requests/1529/" TargetMode="External"/><Relationship Id="rId33" Type="http://schemas.openxmlformats.org/officeDocument/2006/relationships/hyperlink" Target="https://sourceforge.net/p/omegat/feature-requests/1527/" TargetMode="External"/><Relationship Id="rId34" Type="http://schemas.openxmlformats.org/officeDocument/2006/relationships/hyperlink" Target="https://sourceforge.net/p/omegat/bugs/558/" TargetMode="External"/><Relationship Id="rId35" Type="http://schemas.openxmlformats.org/officeDocument/2006/relationships/hyperlink" Target="https://bitbucket.org/okapiframework/okapi/issues/1005/xliff-filter-for-omegat-hides-files-with" TargetMode="External"/><Relationship Id="rId36" Type="http://schemas.openxmlformats.org/officeDocument/2006/relationships/hyperlink" Target="https://sourceforge.net/p/omegat/bugs/1020/" TargetMode="External"/><Relationship Id="rId37" Type="http://schemas.openxmlformats.org/officeDocument/2006/relationships/hyperlink" Target="https://bitbucket.org/okapiframework/okapi/issues/993/okapi-xliff-filter-for-omegat-registers" TargetMode="External"/><Relationship Id="rId38" Type="http://schemas.openxmlformats.org/officeDocument/2006/relationships/hyperlink" Target="https://sourceforge.net/p/omegat/feature-requests/1520/" TargetMode="External"/><Relationship Id="rId39" Type="http://schemas.openxmlformats.org/officeDocument/2006/relationships/hyperlink" Target="https://sourceforge.net/p/omegat/feature-requests/1519/" TargetMode="External"/><Relationship Id="rId40" Type="http://schemas.openxmlformats.org/officeDocument/2006/relationships/hyperlink" Target="https://bitbucket.org/okapiframework/okapi/issues/969/resname-from-xliff-appears-in-the-comment" TargetMode="External"/><Relationship Id="rId41" Type="http://schemas.openxmlformats.org/officeDocument/2006/relationships/hyperlink" Target="https://sourceforge.net/p/omegat/bugs/1003/" TargetMode="External"/><Relationship Id="rId42" Type="http://schemas.openxmlformats.org/officeDocument/2006/relationships/hyperlink" Target="https://sourceforge.net/p/omegat/bugs/1015/" TargetMode="External"/><Relationship Id="rId43" Type="http://schemas.openxmlformats.org/officeDocument/2006/relationships/hyperlink" Target="https://sourceforge.net/p/omegat/bugs/1002/" TargetMode="External"/><Relationship Id="rId44" Type="http://schemas.openxmlformats.org/officeDocument/2006/relationships/hyperlink" Target="https://sourceforge.net/p/omegat/feature-requests/1471/" TargetMode="External"/><Relationship Id="rId45" Type="http://schemas.openxmlformats.org/officeDocument/2006/relationships/hyperlink" Target="https://sourceforge.net/p/omegat/feature-requests/1497/" TargetMode="External"/><Relationship Id="rId46" Type="http://schemas.openxmlformats.org/officeDocument/2006/relationships/hyperlink" Target="https://bitbucket.org/okapiframework/okapi/issues/947/openxml-filter-improve-the-segmentation" TargetMode="External"/><Relationship Id="rId47" Type="http://schemas.openxmlformats.org/officeDocument/2006/relationships/hyperlink" Target="https://bitbucket.org/okapiframework/okapi/issues/933/openxml-filter-formatting-issues-in-arabic" TargetMode="External"/><Relationship Id="rId48" Type="http://schemas.openxmlformats.org/officeDocument/2006/relationships/hyperlink" Target="https://bitbucket.org/okapiframework/okapi/issues/932/hook-for-omegat-translation-kit-not" TargetMode="External"/><Relationship Id="rId49" Type="http://schemas.openxmlformats.org/officeDocument/2006/relationships/hyperlink" Target="https://bitbucket.org/okapiframework/okapi/issues/931/openxml-filter-remove-redundant-bidi" TargetMode="External"/><Relationship Id="rId50" Type="http://schemas.openxmlformats.org/officeDocument/2006/relationships/hyperlink" Target="https://sourceforge.net/p/omegat/bugs/987/" TargetMode="External"/><Relationship Id="rId51" Type="http://schemas.openxmlformats.org/officeDocument/2006/relationships/hyperlink" Target="https://sourceforge.net/p/omegat/bugs/988/" TargetMode="External"/><Relationship Id="rId52" Type="http://schemas.openxmlformats.org/officeDocument/2006/relationships/hyperlink" Target="https://sourceforge.net/p/omegat/bugs/982/" TargetMode="External"/><Relationship Id="rId53" Type="http://schemas.openxmlformats.org/officeDocument/2006/relationships/hyperlink" Target="https://sourceforge.net/p/omegat/bugs/979/" TargetMode="External"/><Relationship Id="rId54" Type="http://schemas.openxmlformats.org/officeDocument/2006/relationships/hyperlink" Target="https://sourceforge.net/p/omegat/bugs/977/" TargetMode="External"/><Relationship Id="rId55" Type="http://schemas.openxmlformats.org/officeDocument/2006/relationships/hyperlink" Target="https://sourceforge.net/p/omegat/bugs/975/" TargetMode="External"/><Relationship Id="rId56" Type="http://schemas.openxmlformats.org/officeDocument/2006/relationships/hyperlink" Target="https://bitbucket.org/okapiframework/omegat-plugin/issues/23/translation-registered-as-same-as-source" TargetMode="External"/><Relationship Id="rId57" Type="http://schemas.openxmlformats.org/officeDocument/2006/relationships/hyperlink" Target="https://bitbucket.org/okapiframework/omegat-plugin/issues/22/segment-set-as-not-empty-in-xliff" TargetMode="External"/><Relationship Id="rId58" Type="http://schemas.openxmlformats.org/officeDocument/2006/relationships/hyperlink" Target="https://bitbucket.org/okapiframework/omegat-plugin/issues/18" TargetMode="External"/><Relationship Id="rId59" Type="http://schemas.openxmlformats.org/officeDocument/2006/relationships/hyperlink" Target="https://sourceforge.net/p/omegat/feature-requests/245/" TargetMode="External"/><Relationship Id="rId60"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4" activeCellId="0" sqref="A14"/>
    </sheetView>
  </sheetViews>
  <sheetFormatPr defaultColWidth="10.4609375" defaultRowHeight="15" zeroHeight="false" outlineLevelRow="0" outlineLevelCol="0"/>
  <cols>
    <col collapsed="false" customWidth="true" hidden="false" outlineLevel="0" max="1" min="1" style="1" width="6.37"/>
    <col collapsed="false" customWidth="true" hidden="false" outlineLevel="0" max="2" min="2" style="1" width="9.47"/>
    <col collapsed="false" customWidth="true" hidden="false" outlineLevel="0" max="3" min="3" style="1" width="96.48"/>
    <col collapsed="false" customWidth="true" hidden="false" outlineLevel="0" max="4" min="4" style="1" width="63.34"/>
    <col collapsed="false" customWidth="true" hidden="false" outlineLevel="0" max="5" min="5" style="1" width="13.37"/>
    <col collapsed="false" customWidth="true" hidden="false" outlineLevel="0" max="6" min="6" style="1" width="48.65"/>
    <col collapsed="false" customWidth="true" hidden="false" outlineLevel="0" max="7" min="7" style="1" width="56.33"/>
    <col collapsed="false" customWidth="false" hidden="false" outlineLevel="0" max="1024" min="8" style="1" width="10.45"/>
  </cols>
  <sheetData>
    <row r="1" s="2" customFormat="true" ht="15" hidden="false" customHeight="false" outlineLevel="0" collapsed="false">
      <c r="A1" s="2" t="s">
        <v>0</v>
      </c>
      <c r="B1" s="2" t="s">
        <v>1</v>
      </c>
      <c r="C1" s="2" t="s">
        <v>2</v>
      </c>
      <c r="D1" s="2" t="s">
        <v>3</v>
      </c>
      <c r="E1" s="2" t="s">
        <v>4</v>
      </c>
      <c r="F1" s="2" t="s">
        <v>5</v>
      </c>
      <c r="G1" s="2" t="s">
        <v>6</v>
      </c>
    </row>
    <row r="2" customFormat="false" ht="15" hidden="false" customHeight="false" outlineLevel="0" collapsed="false">
      <c r="A2" s="1" t="n">
        <v>1</v>
      </c>
      <c r="B2" s="1" t="s">
        <v>7</v>
      </c>
      <c r="C2" s="1" t="s">
        <v>8</v>
      </c>
      <c r="D2" s="1" t="s">
        <v>9</v>
      </c>
      <c r="E2" s="1" t="s">
        <v>10</v>
      </c>
      <c r="F2" s="3" t="s">
        <v>11</v>
      </c>
      <c r="G2" s="1" t="s">
        <v>12</v>
      </c>
    </row>
    <row r="3" customFormat="false" ht="15" hidden="false" customHeight="false" outlineLevel="0" collapsed="false">
      <c r="A3" s="1" t="n">
        <v>2</v>
      </c>
      <c r="B3" s="1" t="s">
        <v>13</v>
      </c>
      <c r="C3" s="1" t="s">
        <v>14</v>
      </c>
      <c r="D3" s="1" t="s">
        <v>9</v>
      </c>
      <c r="E3" s="1" t="s">
        <v>10</v>
      </c>
    </row>
    <row r="4" customFormat="false" ht="15" hidden="false" customHeight="false" outlineLevel="0" collapsed="false">
      <c r="A4" s="1" t="n">
        <v>3</v>
      </c>
      <c r="B4" s="1" t="s">
        <v>7</v>
      </c>
      <c r="C4" s="1" t="s">
        <v>15</v>
      </c>
      <c r="D4" s="1" t="s">
        <v>9</v>
      </c>
      <c r="E4" s="1" t="s">
        <v>10</v>
      </c>
      <c r="G4" s="1" t="s">
        <v>16</v>
      </c>
    </row>
    <row r="5" customFormat="false" ht="15" hidden="false" customHeight="false" outlineLevel="0" collapsed="false">
      <c r="A5" s="1" t="n">
        <v>4</v>
      </c>
      <c r="B5" s="1" t="s">
        <v>7</v>
      </c>
      <c r="C5" s="1" t="s">
        <v>17</v>
      </c>
    </row>
    <row r="6" customFormat="false" ht="15" hidden="false" customHeight="false" outlineLevel="0" collapsed="false">
      <c r="C6" s="1" t="s">
        <v>18</v>
      </c>
    </row>
    <row r="7" customFormat="false" ht="15" hidden="false" customHeight="false" outlineLevel="0" collapsed="false">
      <c r="C7" s="1" t="s">
        <v>19</v>
      </c>
    </row>
    <row r="8" customFormat="false" ht="15" hidden="false" customHeight="false" outlineLevel="0" collapsed="false">
      <c r="C8" s="4" t="s">
        <v>20</v>
      </c>
      <c r="G8" s="1" t="s">
        <v>21</v>
      </c>
    </row>
    <row r="9" customFormat="false" ht="15" hidden="false" customHeight="false" outlineLevel="0" collapsed="false">
      <c r="B9" s="1" t="s">
        <v>7</v>
      </c>
      <c r="C9" s="1" t="s">
        <v>22</v>
      </c>
      <c r="D9" s="1" t="s">
        <v>23</v>
      </c>
    </row>
    <row r="10" customFormat="false" ht="15" hidden="false" customHeight="false" outlineLevel="0" collapsed="false">
      <c r="B10" s="1" t="s">
        <v>7</v>
      </c>
      <c r="C10" s="1" t="s">
        <v>24</v>
      </c>
    </row>
    <row r="14" customFormat="false" ht="13.8" hidden="false" customHeight="false" outlineLevel="0" collapsed="false"/>
  </sheetData>
  <hyperlinks>
    <hyperlink ref="F2" r:id="rId1" display="https://sourceforge.net/p/omegat/bugs/558/"/>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MJ6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D68" activeCellId="0" sqref="D68"/>
    </sheetView>
  </sheetViews>
  <sheetFormatPr defaultColWidth="10.4609375" defaultRowHeight="12.8" zeroHeight="false" outlineLevelRow="0" outlineLevelCol="0"/>
  <cols>
    <col collapsed="false" customWidth="true" hidden="false" outlineLevel="0" max="1" min="1" style="5" width="13.37"/>
    <col collapsed="false" customWidth="true" hidden="false" outlineLevel="0" max="2" min="2" style="5" width="15.34"/>
    <col collapsed="false" customWidth="true" hidden="false" outlineLevel="0" max="3" min="3" style="5" width="16.14"/>
    <col collapsed="false" customWidth="true" hidden="false" outlineLevel="0" max="4" min="4" style="5" width="85.78"/>
    <col collapsed="false" customWidth="true" hidden="false" outlineLevel="0" max="5" min="5" style="5" width="7.92"/>
    <col collapsed="false" customWidth="true" hidden="false" outlineLevel="0" max="6" min="6" style="5" width="10.61"/>
    <col collapsed="false" customWidth="true" hidden="false" outlineLevel="0" max="7" min="7" style="5" width="16.33"/>
    <col collapsed="false" customWidth="true" hidden="false" outlineLevel="0" max="8" min="8" style="6" width="20.83"/>
    <col collapsed="false" customWidth="true" hidden="false" outlineLevel="0" max="9" min="9" style="5" width="28.76"/>
    <col collapsed="false" customWidth="false" hidden="false" outlineLevel="0" max="1024" min="10" style="5" width="10.45"/>
  </cols>
  <sheetData>
    <row r="1" s="8" customFormat="true" ht="12.8" hidden="false" customHeight="false" outlineLevel="0" collapsed="false">
      <c r="A1" s="7" t="s">
        <v>25</v>
      </c>
      <c r="B1" s="7" t="s">
        <v>0</v>
      </c>
      <c r="C1" s="7" t="s">
        <v>1</v>
      </c>
      <c r="D1" s="7" t="s">
        <v>26</v>
      </c>
      <c r="E1" s="7" t="s">
        <v>3</v>
      </c>
      <c r="F1" s="7" t="s">
        <v>27</v>
      </c>
      <c r="G1" s="7" t="s">
        <v>28</v>
      </c>
      <c r="H1" s="7" t="s">
        <v>29</v>
      </c>
      <c r="I1" s="7" t="s">
        <v>30</v>
      </c>
    </row>
    <row r="2" s="9" customFormat="true" ht="12.8" hidden="false" customHeight="false" outlineLevel="0" collapsed="false">
      <c r="A2" s="9" t="s">
        <v>31</v>
      </c>
      <c r="F2" s="9" t="s">
        <v>32</v>
      </c>
      <c r="H2" s="10" t="n">
        <f aca="false">SUM(H3:H1000)</f>
        <v>3430</v>
      </c>
    </row>
    <row r="3" customFormat="false" ht="12.8" hidden="false" customHeight="false" outlineLevel="0" collapsed="false">
      <c r="A3" s="11" t="n">
        <v>44757</v>
      </c>
      <c r="B3" s="12" t="s">
        <v>33</v>
      </c>
      <c r="C3" s="5" t="s">
        <v>34</v>
      </c>
      <c r="D3" s="5" t="s">
        <v>35</v>
      </c>
      <c r="E3" s="5" t="s">
        <v>36</v>
      </c>
      <c r="F3" s="5" t="s">
        <v>37</v>
      </c>
      <c r="G3" s="12" t="s">
        <v>38</v>
      </c>
      <c r="H3" s="13" t="n">
        <f aca="false">(16.5*80)</f>
        <v>1320</v>
      </c>
      <c r="I3" s="5" t="s">
        <v>39</v>
      </c>
    </row>
    <row r="4" customFormat="false" ht="12.8" hidden="true" customHeight="false" outlineLevel="0" collapsed="false">
      <c r="A4" s="11" t="n">
        <v>44743</v>
      </c>
      <c r="C4" s="5" t="s">
        <v>7</v>
      </c>
      <c r="D4" s="5" t="s">
        <v>40</v>
      </c>
      <c r="F4" s="5" t="s">
        <v>41</v>
      </c>
      <c r="G4" s="5" t="s">
        <v>42</v>
      </c>
      <c r="H4" s="6" t="n">
        <v>330</v>
      </c>
      <c r="I4" s="5" t="s">
        <v>43</v>
      </c>
    </row>
    <row r="5" customFormat="false" ht="12.8" hidden="false" customHeight="false" outlineLevel="0" collapsed="false">
      <c r="A5" s="11" t="n">
        <v>44740</v>
      </c>
      <c r="B5" s="14" t="s">
        <v>44</v>
      </c>
      <c r="C5" s="5" t="s">
        <v>34</v>
      </c>
      <c r="D5" s="5" t="s">
        <v>45</v>
      </c>
      <c r="E5" s="5" t="s">
        <v>36</v>
      </c>
      <c r="F5" s="5" t="s">
        <v>37</v>
      </c>
      <c r="G5" s="14" t="s">
        <v>46</v>
      </c>
      <c r="H5" s="6" t="n">
        <v>1000</v>
      </c>
      <c r="I5" s="5" t="s">
        <v>47</v>
      </c>
    </row>
    <row r="6" customFormat="false" ht="12.8" hidden="false" customHeight="false" outlineLevel="0" collapsed="false">
      <c r="A6" s="11" t="n">
        <v>44739</v>
      </c>
      <c r="B6" s="15" t="s">
        <v>48</v>
      </c>
      <c r="C6" s="5" t="s">
        <v>7</v>
      </c>
      <c r="D6" s="5" t="s">
        <v>49</v>
      </c>
      <c r="E6" s="5" t="s">
        <v>23</v>
      </c>
      <c r="F6" s="5" t="s">
        <v>37</v>
      </c>
      <c r="G6" s="16" t="s">
        <v>50</v>
      </c>
      <c r="I6" s="17" t="s">
        <v>51</v>
      </c>
    </row>
    <row r="7" customFormat="false" ht="12.8" hidden="true" customHeight="false" outlineLevel="0" collapsed="false">
      <c r="A7" s="11" t="n">
        <v>44695</v>
      </c>
      <c r="B7" s="18" t="s">
        <v>52</v>
      </c>
      <c r="C7" s="5" t="s">
        <v>34</v>
      </c>
      <c r="D7" s="5" t="s">
        <v>53</v>
      </c>
      <c r="E7" s="5" t="s">
        <v>36</v>
      </c>
      <c r="F7" s="5" t="s">
        <v>41</v>
      </c>
      <c r="G7" s="12" t="s">
        <v>38</v>
      </c>
      <c r="I7" s="5" t="s">
        <v>54</v>
      </c>
    </row>
    <row r="8" customFormat="false" ht="12.8" hidden="false" customHeight="false" outlineLevel="0" collapsed="false">
      <c r="A8" s="11" t="n">
        <v>44659</v>
      </c>
      <c r="B8" s="18" t="s">
        <v>55</v>
      </c>
      <c r="C8" s="5" t="s">
        <v>34</v>
      </c>
      <c r="D8" s="5" t="s">
        <v>56</v>
      </c>
      <c r="E8" s="5" t="s">
        <v>36</v>
      </c>
      <c r="F8" s="5" t="s">
        <v>37</v>
      </c>
      <c r="G8" s="12" t="s">
        <v>57</v>
      </c>
      <c r="H8" s="13" t="n">
        <f aca="false">(0.5*80)</f>
        <v>40</v>
      </c>
      <c r="I8" s="5" t="s">
        <v>58</v>
      </c>
    </row>
    <row r="9" customFormat="false" ht="12.8" hidden="true" customHeight="false" outlineLevel="0" collapsed="false">
      <c r="A9" s="11" t="n">
        <v>44712</v>
      </c>
      <c r="B9" s="15" t="s">
        <v>59</v>
      </c>
      <c r="C9" s="5" t="s">
        <v>7</v>
      </c>
      <c r="D9" s="5" t="s">
        <v>60</v>
      </c>
      <c r="E9" s="5" t="s">
        <v>61</v>
      </c>
      <c r="F9" s="5" t="s">
        <v>62</v>
      </c>
      <c r="G9" s="16" t="s">
        <v>50</v>
      </c>
      <c r="H9" s="6" t="n">
        <v>0</v>
      </c>
      <c r="I9" s="5" t="s">
        <v>63</v>
      </c>
    </row>
    <row r="10" customFormat="false" ht="12.8" hidden="true" customHeight="false" outlineLevel="0" collapsed="false">
      <c r="A10" s="11" t="n">
        <v>44705</v>
      </c>
      <c r="B10" s="19" t="s">
        <v>64</v>
      </c>
      <c r="C10" s="5" t="s">
        <v>7</v>
      </c>
      <c r="D10" s="5" t="s">
        <v>65</v>
      </c>
      <c r="E10" s="5" t="s">
        <v>36</v>
      </c>
      <c r="F10" s="5" t="s">
        <v>41</v>
      </c>
      <c r="G10" s="5" t="s">
        <v>66</v>
      </c>
      <c r="I10" s="5" t="s">
        <v>67</v>
      </c>
    </row>
    <row r="11" customFormat="false" ht="12.8" hidden="true" customHeight="false" outlineLevel="0" collapsed="false">
      <c r="A11" s="11" t="n">
        <v>44705</v>
      </c>
      <c r="B11" s="19" t="s">
        <v>68</v>
      </c>
      <c r="C11" s="5" t="s">
        <v>7</v>
      </c>
      <c r="D11" s="5" t="s">
        <v>69</v>
      </c>
      <c r="E11" s="5" t="s">
        <v>36</v>
      </c>
      <c r="F11" s="5" t="s">
        <v>41</v>
      </c>
      <c r="G11" s="5" t="s">
        <v>66</v>
      </c>
      <c r="I11" s="5" t="s">
        <v>70</v>
      </c>
    </row>
    <row r="12" customFormat="false" ht="12.8" hidden="true" customHeight="false" outlineLevel="0" collapsed="false">
      <c r="A12" s="11" t="n">
        <v>44693</v>
      </c>
      <c r="B12" s="19" t="s">
        <v>71</v>
      </c>
      <c r="C12" s="5" t="s">
        <v>7</v>
      </c>
      <c r="D12" s="5" t="s">
        <v>72</v>
      </c>
      <c r="E12" s="5" t="s">
        <v>61</v>
      </c>
      <c r="F12" s="5" t="s">
        <v>73</v>
      </c>
      <c r="I12" s="5" t="s">
        <v>74</v>
      </c>
    </row>
    <row r="13" customFormat="false" ht="12.8" hidden="true" customHeight="false" outlineLevel="0" collapsed="false">
      <c r="A13" s="11" t="n">
        <v>44622</v>
      </c>
      <c r="B13" s="19" t="s">
        <v>75</v>
      </c>
      <c r="C13" s="5" t="s">
        <v>7</v>
      </c>
      <c r="D13" s="5" t="s">
        <v>76</v>
      </c>
      <c r="E13" s="5" t="s">
        <v>36</v>
      </c>
      <c r="F13" s="5" t="s">
        <v>41</v>
      </c>
      <c r="I13" s="5" t="s">
        <v>77</v>
      </c>
    </row>
    <row r="14" customFormat="false" ht="12.8" hidden="false" customHeight="false" outlineLevel="0" collapsed="false">
      <c r="A14" s="11" t="n">
        <v>44614</v>
      </c>
      <c r="B14" s="19" t="s">
        <v>78</v>
      </c>
      <c r="C14" s="5" t="s">
        <v>13</v>
      </c>
      <c r="D14" s="5" t="s">
        <v>79</v>
      </c>
      <c r="E14" s="5" t="s">
        <v>36</v>
      </c>
      <c r="F14" s="5" t="s">
        <v>37</v>
      </c>
      <c r="I14" s="5" t="s">
        <v>80</v>
      </c>
    </row>
    <row r="15" customFormat="false" ht="12.8" hidden="true" customHeight="false" outlineLevel="0" collapsed="false">
      <c r="A15" s="11" t="n">
        <v>44613</v>
      </c>
      <c r="B15" s="19" t="s">
        <v>81</v>
      </c>
      <c r="C15" s="5" t="s">
        <v>7</v>
      </c>
      <c r="D15" s="5" t="s">
        <v>82</v>
      </c>
      <c r="E15" s="5" t="s">
        <v>36</v>
      </c>
      <c r="F15" s="5" t="s">
        <v>73</v>
      </c>
    </row>
    <row r="16" customFormat="false" ht="12.8" hidden="false" customHeight="false" outlineLevel="0" collapsed="false">
      <c r="A16" s="11" t="n">
        <v>44608</v>
      </c>
      <c r="B16" s="15" t="s">
        <v>83</v>
      </c>
      <c r="C16" s="5" t="s">
        <v>7</v>
      </c>
      <c r="D16" s="5" t="s">
        <v>84</v>
      </c>
      <c r="E16" s="5" t="s">
        <v>23</v>
      </c>
      <c r="F16" s="5" t="s">
        <v>37</v>
      </c>
      <c r="G16" s="16" t="s">
        <v>50</v>
      </c>
      <c r="H16" s="6" t="n">
        <v>260</v>
      </c>
      <c r="I16" s="5" t="s">
        <v>85</v>
      </c>
    </row>
    <row r="17" customFormat="false" ht="12.8" hidden="false" customHeight="false" outlineLevel="0" collapsed="false">
      <c r="A17" s="11" t="n">
        <v>44580</v>
      </c>
      <c r="B17" s="19" t="s">
        <v>86</v>
      </c>
      <c r="C17" s="5" t="s">
        <v>34</v>
      </c>
      <c r="D17" s="5" t="s">
        <v>87</v>
      </c>
      <c r="E17" s="5" t="s">
        <v>61</v>
      </c>
      <c r="F17" s="5" t="s">
        <v>88</v>
      </c>
      <c r="I17" s="5" t="s">
        <v>89</v>
      </c>
    </row>
    <row r="18" customFormat="false" ht="12.8" hidden="true" customHeight="false" outlineLevel="0" collapsed="false">
      <c r="A18" s="5" t="s">
        <v>90</v>
      </c>
    </row>
    <row r="19" customFormat="false" ht="12.8" hidden="true" customHeight="false" outlineLevel="0" collapsed="false">
      <c r="A19" s="11" t="n">
        <v>44463</v>
      </c>
      <c r="B19" s="19" t="s">
        <v>91</v>
      </c>
      <c r="C19" s="5" t="s">
        <v>7</v>
      </c>
      <c r="D19" s="5" t="s">
        <v>92</v>
      </c>
      <c r="E19" s="5" t="s">
        <v>36</v>
      </c>
      <c r="F19" s="5" t="s">
        <v>73</v>
      </c>
    </row>
    <row r="20" customFormat="false" ht="12.8" hidden="false" customHeight="false" outlineLevel="0" collapsed="false">
      <c r="A20" s="11" t="n">
        <v>44460</v>
      </c>
      <c r="B20" s="19" t="s">
        <v>93</v>
      </c>
      <c r="C20" s="5" t="s">
        <v>7</v>
      </c>
      <c r="D20" s="5" t="s">
        <v>94</v>
      </c>
      <c r="E20" s="5" t="s">
        <v>61</v>
      </c>
      <c r="F20" s="5" t="s">
        <v>95</v>
      </c>
    </row>
    <row r="21" customFormat="false" ht="12.8" hidden="true" customHeight="false" outlineLevel="0" collapsed="false">
      <c r="A21" s="11" t="n">
        <v>44460</v>
      </c>
      <c r="B21" s="19" t="s">
        <v>96</v>
      </c>
      <c r="C21" s="5" t="s">
        <v>7</v>
      </c>
      <c r="D21" s="5" t="s">
        <v>97</v>
      </c>
      <c r="E21" s="5" t="s">
        <v>23</v>
      </c>
      <c r="F21" s="5" t="s">
        <v>73</v>
      </c>
    </row>
    <row r="22" customFormat="false" ht="12.8" hidden="true" customHeight="false" outlineLevel="0" collapsed="false">
      <c r="A22" s="11" t="n">
        <v>44372</v>
      </c>
      <c r="B22" s="19" t="s">
        <v>98</v>
      </c>
      <c r="C22" s="5" t="s">
        <v>7</v>
      </c>
      <c r="D22" s="5" t="s">
        <v>99</v>
      </c>
      <c r="E22" s="5" t="s">
        <v>23</v>
      </c>
      <c r="F22" s="5" t="s">
        <v>73</v>
      </c>
    </row>
    <row r="23" customFormat="false" ht="12.8" hidden="false" customHeight="false" outlineLevel="0" collapsed="false">
      <c r="A23" s="11" t="n">
        <v>44326</v>
      </c>
      <c r="B23" s="19" t="s">
        <v>100</v>
      </c>
      <c r="C23" s="5" t="s">
        <v>34</v>
      </c>
      <c r="D23" s="5" t="s">
        <v>101</v>
      </c>
      <c r="E23" s="5" t="s">
        <v>36</v>
      </c>
      <c r="F23" s="5" t="s">
        <v>88</v>
      </c>
      <c r="I23" s="5" t="s">
        <v>102</v>
      </c>
    </row>
    <row r="24" customFormat="false" ht="12.8" hidden="false" customHeight="false" outlineLevel="0" collapsed="false">
      <c r="A24" s="11" t="n">
        <v>44325</v>
      </c>
      <c r="B24" s="18" t="s">
        <v>103</v>
      </c>
      <c r="C24" s="5" t="s">
        <v>34</v>
      </c>
      <c r="D24" s="5" t="s">
        <v>104</v>
      </c>
      <c r="E24" s="5" t="s">
        <v>36</v>
      </c>
      <c r="F24" s="5" t="s">
        <v>37</v>
      </c>
      <c r="G24" s="12" t="s">
        <v>38</v>
      </c>
      <c r="H24" s="13" t="n">
        <f aca="false">(6*80)</f>
        <v>480</v>
      </c>
      <c r="I24" s="5" t="s">
        <v>105</v>
      </c>
    </row>
    <row r="25" customFormat="false" ht="12.8" hidden="true" customHeight="false" outlineLevel="0" collapsed="false">
      <c r="A25" s="11" t="n">
        <v>44325</v>
      </c>
      <c r="B25" s="19" t="s">
        <v>106</v>
      </c>
      <c r="C25" s="5" t="s">
        <v>7</v>
      </c>
      <c r="D25" s="5" t="s">
        <v>107</v>
      </c>
      <c r="E25" s="5" t="s">
        <v>23</v>
      </c>
      <c r="F25" s="5" t="s">
        <v>73</v>
      </c>
    </row>
    <row r="26" customFormat="false" ht="12.8" hidden="false" customHeight="false" outlineLevel="0" collapsed="false">
      <c r="A26" s="11" t="n">
        <v>44321</v>
      </c>
      <c r="B26" s="19" t="s">
        <v>108</v>
      </c>
      <c r="C26" s="5" t="s">
        <v>7</v>
      </c>
      <c r="D26" s="5" t="s">
        <v>109</v>
      </c>
      <c r="E26" s="5" t="s">
        <v>61</v>
      </c>
      <c r="F26" s="5" t="s">
        <v>110</v>
      </c>
      <c r="I26" s="5" t="s">
        <v>111</v>
      </c>
    </row>
    <row r="27" customFormat="false" ht="12.8" hidden="true" customHeight="false" outlineLevel="0" collapsed="false">
      <c r="A27" s="11" t="n">
        <v>44316</v>
      </c>
      <c r="B27" s="19" t="s">
        <v>112</v>
      </c>
      <c r="C27" s="5" t="s">
        <v>7</v>
      </c>
      <c r="D27" s="5" t="s">
        <v>113</v>
      </c>
      <c r="E27" s="5" t="s">
        <v>36</v>
      </c>
      <c r="F27" s="5" t="s">
        <v>114</v>
      </c>
    </row>
    <row r="28" customFormat="false" ht="12.8" hidden="true" customHeight="false" outlineLevel="0" collapsed="false">
      <c r="A28" s="11" t="n">
        <v>44257</v>
      </c>
      <c r="B28" s="19" t="s">
        <v>115</v>
      </c>
      <c r="C28" s="5" t="s">
        <v>7</v>
      </c>
      <c r="D28" s="5" t="s">
        <v>116</v>
      </c>
      <c r="E28" s="5" t="s">
        <v>36</v>
      </c>
      <c r="F28" s="5" t="s">
        <v>73</v>
      </c>
    </row>
    <row r="29" customFormat="false" ht="12.8" hidden="true" customHeight="false" outlineLevel="0" collapsed="false">
      <c r="A29" s="11" t="n">
        <v>44243</v>
      </c>
      <c r="B29" s="19" t="s">
        <v>117</v>
      </c>
      <c r="C29" s="5" t="s">
        <v>7</v>
      </c>
      <c r="D29" s="5" t="s">
        <v>118</v>
      </c>
      <c r="E29" s="5" t="s">
        <v>36</v>
      </c>
      <c r="F29" s="5" t="s">
        <v>73</v>
      </c>
    </row>
    <row r="30" customFormat="false" ht="12.8" hidden="true" customHeight="false" outlineLevel="0" collapsed="false">
      <c r="A30" s="20" t="n">
        <v>44231</v>
      </c>
      <c r="B30" s="21" t="s">
        <v>119</v>
      </c>
      <c r="C30" s="22" t="s">
        <v>7</v>
      </c>
      <c r="D30" s="22" t="s">
        <v>45</v>
      </c>
      <c r="E30" s="22" t="s">
        <v>36</v>
      </c>
      <c r="F30" s="22" t="s">
        <v>120</v>
      </c>
      <c r="I30" s="5" t="s">
        <v>121</v>
      </c>
    </row>
    <row r="31" customFormat="false" ht="12.8" hidden="true" customHeight="false" outlineLevel="0" collapsed="false">
      <c r="A31" s="11" t="n">
        <v>44218</v>
      </c>
      <c r="B31" s="19" t="s">
        <v>122</v>
      </c>
      <c r="C31" s="5" t="s">
        <v>7</v>
      </c>
      <c r="D31" s="5" t="s">
        <v>123</v>
      </c>
      <c r="E31" s="5" t="s">
        <v>36</v>
      </c>
      <c r="F31" s="5" t="s">
        <v>73</v>
      </c>
    </row>
    <row r="32" customFormat="false" ht="12.8" hidden="false" customHeight="false" outlineLevel="0" collapsed="false">
      <c r="A32" s="11" t="n">
        <v>44216</v>
      </c>
      <c r="B32" s="15" t="s">
        <v>124</v>
      </c>
      <c r="C32" s="5" t="s">
        <v>7</v>
      </c>
      <c r="D32" s="5" t="s">
        <v>125</v>
      </c>
      <c r="E32" s="5" t="s">
        <v>23</v>
      </c>
      <c r="F32" s="5" t="s">
        <v>37</v>
      </c>
      <c r="G32" s="16" t="s">
        <v>50</v>
      </c>
    </row>
    <row r="33" customFormat="false" ht="12.8" hidden="true" customHeight="false" outlineLevel="0" collapsed="false">
      <c r="A33" s="11" t="n">
        <v>44175</v>
      </c>
      <c r="B33" s="19" t="s">
        <v>126</v>
      </c>
      <c r="C33" s="5" t="s">
        <v>7</v>
      </c>
      <c r="D33" s="5" t="s">
        <v>127</v>
      </c>
      <c r="E33" s="5" t="s">
        <v>36</v>
      </c>
      <c r="F33" s="5" t="s">
        <v>73</v>
      </c>
      <c r="I33" s="5" t="s">
        <v>128</v>
      </c>
    </row>
    <row r="34" customFormat="false" ht="12.8" hidden="true" customHeight="false" outlineLevel="0" collapsed="false">
      <c r="A34" s="11" t="n">
        <v>44175</v>
      </c>
      <c r="B34" s="19" t="s">
        <v>129</v>
      </c>
      <c r="C34" s="5" t="s">
        <v>7</v>
      </c>
      <c r="D34" s="5" t="s">
        <v>130</v>
      </c>
      <c r="E34" s="5" t="s">
        <v>23</v>
      </c>
      <c r="F34" s="5" t="s">
        <v>73</v>
      </c>
    </row>
    <row r="35" customFormat="false" ht="12.8" hidden="true" customHeight="false" outlineLevel="0" collapsed="false">
      <c r="A35" s="5" t="s">
        <v>90</v>
      </c>
    </row>
    <row r="36" customFormat="false" ht="12.8" hidden="true" customHeight="false" outlineLevel="0" collapsed="false">
      <c r="A36" s="11" t="n">
        <v>44162</v>
      </c>
      <c r="B36" s="19" t="s">
        <v>131</v>
      </c>
      <c r="C36" s="5" t="s">
        <v>7</v>
      </c>
      <c r="D36" s="5" t="s">
        <v>132</v>
      </c>
      <c r="E36" s="5" t="s">
        <v>61</v>
      </c>
      <c r="F36" s="5" t="s">
        <v>73</v>
      </c>
    </row>
    <row r="37" customFormat="false" ht="12.8" hidden="true" customHeight="false" outlineLevel="0" collapsed="false">
      <c r="A37" s="11" t="n">
        <v>44148</v>
      </c>
      <c r="B37" s="19" t="s">
        <v>133</v>
      </c>
      <c r="C37" s="5" t="s">
        <v>7</v>
      </c>
      <c r="D37" s="5" t="s">
        <v>8</v>
      </c>
      <c r="E37" s="5" t="s">
        <v>36</v>
      </c>
      <c r="F37" s="5" t="s">
        <v>73</v>
      </c>
    </row>
    <row r="38" customFormat="false" ht="12.8" hidden="true" customHeight="false" outlineLevel="0" collapsed="false">
      <c r="A38" s="20" t="n">
        <v>44146</v>
      </c>
      <c r="B38" s="21" t="s">
        <v>134</v>
      </c>
      <c r="C38" s="22" t="s">
        <v>13</v>
      </c>
      <c r="D38" s="22" t="s">
        <v>135</v>
      </c>
      <c r="E38" s="22" t="s">
        <v>36</v>
      </c>
      <c r="F38" s="22" t="s">
        <v>136</v>
      </c>
      <c r="G38" s="22"/>
      <c r="I38" s="5" t="s">
        <v>137</v>
      </c>
    </row>
    <row r="39" customFormat="false" ht="12.8" hidden="true" customHeight="false" outlineLevel="0" collapsed="false">
      <c r="A39" s="11" t="n">
        <v>44132</v>
      </c>
      <c r="B39" s="19" t="s">
        <v>119</v>
      </c>
      <c r="C39" s="5" t="s">
        <v>7</v>
      </c>
      <c r="D39" s="5" t="s">
        <v>138</v>
      </c>
      <c r="E39" s="5" t="s">
        <v>36</v>
      </c>
      <c r="F39" s="5" t="s">
        <v>73</v>
      </c>
    </row>
    <row r="40" customFormat="false" ht="12.8" hidden="true" customHeight="false" outlineLevel="0" collapsed="false">
      <c r="A40" s="11" t="n">
        <v>44103</v>
      </c>
      <c r="B40" s="19" t="s">
        <v>139</v>
      </c>
      <c r="C40" s="5" t="s">
        <v>13</v>
      </c>
      <c r="D40" s="5" t="s">
        <v>140</v>
      </c>
      <c r="E40" s="5" t="s">
        <v>36</v>
      </c>
      <c r="F40" s="5" t="s">
        <v>73</v>
      </c>
    </row>
    <row r="41" customFormat="false" ht="12.8" hidden="true" customHeight="false" outlineLevel="0" collapsed="false">
      <c r="A41" s="20" t="n">
        <v>44095</v>
      </c>
      <c r="B41" s="21" t="s">
        <v>141</v>
      </c>
      <c r="C41" s="22" t="s">
        <v>7</v>
      </c>
      <c r="D41" s="22" t="s">
        <v>142</v>
      </c>
      <c r="E41" s="22" t="s">
        <v>61</v>
      </c>
      <c r="F41" s="22" t="s">
        <v>114</v>
      </c>
      <c r="G41" s="22"/>
      <c r="I41" s="5" t="s">
        <v>143</v>
      </c>
    </row>
    <row r="42" customFormat="false" ht="12.8" hidden="true" customHeight="false" outlineLevel="0" collapsed="false">
      <c r="A42" s="11" t="n">
        <v>44095</v>
      </c>
      <c r="B42" s="19" t="s">
        <v>144</v>
      </c>
      <c r="C42" s="5" t="s">
        <v>7</v>
      </c>
      <c r="D42" s="5" t="s">
        <v>145</v>
      </c>
      <c r="E42" s="5" t="s">
        <v>61</v>
      </c>
      <c r="F42" s="5" t="s">
        <v>73</v>
      </c>
      <c r="I42" s="5" t="s">
        <v>146</v>
      </c>
    </row>
    <row r="43" customFormat="false" ht="12.8" hidden="false" customHeight="false" outlineLevel="0" collapsed="false">
      <c r="A43" s="11" t="n">
        <v>44057</v>
      </c>
      <c r="B43" s="19" t="s">
        <v>147</v>
      </c>
      <c r="C43" s="5" t="s">
        <v>13</v>
      </c>
      <c r="D43" s="5" t="s">
        <v>148</v>
      </c>
      <c r="E43" s="5" t="s">
        <v>61</v>
      </c>
      <c r="F43" s="5" t="s">
        <v>95</v>
      </c>
      <c r="I43" s="5" t="s">
        <v>149</v>
      </c>
    </row>
    <row r="44" customFormat="false" ht="12.8" hidden="true" customHeight="false" outlineLevel="0" collapsed="false">
      <c r="A44" s="11" t="n">
        <v>44028</v>
      </c>
      <c r="B44" s="19" t="s">
        <v>150</v>
      </c>
      <c r="C44" s="5" t="s">
        <v>7</v>
      </c>
      <c r="D44" s="5" t="s">
        <v>151</v>
      </c>
      <c r="E44" s="5" t="s">
        <v>36</v>
      </c>
      <c r="F44" s="5" t="s">
        <v>73</v>
      </c>
      <c r="I44" s="5" t="s">
        <v>152</v>
      </c>
    </row>
    <row r="45" customFormat="false" ht="12.8" hidden="true" customHeight="false" outlineLevel="0" collapsed="false">
      <c r="A45" s="11" t="n">
        <v>44064</v>
      </c>
      <c r="B45" s="19" t="s">
        <v>153</v>
      </c>
      <c r="C45" s="5" t="s">
        <v>7</v>
      </c>
      <c r="D45" s="5" t="s">
        <v>154</v>
      </c>
      <c r="E45" s="5" t="s">
        <v>36</v>
      </c>
      <c r="F45" s="5" t="s">
        <v>73</v>
      </c>
      <c r="I45" s="5" t="s">
        <v>155</v>
      </c>
    </row>
    <row r="46" customFormat="false" ht="12.8" hidden="true" customHeight="false" outlineLevel="0" collapsed="false">
      <c r="A46" s="11" t="n">
        <v>44028</v>
      </c>
      <c r="B46" s="19" t="s">
        <v>156</v>
      </c>
      <c r="C46" s="5" t="s">
        <v>7</v>
      </c>
      <c r="D46" s="5" t="s">
        <v>157</v>
      </c>
      <c r="E46" s="5" t="s">
        <v>36</v>
      </c>
      <c r="F46" s="5" t="s">
        <v>41</v>
      </c>
    </row>
    <row r="47" customFormat="false" ht="12.8" hidden="true" customHeight="false" outlineLevel="0" collapsed="false">
      <c r="A47" s="11" t="n">
        <v>44016</v>
      </c>
      <c r="B47" s="19" t="s">
        <v>158</v>
      </c>
      <c r="C47" s="5" t="s">
        <v>7</v>
      </c>
      <c r="D47" s="5" t="s">
        <v>159</v>
      </c>
      <c r="E47" s="5" t="s">
        <v>61</v>
      </c>
      <c r="F47" s="5" t="s">
        <v>73</v>
      </c>
    </row>
    <row r="48" customFormat="false" ht="12.8" hidden="true" customHeight="false" outlineLevel="0" collapsed="false">
      <c r="A48" s="11" t="n">
        <v>44010</v>
      </c>
      <c r="B48" s="19" t="s">
        <v>160</v>
      </c>
      <c r="C48" s="5" t="s">
        <v>7</v>
      </c>
      <c r="D48" s="5" t="s">
        <v>161</v>
      </c>
      <c r="E48" s="5" t="s">
        <v>23</v>
      </c>
      <c r="F48" s="5" t="s">
        <v>73</v>
      </c>
      <c r="I48" s="5" t="s">
        <v>162</v>
      </c>
    </row>
    <row r="49" customFormat="false" ht="12.8" hidden="true" customHeight="false" outlineLevel="0" collapsed="false">
      <c r="A49" s="11" t="n">
        <v>43995</v>
      </c>
      <c r="B49" s="19" t="s">
        <v>163</v>
      </c>
      <c r="C49" s="5" t="s">
        <v>13</v>
      </c>
      <c r="D49" s="5" t="s">
        <v>164</v>
      </c>
      <c r="E49" s="5" t="s">
        <v>61</v>
      </c>
      <c r="F49" s="5" t="s">
        <v>73</v>
      </c>
    </row>
    <row r="50" customFormat="false" ht="12.8" hidden="true" customHeight="false" outlineLevel="0" collapsed="false">
      <c r="A50" s="11" t="n">
        <v>43948</v>
      </c>
      <c r="B50" s="19" t="s">
        <v>165</v>
      </c>
      <c r="C50" s="5" t="s">
        <v>13</v>
      </c>
      <c r="D50" s="5" t="s">
        <v>166</v>
      </c>
      <c r="E50" s="5" t="s">
        <v>36</v>
      </c>
      <c r="F50" s="5" t="s">
        <v>41</v>
      </c>
      <c r="I50" s="5" t="s">
        <v>167</v>
      </c>
    </row>
    <row r="51" customFormat="false" ht="12.8" hidden="false" customHeight="false" outlineLevel="0" collapsed="false">
      <c r="A51" s="11" t="n">
        <v>43947</v>
      </c>
      <c r="B51" s="19" t="s">
        <v>168</v>
      </c>
      <c r="C51" s="5" t="s">
        <v>13</v>
      </c>
      <c r="D51" s="5" t="s">
        <v>169</v>
      </c>
      <c r="E51" s="5" t="s">
        <v>36</v>
      </c>
      <c r="F51" s="5" t="s">
        <v>37</v>
      </c>
      <c r="I51" s="5" t="s">
        <v>146</v>
      </c>
    </row>
    <row r="52" customFormat="false" ht="12.8" hidden="true" customHeight="false" outlineLevel="0" collapsed="false">
      <c r="A52" s="11" t="n">
        <v>43936</v>
      </c>
      <c r="B52" s="19" t="s">
        <v>170</v>
      </c>
      <c r="C52" s="5" t="s">
        <v>13</v>
      </c>
      <c r="D52" s="5" t="s">
        <v>171</v>
      </c>
      <c r="E52" s="5" t="s">
        <v>61</v>
      </c>
      <c r="F52" s="5" t="s">
        <v>73</v>
      </c>
    </row>
    <row r="53" customFormat="false" ht="12.8" hidden="true" customHeight="false" outlineLevel="0" collapsed="false">
      <c r="A53" s="11" t="n">
        <v>43929</v>
      </c>
      <c r="B53" s="19" t="s">
        <v>172</v>
      </c>
      <c r="C53" s="5" t="s">
        <v>7</v>
      </c>
      <c r="D53" s="5" t="s">
        <v>173</v>
      </c>
      <c r="E53" s="5" t="s">
        <v>36</v>
      </c>
      <c r="F53" s="5" t="s">
        <v>73</v>
      </c>
    </row>
    <row r="54" customFormat="false" ht="12.8" hidden="true" customHeight="false" outlineLevel="0" collapsed="false">
      <c r="A54" s="11" t="n">
        <v>43891</v>
      </c>
      <c r="B54" s="19" t="s">
        <v>174</v>
      </c>
      <c r="C54" s="5" t="s">
        <v>7</v>
      </c>
      <c r="D54" s="5" t="s">
        <v>175</v>
      </c>
      <c r="E54" s="5" t="s">
        <v>36</v>
      </c>
      <c r="F54" s="5" t="s">
        <v>41</v>
      </c>
    </row>
    <row r="55" customFormat="false" ht="12.8" hidden="true" customHeight="false" outlineLevel="0" collapsed="false">
      <c r="A55" s="11" t="n">
        <v>43885</v>
      </c>
      <c r="B55" s="19" t="s">
        <v>176</v>
      </c>
      <c r="C55" s="5" t="s">
        <v>7</v>
      </c>
      <c r="D55" s="5" t="s">
        <v>177</v>
      </c>
      <c r="E55" s="5" t="s">
        <v>36</v>
      </c>
      <c r="F55" s="5" t="s">
        <v>73</v>
      </c>
    </row>
    <row r="56" customFormat="false" ht="12.8" hidden="true" customHeight="false" outlineLevel="0" collapsed="false">
      <c r="A56" s="11" t="n">
        <v>43857</v>
      </c>
      <c r="B56" s="19" t="s">
        <v>178</v>
      </c>
      <c r="C56" s="5" t="s">
        <v>7</v>
      </c>
      <c r="D56" s="5" t="s">
        <v>179</v>
      </c>
      <c r="E56" s="5" t="s">
        <v>36</v>
      </c>
      <c r="F56" s="5" t="s">
        <v>73</v>
      </c>
    </row>
    <row r="57" customFormat="false" ht="12.8" hidden="true" customHeight="false" outlineLevel="0" collapsed="false">
      <c r="A57" s="11" t="n">
        <v>43857</v>
      </c>
      <c r="B57" s="19" t="s">
        <v>180</v>
      </c>
      <c r="C57" s="5" t="s">
        <v>7</v>
      </c>
      <c r="D57" s="5" t="s">
        <v>181</v>
      </c>
      <c r="E57" s="5" t="s">
        <v>36</v>
      </c>
      <c r="F57" s="5" t="s">
        <v>73</v>
      </c>
    </row>
    <row r="58" customFormat="false" ht="12.8" hidden="true" customHeight="false" outlineLevel="0" collapsed="false">
      <c r="A58" s="11" t="n">
        <v>43852</v>
      </c>
      <c r="B58" s="19" t="s">
        <v>182</v>
      </c>
      <c r="C58" s="5" t="s">
        <v>7</v>
      </c>
      <c r="D58" s="5" t="s">
        <v>183</v>
      </c>
      <c r="E58" s="5" t="s">
        <v>36</v>
      </c>
      <c r="F58" s="5" t="s">
        <v>73</v>
      </c>
    </row>
    <row r="59" customFormat="false" ht="12.8" hidden="true" customHeight="false" outlineLevel="0" collapsed="false">
      <c r="A59" s="5" t="s">
        <v>90</v>
      </c>
    </row>
    <row r="60" customFormat="false" ht="12.8" hidden="false" customHeight="false" outlineLevel="0" collapsed="false">
      <c r="A60" s="11" t="n">
        <v>43203</v>
      </c>
      <c r="B60" s="23" t="s">
        <v>184</v>
      </c>
      <c r="C60" s="5" t="s">
        <v>34</v>
      </c>
      <c r="D60" s="5" t="s">
        <v>185</v>
      </c>
      <c r="E60" s="5" t="s">
        <v>36</v>
      </c>
      <c r="F60" s="5" t="s">
        <v>37</v>
      </c>
      <c r="G60" s="14" t="s">
        <v>46</v>
      </c>
    </row>
    <row r="61" customFormat="false" ht="12.8" hidden="true" customHeight="false" outlineLevel="0" collapsed="false">
      <c r="A61" s="11" t="n">
        <v>43203</v>
      </c>
      <c r="B61" s="23" t="s">
        <v>186</v>
      </c>
      <c r="C61" s="5" t="s">
        <v>34</v>
      </c>
      <c r="D61" s="5" t="s">
        <v>187</v>
      </c>
      <c r="E61" s="5" t="s">
        <v>36</v>
      </c>
      <c r="F61" s="5" t="s">
        <v>188</v>
      </c>
      <c r="G61" s="14" t="s">
        <v>46</v>
      </c>
    </row>
    <row r="62" customFormat="false" ht="12.8" hidden="false" customHeight="false" outlineLevel="0" collapsed="false">
      <c r="A62" s="11" t="n">
        <v>42842</v>
      </c>
      <c r="B62" s="23" t="s">
        <v>189</v>
      </c>
      <c r="C62" s="5" t="s">
        <v>34</v>
      </c>
      <c r="D62" s="5" t="s">
        <v>190</v>
      </c>
      <c r="E62" s="5" t="s">
        <v>61</v>
      </c>
      <c r="F62" s="5" t="s">
        <v>37</v>
      </c>
      <c r="G62" s="14" t="s">
        <v>191</v>
      </c>
    </row>
    <row r="63" customFormat="false" ht="12.8" hidden="true" customHeight="false" outlineLevel="0" collapsed="false">
      <c r="A63" s="11" t="n">
        <v>39028</v>
      </c>
      <c r="B63" s="5" t="s">
        <v>192</v>
      </c>
      <c r="C63" s="5" t="s">
        <v>7</v>
      </c>
      <c r="D63" s="5" t="s">
        <v>193</v>
      </c>
      <c r="E63" s="5" t="s">
        <v>61</v>
      </c>
      <c r="F63" s="5" t="s">
        <v>73</v>
      </c>
    </row>
    <row r="65" customFormat="false" ht="12.8" hidden="false" customHeight="false" outlineLevel="0" collapsed="false">
      <c r="A65" s="0"/>
      <c r="B65" s="0"/>
      <c r="C65" s="0"/>
      <c r="D65" s="0"/>
      <c r="E65" s="0"/>
      <c r="F65" s="0"/>
      <c r="G65" s="0"/>
      <c r="H65" s="0"/>
      <c r="I65" s="0"/>
      <c r="J65" s="0"/>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sheetData>
  <autoFilter ref="A1:I63">
    <filterColumn colId="5">
      <filters>
        <filter val="Open!"/>
        <filter val="Open!!"/>
        <filter val="Open?"/>
        <filter val="Open~"/>
        <filter val="WIP"/>
      </filters>
    </filterColumn>
  </autoFilter>
  <hyperlinks>
    <hyperlink ref="B3" r:id="rId1" display="#43"/>
    <hyperlink ref="B5" r:id="rId2" display="#38"/>
    <hyperlink ref="B6" r:id="rId3" display="#1621"/>
    <hyperlink ref="B7" r:id="rId4" display="#37"/>
    <hyperlink ref="B8" r:id="rId5" display="#36"/>
    <hyperlink ref="B9" r:id="rId6" display="#1101"/>
    <hyperlink ref="B10" r:id="rId7" display="#1099"/>
    <hyperlink ref="B11" r:id="rId8" display="#1098"/>
    <hyperlink ref="B12" r:id="rId9" display="#1617"/>
    <hyperlink ref="B13" r:id="rId10" display="#1092"/>
    <hyperlink ref="B14" r:id="rId11" display="#1128"/>
    <hyperlink ref="I14" r:id="rId12" display="Online exchange at https://groups.google.com/g/okapi-users/c/lBo0LRASJyA/m/viK3SfsiBAAJ?utm_medium=email&amp;utm_source=footer"/>
    <hyperlink ref="B15" r:id="rId13" display="#1090"/>
    <hyperlink ref="B16" r:id="rId14" display="#1608"/>
    <hyperlink ref="B17" r:id="rId15" display="#35"/>
    <hyperlink ref="I17" r:id="rId16" display="Online discussion: https://groups.google.com/g/okapi-users/c/de5LTH7hP4g/m/PysP0msQBwAJ?utm_medium=email&amp;utm_source=footer"/>
    <hyperlink ref="B19" r:id="rId17" display="#1070"/>
    <hyperlink ref="B20" r:id="rId18" display="#1592"/>
    <hyperlink ref="B21" r:id="rId19" display="#1591"/>
    <hyperlink ref="B22" r:id="rId20" display="#1578"/>
    <hyperlink ref="B23" r:id="rId21" display="#41"/>
    <hyperlink ref="B24" r:id="rId22" display="#42"/>
    <hyperlink ref="B25" r:id="rId23" display="#1566"/>
    <hyperlink ref="B26" r:id="rId24" display="#1565"/>
    <hyperlink ref="B27" r:id="rId25" display="#1046"/>
    <hyperlink ref="B28" r:id="rId26" display="#1038"/>
    <hyperlink ref="B29" r:id="rId27" display="#1037"/>
    <hyperlink ref="B30" r:id="rId28" display="#1020"/>
    <hyperlink ref="B31" r:id="rId29" display="#1032"/>
    <hyperlink ref="B32" r:id="rId30" display="#1546"/>
    <hyperlink ref="B33" r:id="rId31" display="#1027"/>
    <hyperlink ref="B34" r:id="rId32" display="#1529"/>
    <hyperlink ref="B36" r:id="rId33" display="#1527"/>
    <hyperlink ref="B37" r:id="rId34" display="#558"/>
    <hyperlink ref="B38" r:id="rId35" display="#1005"/>
    <hyperlink ref="B39" r:id="rId36" display="#1020"/>
    <hyperlink ref="B40" r:id="rId37" display="#993"/>
    <hyperlink ref="B41" r:id="rId38" display="#1520"/>
    <hyperlink ref="B42" r:id="rId39" display="#1519"/>
    <hyperlink ref="B43" r:id="rId40" display="#969"/>
    <hyperlink ref="B44" r:id="rId41" display="#1003"/>
    <hyperlink ref="B45" r:id="rId42" display="#1015"/>
    <hyperlink ref="B46" r:id="rId43" display="#1002"/>
    <hyperlink ref="B47" r:id="rId44" display="#1471"/>
    <hyperlink ref="B48" r:id="rId45" display="#1497"/>
    <hyperlink ref="B49" r:id="rId46" display="#947"/>
    <hyperlink ref="B50" r:id="rId47" display="#933"/>
    <hyperlink ref="B51" r:id="rId48" display="#932"/>
    <hyperlink ref="B52" r:id="rId49" display="#931"/>
    <hyperlink ref="B53" r:id="rId50" display="#987"/>
    <hyperlink ref="B54" r:id="rId51" display="#988"/>
    <hyperlink ref="B55" r:id="rId52" display="#982"/>
    <hyperlink ref="B56" r:id="rId53" display="#979"/>
    <hyperlink ref="B57" r:id="rId54" display="#977"/>
    <hyperlink ref="B58" r:id="rId55" display="#975"/>
    <hyperlink ref="B60" r:id="rId56" display="#23"/>
    <hyperlink ref="B61" r:id="rId57" display="#22"/>
    <hyperlink ref="B62" r:id="rId58" display="#18"/>
    <hyperlink ref="B63" r:id="rId59" display="#245"/>
  </hyperlinks>
  <printOptions headings="false" gridLines="false" gridLinesSet="true" horizontalCentered="false" verticalCentered="false"/>
  <pageMargins left="1" right="1" top="1.66666666666667" bottom="1.66666666666667" header="1" footer="1"/>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&amp;C&amp;"Sans,Regular"&amp;A</oddHeader>
    <oddFooter>&amp;C&amp;"Sans,Regular"Page &amp;P</oddFooter>
  </headerFooter>
  <drawing r:id="rId6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4609375" defaultRowHeight="15" zeroHeight="false" outlineLevelRow="0" outlineLevelCol="0"/>
  <cols>
    <col collapsed="false" customWidth="true" hidden="false" outlineLevel="0" max="1" min="1" style="1" width="2.31"/>
    <col collapsed="false" customWidth="false" hidden="false" outlineLevel="0" max="3" min="2" style="1" width="10.45"/>
    <col collapsed="false" customWidth="true" hidden="false" outlineLevel="0" max="4" min="4" style="1" width="44.9"/>
    <col collapsed="false" customWidth="true" hidden="false" outlineLevel="0" max="5" min="5" style="1" width="92.74"/>
    <col collapsed="false" customWidth="true" hidden="false" outlineLevel="0" max="8" min="6" style="1" width="13.06"/>
    <col collapsed="false" customWidth="false" hidden="false" outlineLevel="0" max="1024" min="9" style="1" width="10.45"/>
  </cols>
  <sheetData>
    <row r="1" s="2" customFormat="true" ht="15" hidden="false" customHeight="false" outlineLevel="0" collapsed="false">
      <c r="A1" s="2" t="s">
        <v>0</v>
      </c>
      <c r="B1" s="2" t="s">
        <v>1</v>
      </c>
      <c r="C1" s="2" t="s">
        <v>194</v>
      </c>
      <c r="D1" s="2" t="s">
        <v>195</v>
      </c>
      <c r="E1" s="2" t="s">
        <v>2</v>
      </c>
      <c r="F1" s="2" t="s">
        <v>4</v>
      </c>
      <c r="G1" s="2" t="s">
        <v>196</v>
      </c>
      <c r="H1" s="2" t="s">
        <v>197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5426</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2019-01-16T15:09:52Z</dcterms:created>
  <dc:creator>Manuel Souto Pico</dc:creator>
  <dc:description/>
  <dc:language>en-GB</dc:language>
  <cp:lastModifiedBy>Manuel Souto Pico</cp:lastModifiedBy>
  <dcterms:modified xsi:type="dcterms:W3CDTF">2022-09-05T09:37:18Z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