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<sst xmlns="http://schemas.openxmlformats.org/spreadsheetml/2006/main" count="23" uniqueCount="17">
  <si>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Lyric Bot Sdn. Bhd.</t>
  </si>
  <si>
    <t>Project Manager</t>
  </si>
  <si>
    <t>Abdul Haziq bin Abd Khalid</t>
  </si>
  <si>
    <t>actual</t>
  </si>
  <si>
    <t>plan</t>
  </si>
  <si>
    <t>Members</t>
  </si>
  <si>
    <t>Ahmad Naufal Bin Mohd Saleh</t>
  </si>
  <si>
    <t>Investment</t>
  </si>
  <si>
    <t>Muhamad Nur Bin Muhamad Zaidi</t>
  </si>
  <si>
    <t>cash flow</t>
  </si>
  <si>
    <t>total</t>
  </si>
  <si>
    <t>Muhammad Nabil Imran Bin Solehan</t>
  </si>
  <si>
    <t>dicounted rate (risk)</t>
  </si>
  <si>
    <t>npv(manual)</t>
  </si>
  <si>
    <t>npv(formula)</t>
  </si>
  <si>
    <t>The higher the NPV, the better.Meansthe return from a project exceeds the cost of capital</t>
  </si>
  <si>
    <t>Accepted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</si>
</sst>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-409]#,##0.00"/>
    <numFmt numFmtId="165" formatCode="[$$-409]#,##0.00_ ;[Red]\-[$$-409]#,##0.00\ 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i/>
      <sz val="11.0"/>
      <color theme="1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A5A5A5"/>
        <bgColor rgb="FFA5A5A5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CC99FF"/>
        <bgColor rgb="FFCC99FF"/>
      </patternFill>
    </fill>
  </fills>
  <borders count="14">
    <border/>
    <border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2" fillId="2" fontId="2" numFmtId="0" xfId="0" applyAlignment="1" applyBorder="1" applyFill="1" applyFont="1">
      <alignment horizontal="center"/>
    </xf>
    <xf borderId="3" fillId="2" fontId="2" numFmtId="0" xfId="0" applyAlignment="1" applyBorder="1" applyFont="1">
      <alignment horizontal="center"/>
    </xf>
    <xf borderId="0" fillId="0" fontId="1" numFmtId="0" xfId="0" applyFont="1"/>
    <xf borderId="2" fillId="3" fontId="2" numFmtId="0" xfId="0" applyBorder="1" applyFill="1" applyFont="1"/>
    <xf borderId="3" fillId="4" fontId="3" numFmtId="0" xfId="0" applyBorder="1" applyFill="1" applyFont="1"/>
    <xf borderId="4" fillId="4" fontId="3" numFmtId="0" xfId="0" applyBorder="1" applyFont="1"/>
    <xf borderId="4" fillId="4" fontId="2" numFmtId="0" xfId="0" applyBorder="1" applyFont="1"/>
    <xf borderId="5" fillId="0" fontId="2" numFmtId="0" xfId="0" applyBorder="1" applyFont="1"/>
    <xf borderId="6" fillId="0" fontId="2" numFmtId="0" xfId="0" applyBorder="1" applyFont="1"/>
    <xf borderId="3" fillId="0" fontId="2" numFmtId="0" xfId="0" applyBorder="1" applyFont="1"/>
    <xf borderId="7" fillId="5" fontId="2" numFmtId="0" xfId="0" applyBorder="1" applyFill="1" applyFont="1"/>
    <xf borderId="3" fillId="5" fontId="2" numFmtId="164" xfId="0" applyBorder="1" applyFont="1" applyNumberFormat="1"/>
    <xf borderId="3" fillId="6" fontId="2" numFmtId="0" xfId="0" applyBorder="1" applyFill="1" applyFont="1"/>
    <xf borderId="3" fillId="6" fontId="2" numFmtId="10" xfId="0" applyBorder="1" applyFont="1" applyNumberFormat="1"/>
    <xf borderId="3" fillId="7" fontId="2" numFmtId="0" xfId="0" applyBorder="1" applyFill="1" applyFont="1"/>
    <xf borderId="3" fillId="7" fontId="2" numFmtId="164" xfId="0" applyBorder="1" applyFont="1" applyNumberFormat="1"/>
    <xf borderId="3" fillId="0" fontId="2" numFmtId="164" xfId="0" applyBorder="1" applyFont="1" applyNumberFormat="1"/>
    <xf borderId="3" fillId="7" fontId="2" numFmtId="165" xfId="0" applyBorder="1" applyFont="1" applyNumberFormat="1"/>
    <xf borderId="8" fillId="8" fontId="2" numFmtId="0" xfId="0" applyAlignment="1" applyBorder="1" applyFill="1" applyFont="1">
      <alignment horizontal="center" shrinkToFit="0" wrapText="1"/>
    </xf>
    <xf borderId="3" fillId="8" fontId="2" numFmtId="165" xfId="0" applyBorder="1" applyFont="1" applyNumberFormat="1"/>
    <xf borderId="9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3" fillId="8" fontId="2" numFmtId="10" xfId="0" applyBorder="1" applyFont="1" applyNumberFormat="1"/>
    <xf borderId="13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3.13"/>
    <col customWidth="1" min="3" max="5" width="9.63"/>
    <col customWidth="1" min="6" max="9" width="8.75"/>
    <col customWidth="1" min="10" max="10" width="9.63"/>
    <col customWidth="1" min="11" max="11" width="7.63"/>
    <col customWidth="1" min="12" max="12" width="20.75"/>
    <col customWidth="1" min="13" max="26" width="7.63"/>
  </cols>
  <sheetData>
    <row r="1" ht="14.25" customHeight="1">
      <c r="D1" s="1" t="s">
        <v>0</v>
      </c>
    </row>
    <row r="2" ht="14.25" customHeight="1"/>
    <row r="3" ht="14.25" customHeight="1"/>
    <row r="4" ht="14.25" customHeight="1"/>
    <row r="5" ht="14.25" customHeight="1">
      <c r="A5" s="2"/>
      <c r="B5" s="3"/>
      <c r="C5" s="4">
        <v>2020.0</v>
      </c>
      <c r="D5" s="5">
        <v>2021.0</v>
      </c>
      <c r="E5" s="5">
        <v>2022.0</v>
      </c>
      <c r="F5" s="5">
        <v>2023.0</v>
      </c>
      <c r="G5" s="5">
        <v>2024.0</v>
      </c>
      <c r="H5" s="5">
        <v>2025.0</v>
      </c>
      <c r="I5" s="5">
        <v>2026.0</v>
      </c>
      <c r="J5" s="5">
        <v>2027.0</v>
      </c>
      <c r="L5" s="6" t="s">
        <v>1</v>
      </c>
      <c r="M5" s="6" t="s">
        <v>2</v>
      </c>
    </row>
    <row r="6" ht="14.25" customHeight="1">
      <c r="A6" s="2"/>
      <c r="B6" s="3"/>
      <c r="C6" s="7" t="s">
        <v>3</v>
      </c>
      <c r="D6" s="8" t="s">
        <v>4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  <c r="J6" s="8" t="s">
        <v>4</v>
      </c>
      <c r="L6" s="9" t="s">
        <v>5</v>
      </c>
      <c r="M6" s="10" t="s">
        <v>6</v>
      </c>
    </row>
    <row r="7" ht="14.25" customHeight="1">
      <c r="A7" s="11"/>
      <c r="B7" s="12"/>
      <c r="C7" s="7" t="s">
        <v>7</v>
      </c>
      <c r="D7" s="13"/>
      <c r="E7" s="13"/>
      <c r="F7" s="13"/>
      <c r="G7" s="13"/>
      <c r="H7" s="13"/>
      <c r="I7" s="13"/>
      <c r="J7" s="13"/>
      <c r="M7" s="6" t="s">
        <v>8</v>
      </c>
    </row>
    <row r="8" ht="14.25" customHeight="1">
      <c r="A8" s="14" t="s">
        <v>9</v>
      </c>
      <c r="B8" s="14" t="s">
        <v>10</v>
      </c>
      <c r="C8" s="15">
        <v>100000.0</v>
      </c>
      <c r="D8" s="15">
        <v>12000.0</v>
      </c>
      <c r="E8" s="15">
        <v>15000.0</v>
      </c>
      <c r="F8" s="15">
        <v>18750.0</v>
      </c>
      <c r="G8" s="15">
        <v>21320.0</v>
      </c>
      <c r="H8" s="15">
        <v>26810.0</v>
      </c>
      <c r="I8" s="15">
        <v>36550.41</v>
      </c>
      <c r="J8" s="15">
        <v>136222.0</v>
      </c>
      <c r="M8" s="6" t="s">
        <v>11</v>
      </c>
    </row>
    <row r="9" ht="14.25" customHeight="1">
      <c r="A9" s="16" t="s">
        <v>12</v>
      </c>
      <c r="B9" s="17">
        <v>0.15</v>
      </c>
      <c r="C9" s="16"/>
      <c r="D9" s="16"/>
      <c r="E9" s="16"/>
      <c r="F9" s="16"/>
      <c r="G9" s="16"/>
      <c r="H9" s="16"/>
      <c r="I9" s="16"/>
      <c r="J9" s="16"/>
    </row>
    <row r="10" ht="14.25" customHeight="1">
      <c r="A10" s="18" t="s">
        <v>13</v>
      </c>
      <c r="B10" s="19">
        <f>SUM(D10:J10)</f>
        <v>126637.1008</v>
      </c>
      <c r="C10" s="13"/>
      <c r="D10" s="20">
        <f>D8/(1+B9)^(D5-C5)</f>
        <v>10434.78261</v>
      </c>
      <c r="E10" s="20">
        <f>E8/(1+B9)^(E5-C5)</f>
        <v>11342.15501</v>
      </c>
      <c r="F10" s="20">
        <f>F8/(1+B9)^(F5-C5)</f>
        <v>12328.42936</v>
      </c>
      <c r="G10" s="20">
        <f>G8/(1+B9)^(G5-C5)</f>
        <v>12189.7792</v>
      </c>
      <c r="H10" s="20">
        <f>H8/(1+B9)^(H5-C5)</f>
        <v>13329.30827</v>
      </c>
      <c r="I10" s="20">
        <f>I8/(1+B9)^(I5-C5)</f>
        <v>15801.75088</v>
      </c>
      <c r="J10" s="20">
        <f>J8/(1+B9)^(J5-C5)</f>
        <v>51210.89545</v>
      </c>
    </row>
    <row r="11" ht="14.25" customHeight="1">
      <c r="A11" s="18" t="s">
        <v>14</v>
      </c>
      <c r="B11" s="21">
        <f t="array" ref="B11">NPV(B9,D8:J8)</f>
        <v>126637.1008</v>
      </c>
      <c r="C11" s="13"/>
      <c r="D11" s="13"/>
      <c r="E11" s="13"/>
      <c r="F11" s="13"/>
      <c r="G11" s="13"/>
      <c r="H11" s="13"/>
      <c r="I11" s="13"/>
      <c r="J11" s="13"/>
    </row>
    <row r="12" ht="28.5" customHeight="1">
      <c r="A12" s="22" t="s">
        <v>15</v>
      </c>
      <c r="B12" s="23">
        <f>SUM(B11)-(C8)</f>
        <v>26637.10078</v>
      </c>
      <c r="C12" s="24" t="s">
        <v>16</v>
      </c>
      <c r="D12" s="25"/>
      <c r="E12" s="25"/>
      <c r="F12" s="25"/>
      <c r="G12" s="25"/>
      <c r="H12" s="25"/>
      <c r="I12" s="25"/>
      <c r="J12" s="26"/>
    </row>
    <row r="13" ht="28.5" customHeight="1">
      <c r="A13" s="27"/>
      <c r="B13" s="28">
        <f>SUM(B12)/B10</f>
        <v>0.2103419979</v>
      </c>
      <c r="C13" s="29"/>
      <c r="D13" s="30"/>
      <c r="E13" s="30"/>
      <c r="F13" s="30"/>
      <c r="G13" s="30"/>
      <c r="H13" s="30"/>
      <c r="I13" s="30"/>
      <c r="J13" s="31"/>
    </row>
    <row r="14" ht="14.25" customHeight="1"/>
    <row r="15" ht="14.25" customHeight="1"/>
    <row r="16" ht="14.25" customHeight="1">
      <c r="A16" s="32"/>
    </row>
    <row r="17" ht="14.25" customHeight="1">
      <c r="A17" s="32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2:A13"/>
    <mergeCell ref="C12:J13"/>
  </mergeCells>
  <printOptions/>
  <pageMargins bottom="0.75" footer="0.0" header="0.0" left="0.7" right="0.7" top="0.75"/>
  <pageSetup orientation="portrait"/>
  <drawing r:id="rId1"/>
</worksheet>
</file>