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<sst xmlns="http://schemas.openxmlformats.org/spreadsheetml/2006/main" count="7" uniqueCount="5">
  <si>
    <t>m/s</t>
  </si>
  <si>
    <t>inch</t>
  </si>
  <si>
    <t>drag </t>
  </si>
  <si>
    <t>lift</t>
  </si>
  <si>
    <t>lift/drag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</si>
</sst>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</v>
      </c>
      <c r="G1" s="0" t="s">
        <v>3</v>
      </c>
    </row>
    <row r="2" customFormat="false" ht="12.8" hidden="false" customHeight="false" outlineLevel="0" collapsed="false">
      <c r="A2" s="0" t="n">
        <v>10</v>
      </c>
      <c r="B2" s="0" t="n">
        <v>1</v>
      </c>
      <c r="C2" s="1" t="n">
        <v>116</v>
      </c>
      <c r="D2" s="1" t="n">
        <v>130</v>
      </c>
      <c r="E2" s="2" t="n">
        <f aca="false">D2/C2</f>
        <v>1.12068965517241</v>
      </c>
    </row>
    <row r="3" customFormat="false" ht="12.8" hidden="false" customHeight="false" outlineLevel="0" collapsed="false">
      <c r="A3" s="0" t="n">
        <v>10</v>
      </c>
      <c r="B3" s="0" t="n">
        <v>2</v>
      </c>
      <c r="C3" s="1" t="n">
        <f aca="false">F3/2</f>
        <v>163.5</v>
      </c>
      <c r="D3" s="1" t="n">
        <f aca="false">G3/2</f>
        <v>231</v>
      </c>
      <c r="E3" s="2" t="n">
        <f aca="false">D3/C3</f>
        <v>1.41284403669725</v>
      </c>
      <c r="F3" s="0" t="n">
        <v>327</v>
      </c>
      <c r="G3" s="0" t="n">
        <v>462</v>
      </c>
    </row>
    <row r="4" customFormat="false" ht="12.8" hidden="false" customHeight="false" outlineLevel="0" collapsed="false">
      <c r="A4" s="0" t="n">
        <v>10</v>
      </c>
      <c r="B4" s="0" t="n">
        <v>3</v>
      </c>
      <c r="C4" s="1" t="n">
        <f aca="false">F4/3</f>
        <v>147</v>
      </c>
      <c r="D4" s="1" t="n">
        <f aca="false">G4/3</f>
        <v>226.666666666667</v>
      </c>
      <c r="E4" s="2" t="n">
        <f aca="false">D4/C4</f>
        <v>1.54195011337868</v>
      </c>
      <c r="F4" s="0" t="n">
        <v>441</v>
      </c>
      <c r="G4" s="0" t="n">
        <v>680</v>
      </c>
    </row>
    <row r="5" customFormat="false" ht="12.8" hidden="false" customHeight="false" outlineLevel="0" collapsed="false">
      <c r="A5" s="0" t="n">
        <v>10</v>
      </c>
      <c r="B5" s="0" t="n">
        <v>5</v>
      </c>
      <c r="C5" s="1" t="n">
        <f aca="false">F5/5</f>
        <v>100.2</v>
      </c>
      <c r="D5" s="1" t="n">
        <f aca="false">G5/5</f>
        <v>169</v>
      </c>
      <c r="E5" s="2" t="n">
        <f aca="false">D5/C5</f>
        <v>1.68662674650699</v>
      </c>
      <c r="F5" s="0" t="n">
        <v>501</v>
      </c>
      <c r="G5" s="0" t="n">
        <v>845</v>
      </c>
    </row>
    <row r="6" customFormat="false" ht="12.8" hidden="false" customHeight="false" outlineLevel="0" collapsed="false">
      <c r="A6" s="0" t="n">
        <v>10</v>
      </c>
      <c r="B6" s="0" t="n">
        <v>8</v>
      </c>
      <c r="C6" s="1" t="n">
        <f aca="false">F6/8</f>
        <v>57.375</v>
      </c>
      <c r="D6" s="1" t="n">
        <f aca="false">G6/8</f>
        <v>107.625</v>
      </c>
      <c r="E6" s="2" t="n">
        <f aca="false">D6/C6</f>
        <v>1.87581699346405</v>
      </c>
      <c r="F6" s="0" t="n">
        <v>459</v>
      </c>
      <c r="G6" s="0" t="n">
        <v>861</v>
      </c>
    </row>
    <row r="7" customFormat="false" ht="12.8" hidden="false" customHeight="false" outlineLevel="0" collapsed="false">
      <c r="A7" s="0" t="n">
        <v>50</v>
      </c>
      <c r="B7" s="0" t="n">
        <v>1</v>
      </c>
      <c r="C7" s="1" t="n">
        <v>96</v>
      </c>
      <c r="D7" s="1" t="n">
        <v>270</v>
      </c>
      <c r="E7" s="2" t="n">
        <f aca="false">D7/C7</f>
        <v>2.8125</v>
      </c>
    </row>
    <row r="8" customFormat="false" ht="12.8" hidden="false" customHeight="false" outlineLevel="0" collapsed="false">
      <c r="A8" s="0" t="n">
        <v>50</v>
      </c>
      <c r="B8" s="0" t="n">
        <v>2</v>
      </c>
      <c r="C8" s="1" t="n">
        <f aca="false">F8/2</f>
        <v>98</v>
      </c>
      <c r="D8" s="1" t="n">
        <f aca="false">G8/2</f>
        <v>387.5</v>
      </c>
      <c r="E8" s="2" t="n">
        <f aca="false">D8/C8</f>
        <v>3.95408163265306</v>
      </c>
      <c r="F8" s="0" t="n">
        <v>196</v>
      </c>
      <c r="G8" s="0" t="n">
        <v>775</v>
      </c>
    </row>
    <row r="9" customFormat="false" ht="12.8" hidden="false" customHeight="false" outlineLevel="0" collapsed="false">
      <c r="A9" s="0" t="n">
        <v>50</v>
      </c>
      <c r="B9" s="0" t="n">
        <v>3</v>
      </c>
      <c r="C9" s="1" t="n">
        <f aca="false">F9/3</f>
        <v>75</v>
      </c>
      <c r="D9" s="1" t="n">
        <f aca="false">G9/3</f>
        <v>358.333333333333</v>
      </c>
      <c r="E9" s="2" t="n">
        <f aca="false">D9/C9</f>
        <v>4.77777777777778</v>
      </c>
      <c r="F9" s="0" t="n">
        <v>225</v>
      </c>
      <c r="G9" s="0" t="n">
        <v>1075</v>
      </c>
    </row>
    <row r="10" customFormat="false" ht="12.8" hidden="false" customHeight="false" outlineLevel="0" collapsed="false">
      <c r="A10" s="0" t="n">
        <v>50</v>
      </c>
      <c r="B10" s="0" t="n">
        <v>5</v>
      </c>
      <c r="C10" s="1" t="n">
        <f aca="false">F10/5</f>
        <v>45.8</v>
      </c>
      <c r="D10" s="1" t="n">
        <f aca="false">G10/5</f>
        <v>266</v>
      </c>
      <c r="E10" s="2" t="n">
        <f aca="false">D10/C10</f>
        <v>5.80786026200873</v>
      </c>
      <c r="F10" s="0" t="n">
        <v>229</v>
      </c>
      <c r="G10" s="0" t="n">
        <v>1330</v>
      </c>
    </row>
    <row r="11" customFormat="false" ht="12.8" hidden="false" customHeight="false" outlineLevel="0" collapsed="false">
      <c r="A11" s="0" t="n">
        <v>50</v>
      </c>
      <c r="B11" s="0" t="n">
        <v>8</v>
      </c>
      <c r="C11" s="1" t="n">
        <f aca="false">F11/8</f>
        <v>26.375</v>
      </c>
      <c r="D11" s="1" t="n">
        <f aca="false">G11/8</f>
        <v>177.5</v>
      </c>
      <c r="E11" s="2" t="n">
        <f aca="false">D11/C11</f>
        <v>6.72985781990521</v>
      </c>
      <c r="F11" s="0" t="n">
        <v>211</v>
      </c>
      <c r="G11" s="0" t="n">
        <v>1420</v>
      </c>
    </row>
    <row r="12" customFormat="false" ht="12.8" hidden="false" customHeight="false" outlineLevel="0" collapsed="false">
      <c r="A12" s="0" t="n">
        <v>100</v>
      </c>
      <c r="B12" s="0" t="n">
        <v>1</v>
      </c>
      <c r="C12" s="1" t="n">
        <v>77</v>
      </c>
      <c r="D12" s="1" t="n">
        <v>316</v>
      </c>
      <c r="E12" s="2" t="n">
        <f aca="false">D12/C12</f>
        <v>4.1038961038961</v>
      </c>
    </row>
    <row r="13" customFormat="false" ht="12.8" hidden="false" customHeight="false" outlineLevel="0" collapsed="false">
      <c r="A13" s="0" t="n">
        <v>100</v>
      </c>
      <c r="B13" s="0" t="n">
        <v>2</v>
      </c>
      <c r="C13" s="1" t="n">
        <f aca="false">F13/2</f>
        <v>77.5</v>
      </c>
      <c r="D13" s="1" t="n">
        <f aca="false">G13/2</f>
        <v>430</v>
      </c>
      <c r="E13" s="2" t="n">
        <f aca="false">D13/C13</f>
        <v>5.54838709677419</v>
      </c>
      <c r="F13" s="0" t="n">
        <v>155</v>
      </c>
      <c r="G13" s="0" t="n">
        <v>860</v>
      </c>
    </row>
    <row r="14" customFormat="false" ht="12.8" hidden="false" customHeight="false" outlineLevel="0" collapsed="false">
      <c r="A14" s="0" t="n">
        <v>100</v>
      </c>
      <c r="B14" s="0" t="n">
        <v>3</v>
      </c>
      <c r="C14" s="1" t="n">
        <f aca="false">F14/3</f>
        <v>58.6666666666667</v>
      </c>
      <c r="D14" s="1" t="n">
        <f aca="false">G14/3</f>
        <v>388.666666666667</v>
      </c>
      <c r="E14" s="2" t="n">
        <f aca="false">D14/C14</f>
        <v>6.625</v>
      </c>
      <c r="F14" s="0" t="n">
        <v>176</v>
      </c>
      <c r="G14" s="0" t="n">
        <v>1166</v>
      </c>
    </row>
    <row r="15" customFormat="false" ht="12.8" hidden="false" customHeight="false" outlineLevel="0" collapsed="false">
      <c r="A15" s="0" t="n">
        <v>100</v>
      </c>
      <c r="B15" s="0" t="n">
        <v>5</v>
      </c>
      <c r="C15" s="1" t="n">
        <f aca="false">F15/5</f>
        <v>34</v>
      </c>
      <c r="D15" s="1" t="n">
        <f aca="false">G15/5</f>
        <v>283.2</v>
      </c>
      <c r="E15" s="2" t="n">
        <f aca="false">D15/C15</f>
        <v>8.32941176470588</v>
      </c>
      <c r="F15" s="0" t="n">
        <v>170</v>
      </c>
      <c r="G15" s="0" t="n">
        <v>1416</v>
      </c>
    </row>
    <row r="16" customFormat="false" ht="12.8" hidden="false" customHeight="false" outlineLevel="0" collapsed="false">
      <c r="A16" s="0" t="n">
        <v>100</v>
      </c>
      <c r="B16" s="0" t="n">
        <v>8</v>
      </c>
      <c r="C16" s="1" t="n">
        <f aca="false">F16/8</f>
        <v>18.375</v>
      </c>
      <c r="D16" s="1" t="n">
        <f aca="false">G16/8</f>
        <v>188.75</v>
      </c>
      <c r="E16" s="2" t="n">
        <f aca="false">D16/C16</f>
        <v>10.2721088435374</v>
      </c>
      <c r="F16" s="0" t="n">
        <v>147</v>
      </c>
      <c r="G16" s="0" t="n">
        <v>1510</v>
      </c>
    </row>
    <row r="17" customFormat="false" ht="12.8" hidden="false" customHeight="false" outlineLevel="0" collapsed="false">
      <c r="A17" s="0" t="n">
        <v>300</v>
      </c>
      <c r="B17" s="0" t="n">
        <v>8</v>
      </c>
      <c r="C17" s="1" t="n">
        <f aca="false">F17/8</f>
        <v>11.5</v>
      </c>
      <c r="D17" s="1" t="n">
        <f aca="false">G17/8</f>
        <v>202.25</v>
      </c>
      <c r="E17" s="2" t="n">
        <f aca="false">D17/C17</f>
        <v>17.5869565217391</v>
      </c>
      <c r="F17" s="0" t="n">
        <v>92</v>
      </c>
      <c r="G17" s="0" t="n">
        <v>1618</v>
      </c>
    </row>
    <row r="18" customFormat="false" ht="12.8" hidden="false" customHeight="false" outlineLevel="0" collapsed="false">
      <c r="A18" s="0" t="n">
        <v>300</v>
      </c>
      <c r="B18" s="0" t="n">
        <v>16</v>
      </c>
      <c r="C18" s="1" t="n">
        <f aca="false">F18/16</f>
        <v>5.5</v>
      </c>
      <c r="D18" s="1" t="n">
        <f aca="false">G18/16</f>
        <v>102.8125</v>
      </c>
      <c r="E18" s="2" t="n">
        <f aca="false">D18/C18</f>
        <v>18.6931818181818</v>
      </c>
      <c r="F18" s="0" t="n">
        <v>88</v>
      </c>
      <c r="G18" s="0" t="n">
        <v>1645</v>
      </c>
    </row>
    <row r="19" customFormat="false" ht="12.8" hidden="false" customHeight="false" outlineLevel="0" collapsed="false">
      <c r="A19" s="0" t="n">
        <v>300</v>
      </c>
      <c r="B19" s="0" t="n">
        <v>50</v>
      </c>
      <c r="C19" s="1" t="n">
        <f aca="false">F19/50</f>
        <v>1.54</v>
      </c>
      <c r="D19" s="1" t="n">
        <f aca="false">G19/50</f>
        <v>32.6</v>
      </c>
      <c r="E19" s="2" t="n">
        <f aca="false">D19/C19</f>
        <v>21.1688311688312</v>
      </c>
      <c r="F19" s="0" t="n">
        <v>77</v>
      </c>
      <c r="G19" s="0" t="n">
        <v>1630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2017-04-26T13:10:38Z</dcterms:created>
  <dc:creator>Topo lo</dc:creator>
  <dc:language>en-US</dc:language>
  <cp:lastModifiedBy>Topo lo</cp:lastModifiedBy>
  <dcterms:modified xsi:type="dcterms:W3CDTF">2017-04-26T13:26:18Z</dcterms:modified>
  <cp:revision>2</cp:revision>
</cp:coreProperties>
</file>