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3" i="1"/>
  <c r="P11" i="1"/>
  <c r="P10" i="1"/>
  <c r="P9" i="1"/>
  <c r="P8" i="1"/>
  <c r="P7" i="1"/>
  <c r="P6" i="1"/>
  <c r="P5" i="1"/>
  <c r="N3" i="1"/>
  <c r="Q4" i="1"/>
  <c r="Q5" i="1"/>
  <c r="Q6" i="1"/>
  <c r="Q7" i="1"/>
  <c r="Q8" i="1"/>
  <c r="Q9" i="1"/>
  <c r="Q10" i="1"/>
  <c r="Q11" i="1"/>
  <c r="Q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K11" i="1"/>
  <c r="M10" i="1"/>
  <c r="M11" i="1" s="1"/>
  <c r="L10" i="1"/>
  <c r="L11" i="1" s="1"/>
  <c r="K10" i="1"/>
  <c r="M9" i="1"/>
  <c r="L9" i="1"/>
  <c r="M8" i="1"/>
  <c r="L8" i="1"/>
  <c r="K8" i="1"/>
  <c r="K9" i="1" s="1"/>
  <c r="M7" i="1"/>
  <c r="L7" i="1"/>
  <c r="K7" i="1"/>
  <c r="M6" i="1"/>
  <c r="L6" i="1"/>
  <c r="K6" i="1"/>
  <c r="M5" i="1"/>
  <c r="L5" i="1"/>
  <c r="K5" i="1"/>
  <c r="K4" i="1"/>
  <c r="L4" i="1"/>
  <c r="M4" i="1"/>
  <c r="M3" i="1"/>
  <c r="L3" i="1"/>
  <c r="D3" i="1"/>
  <c r="C3" i="1"/>
  <c r="K3" i="1"/>
  <c r="J4" i="1"/>
  <c r="J5" i="1"/>
  <c r="J6" i="1"/>
  <c r="J7" i="1"/>
  <c r="J8" i="1"/>
  <c r="J9" i="1"/>
  <c r="J10" i="1"/>
  <c r="J11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C11" i="1"/>
  <c r="D11" i="1"/>
  <c r="B11" i="1"/>
  <c r="C10" i="1"/>
  <c r="D10" i="1"/>
  <c r="B10" i="1"/>
  <c r="C9" i="1"/>
  <c r="D9" i="1"/>
  <c r="B9" i="1"/>
  <c r="C8" i="1"/>
  <c r="D8" i="1"/>
  <c r="B8" i="1"/>
  <c r="C7" i="1"/>
  <c r="D7" i="1"/>
  <c r="B7" i="1"/>
  <c r="C6" i="1"/>
  <c r="D6" i="1"/>
  <c r="B6" i="1"/>
  <c r="B3" i="1"/>
  <c r="C5" i="1"/>
  <c r="D5" i="1"/>
  <c r="B5" i="1"/>
  <c r="I3" i="1" l="1"/>
  <c r="H3" i="1" l="1"/>
  <c r="J3" i="1" s="1"/>
  <c r="E3" i="1"/>
  <c r="G3" i="1" l="1"/>
  <c r="F3" i="1"/>
</calcChain>
</file>

<file path=xl/sharedStrings.xml><?xml version="1.0" encoding="utf-8"?>
<sst xmlns="http://schemas.openxmlformats.org/spreadsheetml/2006/main" count="17" uniqueCount="17">
  <si>
    <t>r</t>
  </si>
  <si>
    <t>2r+4</t>
  </si>
  <si>
    <t>~r</t>
  </si>
  <si>
    <t>r2</t>
  </si>
  <si>
    <t>P1~P2~P3</t>
  </si>
  <si>
    <t>~r2</t>
  </si>
  <si>
    <t>sqrt r</t>
  </si>
  <si>
    <t>~ sqrt r</t>
  </si>
  <si>
    <t>0.5*P1 + 0.5*P2</t>
  </si>
  <si>
    <t>0.5*P1 + 0.5*P3</t>
  </si>
  <si>
    <t>P2 &gt; L</t>
  </si>
  <si>
    <t>P2 &lt; L</t>
  </si>
  <si>
    <t>(P1≺P2) and (P2≺P3) and  (( 50-50 lottery among P2 and P3)≺( 50-50 lottery among P1 and P2))</t>
  </si>
  <si>
    <t>0.5*P2 + 0.5*P3</t>
  </si>
  <si>
    <t>U(L)</t>
  </si>
  <si>
    <t>EMV(L)</t>
  </si>
  <si>
    <t>U(EMV(L))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</si>
</sst>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R8" sqref="R8"/>
    </sheetView>
  </sheetViews>
  <sheetFormatPr defaultRowHeight="15" x14ac:dyDescent="0.25"/>
  <cols>
    <col min="1" max="1" width="9.140625" style="2"/>
  </cols>
  <sheetData>
    <row r="1" spans="1:18" x14ac:dyDescent="0.25">
      <c r="B1" t="s">
        <v>4</v>
      </c>
    </row>
    <row r="2" spans="1:18" s="4" customFormat="1" x14ac:dyDescent="0.25">
      <c r="B2" s="3">
        <v>1</v>
      </c>
      <c r="C2" s="3">
        <v>2</v>
      </c>
      <c r="D2" s="3">
        <v>3</v>
      </c>
      <c r="E2" s="4" t="s">
        <v>9</v>
      </c>
      <c r="F2" s="4" t="s">
        <v>11</v>
      </c>
      <c r="G2" s="4" t="s">
        <v>10</v>
      </c>
      <c r="H2" s="4" t="s">
        <v>13</v>
      </c>
      <c r="I2" s="4" t="s">
        <v>8</v>
      </c>
      <c r="J2" s="4" t="s">
        <v>12</v>
      </c>
      <c r="K2" s="3">
        <v>-1</v>
      </c>
      <c r="L2" s="3">
        <v>-2</v>
      </c>
      <c r="M2" s="3">
        <v>-3</v>
      </c>
      <c r="N2" s="1" t="s">
        <v>14</v>
      </c>
      <c r="O2" s="4" t="s">
        <v>15</v>
      </c>
      <c r="P2" s="4" t="s">
        <v>16</v>
      </c>
    </row>
    <row r="3" spans="1:18" x14ac:dyDescent="0.25">
      <c r="A3" s="3">
        <v>0</v>
      </c>
      <c r="B3">
        <f>A3</f>
        <v>0</v>
      </c>
      <c r="C3">
        <f>A3</f>
        <v>0</v>
      </c>
      <c r="D3">
        <f>A3</f>
        <v>0</v>
      </c>
      <c r="E3">
        <f>0.5*B3+0.5*D3</f>
        <v>0</v>
      </c>
      <c r="F3" t="b">
        <f>C3&lt;E3</f>
        <v>0</v>
      </c>
      <c r="G3" t="b">
        <f>C3&gt;E3</f>
        <v>0</v>
      </c>
      <c r="H3">
        <f>0.5*C3+0.5*D3</f>
        <v>0</v>
      </c>
      <c r="I3">
        <f>0.5*B3+0.5*C3</f>
        <v>0</v>
      </c>
      <c r="J3" t="b">
        <f>AND(B3&lt;C3,C3&lt;D3,H3&lt;I3)</f>
        <v>0</v>
      </c>
      <c r="K3">
        <f>A3</f>
        <v>0</v>
      </c>
      <c r="L3">
        <f>A3</f>
        <v>0</v>
      </c>
      <c r="M3">
        <f>A3</f>
        <v>0</v>
      </c>
      <c r="N3">
        <f>1/3*B3+1/3*C3+1/3*D3</f>
        <v>0</v>
      </c>
      <c r="O3">
        <f>1/3*$B$2+1/3*$C$2+1/3*$D$2</f>
        <v>2</v>
      </c>
      <c r="P3">
        <v>0</v>
      </c>
      <c r="Q3" t="b">
        <f>N3&gt;O3</f>
        <v>0</v>
      </c>
      <c r="R3" t="b">
        <f>N3&gt;P3</f>
        <v>0</v>
      </c>
    </row>
    <row r="4" spans="1:18" x14ac:dyDescent="0.25">
      <c r="A4" s="3">
        <v>3</v>
      </c>
      <c r="B4">
        <v>3</v>
      </c>
      <c r="C4">
        <v>3</v>
      </c>
      <c r="D4">
        <v>3</v>
      </c>
      <c r="E4">
        <f t="shared" ref="E4:E11" si="0">0.5*B4+0.5*D4</f>
        <v>3</v>
      </c>
      <c r="F4" t="b">
        <f t="shared" ref="F4:F11" si="1">C4&lt;E4</f>
        <v>0</v>
      </c>
      <c r="G4" t="b">
        <f t="shared" ref="G4:G11" si="2">C4&gt;E4</f>
        <v>0</v>
      </c>
      <c r="H4">
        <f t="shared" ref="H4:H11" si="3">0.5*C4+0.5*D4</f>
        <v>3</v>
      </c>
      <c r="I4">
        <f t="shared" ref="I4:I11" si="4">0.5*B4+0.5*C4</f>
        <v>3</v>
      </c>
      <c r="J4" t="b">
        <f t="shared" ref="J4:J11" si="5">AND(B4&lt;C4,C4&lt;D4,H4&lt;I4)</f>
        <v>0</v>
      </c>
      <c r="K4">
        <f>A4</f>
        <v>3</v>
      </c>
      <c r="L4">
        <f>A4</f>
        <v>3</v>
      </c>
      <c r="M4">
        <f>A4</f>
        <v>3</v>
      </c>
      <c r="N4">
        <f t="shared" ref="N4:N11" si="6">1/3*B4+1/3*C4+1/3*D4</f>
        <v>3</v>
      </c>
      <c r="O4">
        <f t="shared" ref="O4:O11" si="7">1/3*$B$2+1/3*$C$2+1/3*$D$2</f>
        <v>2</v>
      </c>
      <c r="P4">
        <v>3</v>
      </c>
      <c r="Q4" t="b">
        <f t="shared" ref="Q4:Q11" si="8">N4&gt;O4</f>
        <v>1</v>
      </c>
      <c r="R4" t="b">
        <f t="shared" ref="R4:R11" si="9">N4&gt;P4</f>
        <v>0</v>
      </c>
    </row>
    <row r="5" spans="1:18" x14ac:dyDescent="0.25">
      <c r="A5" s="3" t="s">
        <v>0</v>
      </c>
      <c r="B5">
        <f>B2</f>
        <v>1</v>
      </c>
      <c r="C5">
        <f t="shared" ref="C5:D5" si="10">C2</f>
        <v>2</v>
      </c>
      <c r="D5">
        <f t="shared" si="10"/>
        <v>3</v>
      </c>
      <c r="E5">
        <f t="shared" si="0"/>
        <v>2</v>
      </c>
      <c r="F5" t="b">
        <f t="shared" si="1"/>
        <v>0</v>
      </c>
      <c r="G5" t="b">
        <f t="shared" si="2"/>
        <v>0</v>
      </c>
      <c r="H5">
        <f t="shared" si="3"/>
        <v>2.5</v>
      </c>
      <c r="I5">
        <f t="shared" si="4"/>
        <v>1.5</v>
      </c>
      <c r="J5" t="b">
        <f t="shared" si="5"/>
        <v>0</v>
      </c>
      <c r="K5">
        <f>K2</f>
        <v>-1</v>
      </c>
      <c r="L5">
        <f t="shared" ref="L5:M5" si="11">L2</f>
        <v>-2</v>
      </c>
      <c r="M5">
        <f t="shared" si="11"/>
        <v>-3</v>
      </c>
      <c r="N5">
        <f t="shared" si="6"/>
        <v>2</v>
      </c>
      <c r="O5">
        <f t="shared" si="7"/>
        <v>2</v>
      </c>
      <c r="P5">
        <f>O5</f>
        <v>2</v>
      </c>
      <c r="Q5" t="b">
        <f t="shared" si="8"/>
        <v>0</v>
      </c>
      <c r="R5" t="b">
        <f t="shared" si="9"/>
        <v>0</v>
      </c>
    </row>
    <row r="6" spans="1:18" x14ac:dyDescent="0.25">
      <c r="A6" s="3" t="s">
        <v>1</v>
      </c>
      <c r="B6">
        <f>2*B2+4</f>
        <v>6</v>
      </c>
      <c r="C6">
        <f t="shared" ref="C6:D6" si="12">2*C2+4</f>
        <v>8</v>
      </c>
      <c r="D6">
        <f t="shared" si="12"/>
        <v>10</v>
      </c>
      <c r="E6">
        <f t="shared" si="0"/>
        <v>8</v>
      </c>
      <c r="F6" t="b">
        <f t="shared" si="1"/>
        <v>0</v>
      </c>
      <c r="G6" t="b">
        <f t="shared" si="2"/>
        <v>0</v>
      </c>
      <c r="H6">
        <f t="shared" si="3"/>
        <v>9</v>
      </c>
      <c r="I6">
        <f t="shared" si="4"/>
        <v>7</v>
      </c>
      <c r="J6" t="b">
        <f t="shared" si="5"/>
        <v>0</v>
      </c>
      <c r="K6">
        <f>2*K2+4</f>
        <v>2</v>
      </c>
      <c r="L6">
        <f t="shared" ref="L6:M6" si="13">2*L2+4</f>
        <v>0</v>
      </c>
      <c r="M6">
        <f t="shared" si="13"/>
        <v>-2</v>
      </c>
      <c r="N6">
        <f t="shared" si="6"/>
        <v>7.9999999999999991</v>
      </c>
      <c r="O6">
        <f t="shared" si="7"/>
        <v>2</v>
      </c>
      <c r="P6">
        <f>O6*2+4</f>
        <v>8</v>
      </c>
      <c r="Q6" t="b">
        <f t="shared" si="8"/>
        <v>1</v>
      </c>
      <c r="R6" t="b">
        <f t="shared" si="9"/>
        <v>0</v>
      </c>
    </row>
    <row r="7" spans="1:18" x14ac:dyDescent="0.25">
      <c r="A7" s="3" t="s">
        <v>2</v>
      </c>
      <c r="B7">
        <f>B2*-1</f>
        <v>-1</v>
      </c>
      <c r="C7">
        <f t="shared" ref="C7:D7" si="14">C2*-1</f>
        <v>-2</v>
      </c>
      <c r="D7">
        <f t="shared" si="14"/>
        <v>-3</v>
      </c>
      <c r="E7">
        <f t="shared" si="0"/>
        <v>-2</v>
      </c>
      <c r="F7" t="b">
        <f t="shared" si="1"/>
        <v>0</v>
      </c>
      <c r="G7" t="b">
        <f t="shared" si="2"/>
        <v>0</v>
      </c>
      <c r="H7">
        <f t="shared" si="3"/>
        <v>-2.5</v>
      </c>
      <c r="I7">
        <f t="shared" si="4"/>
        <v>-1.5</v>
      </c>
      <c r="J7" t="b">
        <f t="shared" si="5"/>
        <v>0</v>
      </c>
      <c r="K7">
        <f>K2*-1</f>
        <v>1</v>
      </c>
      <c r="L7">
        <f t="shared" ref="L7:M7" si="15">L2*-1</f>
        <v>2</v>
      </c>
      <c r="M7">
        <f t="shared" si="15"/>
        <v>3</v>
      </c>
      <c r="N7">
        <f t="shared" si="6"/>
        <v>-2</v>
      </c>
      <c r="O7">
        <f t="shared" si="7"/>
        <v>2</v>
      </c>
      <c r="P7">
        <f>O7*-1</f>
        <v>-2</v>
      </c>
      <c r="Q7" t="b">
        <f t="shared" si="8"/>
        <v>0</v>
      </c>
      <c r="R7" t="b">
        <f t="shared" si="9"/>
        <v>0</v>
      </c>
    </row>
    <row r="8" spans="1:18" x14ac:dyDescent="0.25">
      <c r="A8" s="3" t="s">
        <v>3</v>
      </c>
      <c r="B8">
        <f>B2*B2</f>
        <v>1</v>
      </c>
      <c r="C8">
        <f t="shared" ref="C8:D8" si="16">C2*C2</f>
        <v>4</v>
      </c>
      <c r="D8">
        <f t="shared" si="16"/>
        <v>9</v>
      </c>
      <c r="E8">
        <f t="shared" si="0"/>
        <v>5</v>
      </c>
      <c r="F8" t="b">
        <f t="shared" si="1"/>
        <v>1</v>
      </c>
      <c r="G8" t="b">
        <f t="shared" si="2"/>
        <v>0</v>
      </c>
      <c r="H8">
        <f t="shared" si="3"/>
        <v>6.5</v>
      </c>
      <c r="I8">
        <f t="shared" si="4"/>
        <v>2.5</v>
      </c>
      <c r="J8" t="b">
        <f t="shared" si="5"/>
        <v>0</v>
      </c>
      <c r="K8">
        <f>K2*K2</f>
        <v>1</v>
      </c>
      <c r="L8">
        <f t="shared" ref="L8:M8" si="17">L2*L2</f>
        <v>4</v>
      </c>
      <c r="M8">
        <f t="shared" si="17"/>
        <v>9</v>
      </c>
      <c r="N8">
        <f t="shared" si="6"/>
        <v>4.6666666666666661</v>
      </c>
      <c r="O8">
        <f t="shared" si="7"/>
        <v>2</v>
      </c>
      <c r="P8">
        <f>O8*O8</f>
        <v>4</v>
      </c>
      <c r="Q8" t="b">
        <f t="shared" si="8"/>
        <v>1</v>
      </c>
      <c r="R8" t="b">
        <f t="shared" si="9"/>
        <v>1</v>
      </c>
    </row>
    <row r="9" spans="1:18" x14ac:dyDescent="0.25">
      <c r="A9" s="3" t="s">
        <v>5</v>
      </c>
      <c r="B9">
        <f>B8*-1</f>
        <v>-1</v>
      </c>
      <c r="C9">
        <f t="shared" ref="C9:D9" si="18">C8*-1</f>
        <v>-4</v>
      </c>
      <c r="D9">
        <f t="shared" si="18"/>
        <v>-9</v>
      </c>
      <c r="E9">
        <f t="shared" si="0"/>
        <v>-5</v>
      </c>
      <c r="F9" t="b">
        <f t="shared" si="1"/>
        <v>0</v>
      </c>
      <c r="G9" t="b">
        <f t="shared" si="2"/>
        <v>1</v>
      </c>
      <c r="H9">
        <f t="shared" si="3"/>
        <v>-6.5</v>
      </c>
      <c r="I9">
        <f t="shared" si="4"/>
        <v>-2.5</v>
      </c>
      <c r="J9" t="b">
        <f t="shared" si="5"/>
        <v>0</v>
      </c>
      <c r="K9">
        <f>K8*-1</f>
        <v>-1</v>
      </c>
      <c r="L9">
        <f t="shared" ref="L9" si="19">L8*-1</f>
        <v>-4</v>
      </c>
      <c r="M9">
        <f t="shared" ref="M9" si="20">M8*-1</f>
        <v>-9</v>
      </c>
      <c r="N9">
        <f t="shared" si="6"/>
        <v>-4.6666666666666661</v>
      </c>
      <c r="O9">
        <f t="shared" si="7"/>
        <v>2</v>
      </c>
      <c r="P9">
        <f>P8*-1</f>
        <v>-4</v>
      </c>
      <c r="Q9" t="b">
        <f t="shared" si="8"/>
        <v>0</v>
      </c>
      <c r="R9" t="b">
        <f t="shared" si="9"/>
        <v>0</v>
      </c>
    </row>
    <row r="10" spans="1:18" x14ac:dyDescent="0.25">
      <c r="A10" s="3" t="s">
        <v>6</v>
      </c>
      <c r="B10">
        <f>SQRT(B2)</f>
        <v>1</v>
      </c>
      <c r="C10">
        <f t="shared" ref="C10:D10" si="21">SQRT(C2)</f>
        <v>1.4142135623730951</v>
      </c>
      <c r="D10">
        <f t="shared" si="21"/>
        <v>1.7320508075688772</v>
      </c>
      <c r="E10">
        <f t="shared" si="0"/>
        <v>1.3660254037844386</v>
      </c>
      <c r="F10" t="b">
        <f t="shared" si="1"/>
        <v>0</v>
      </c>
      <c r="G10" t="b">
        <f t="shared" si="2"/>
        <v>1</v>
      </c>
      <c r="H10">
        <f t="shared" si="3"/>
        <v>1.5731321849709863</v>
      </c>
      <c r="I10">
        <f t="shared" si="4"/>
        <v>1.2071067811865475</v>
      </c>
      <c r="J10" t="b">
        <f t="shared" si="5"/>
        <v>0</v>
      </c>
      <c r="K10" t="e">
        <f>SQRT(K2)</f>
        <v>#NUM!</v>
      </c>
      <c r="L10" t="e">
        <f t="shared" ref="L10:M10" si="22">SQRT(L2)</f>
        <v>#NUM!</v>
      </c>
      <c r="M10" t="e">
        <f t="shared" si="22"/>
        <v>#NUM!</v>
      </c>
      <c r="N10">
        <f t="shared" si="6"/>
        <v>1.3820881233139908</v>
      </c>
      <c r="O10">
        <f t="shared" si="7"/>
        <v>2</v>
      </c>
      <c r="P10">
        <f>SQRT(O10)</f>
        <v>1.4142135623730951</v>
      </c>
      <c r="Q10" t="b">
        <f t="shared" si="8"/>
        <v>0</v>
      </c>
      <c r="R10" t="b">
        <f t="shared" si="9"/>
        <v>0</v>
      </c>
    </row>
    <row r="11" spans="1:18" x14ac:dyDescent="0.25">
      <c r="A11" s="3" t="s">
        <v>7</v>
      </c>
      <c r="B11">
        <f>-1*B10</f>
        <v>-1</v>
      </c>
      <c r="C11">
        <f t="shared" ref="C11:D11" si="23">-1*C10</f>
        <v>-1.4142135623730951</v>
      </c>
      <c r="D11">
        <f t="shared" si="23"/>
        <v>-1.7320508075688772</v>
      </c>
      <c r="E11">
        <f t="shared" si="0"/>
        <v>-1.3660254037844386</v>
      </c>
      <c r="F11" t="b">
        <f t="shared" si="1"/>
        <v>1</v>
      </c>
      <c r="G11" t="b">
        <f t="shared" si="2"/>
        <v>0</v>
      </c>
      <c r="H11">
        <f t="shared" si="3"/>
        <v>-1.5731321849709863</v>
      </c>
      <c r="I11">
        <f t="shared" si="4"/>
        <v>-1.2071067811865475</v>
      </c>
      <c r="J11" t="b">
        <f t="shared" si="5"/>
        <v>0</v>
      </c>
      <c r="K11" t="e">
        <f>-1*K10</f>
        <v>#NUM!</v>
      </c>
      <c r="L11" t="e">
        <f t="shared" ref="L11" si="24">-1*L10</f>
        <v>#NUM!</v>
      </c>
      <c r="M11" t="e">
        <f t="shared" ref="M11" si="25">-1*M10</f>
        <v>#NUM!</v>
      </c>
      <c r="N11">
        <f t="shared" si="6"/>
        <v>-1.3820881233139908</v>
      </c>
      <c r="O11">
        <f t="shared" si="7"/>
        <v>2</v>
      </c>
      <c r="P11">
        <f>P10*-1</f>
        <v>-1.4142135623730951</v>
      </c>
      <c r="Q11" t="b">
        <f t="shared" si="8"/>
        <v>0</v>
      </c>
      <c r="R11" t="b">
        <f t="shared" si="9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2013-03-27T19:49:56Z</dcterms:created>
  <dcterms:modified xsi:type="dcterms:W3CDTF">2013-03-27T20:46:19Z</dcterms:modified>
</cp:coreProperties>
</file>