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总计" sheetId="24" r:id="rId1"/>
    <sheet name="41pink" sheetId="2" r:id="rId2"/>
    <sheet name="ZR-NXXV-8Y99" sheetId="3" r:id="rId3"/>
    <sheet name="161 c2" sheetId="4" r:id="rId4"/>
    <sheet name="41gray" sheetId="5" r:id="rId5"/>
    <sheet name="3043 Yellow" sheetId="6" r:id="rId6"/>
    <sheet name="3043-Yellow-Green" sheetId="7" r:id="rId7"/>
    <sheet name="161-c1" sheetId="8" r:id="rId8"/>
    <sheet name="3099 Yellow" sheetId="9" r:id="rId9"/>
    <sheet name="161 c6" sheetId="10" r:id="rId10"/>
    <sheet name="168-c2" sheetId="11" r:id="rId11"/>
    <sheet name="168-c6" sheetId="12" r:id="rId12"/>
    <sheet name="155 pink" sheetId="13" r:id="rId13"/>
    <sheet name="Glass Cutter-3" sheetId="14" r:id="rId14"/>
    <sheet name="156 tortoise" sheetId="15" r:id="rId15"/>
    <sheet name="158-c2" sheetId="16" r:id="rId16"/>
    <sheet name="3098 Yellow" sheetId="17" r:id="rId17"/>
    <sheet name="155 tortoise" sheetId="18" r:id="rId18"/>
    <sheet name="HG-271R-QWAB" sheetId="19" r:id="rId19"/>
    <sheet name="156 pink" sheetId="20" r:id="rId20"/>
    <sheet name="high contrast-blue" sheetId="21" r:id="rId21"/>
    <sheet name="C6-6LPA-MZ76" sheetId="22" r:id="rId22"/>
    <sheet name="9G-1B82-PV7E" sheetId="23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<sst xmlns="http://schemas.openxmlformats.org/spreadsheetml/2006/main" count="902" uniqueCount="105">
  <si>
    <t>SKU</t>
  </si>
  <si>
    <t>Sessions</t>
  </si>
  <si>
    <t>Page Views</t>
  </si>
  <si>
    <t>Units Ordered</t>
  </si>
  <si>
    <t>Unit Session Percentage(%)</t>
  </si>
  <si>
    <t>Ordered Product Sales(对应国家货币单位)</t>
  </si>
  <si>
    <t>Total-acos(%)</t>
  </si>
  <si>
    <t>AD-Total-Spend(计算国货币单位)</t>
  </si>
  <si>
    <t>AD-Total-Sale(计算国货币单位)</t>
  </si>
  <si>
    <t>广告销售占比(%)</t>
  </si>
  <si>
    <t>AD-ACOS(%)</t>
  </si>
  <si>
    <t>ZR-NXXV-8Y99</t>
  </si>
  <si>
    <t>41pink</t>
  </si>
  <si>
    <t>销量分析（订单数量&gt;14的SKU）</t>
  </si>
  <si>
    <t>店铺综合分析</t>
  </si>
  <si>
    <t>3043 Yellow</t>
  </si>
  <si>
    <t>排名</t>
  </si>
  <si>
    <t>上周销量</t>
  </si>
  <si>
    <t>本周销量</t>
  </si>
  <si>
    <t>环比增长</t>
  </si>
  <si>
    <t/>
  </si>
  <si>
    <t>上周</t>
  </si>
  <si>
    <t>本周</t>
  </si>
  <si>
    <t>差额</t>
  </si>
  <si>
    <t>环比变化</t>
  </si>
  <si>
    <t>161 c2</t>
  </si>
  <si>
    <t>Top1</t>
  </si>
  <si>
    <t>-21.74%</t>
  </si>
  <si>
    <t>销售额</t>
  </si>
  <si>
    <t>3043-Yellow-Green</t>
  </si>
  <si>
    <t>订单数</t>
  </si>
  <si>
    <t>Glass Cutter-3</t>
  </si>
  <si>
    <t>店铺综合ACOS</t>
  </si>
  <si>
    <t>0.00%</t>
  </si>
  <si>
    <t>1.63%</t>
  </si>
  <si>
    <t>3099 Yellow</t>
  </si>
  <si>
    <t>41gray</t>
  </si>
  <si>
    <t>161-c1</t>
  </si>
  <si>
    <t>168-c2</t>
  </si>
  <si>
    <t>168-c6</t>
  </si>
  <si>
    <t>转化率分析（订单数量&gt;14的SKU）</t>
  </si>
  <si>
    <t>7天订单数量&gt;10，转化率&gt;10%，且综合ACOS&lt;5%的SKU</t>
  </si>
  <si>
    <t>161 c6</t>
  </si>
  <si>
    <t>上周转化率</t>
  </si>
  <si>
    <t>本周转化率</t>
  </si>
  <si>
    <t>订单量</t>
  </si>
  <si>
    <t>点击量</t>
  </si>
  <si>
    <t>转化率</t>
  </si>
  <si>
    <t>ACOS</t>
  </si>
  <si>
    <t>广告花费</t>
  </si>
  <si>
    <t>155 pink</t>
  </si>
  <si>
    <t>14.94%</t>
  </si>
  <si>
    <t>12.50%</t>
  </si>
  <si>
    <t>-16.30%</t>
  </si>
  <si>
    <t>2.87%</t>
  </si>
  <si>
    <t>10.32</t>
  </si>
  <si>
    <t>359.64</t>
  </si>
  <si>
    <t>156 tortoise</t>
  </si>
  <si>
    <t>3098 Yellow</t>
  </si>
  <si>
    <t>158-c2</t>
  </si>
  <si>
    <t>HG-271R-QWAB</t>
  </si>
  <si>
    <t>155 tortoise</t>
  </si>
  <si>
    <t>156 pink</t>
  </si>
  <si>
    <t>high contrast-blue</t>
  </si>
  <si>
    <t>本周广告ACOS&gt;10%，销量增长最快的3个SKU</t>
  </si>
  <si>
    <t>C6-6LPA-MZ76</t>
  </si>
  <si>
    <t>销量增长</t>
  </si>
  <si>
    <t>本周ACOS</t>
  </si>
  <si>
    <t>本周广告出单占比</t>
  </si>
  <si>
    <t>9G-1B82-PV7E</t>
  </si>
  <si>
    <t>11.92%</t>
  </si>
  <si>
    <t>25.00%</t>
  </si>
  <si>
    <t>总计</t>
  </si>
  <si>
    <t>Top2</t>
  </si>
  <si>
    <t>12.91%</t>
  </si>
  <si>
    <t>22.22%</t>
  </si>
  <si>
    <t>Top3</t>
  </si>
  <si>
    <t>-25.00%</t>
  </si>
  <si>
    <t>7天订单数量&gt;10，转化率最高的3个SKU</t>
  </si>
  <si>
    <t>Unnamed: 0</t>
  </si>
  <si>
    <t>日期</t>
  </si>
  <si>
    <t>04-01</t>
  </si>
  <si>
    <t>04-02</t>
  </si>
  <si>
    <t>04-03</t>
  </si>
  <si>
    <t>04-04</t>
  </si>
  <si>
    <t>04-05</t>
  </si>
  <si>
    <t>04-06</t>
  </si>
  <si>
    <t>04-07</t>
  </si>
  <si>
    <t>04-08</t>
  </si>
  <si>
    <t>04-09</t>
  </si>
  <si>
    <t>04-10</t>
  </si>
  <si>
    <t>04-11</t>
  </si>
  <si>
    <t>04-12</t>
  </si>
  <si>
    <t>04-13</t>
  </si>
  <si>
    <t>04-14</t>
  </si>
  <si>
    <t>04-15</t>
  </si>
  <si>
    <t>04-16</t>
  </si>
  <si>
    <t>04-17</t>
  </si>
  <si>
    <t>04-18</t>
  </si>
  <si>
    <t>04-19</t>
  </si>
  <si>
    <t>04-20</t>
  </si>
  <si>
    <t>04-21</t>
  </si>
  <si>
    <t>04-22</t>
  </si>
  <si>
    <t>04-23</t>
  </si>
  <si>
    <t>04-24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</si>
</sst>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0.pn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24.png"/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6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/Relationships>
</file>

<file path=xl/drawings/_rels/drawing8.xml.rels><?xml version="1.0" encoding="UTF-8" standalone="yes"?>
<Relationships xmlns="http://schemas.openxmlformats.org/package/2006/relationships"><Relationship Id="rId5" Type="http://schemas.openxmlformats.org/officeDocument/2006/relationships/image" Target="../media/image35.png"/><Relationship Id="rId4" Type="http://schemas.openxmlformats.org/officeDocument/2006/relationships/image" Target="../media/image34.png"/><Relationship Id="rId3" Type="http://schemas.openxmlformats.org/officeDocument/2006/relationships/image" Target="../media/image33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9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38.png"/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drawing10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41.png"/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1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44.png"/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48.png"/><Relationship Id="rId3" Type="http://schemas.openxmlformats.org/officeDocument/2006/relationships/image" Target="../media/image47.png"/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13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51.png"/><Relationship Id="rId2" Type="http://schemas.openxmlformats.org/officeDocument/2006/relationships/image" Target="../media/image50.png"/><Relationship Id="rId1" Type="http://schemas.openxmlformats.org/officeDocument/2006/relationships/image" Target="../media/image49.png"/></Relationships>
</file>

<file path=xl/drawings/_rels/drawing14.xml.rels><?xml version="1.0" encoding="UTF-8" standalone="yes"?>
<Relationships xmlns="http://schemas.openxmlformats.org/package/2006/relationships"><Relationship Id="rId5" Type="http://schemas.openxmlformats.org/officeDocument/2006/relationships/image" Target="../media/image56.png"/><Relationship Id="rId4" Type="http://schemas.openxmlformats.org/officeDocument/2006/relationships/image" Target="../media/image55.png"/><Relationship Id="rId3" Type="http://schemas.openxmlformats.org/officeDocument/2006/relationships/image" Target="../media/image54.png"/><Relationship Id="rId2" Type="http://schemas.openxmlformats.org/officeDocument/2006/relationships/image" Target="../media/image53.png"/><Relationship Id="rId1" Type="http://schemas.openxmlformats.org/officeDocument/2006/relationships/image" Target="../media/image52.png"/></Relationships>
</file>

<file path=xl/drawings/_rels/drawing15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59.png"/><Relationship Id="rId2" Type="http://schemas.openxmlformats.org/officeDocument/2006/relationships/image" Target="../media/image58.png"/><Relationship Id="rId1" Type="http://schemas.openxmlformats.org/officeDocument/2006/relationships/image" Target="../media/image57.png"/></Relationships>
</file>

<file path=xl/drawings/_rels/drawing16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_rels/drawing17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65.png"/><Relationship Id="rId2" Type="http://schemas.openxmlformats.org/officeDocument/2006/relationships/image" Target="../media/image64.png"/><Relationship Id="rId1" Type="http://schemas.openxmlformats.org/officeDocument/2006/relationships/image" Target="../media/image63.png"/></Relationships>
</file>

<file path=xl/drawings/_rels/drawing18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68.png"/><Relationship Id="rId2" Type="http://schemas.openxmlformats.org/officeDocument/2006/relationships/image" Target="../media/image67.png"/><Relationship Id="rId1" Type="http://schemas.openxmlformats.org/officeDocument/2006/relationships/image" Target="../media/image66.png"/></Relationships>
</file>

<file path=xl/drawings/_rels/drawing19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/Relationships>
</file>

<file path=xl/drawings/_rels/drawing20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4.png"/><Relationship Id="rId2" Type="http://schemas.openxmlformats.org/officeDocument/2006/relationships/image" Target="../media/image73.png"/><Relationship Id="rId1" Type="http://schemas.openxmlformats.org/officeDocument/2006/relationships/image" Target="../media/image72.png"/></Relationships>
</file>

<file path=xl/drawings/_rels/drawing2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22.xml.rels><?xml version="1.0" encoding="UTF-8" standalone="yes"?>
<Relationships xmlns="http://schemas.openxmlformats.org/package/2006/relationships"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ZR-NXXV-8Y99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ZR-NXXV-8Y99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ZR-NXXV-8Y99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ZR-NXXV-8Y99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ZR-NXXV-8Y99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41gray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41gray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41gray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41gray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41gray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43-Yellow-Gree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43-Yellow-Green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43-Yellow-Green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43-Yellow-Green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43-Yellow-Green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-c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-c1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-c1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-c1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-c1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9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9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9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9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9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1 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1 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1 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1 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1 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68-c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68-c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68-c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68-c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68-c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Glass Cutter-3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Glass Cutter-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Glass Cutter-3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Glass Cutter-3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Glass Cutter-3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8-c2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8-c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8-c2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8-c2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8-c2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3098 Yellow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3098 Yellow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3098 Yellow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3098 Yellow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3098 Yellow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5 tortois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5 tortois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5 tortois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5 tortois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5 tortois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G-271R-QWAB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G-271R-QWAB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G-271R-QWAB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G-271R-QWAB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G-271R-QWAB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156 pink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156 pink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156 pink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156 pink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156 pink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high contrast-blu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high contrast-blu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high contrast-blu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high contrast-blu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high contrast-blu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C6-6LPA-MZ76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C6-6LPA-MZ76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C6-6LPA-MZ76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C6-6LPA-MZ76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C6-6LPA-MZ76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25</xdr:row>
      <xdr:rowOff>0</xdr:rowOff>
    </xdr:from>
    <xdr:to>
      <xdr:col>21</xdr:col>
      <xdr:colOff>26</xdr:colOff>
      <xdr:row>49</xdr:row>
      <xdr:rowOff>9</xdr:rowOff>
    </xdr:to>
    <xdr:pic>
      <xdr:nvPicPr>
        <xdr:cNvPr id="2" name="Picture 1" descr="'9G-1B82-PV7E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0957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26</xdr:colOff>
      <xdr:row>74</xdr:row>
      <xdr:rowOff>9</xdr:rowOff>
    </xdr:to>
    <xdr:pic>
      <xdr:nvPicPr>
        <xdr:cNvPr id="3" name="Picture 2" descr="'9G-1B82-PV7E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81915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21</xdr:col>
      <xdr:colOff>26</xdr:colOff>
      <xdr:row>99</xdr:row>
      <xdr:rowOff>9</xdr:rowOff>
    </xdr:to>
    <xdr:pic>
      <xdr:nvPicPr>
        <xdr:cNvPr id="4" name="Picture 3" descr="'9G-1B82-PV7E.pn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28725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21</xdr:col>
      <xdr:colOff>26</xdr:colOff>
      <xdr:row>124</xdr:row>
      <xdr:rowOff>9</xdr:rowOff>
    </xdr:to>
    <xdr:pic>
      <xdr:nvPicPr>
        <xdr:cNvPr id="5" name="Picture 4" descr="'9G-1B82-PV7E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6383000"/>
          <a:ext cx="13081635" cy="39319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21</xdr:col>
      <xdr:colOff>26</xdr:colOff>
      <xdr:row>149</xdr:row>
      <xdr:rowOff>9</xdr:rowOff>
    </xdr:to>
    <xdr:pic>
      <xdr:nvPicPr>
        <xdr:cNvPr id="6" name="Picture 5" descr="'9G-1B82-PV7E.pn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20478750"/>
          <a:ext cx="13081635" cy="3931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1"/>
  <sheetViews>
    <sheetView tabSelected="1" workbookViewId="0">
      <selection activeCell="A1" sqref="A1"/>
    </sheetView>
  </sheetViews>
  <sheetFormatPr defaultColWidth="9" defaultRowHeight="12.9"/>
  <cols>
    <col min="1" max="1" width="25" customWidth="1"/>
    <col min="13" max="13" width="8" customWidth="1"/>
    <col min="14" max="14" width="14" customWidth="1"/>
    <col min="15" max="16" width="6" customWidth="1"/>
    <col min="17" max="17" width="9" customWidth="1"/>
    <col min="21" max="21" width="20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27">
      <c r="A2" t="s">
        <v>11</v>
      </c>
      <c r="B2">
        <v>474</v>
      </c>
      <c r="C2">
        <v>690</v>
      </c>
      <c r="D2">
        <v>66</v>
      </c>
      <c r="E2">
        <v>13.92</v>
      </c>
      <c r="F2">
        <v>1318.66</v>
      </c>
      <c r="G2">
        <v>0.78</v>
      </c>
      <c r="H2">
        <v>10.32</v>
      </c>
      <c r="I2">
        <v>79.92</v>
      </c>
      <c r="J2">
        <v>6.06</v>
      </c>
      <c r="K2" s="4">
        <v>12.91</v>
      </c>
    </row>
    <row r="3" ht="18.3" spans="1:27">
      <c r="A3" t="s">
        <v>12</v>
      </c>
      <c r="B3">
        <v>506</v>
      </c>
      <c r="C3">
        <v>903</v>
      </c>
      <c r="D3">
        <v>38</v>
      </c>
      <c r="E3">
        <v>7.51</v>
      </c>
      <c r="F3">
        <v>2279.24</v>
      </c>
      <c r="G3">
        <v>0.66</v>
      </c>
      <c r="H3">
        <v>14.99</v>
      </c>
      <c r="I3">
        <v>119.96</v>
      </c>
      <c r="J3">
        <v>5.26</v>
      </c>
      <c r="K3" s="4">
        <v>12.5</v>
      </c>
      <c r="M3" s="5" t="s">
        <v>13</v>
      </c>
      <c r="N3" s="6"/>
      <c r="O3" s="6"/>
      <c r="P3" s="6"/>
      <c r="Q3" s="7"/>
      <c r="U3" s="5" t="s">
        <v>14</v>
      </c>
      <c r="V3" s="6"/>
      <c r="W3" s="6"/>
      <c r="X3" s="6"/>
      <c r="Y3" s="7"/>
    </row>
    <row r="4" spans="1:27">
      <c r="A4" t="s">
        <v>15</v>
      </c>
      <c r="B4">
        <v>166</v>
      </c>
      <c r="C4">
        <v>255</v>
      </c>
      <c r="D4">
        <v>29</v>
      </c>
      <c r="E4">
        <v>17.47</v>
      </c>
      <c r="F4">
        <v>753.71</v>
      </c>
      <c r="G4">
        <v>0.13</v>
      </c>
      <c r="H4">
        <v>0.98</v>
      </c>
      <c r="I4">
        <v>0</v>
      </c>
      <c r="J4">
        <v>0</v>
      </c>
      <c r="M4" s="8" t="s">
        <v>16</v>
      </c>
      <c r="N4" s="8" t="s">
        <v>0</v>
      </c>
      <c r="O4" s="8" t="s">
        <v>17</v>
      </c>
      <c r="P4" s="8" t="s">
        <v>18</v>
      </c>
      <c r="Q4" s="8" t="s">
        <v>19</v>
      </c>
      <c r="U4" s="8" t="s">
        <v>20</v>
      </c>
      <c r="V4" s="8" t="s">
        <v>21</v>
      </c>
      <c r="W4" s="8" t="s">
        <v>22</v>
      </c>
      <c r="X4" s="8" t="s">
        <v>23</v>
      </c>
      <c r="Y4" s="8" t="s">
        <v>24</v>
      </c>
    </row>
    <row r="5" spans="1:27">
      <c r="A5" t="s">
        <v>25</v>
      </c>
      <c r="B5">
        <v>216</v>
      </c>
      <c r="C5">
        <v>293</v>
      </c>
      <c r="D5">
        <v>28</v>
      </c>
      <c r="E5">
        <v>12.96</v>
      </c>
      <c r="F5">
        <v>1287.72</v>
      </c>
      <c r="G5">
        <v>0</v>
      </c>
      <c r="H5">
        <v>0</v>
      </c>
      <c r="I5">
        <v>0</v>
      </c>
      <c r="J5">
        <v>0</v>
      </c>
      <c r="M5" s="9" t="s">
        <v>26</v>
      </c>
      <c r="N5" s="10" t="s">
        <v>11</v>
      </c>
      <c r="O5" s="9">
        <v>23</v>
      </c>
      <c r="P5" s="9">
        <v>18</v>
      </c>
      <c r="Q5" s="9" t="s">
        <v>27</v>
      </c>
      <c r="U5" s="8" t="s">
        <v>28</v>
      </c>
      <c r="V5" s="11">
        <v>3763.41</v>
      </c>
      <c r="W5" s="11">
        <v>2572.79</v>
      </c>
      <c r="X5" s="11">
        <f>W5-V5</f>
        <v>-1190.62</v>
      </c>
      <c r="Y5" s="11" t="str">
        <f>IF(V5=0,"0%",IF((W5-V5)/V5&gt;0,"+"&amp;TEXT((W5-V5)/V5,"0.00%"),TEXT((W5-V5)/V5,"0.00%")))</f>
        <v>-31.64%</v>
      </c>
    </row>
    <row r="6" spans="1:27">
      <c r="A6" t="s">
        <v>29</v>
      </c>
      <c r="B6">
        <v>221</v>
      </c>
      <c r="C6">
        <v>342</v>
      </c>
      <c r="D6">
        <v>24</v>
      </c>
      <c r="E6">
        <v>10.86</v>
      </c>
      <c r="F6">
        <v>623.76</v>
      </c>
      <c r="G6">
        <v>0</v>
      </c>
      <c r="H6">
        <v>0</v>
      </c>
      <c r="I6">
        <v>0</v>
      </c>
      <c r="J6">
        <v>0</v>
      </c>
      <c r="U6" s="8" t="s">
        <v>30</v>
      </c>
      <c r="V6" s="11">
        <v>111</v>
      </c>
      <c r="W6" s="11">
        <v>76</v>
      </c>
      <c r="X6" s="11">
        <f>W6-V6</f>
        <v>-35</v>
      </c>
      <c r="Y6" s="11" t="str">
        <f>IF(V6=0,"0%",IF((W6-V6)/V6&gt;0,"+"&amp;TEXT((W6-V6)/V6,"0.00%"),TEXT((W6-V6)/V6,"0.00%")))</f>
        <v>-31.53%</v>
      </c>
    </row>
    <row r="7" spans="1:27">
      <c r="A7" t="s">
        <v>31</v>
      </c>
      <c r="B7">
        <v>103</v>
      </c>
      <c r="C7">
        <v>143</v>
      </c>
      <c r="D7">
        <v>21</v>
      </c>
      <c r="E7">
        <v>20.39</v>
      </c>
      <c r="F7">
        <v>293.77</v>
      </c>
      <c r="G7">
        <v>0</v>
      </c>
      <c r="H7">
        <v>0</v>
      </c>
      <c r="I7">
        <v>0</v>
      </c>
      <c r="J7">
        <v>0</v>
      </c>
      <c r="U7" s="8" t="s">
        <v>32</v>
      </c>
      <c r="V7" s="11" t="s">
        <v>33</v>
      </c>
      <c r="W7" s="11" t="s">
        <v>34</v>
      </c>
      <c r="X7" s="11" t="str">
        <f>IF(V7="0.00%","0%",IF((VALUE(W7)-VALUE(V7))&gt;0,"+"&amp;TEXT(VALUE(W7)-VALUE(V7),"0.00%"),TEXT(VALUE(W7)-VALUE(V7),"0.00%")))</f>
        <v>0%</v>
      </c>
      <c r="Y7" s="11" t="str">
        <f>IF(V7="0.00%","0%",IF((VALUE(W7)-VALUE(V7))/IF(VALUE(V7)=0,1,VALUE(V7))&gt;0,"+"&amp;TEXT((VALUE(W7)-VALUE(V7))/IF(VALUE(V7)=0,1,VALUE(V7)),"0.00%"),TEXT((VALUE(W7)-VALUE(V7))/IF(VALUE(V7)=0,1,VALUE(V7)),"0.00%")))</f>
        <v>0%</v>
      </c>
    </row>
    <row r="8" spans="1:27">
      <c r="A8" t="s">
        <v>35</v>
      </c>
      <c r="B8">
        <v>92</v>
      </c>
      <c r="C8">
        <v>141</v>
      </c>
      <c r="D8">
        <v>18</v>
      </c>
      <c r="E8">
        <v>19.57</v>
      </c>
      <c r="F8">
        <v>467.64</v>
      </c>
      <c r="G8">
        <v>0.28</v>
      </c>
      <c r="H8">
        <v>1.29</v>
      </c>
      <c r="I8">
        <v>25.98</v>
      </c>
      <c r="J8">
        <v>5.56</v>
      </c>
      <c r="K8" s="4">
        <v>4.97</v>
      </c>
    </row>
    <row r="9" spans="1:27">
      <c r="A9" t="s">
        <v>36</v>
      </c>
      <c r="B9">
        <v>217</v>
      </c>
      <c r="C9">
        <v>347</v>
      </c>
      <c r="D9">
        <v>13</v>
      </c>
      <c r="E9">
        <v>5.99</v>
      </c>
      <c r="F9">
        <v>779.74</v>
      </c>
      <c r="G9">
        <v>0.92</v>
      </c>
      <c r="H9">
        <v>7.15</v>
      </c>
      <c r="I9">
        <v>59.98</v>
      </c>
      <c r="J9">
        <v>7.69</v>
      </c>
      <c r="K9" s="4">
        <v>11.92</v>
      </c>
    </row>
    <row r="10" spans="1:27">
      <c r="A10" t="s">
        <v>37</v>
      </c>
      <c r="B10">
        <v>350</v>
      </c>
      <c r="C10">
        <v>541</v>
      </c>
      <c r="D10">
        <v>12</v>
      </c>
      <c r="E10">
        <v>3.43</v>
      </c>
      <c r="F10">
        <v>551.88</v>
      </c>
      <c r="G10">
        <v>0</v>
      </c>
      <c r="H10">
        <v>0</v>
      </c>
      <c r="I10">
        <v>0</v>
      </c>
      <c r="J10">
        <v>0</v>
      </c>
    </row>
    <row r="11" spans="1:27">
      <c r="A11" t="s">
        <v>38</v>
      </c>
      <c r="B11">
        <v>49</v>
      </c>
      <c r="C11">
        <v>73</v>
      </c>
      <c r="D11">
        <v>11</v>
      </c>
      <c r="E11">
        <v>22.45</v>
      </c>
      <c r="F11">
        <v>395.89</v>
      </c>
      <c r="G11">
        <v>0</v>
      </c>
      <c r="H11">
        <v>0</v>
      </c>
      <c r="I11">
        <v>0</v>
      </c>
      <c r="J11">
        <v>0</v>
      </c>
    </row>
    <row r="12" ht="18.3" spans="1:27">
      <c r="A12" t="s">
        <v>39</v>
      </c>
      <c r="B12">
        <v>67</v>
      </c>
      <c r="C12">
        <v>91</v>
      </c>
      <c r="D12">
        <v>10</v>
      </c>
      <c r="E12">
        <v>14.93</v>
      </c>
      <c r="F12">
        <v>359.9</v>
      </c>
      <c r="G12">
        <v>0</v>
      </c>
      <c r="H12">
        <v>0</v>
      </c>
      <c r="I12">
        <v>0</v>
      </c>
      <c r="J12">
        <v>0</v>
      </c>
      <c r="M12" s="5" t="s">
        <v>40</v>
      </c>
      <c r="N12" s="6"/>
      <c r="O12" s="6"/>
      <c r="P12" s="6"/>
      <c r="Q12" s="7"/>
      <c r="U12" s="5" t="s">
        <v>41</v>
      </c>
      <c r="V12" s="6"/>
      <c r="W12" s="6"/>
      <c r="X12" s="6"/>
      <c r="Y12" s="6"/>
      <c r="Z12" s="6"/>
      <c r="AA12" s="7"/>
    </row>
    <row r="13" spans="1:27">
      <c r="A13" t="s">
        <v>42</v>
      </c>
      <c r="B13">
        <v>86</v>
      </c>
      <c r="C13">
        <v>113</v>
      </c>
      <c r="D13">
        <v>9</v>
      </c>
      <c r="E13">
        <v>10.47</v>
      </c>
      <c r="F13">
        <v>413.91</v>
      </c>
      <c r="G13">
        <v>0</v>
      </c>
      <c r="H13">
        <v>0</v>
      </c>
      <c r="I13">
        <v>0</v>
      </c>
      <c r="J13">
        <v>0</v>
      </c>
      <c r="M13" s="8" t="s">
        <v>16</v>
      </c>
      <c r="N13" s="8" t="s">
        <v>0</v>
      </c>
      <c r="O13" s="8" t="s">
        <v>43</v>
      </c>
      <c r="P13" s="8" t="s">
        <v>44</v>
      </c>
      <c r="Q13" s="8" t="s">
        <v>19</v>
      </c>
      <c r="U13" s="8" t="s">
        <v>0</v>
      </c>
      <c r="V13" s="8" t="s">
        <v>45</v>
      </c>
      <c r="W13" s="8" t="s">
        <v>46</v>
      </c>
      <c r="X13" s="8" t="s">
        <v>47</v>
      </c>
      <c r="Y13" s="8" t="s">
        <v>48</v>
      </c>
      <c r="Z13" s="8" t="s">
        <v>49</v>
      </c>
      <c r="AA13" s="8" t="s">
        <v>28</v>
      </c>
    </row>
    <row r="14" spans="1:27">
      <c r="A14" t="s">
        <v>50</v>
      </c>
      <c r="B14">
        <v>31</v>
      </c>
      <c r="C14">
        <v>59</v>
      </c>
      <c r="D14">
        <v>8</v>
      </c>
      <c r="E14">
        <v>25.81</v>
      </c>
      <c r="F14">
        <v>319.89</v>
      </c>
      <c r="G14">
        <v>0.14</v>
      </c>
      <c r="H14">
        <v>0.45</v>
      </c>
      <c r="I14">
        <v>0</v>
      </c>
      <c r="J14">
        <v>0</v>
      </c>
      <c r="M14" s="9" t="s">
        <v>26</v>
      </c>
      <c r="N14" s="10" t="s">
        <v>11</v>
      </c>
      <c r="O14" s="9" t="s">
        <v>51</v>
      </c>
      <c r="P14" s="9" t="s">
        <v>52</v>
      </c>
      <c r="Q14" s="9" t="s">
        <v>53</v>
      </c>
      <c r="U14" s="12" t="s">
        <v>11</v>
      </c>
      <c r="V14" s="11">
        <v>18</v>
      </c>
      <c r="W14" s="11">
        <v>144</v>
      </c>
      <c r="X14" s="11" t="s">
        <v>52</v>
      </c>
      <c r="Y14" s="11" t="s">
        <v>54</v>
      </c>
      <c r="Z14" s="11" t="s">
        <v>55</v>
      </c>
      <c r="AA14" s="11" t="s">
        <v>56</v>
      </c>
    </row>
    <row r="15" spans="1:27">
      <c r="A15" t="s">
        <v>57</v>
      </c>
      <c r="B15">
        <v>32</v>
      </c>
      <c r="C15">
        <v>57</v>
      </c>
      <c r="D15">
        <v>6</v>
      </c>
      <c r="E15">
        <v>18.75</v>
      </c>
      <c r="F15">
        <v>215.94</v>
      </c>
      <c r="G15">
        <v>3.12</v>
      </c>
      <c r="H15">
        <v>6.74</v>
      </c>
      <c r="I15">
        <v>35.99</v>
      </c>
      <c r="J15">
        <v>16.67</v>
      </c>
      <c r="K15" s="4">
        <v>18.73</v>
      </c>
    </row>
    <row r="16" spans="1:27">
      <c r="A16" t="s">
        <v>58</v>
      </c>
      <c r="B16">
        <v>32</v>
      </c>
      <c r="C16">
        <v>47</v>
      </c>
      <c r="D16">
        <v>5</v>
      </c>
      <c r="E16">
        <v>15.62</v>
      </c>
      <c r="F16">
        <v>129.9</v>
      </c>
      <c r="G16">
        <v>0</v>
      </c>
      <c r="H16">
        <v>0</v>
      </c>
      <c r="I16">
        <v>0</v>
      </c>
      <c r="J16">
        <v>0</v>
      </c>
    </row>
    <row r="17" spans="1:19">
      <c r="A17" t="s">
        <v>59</v>
      </c>
      <c r="B17">
        <v>16</v>
      </c>
      <c r="C17">
        <v>23</v>
      </c>
      <c r="D17">
        <v>4</v>
      </c>
      <c r="E17">
        <v>25</v>
      </c>
      <c r="F17">
        <v>143.96</v>
      </c>
      <c r="G17">
        <v>0</v>
      </c>
      <c r="H17">
        <v>0</v>
      </c>
      <c r="I17">
        <v>0</v>
      </c>
      <c r="J17">
        <v>0</v>
      </c>
    </row>
    <row r="18" spans="1:19">
      <c r="A18" t="s">
        <v>60</v>
      </c>
      <c r="B18">
        <v>11</v>
      </c>
      <c r="C18">
        <v>15</v>
      </c>
      <c r="D18">
        <v>4</v>
      </c>
      <c r="E18">
        <v>36.36</v>
      </c>
      <c r="F18">
        <v>75.96</v>
      </c>
      <c r="G18">
        <v>0</v>
      </c>
      <c r="H18">
        <v>0</v>
      </c>
      <c r="I18">
        <v>0</v>
      </c>
      <c r="J18">
        <v>0</v>
      </c>
    </row>
    <row r="19" spans="1:19">
      <c r="A19" t="s">
        <v>61</v>
      </c>
      <c r="B19">
        <v>7</v>
      </c>
      <c r="C19">
        <v>15</v>
      </c>
      <c r="D19">
        <v>2</v>
      </c>
      <c r="E19">
        <v>28.57</v>
      </c>
      <c r="F19">
        <v>79.98</v>
      </c>
      <c r="G19">
        <v>0</v>
      </c>
      <c r="H19">
        <v>0</v>
      </c>
      <c r="I19">
        <v>0</v>
      </c>
      <c r="J19">
        <v>0</v>
      </c>
    </row>
    <row r="20" spans="1:19">
      <c r="A20" t="s">
        <v>62</v>
      </c>
      <c r="B20">
        <v>10</v>
      </c>
      <c r="C20">
        <v>12</v>
      </c>
      <c r="D20">
        <v>2</v>
      </c>
      <c r="E20">
        <v>20</v>
      </c>
      <c r="F20">
        <v>71.98</v>
      </c>
      <c r="G20">
        <v>0</v>
      </c>
      <c r="H20">
        <v>0</v>
      </c>
      <c r="I20">
        <v>0</v>
      </c>
      <c r="J20">
        <v>0</v>
      </c>
    </row>
    <row r="21" ht="18.3" spans="1:19">
      <c r="A21" t="s">
        <v>63</v>
      </c>
      <c r="B21">
        <v>2</v>
      </c>
      <c r="C21">
        <v>6</v>
      </c>
      <c r="D21">
        <v>1</v>
      </c>
      <c r="E21">
        <v>50</v>
      </c>
      <c r="F21">
        <v>49.99</v>
      </c>
      <c r="G21">
        <v>0</v>
      </c>
      <c r="H21">
        <v>0</v>
      </c>
      <c r="I21">
        <v>0</v>
      </c>
      <c r="J21">
        <v>0</v>
      </c>
      <c r="M21" s="5" t="s">
        <v>64</v>
      </c>
      <c r="N21" s="6"/>
      <c r="O21" s="6"/>
      <c r="P21" s="6"/>
      <c r="Q21" s="6"/>
      <c r="R21" s="6"/>
      <c r="S21" s="7"/>
    </row>
    <row r="22" spans="1:19">
      <c r="A22" t="s">
        <v>65</v>
      </c>
      <c r="B22">
        <v>1</v>
      </c>
      <c r="C22">
        <v>3</v>
      </c>
      <c r="D22">
        <v>1</v>
      </c>
      <c r="E22">
        <v>100</v>
      </c>
      <c r="F22">
        <v>33.99</v>
      </c>
      <c r="G22">
        <v>0</v>
      </c>
      <c r="H22">
        <v>0</v>
      </c>
      <c r="I22">
        <v>0</v>
      </c>
      <c r="J22">
        <v>0</v>
      </c>
      <c r="M22" s="8" t="s">
        <v>16</v>
      </c>
      <c r="N22" s="8" t="s">
        <v>0</v>
      </c>
      <c r="O22" s="8" t="s">
        <v>17</v>
      </c>
      <c r="P22" s="8" t="s">
        <v>18</v>
      </c>
      <c r="Q22" s="8" t="s">
        <v>66</v>
      </c>
      <c r="R22" s="8" t="s">
        <v>67</v>
      </c>
      <c r="S22" s="8" t="s">
        <v>68</v>
      </c>
    </row>
    <row r="23" spans="1:19">
      <c r="A23" t="s">
        <v>69</v>
      </c>
      <c r="B23">
        <v>1</v>
      </c>
      <c r="C23">
        <v>3</v>
      </c>
      <c r="D23">
        <v>1</v>
      </c>
      <c r="E23">
        <v>100</v>
      </c>
      <c r="F23">
        <v>28.99</v>
      </c>
      <c r="G23">
        <v>0</v>
      </c>
      <c r="H23">
        <v>0</v>
      </c>
      <c r="I23">
        <v>0</v>
      </c>
      <c r="J23">
        <v>0</v>
      </c>
      <c r="M23" s="11" t="s">
        <v>26</v>
      </c>
      <c r="N23" s="12" t="s">
        <v>36</v>
      </c>
      <c r="O23" s="11">
        <v>4</v>
      </c>
      <c r="P23" s="11">
        <v>4</v>
      </c>
      <c r="Q23" s="11" t="s">
        <v>33</v>
      </c>
      <c r="R23" s="11" t="s">
        <v>70</v>
      </c>
      <c r="S23" s="11" t="s">
        <v>71</v>
      </c>
    </row>
    <row r="24" spans="1:19">
      <c r="A24" s="13" t="s">
        <v>72</v>
      </c>
      <c r="B24" s="13">
        <f>SUM(B2:B23)</f>
        <v>2690</v>
      </c>
      <c r="C24" s="13">
        <f>SUM(C2:C23)</f>
        <v>4172</v>
      </c>
      <c r="D24" s="13">
        <f>SUM(D2:D23)</f>
        <v>313</v>
      </c>
      <c r="E24" s="14">
        <f>AVERAGE(E2:E23)</f>
        <v>26.3663636363636</v>
      </c>
      <c r="F24" s="13">
        <f>SUM(F2:F23)</f>
        <v>10676.4</v>
      </c>
      <c r="G24" s="14">
        <f>IF(F24=0,0,H24/F24*100)</f>
        <v>0.392641714435578</v>
      </c>
      <c r="H24" s="13">
        <f>SUM(H2:H23)</f>
        <v>41.92</v>
      </c>
      <c r="I24" s="13">
        <f>SUM(I2:I23)</f>
        <v>321.83</v>
      </c>
      <c r="J24" s="14">
        <f>IF(F24=0,0,I24/F24*100)</f>
        <v>3.01440560488554</v>
      </c>
      <c r="K24" s="14">
        <f>IF(I24=0,0,H24/I24*100)</f>
        <v>13.0255103626138</v>
      </c>
      <c r="M24" s="11" t="s">
        <v>73</v>
      </c>
      <c r="N24" s="12" t="s">
        <v>11</v>
      </c>
      <c r="O24" s="11">
        <v>23</v>
      </c>
      <c r="P24" s="11">
        <v>18</v>
      </c>
      <c r="Q24" s="11" t="s">
        <v>27</v>
      </c>
      <c r="R24" s="11" t="s">
        <v>74</v>
      </c>
      <c r="S24" s="11" t="s">
        <v>75</v>
      </c>
    </row>
    <row r="25" spans="1:19">
      <c r="M25" s="11" t="s">
        <v>76</v>
      </c>
      <c r="N25" s="12" t="s">
        <v>12</v>
      </c>
      <c r="O25" s="11">
        <v>12</v>
      </c>
      <c r="P25" s="11">
        <v>9</v>
      </c>
      <c r="Q25" s="11" t="s">
        <v>77</v>
      </c>
      <c r="R25" s="11" t="s">
        <v>52</v>
      </c>
      <c r="S25" s="11" t="s">
        <v>75</v>
      </c>
    </row>
    <row r="29" ht="18.3" spans="1:19">
      <c r="M29" s="5" t="s">
        <v>78</v>
      </c>
      <c r="N29" s="6"/>
      <c r="O29" s="6"/>
      <c r="P29" s="6"/>
      <c r="Q29" s="7"/>
    </row>
    <row r="30" spans="1:19">
      <c r="M30" s="8" t="s">
        <v>16</v>
      </c>
      <c r="N30" s="8" t="s">
        <v>0</v>
      </c>
      <c r="O30" s="8" t="s">
        <v>45</v>
      </c>
      <c r="P30" s="8" t="s">
        <v>46</v>
      </c>
      <c r="Q30" s="8" t="s">
        <v>47</v>
      </c>
    </row>
    <row r="31" spans="1:19">
      <c r="M31" s="11" t="s">
        <v>26</v>
      </c>
      <c r="N31" s="12" t="s">
        <v>11</v>
      </c>
      <c r="O31" s="11">
        <v>18</v>
      </c>
      <c r="P31" s="11">
        <v>144</v>
      </c>
      <c r="Q31" s="11" t="s">
        <v>52</v>
      </c>
    </row>
  </sheetData>
  <mergeCells count="6">
    <mergeCell ref="M3:Q3"/>
    <mergeCell ref="U3:Y3"/>
    <mergeCell ref="M12:Q12"/>
    <mergeCell ref="U12:AA12"/>
    <mergeCell ref="M21:S21"/>
    <mergeCell ref="M29:Q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28</v>
      </c>
      <c r="D2">
        <v>50</v>
      </c>
      <c r="E2">
        <v>4</v>
      </c>
      <c r="F2">
        <v>14</v>
      </c>
      <c r="G2">
        <v>239.92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32</v>
      </c>
      <c r="D3">
        <v>50</v>
      </c>
      <c r="E3">
        <v>1</v>
      </c>
      <c r="F3">
        <v>3</v>
      </c>
      <c r="G3">
        <v>59.98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26</v>
      </c>
      <c r="D4">
        <v>42</v>
      </c>
      <c r="E4">
        <v>1</v>
      </c>
      <c r="F4">
        <v>4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23</v>
      </c>
      <c r="D5">
        <v>41</v>
      </c>
      <c r="E5">
        <v>1</v>
      </c>
      <c r="F5">
        <v>4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28</v>
      </c>
      <c r="D7">
        <v>43</v>
      </c>
      <c r="E7">
        <v>3</v>
      </c>
      <c r="F7">
        <v>11</v>
      </c>
      <c r="G7">
        <v>179.94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33</v>
      </c>
      <c r="D8">
        <v>54</v>
      </c>
      <c r="E8">
        <v>4</v>
      </c>
      <c r="F8">
        <v>12</v>
      </c>
      <c r="G8">
        <v>239.92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30</v>
      </c>
      <c r="D10">
        <v>53</v>
      </c>
      <c r="E10">
        <v>2</v>
      </c>
      <c r="F10">
        <v>7</v>
      </c>
      <c r="G10">
        <v>119.96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21</v>
      </c>
      <c r="D11">
        <v>37</v>
      </c>
      <c r="E11">
        <v>1</v>
      </c>
      <c r="F11">
        <v>5</v>
      </c>
      <c r="G11">
        <v>59.98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26</v>
      </c>
      <c r="D13">
        <v>71</v>
      </c>
      <c r="E13">
        <v>3</v>
      </c>
      <c r="F13">
        <v>12</v>
      </c>
      <c r="G13">
        <v>179.94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27</v>
      </c>
      <c r="D14">
        <v>59</v>
      </c>
      <c r="E14">
        <v>5</v>
      </c>
      <c r="F14">
        <v>19</v>
      </c>
      <c r="G14">
        <v>299.9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27</v>
      </c>
      <c r="D15">
        <v>56</v>
      </c>
      <c r="E15">
        <v>1</v>
      </c>
      <c r="F15">
        <v>4</v>
      </c>
      <c r="G15">
        <v>59.98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28</v>
      </c>
      <c r="D16">
        <v>44</v>
      </c>
      <c r="E16">
        <v>3</v>
      </c>
      <c r="F16">
        <v>11</v>
      </c>
      <c r="G16">
        <v>179.94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22</v>
      </c>
      <c r="D20">
        <v>39</v>
      </c>
      <c r="E20">
        <v>1</v>
      </c>
      <c r="F20">
        <v>5</v>
      </c>
      <c r="G20">
        <v>59.98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33</v>
      </c>
      <c r="D21">
        <v>56</v>
      </c>
      <c r="E21">
        <v>2</v>
      </c>
      <c r="F21">
        <v>6</v>
      </c>
      <c r="G21">
        <v>119.96</v>
      </c>
      <c r="H21">
        <v>2</v>
      </c>
      <c r="I21">
        <v>2.29</v>
      </c>
      <c r="J21">
        <v>59.98</v>
      </c>
      <c r="K21">
        <v>50</v>
      </c>
    </row>
    <row r="22" spans="1:11">
      <c r="A22">
        <v>20</v>
      </c>
      <c r="B22" t="s">
        <v>101</v>
      </c>
      <c r="C22">
        <v>29</v>
      </c>
      <c r="D22">
        <v>51</v>
      </c>
      <c r="E22">
        <v>1</v>
      </c>
      <c r="F22">
        <v>3</v>
      </c>
      <c r="G22">
        <v>59.98</v>
      </c>
      <c r="H22">
        <v>6</v>
      </c>
      <c r="I22">
        <v>3.78</v>
      </c>
      <c r="J22">
        <v>0</v>
      </c>
      <c r="K22">
        <v>0</v>
      </c>
    </row>
    <row r="23" spans="1:11">
      <c r="A23">
        <v>21</v>
      </c>
      <c r="B23" t="s">
        <v>102</v>
      </c>
      <c r="C23">
        <v>33</v>
      </c>
      <c r="D23">
        <v>59</v>
      </c>
      <c r="E23">
        <v>1</v>
      </c>
      <c r="F23">
        <v>3</v>
      </c>
      <c r="G23">
        <v>59.98</v>
      </c>
      <c r="H23">
        <v>5</v>
      </c>
      <c r="I23">
        <v>2.87</v>
      </c>
      <c r="J23">
        <v>0</v>
      </c>
      <c r="K23">
        <v>0</v>
      </c>
    </row>
    <row r="24" spans="1:11">
      <c r="A24">
        <v>22</v>
      </c>
      <c r="B24" t="s">
        <v>103</v>
      </c>
      <c r="C24">
        <v>29</v>
      </c>
      <c r="D24">
        <v>51</v>
      </c>
      <c r="E24">
        <v>2</v>
      </c>
      <c r="F24">
        <v>7</v>
      </c>
      <c r="G24">
        <v>119.96</v>
      </c>
      <c r="H24">
        <v>2</v>
      </c>
      <c r="I24">
        <v>2.28</v>
      </c>
      <c r="J24">
        <v>0</v>
      </c>
      <c r="K24">
        <v>0</v>
      </c>
    </row>
    <row r="25" spans="1:11">
      <c r="A25">
        <v>23</v>
      </c>
      <c r="B25" t="s">
        <v>104</v>
      </c>
      <c r="C25">
        <v>31</v>
      </c>
      <c r="D25">
        <v>47</v>
      </c>
      <c r="E25">
        <v>2</v>
      </c>
      <c r="F25">
        <v>6</v>
      </c>
      <c r="G25">
        <v>119.96</v>
      </c>
      <c r="H25">
        <v>3</v>
      </c>
      <c r="I25">
        <v>3.77</v>
      </c>
      <c r="J25">
        <v>59.98</v>
      </c>
      <c r="K25">
        <v>50</v>
      </c>
    </row>
    <row r="26" spans="1:11">
      <c r="A26">
        <v>24</v>
      </c>
      <c r="B26" t="s">
        <v>72</v>
      </c>
      <c r="C26">
        <v>506</v>
      </c>
      <c r="D26">
        <v>903</v>
      </c>
      <c r="E26">
        <v>38</v>
      </c>
      <c r="F26">
        <v>7.51</v>
      </c>
      <c r="G26">
        <v>2279.24</v>
      </c>
      <c r="H26">
        <v>0.66</v>
      </c>
      <c r="I26">
        <v>14.99</v>
      </c>
      <c r="J26">
        <v>119.96</v>
      </c>
      <c r="K26">
        <v>5.26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17</v>
      </c>
      <c r="D2">
        <v>26</v>
      </c>
      <c r="E2">
        <v>3</v>
      </c>
      <c r="F2">
        <v>18</v>
      </c>
      <c r="G2">
        <v>59.94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21</v>
      </c>
      <c r="D3">
        <v>27</v>
      </c>
      <c r="E3">
        <v>4</v>
      </c>
      <c r="F3">
        <v>19</v>
      </c>
      <c r="G3">
        <v>79.92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15</v>
      </c>
      <c r="D4">
        <v>18</v>
      </c>
      <c r="E4">
        <v>2</v>
      </c>
      <c r="F4">
        <v>13</v>
      </c>
      <c r="G4">
        <v>39.96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24</v>
      </c>
      <c r="D5">
        <v>27</v>
      </c>
      <c r="E5">
        <v>4</v>
      </c>
      <c r="F5">
        <v>17</v>
      </c>
      <c r="G5">
        <v>79.92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18</v>
      </c>
      <c r="D6">
        <v>30</v>
      </c>
      <c r="E6">
        <v>3</v>
      </c>
      <c r="F6">
        <v>17</v>
      </c>
      <c r="G6">
        <v>59.94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30</v>
      </c>
      <c r="D7">
        <v>44</v>
      </c>
      <c r="E7">
        <v>3</v>
      </c>
      <c r="F7">
        <v>10</v>
      </c>
      <c r="G7">
        <v>59.94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23</v>
      </c>
      <c r="D10">
        <v>35</v>
      </c>
      <c r="E10">
        <v>3</v>
      </c>
      <c r="F10">
        <v>13</v>
      </c>
      <c r="G10">
        <v>59.94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28</v>
      </c>
      <c r="D11">
        <v>55</v>
      </c>
      <c r="E11">
        <v>3</v>
      </c>
      <c r="F11">
        <v>11</v>
      </c>
      <c r="G11">
        <v>59.94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20</v>
      </c>
      <c r="D12">
        <v>31</v>
      </c>
      <c r="E12">
        <v>4</v>
      </c>
      <c r="F12">
        <v>20</v>
      </c>
      <c r="G12">
        <v>79.92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18</v>
      </c>
      <c r="D13">
        <v>27</v>
      </c>
      <c r="E13">
        <v>3</v>
      </c>
      <c r="F13">
        <v>17</v>
      </c>
      <c r="G13">
        <v>59.94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28</v>
      </c>
      <c r="D14">
        <v>37</v>
      </c>
      <c r="E14">
        <v>3</v>
      </c>
      <c r="F14">
        <v>11</v>
      </c>
      <c r="G14">
        <v>59.94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28</v>
      </c>
      <c r="D15">
        <v>48</v>
      </c>
      <c r="E15">
        <v>3</v>
      </c>
      <c r="F15">
        <v>11</v>
      </c>
      <c r="G15">
        <v>59.93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25</v>
      </c>
      <c r="D16">
        <v>34</v>
      </c>
      <c r="E16">
        <v>6</v>
      </c>
      <c r="F16">
        <v>24</v>
      </c>
      <c r="G16">
        <v>119.88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21</v>
      </c>
      <c r="D17">
        <v>28</v>
      </c>
      <c r="E17">
        <v>2</v>
      </c>
      <c r="F17">
        <v>10</v>
      </c>
      <c r="G17">
        <v>39.95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14</v>
      </c>
      <c r="D18">
        <v>20</v>
      </c>
      <c r="E18">
        <v>2</v>
      </c>
      <c r="F18">
        <v>14</v>
      </c>
      <c r="G18">
        <v>39.96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18</v>
      </c>
      <c r="D19">
        <v>24</v>
      </c>
      <c r="E19">
        <v>1</v>
      </c>
      <c r="F19">
        <v>6</v>
      </c>
      <c r="G19">
        <v>19.98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28</v>
      </c>
      <c r="D20">
        <v>40</v>
      </c>
      <c r="E20">
        <v>3</v>
      </c>
      <c r="F20">
        <v>11</v>
      </c>
      <c r="G20">
        <v>59.94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23</v>
      </c>
      <c r="D21">
        <v>27</v>
      </c>
      <c r="E21">
        <v>2</v>
      </c>
      <c r="F21">
        <v>9</v>
      </c>
      <c r="G21">
        <v>39.96</v>
      </c>
      <c r="H21">
        <v>4</v>
      </c>
      <c r="I21">
        <v>1.48</v>
      </c>
      <c r="J21">
        <v>0</v>
      </c>
      <c r="K21">
        <v>0</v>
      </c>
    </row>
    <row r="22" spans="1:11">
      <c r="A22">
        <v>20</v>
      </c>
      <c r="B22" t="s">
        <v>101</v>
      </c>
      <c r="C22">
        <v>19</v>
      </c>
      <c r="D22">
        <v>27</v>
      </c>
      <c r="E22">
        <v>1</v>
      </c>
      <c r="F22">
        <v>5</v>
      </c>
      <c r="G22">
        <v>19.98</v>
      </c>
      <c r="H22">
        <v>2</v>
      </c>
      <c r="I22">
        <v>0.46</v>
      </c>
      <c r="J22">
        <v>0</v>
      </c>
      <c r="K22">
        <v>0</v>
      </c>
    </row>
    <row r="23" spans="1:11">
      <c r="A23">
        <v>21</v>
      </c>
      <c r="B23" t="s">
        <v>102</v>
      </c>
      <c r="C23">
        <v>22</v>
      </c>
      <c r="D23">
        <v>31</v>
      </c>
      <c r="E23">
        <v>1</v>
      </c>
      <c r="F23">
        <v>5</v>
      </c>
      <c r="G23">
        <v>19.98</v>
      </c>
      <c r="H23">
        <v>15</v>
      </c>
      <c r="I23">
        <v>2.96</v>
      </c>
      <c r="J23">
        <v>19.98</v>
      </c>
      <c r="K23">
        <v>100</v>
      </c>
    </row>
    <row r="24" spans="1:11">
      <c r="A24">
        <v>22</v>
      </c>
      <c r="B24" t="s">
        <v>103</v>
      </c>
      <c r="C24">
        <v>16</v>
      </c>
      <c r="D24">
        <v>28</v>
      </c>
      <c r="E24">
        <v>3</v>
      </c>
      <c r="F24">
        <v>19</v>
      </c>
      <c r="G24">
        <v>59.94</v>
      </c>
      <c r="H24">
        <v>5</v>
      </c>
      <c r="I24">
        <v>2.8</v>
      </c>
      <c r="J24">
        <v>19.98</v>
      </c>
      <c r="K24">
        <v>33</v>
      </c>
    </row>
    <row r="25" spans="1:11">
      <c r="A25">
        <v>23</v>
      </c>
      <c r="B25" t="s">
        <v>104</v>
      </c>
      <c r="C25">
        <v>18</v>
      </c>
      <c r="D25">
        <v>26</v>
      </c>
      <c r="E25">
        <v>7</v>
      </c>
      <c r="F25">
        <v>39</v>
      </c>
      <c r="G25">
        <v>139.86</v>
      </c>
      <c r="H25">
        <v>2</v>
      </c>
      <c r="I25">
        <v>2.62</v>
      </c>
      <c r="J25">
        <v>39.96</v>
      </c>
      <c r="K25">
        <v>29</v>
      </c>
    </row>
    <row r="26" spans="1:11">
      <c r="A26">
        <v>24</v>
      </c>
      <c r="B26" t="s">
        <v>72</v>
      </c>
      <c r="C26">
        <v>474</v>
      </c>
      <c r="D26">
        <v>690</v>
      </c>
      <c r="E26">
        <v>66</v>
      </c>
      <c r="F26">
        <v>13.92</v>
      </c>
      <c r="G26">
        <v>1318.66</v>
      </c>
      <c r="H26">
        <v>0.78</v>
      </c>
      <c r="I26">
        <v>10.32</v>
      </c>
      <c r="J26">
        <v>79.92</v>
      </c>
      <c r="K26">
        <v>6.06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11</v>
      </c>
      <c r="D3">
        <v>13</v>
      </c>
      <c r="E3">
        <v>1</v>
      </c>
      <c r="F3">
        <v>9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8</v>
      </c>
      <c r="D5">
        <v>22</v>
      </c>
      <c r="E5">
        <v>2</v>
      </c>
      <c r="F5">
        <v>25</v>
      </c>
      <c r="G5">
        <v>91.98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12</v>
      </c>
      <c r="D7">
        <v>15</v>
      </c>
      <c r="E7">
        <v>1</v>
      </c>
      <c r="F7">
        <v>8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7</v>
      </c>
      <c r="D8">
        <v>10</v>
      </c>
      <c r="E8">
        <v>1</v>
      </c>
      <c r="F8">
        <v>14</v>
      </c>
      <c r="G8">
        <v>45.99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12</v>
      </c>
      <c r="D10">
        <v>13</v>
      </c>
      <c r="E10">
        <v>2</v>
      </c>
      <c r="F10">
        <v>17</v>
      </c>
      <c r="G10">
        <v>91.98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13</v>
      </c>
      <c r="D11">
        <v>14</v>
      </c>
      <c r="E11">
        <v>2</v>
      </c>
      <c r="F11">
        <v>15</v>
      </c>
      <c r="G11">
        <v>91.98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13</v>
      </c>
      <c r="D12">
        <v>16</v>
      </c>
      <c r="E12">
        <v>2</v>
      </c>
      <c r="F12">
        <v>15</v>
      </c>
      <c r="G12">
        <v>91.98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16</v>
      </c>
      <c r="D13">
        <v>25</v>
      </c>
      <c r="E13">
        <v>1</v>
      </c>
      <c r="F13">
        <v>6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14</v>
      </c>
      <c r="D14">
        <v>20</v>
      </c>
      <c r="E14">
        <v>3</v>
      </c>
      <c r="F14">
        <v>21</v>
      </c>
      <c r="G14">
        <v>137.97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9</v>
      </c>
      <c r="D15">
        <v>11</v>
      </c>
      <c r="E15">
        <v>1</v>
      </c>
      <c r="F15">
        <v>11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16</v>
      </c>
      <c r="D16">
        <v>24</v>
      </c>
      <c r="E16">
        <v>1</v>
      </c>
      <c r="F16">
        <v>6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8</v>
      </c>
      <c r="D17">
        <v>10</v>
      </c>
      <c r="E17">
        <v>3</v>
      </c>
      <c r="F17">
        <v>38</v>
      </c>
      <c r="G17">
        <v>137.97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11</v>
      </c>
      <c r="D18">
        <v>18</v>
      </c>
      <c r="E18">
        <v>1</v>
      </c>
      <c r="F18">
        <v>9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21</v>
      </c>
      <c r="D20">
        <v>24</v>
      </c>
      <c r="E20">
        <v>1</v>
      </c>
      <c r="F20">
        <v>5</v>
      </c>
      <c r="G20">
        <v>45.99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18</v>
      </c>
      <c r="D21">
        <v>24</v>
      </c>
      <c r="E21">
        <v>2</v>
      </c>
      <c r="F21">
        <v>11</v>
      </c>
      <c r="G21">
        <v>91.98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13</v>
      </c>
      <c r="D22">
        <v>16</v>
      </c>
      <c r="E22">
        <v>2</v>
      </c>
      <c r="F22">
        <v>15</v>
      </c>
      <c r="G22">
        <v>91.98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8</v>
      </c>
      <c r="D23">
        <v>10</v>
      </c>
      <c r="E23">
        <v>1</v>
      </c>
      <c r="F23">
        <v>12</v>
      </c>
      <c r="G23">
        <v>45.99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6</v>
      </c>
      <c r="D25">
        <v>8</v>
      </c>
      <c r="E25">
        <v>1</v>
      </c>
      <c r="F25">
        <v>17</v>
      </c>
      <c r="G25">
        <v>45.99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216</v>
      </c>
      <c r="D26">
        <v>293</v>
      </c>
      <c r="E26">
        <v>28</v>
      </c>
      <c r="F26">
        <v>12.96</v>
      </c>
      <c r="G26">
        <v>1287.72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21</v>
      </c>
      <c r="D2">
        <v>31</v>
      </c>
      <c r="E2">
        <v>1</v>
      </c>
      <c r="F2">
        <v>5</v>
      </c>
      <c r="G2">
        <v>59.98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16</v>
      </c>
      <c r="D4">
        <v>24</v>
      </c>
      <c r="E4">
        <v>1</v>
      </c>
      <c r="F4">
        <v>6</v>
      </c>
      <c r="G4">
        <v>59.98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16</v>
      </c>
      <c r="D5">
        <v>20</v>
      </c>
      <c r="E5">
        <v>1</v>
      </c>
      <c r="F5">
        <v>6</v>
      </c>
      <c r="G5">
        <v>59.98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16</v>
      </c>
      <c r="D11">
        <v>26</v>
      </c>
      <c r="E11">
        <v>2</v>
      </c>
      <c r="F11">
        <v>12</v>
      </c>
      <c r="G11">
        <v>119.96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15</v>
      </c>
      <c r="D13">
        <v>23</v>
      </c>
      <c r="E13">
        <v>1</v>
      </c>
      <c r="F13">
        <v>7</v>
      </c>
      <c r="G13">
        <v>59.98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20</v>
      </c>
      <c r="D14">
        <v>27</v>
      </c>
      <c r="E14">
        <v>1</v>
      </c>
      <c r="F14">
        <v>5</v>
      </c>
      <c r="G14">
        <v>59.98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23</v>
      </c>
      <c r="D16">
        <v>41</v>
      </c>
      <c r="E16">
        <v>1</v>
      </c>
      <c r="F16">
        <v>4</v>
      </c>
      <c r="G16">
        <v>59.98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23</v>
      </c>
      <c r="D17">
        <v>33</v>
      </c>
      <c r="E17">
        <v>1</v>
      </c>
      <c r="F17">
        <v>4</v>
      </c>
      <c r="G17">
        <v>59.98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999</v>
      </c>
      <c r="I21">
        <v>0.61</v>
      </c>
      <c r="J21">
        <v>59.98</v>
      </c>
      <c r="K21">
        <v>999</v>
      </c>
    </row>
    <row r="22" spans="1:11">
      <c r="A22">
        <v>20</v>
      </c>
      <c r="B22" t="s">
        <v>101</v>
      </c>
      <c r="C22">
        <v>21</v>
      </c>
      <c r="D22">
        <v>44</v>
      </c>
      <c r="E22">
        <v>2</v>
      </c>
      <c r="F22">
        <v>10</v>
      </c>
      <c r="G22">
        <v>119.96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20</v>
      </c>
      <c r="D23">
        <v>34</v>
      </c>
      <c r="E23">
        <v>1</v>
      </c>
      <c r="F23">
        <v>5</v>
      </c>
      <c r="G23">
        <v>59.98</v>
      </c>
      <c r="H23">
        <v>1</v>
      </c>
      <c r="I23">
        <v>0.45</v>
      </c>
      <c r="J23">
        <v>0</v>
      </c>
      <c r="K23">
        <v>0</v>
      </c>
    </row>
    <row r="24" spans="1:11">
      <c r="A24">
        <v>22</v>
      </c>
      <c r="B24" t="s">
        <v>103</v>
      </c>
      <c r="C24">
        <v>26</v>
      </c>
      <c r="D24">
        <v>44</v>
      </c>
      <c r="E24">
        <v>1</v>
      </c>
      <c r="F24">
        <v>4</v>
      </c>
      <c r="G24">
        <v>59.98</v>
      </c>
      <c r="H24">
        <v>6</v>
      </c>
      <c r="I24">
        <v>3.56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2.53</v>
      </c>
      <c r="J25">
        <v>0</v>
      </c>
      <c r="K25">
        <v>0</v>
      </c>
    </row>
    <row r="26" spans="1:11">
      <c r="A26">
        <v>24</v>
      </c>
      <c r="B26" t="s">
        <v>72</v>
      </c>
      <c r="C26">
        <v>217</v>
      </c>
      <c r="D26">
        <v>347</v>
      </c>
      <c r="E26">
        <v>13</v>
      </c>
      <c r="F26">
        <v>5.99</v>
      </c>
      <c r="G26">
        <v>779.74</v>
      </c>
      <c r="H26">
        <v>0.92</v>
      </c>
      <c r="I26">
        <v>7.15</v>
      </c>
      <c r="J26">
        <v>59.98</v>
      </c>
      <c r="K26">
        <v>7.69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5</v>
      </c>
      <c r="D2">
        <v>8</v>
      </c>
      <c r="E2">
        <v>1</v>
      </c>
      <c r="F2">
        <v>20</v>
      </c>
      <c r="G2">
        <v>25.99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9</v>
      </c>
      <c r="D3">
        <v>13</v>
      </c>
      <c r="E3">
        <v>1</v>
      </c>
      <c r="F3">
        <v>11</v>
      </c>
      <c r="G3">
        <v>25.99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12</v>
      </c>
      <c r="D4">
        <v>22</v>
      </c>
      <c r="E4">
        <v>3</v>
      </c>
      <c r="F4">
        <v>25</v>
      </c>
      <c r="G4">
        <v>77.97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9</v>
      </c>
      <c r="D5">
        <v>11</v>
      </c>
      <c r="E5">
        <v>1</v>
      </c>
      <c r="F5">
        <v>11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15</v>
      </c>
      <c r="D6">
        <v>24</v>
      </c>
      <c r="E6">
        <v>2</v>
      </c>
      <c r="F6">
        <v>13</v>
      </c>
      <c r="G6">
        <v>51.98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15</v>
      </c>
      <c r="D7">
        <v>34</v>
      </c>
      <c r="E7">
        <v>3</v>
      </c>
      <c r="F7">
        <v>20</v>
      </c>
      <c r="G7">
        <v>77.97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11</v>
      </c>
      <c r="D9">
        <v>16</v>
      </c>
      <c r="E9">
        <v>3</v>
      </c>
      <c r="F9">
        <v>27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12</v>
      </c>
      <c r="D10">
        <v>18</v>
      </c>
      <c r="E10">
        <v>2</v>
      </c>
      <c r="F10">
        <v>17</v>
      </c>
      <c r="G10">
        <v>51.98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13</v>
      </c>
      <c r="D11">
        <v>20</v>
      </c>
      <c r="E11">
        <v>1</v>
      </c>
      <c r="F11">
        <v>8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12</v>
      </c>
      <c r="D12">
        <v>17</v>
      </c>
      <c r="E12">
        <v>1</v>
      </c>
      <c r="F12">
        <v>8</v>
      </c>
      <c r="G12">
        <v>25.99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10</v>
      </c>
      <c r="D14">
        <v>13</v>
      </c>
      <c r="E14">
        <v>2</v>
      </c>
      <c r="F14">
        <v>20</v>
      </c>
      <c r="G14">
        <v>51.98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9</v>
      </c>
      <c r="D15">
        <v>13</v>
      </c>
      <c r="E15">
        <v>2</v>
      </c>
      <c r="F15">
        <v>22</v>
      </c>
      <c r="G15">
        <v>51.98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11</v>
      </c>
      <c r="D18">
        <v>15</v>
      </c>
      <c r="E18">
        <v>2</v>
      </c>
      <c r="F18">
        <v>18</v>
      </c>
      <c r="G18">
        <v>51.98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8</v>
      </c>
      <c r="D21">
        <v>9</v>
      </c>
      <c r="E21">
        <v>2</v>
      </c>
      <c r="F21">
        <v>25</v>
      </c>
      <c r="G21">
        <v>51.98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8</v>
      </c>
      <c r="D22">
        <v>14</v>
      </c>
      <c r="E22">
        <v>1</v>
      </c>
      <c r="F22">
        <v>12</v>
      </c>
      <c r="G22">
        <v>25.99</v>
      </c>
      <c r="H22">
        <v>1</v>
      </c>
      <c r="I22">
        <v>0.18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7</v>
      </c>
      <c r="D24">
        <v>8</v>
      </c>
      <c r="E24">
        <v>2</v>
      </c>
      <c r="F24">
        <v>29</v>
      </c>
      <c r="G24">
        <v>51.98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0.8</v>
      </c>
      <c r="J25">
        <v>0</v>
      </c>
      <c r="K25">
        <v>0</v>
      </c>
    </row>
    <row r="26" spans="1:11">
      <c r="A26">
        <v>24</v>
      </c>
      <c r="B26" t="s">
        <v>72</v>
      </c>
      <c r="C26">
        <v>166</v>
      </c>
      <c r="D26">
        <v>255</v>
      </c>
      <c r="E26">
        <v>29</v>
      </c>
      <c r="F26">
        <v>17.47</v>
      </c>
      <c r="G26">
        <v>753.71</v>
      </c>
      <c r="H26">
        <v>0.13</v>
      </c>
      <c r="I26">
        <v>0.98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13</v>
      </c>
      <c r="D4">
        <v>22</v>
      </c>
      <c r="E4">
        <v>2</v>
      </c>
      <c r="F4">
        <v>15</v>
      </c>
      <c r="G4">
        <v>51.98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15</v>
      </c>
      <c r="D5">
        <v>21</v>
      </c>
      <c r="E5">
        <v>1</v>
      </c>
      <c r="F5">
        <v>7</v>
      </c>
      <c r="G5">
        <v>25.99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9</v>
      </c>
      <c r="D6">
        <v>16</v>
      </c>
      <c r="E6">
        <v>1</v>
      </c>
      <c r="F6">
        <v>11</v>
      </c>
      <c r="G6">
        <v>25.99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23</v>
      </c>
      <c r="D7">
        <v>33</v>
      </c>
      <c r="E7">
        <v>2</v>
      </c>
      <c r="F7">
        <v>9</v>
      </c>
      <c r="G7">
        <v>51.98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21</v>
      </c>
      <c r="D9">
        <v>31</v>
      </c>
      <c r="E9">
        <v>3</v>
      </c>
      <c r="F9">
        <v>14</v>
      </c>
      <c r="G9">
        <v>77.97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15</v>
      </c>
      <c r="D10">
        <v>24</v>
      </c>
      <c r="E10">
        <v>1</v>
      </c>
      <c r="F10">
        <v>7</v>
      </c>
      <c r="G10">
        <v>25.99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23</v>
      </c>
      <c r="D11">
        <v>35</v>
      </c>
      <c r="E11">
        <v>1</v>
      </c>
      <c r="F11">
        <v>4</v>
      </c>
      <c r="G11">
        <v>25.99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23</v>
      </c>
      <c r="D13">
        <v>32</v>
      </c>
      <c r="E13">
        <v>2</v>
      </c>
      <c r="F13">
        <v>9</v>
      </c>
      <c r="G13">
        <v>51.98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15</v>
      </c>
      <c r="D14">
        <v>22</v>
      </c>
      <c r="E14">
        <v>1</v>
      </c>
      <c r="F14">
        <v>7</v>
      </c>
      <c r="G14">
        <v>25.99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19</v>
      </c>
      <c r="D15">
        <v>34</v>
      </c>
      <c r="E15">
        <v>4</v>
      </c>
      <c r="F15">
        <v>21</v>
      </c>
      <c r="G15">
        <v>103.96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12</v>
      </c>
      <c r="D16">
        <v>22</v>
      </c>
      <c r="E16">
        <v>1</v>
      </c>
      <c r="F16">
        <v>8</v>
      </c>
      <c r="G16">
        <v>25.99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8</v>
      </c>
      <c r="D19">
        <v>11</v>
      </c>
      <c r="E19">
        <v>1</v>
      </c>
      <c r="F19">
        <v>12</v>
      </c>
      <c r="G19">
        <v>25.99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16</v>
      </c>
      <c r="D20">
        <v>23</v>
      </c>
      <c r="E20">
        <v>3</v>
      </c>
      <c r="F20">
        <v>19</v>
      </c>
      <c r="G20">
        <v>77.97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9</v>
      </c>
      <c r="D22">
        <v>16</v>
      </c>
      <c r="E22">
        <v>1</v>
      </c>
      <c r="F22">
        <v>11</v>
      </c>
      <c r="G22">
        <v>25.99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221</v>
      </c>
      <c r="D26">
        <v>342</v>
      </c>
      <c r="E26">
        <v>24</v>
      </c>
      <c r="F26">
        <v>10.86</v>
      </c>
      <c r="G26">
        <v>623.76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30</v>
      </c>
      <c r="D5">
        <v>50</v>
      </c>
      <c r="E5">
        <v>1</v>
      </c>
      <c r="F5">
        <v>3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48</v>
      </c>
      <c r="D7">
        <v>68</v>
      </c>
      <c r="E7">
        <v>1</v>
      </c>
      <c r="F7">
        <v>2</v>
      </c>
      <c r="G7">
        <v>45.99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50</v>
      </c>
      <c r="D8">
        <v>63</v>
      </c>
      <c r="E8">
        <v>2</v>
      </c>
      <c r="F8">
        <v>4</v>
      </c>
      <c r="G8">
        <v>91.98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47</v>
      </c>
      <c r="D9">
        <v>69</v>
      </c>
      <c r="E9">
        <v>2</v>
      </c>
      <c r="F9">
        <v>4</v>
      </c>
      <c r="G9">
        <v>91.98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61</v>
      </c>
      <c r="D13">
        <v>111</v>
      </c>
      <c r="E13">
        <v>2</v>
      </c>
      <c r="F13">
        <v>3</v>
      </c>
      <c r="G13">
        <v>91.98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38</v>
      </c>
      <c r="D14">
        <v>56</v>
      </c>
      <c r="E14">
        <v>2</v>
      </c>
      <c r="F14">
        <v>5</v>
      </c>
      <c r="G14">
        <v>91.98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28</v>
      </c>
      <c r="D18">
        <v>44</v>
      </c>
      <c r="E18">
        <v>1</v>
      </c>
      <c r="F18">
        <v>4</v>
      </c>
      <c r="G18">
        <v>45.99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48</v>
      </c>
      <c r="D20">
        <v>80</v>
      </c>
      <c r="E20">
        <v>1</v>
      </c>
      <c r="F20">
        <v>2</v>
      </c>
      <c r="G20">
        <v>45.99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350</v>
      </c>
      <c r="D26">
        <v>541</v>
      </c>
      <c r="E26">
        <v>12</v>
      </c>
      <c r="F26">
        <v>3.43</v>
      </c>
      <c r="G26">
        <v>551.88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6</v>
      </c>
      <c r="D6">
        <v>9</v>
      </c>
      <c r="E6">
        <v>1</v>
      </c>
      <c r="F6">
        <v>17</v>
      </c>
      <c r="G6">
        <v>25.98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13</v>
      </c>
      <c r="D7">
        <v>19</v>
      </c>
      <c r="E7">
        <v>1</v>
      </c>
      <c r="F7">
        <v>8</v>
      </c>
      <c r="G7">
        <v>25.98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5</v>
      </c>
      <c r="D9">
        <v>7</v>
      </c>
      <c r="E9">
        <v>2</v>
      </c>
      <c r="F9">
        <v>40</v>
      </c>
      <c r="G9">
        <v>51.96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12</v>
      </c>
      <c r="D11">
        <v>18</v>
      </c>
      <c r="E11">
        <v>2</v>
      </c>
      <c r="F11">
        <v>17</v>
      </c>
      <c r="G11">
        <v>51.96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10</v>
      </c>
      <c r="D13">
        <v>18</v>
      </c>
      <c r="E13">
        <v>1</v>
      </c>
      <c r="F13">
        <v>10</v>
      </c>
      <c r="G13">
        <v>25.98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8</v>
      </c>
      <c r="D14">
        <v>12</v>
      </c>
      <c r="E14">
        <v>1</v>
      </c>
      <c r="F14">
        <v>12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11</v>
      </c>
      <c r="D15">
        <v>14</v>
      </c>
      <c r="E15">
        <v>1</v>
      </c>
      <c r="F15">
        <v>9</v>
      </c>
      <c r="G15">
        <v>25.98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6</v>
      </c>
      <c r="D18">
        <v>7</v>
      </c>
      <c r="E18">
        <v>2</v>
      </c>
      <c r="F18">
        <v>33</v>
      </c>
      <c r="G18">
        <v>51.96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6</v>
      </c>
      <c r="D19">
        <v>9</v>
      </c>
      <c r="E19">
        <v>3</v>
      </c>
      <c r="F19">
        <v>50</v>
      </c>
      <c r="G19">
        <v>77.94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3</v>
      </c>
      <c r="D21">
        <v>6</v>
      </c>
      <c r="E21">
        <v>1</v>
      </c>
      <c r="F21">
        <v>33</v>
      </c>
      <c r="G21">
        <v>25.98</v>
      </c>
      <c r="H21">
        <v>2</v>
      </c>
      <c r="I21">
        <v>0.47</v>
      </c>
      <c r="J21">
        <v>25.98</v>
      </c>
      <c r="K21">
        <v>100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12</v>
      </c>
      <c r="D24">
        <v>22</v>
      </c>
      <c r="E24">
        <v>3</v>
      </c>
      <c r="F24">
        <v>25</v>
      </c>
      <c r="G24">
        <v>77.94</v>
      </c>
      <c r="H24">
        <v>1</v>
      </c>
      <c r="I24">
        <v>0.45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0.37</v>
      </c>
      <c r="J25">
        <v>0</v>
      </c>
      <c r="K25">
        <v>0</v>
      </c>
    </row>
    <row r="26" spans="1:11">
      <c r="A26">
        <v>24</v>
      </c>
      <c r="B26" t="s">
        <v>72</v>
      </c>
      <c r="C26">
        <v>92</v>
      </c>
      <c r="D26">
        <v>141</v>
      </c>
      <c r="E26">
        <v>18</v>
      </c>
      <c r="F26">
        <v>19.57</v>
      </c>
      <c r="G26">
        <v>467.64</v>
      </c>
      <c r="H26">
        <v>0.28</v>
      </c>
      <c r="I26">
        <v>1.29</v>
      </c>
      <c r="J26">
        <v>25.98</v>
      </c>
      <c r="K26">
        <v>5.56</v>
      </c>
    </row>
  </sheetData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8</v>
      </c>
      <c r="D3">
        <v>9</v>
      </c>
      <c r="E3">
        <v>1</v>
      </c>
      <c r="F3">
        <v>12</v>
      </c>
      <c r="G3">
        <v>45.99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6</v>
      </c>
      <c r="D5">
        <v>12</v>
      </c>
      <c r="E5">
        <v>1</v>
      </c>
      <c r="F5">
        <v>17</v>
      </c>
      <c r="G5">
        <v>45.99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8</v>
      </c>
      <c r="D7">
        <v>11</v>
      </c>
      <c r="E7">
        <v>2</v>
      </c>
      <c r="F7">
        <v>25</v>
      </c>
      <c r="G7">
        <v>91.98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13</v>
      </c>
      <c r="D12">
        <v>18</v>
      </c>
      <c r="E12">
        <v>1</v>
      </c>
      <c r="F12">
        <v>8</v>
      </c>
      <c r="G12">
        <v>45.99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20</v>
      </c>
      <c r="D13">
        <v>27</v>
      </c>
      <c r="E13">
        <v>1</v>
      </c>
      <c r="F13">
        <v>5</v>
      </c>
      <c r="G13">
        <v>45.99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13</v>
      </c>
      <c r="D15">
        <v>15</v>
      </c>
      <c r="E15">
        <v>1</v>
      </c>
      <c r="F15">
        <v>8</v>
      </c>
      <c r="G15">
        <v>45.99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12</v>
      </c>
      <c r="D16">
        <v>15</v>
      </c>
      <c r="E16">
        <v>1</v>
      </c>
      <c r="F16">
        <v>8</v>
      </c>
      <c r="G16">
        <v>45.99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6</v>
      </c>
      <c r="D17">
        <v>6</v>
      </c>
      <c r="E17">
        <v>1</v>
      </c>
      <c r="F17">
        <v>17</v>
      </c>
      <c r="G17">
        <v>45.99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86</v>
      </c>
      <c r="D26">
        <v>113</v>
      </c>
      <c r="E26">
        <v>9</v>
      </c>
      <c r="F26">
        <v>10.47</v>
      </c>
      <c r="G26">
        <v>413.91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6</v>
      </c>
      <c r="D2">
        <v>11</v>
      </c>
      <c r="E2">
        <v>1</v>
      </c>
      <c r="F2">
        <v>17</v>
      </c>
      <c r="G2">
        <v>35.99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6</v>
      </c>
      <c r="D5">
        <v>9</v>
      </c>
      <c r="E5">
        <v>2</v>
      </c>
      <c r="F5">
        <v>33</v>
      </c>
      <c r="G5">
        <v>71.98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4</v>
      </c>
      <c r="D8">
        <v>9</v>
      </c>
      <c r="E8">
        <v>2</v>
      </c>
      <c r="F8">
        <v>50</v>
      </c>
      <c r="G8">
        <v>71.98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2</v>
      </c>
      <c r="D11">
        <v>3</v>
      </c>
      <c r="E11">
        <v>1</v>
      </c>
      <c r="F11">
        <v>50</v>
      </c>
      <c r="G11">
        <v>35.99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5</v>
      </c>
      <c r="D12">
        <v>7</v>
      </c>
      <c r="E12">
        <v>2</v>
      </c>
      <c r="F12">
        <v>40</v>
      </c>
      <c r="G12">
        <v>71.98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7</v>
      </c>
      <c r="D13">
        <v>11</v>
      </c>
      <c r="E13">
        <v>1</v>
      </c>
      <c r="F13">
        <v>14</v>
      </c>
      <c r="G13">
        <v>35.99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10</v>
      </c>
      <c r="D16">
        <v>13</v>
      </c>
      <c r="E16">
        <v>1</v>
      </c>
      <c r="F16">
        <v>10</v>
      </c>
      <c r="G16">
        <v>35.99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9</v>
      </c>
      <c r="D20">
        <v>10</v>
      </c>
      <c r="E20">
        <v>1</v>
      </c>
      <c r="F20">
        <v>11</v>
      </c>
      <c r="G20">
        <v>35.99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49</v>
      </c>
      <c r="D26">
        <v>73</v>
      </c>
      <c r="E26">
        <v>11</v>
      </c>
      <c r="F26">
        <v>22.45</v>
      </c>
      <c r="G26">
        <v>395.89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13</v>
      </c>
      <c r="D6">
        <v>22</v>
      </c>
      <c r="E6">
        <v>2</v>
      </c>
      <c r="F6">
        <v>15</v>
      </c>
      <c r="G6">
        <v>71.98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6</v>
      </c>
      <c r="D8">
        <v>7</v>
      </c>
      <c r="E8">
        <v>1</v>
      </c>
      <c r="F8">
        <v>17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9</v>
      </c>
      <c r="D9">
        <v>13</v>
      </c>
      <c r="E9">
        <v>1</v>
      </c>
      <c r="F9">
        <v>11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10</v>
      </c>
      <c r="D13">
        <v>14</v>
      </c>
      <c r="E13">
        <v>2</v>
      </c>
      <c r="F13">
        <v>20</v>
      </c>
      <c r="G13">
        <v>71.98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9</v>
      </c>
      <c r="D15">
        <v>15</v>
      </c>
      <c r="E15">
        <v>1</v>
      </c>
      <c r="F15">
        <v>11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11</v>
      </c>
      <c r="D21">
        <v>11</v>
      </c>
      <c r="E21">
        <v>1</v>
      </c>
      <c r="F21">
        <v>9</v>
      </c>
      <c r="G21">
        <v>35.99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7</v>
      </c>
      <c r="D24">
        <v>7</v>
      </c>
      <c r="E24">
        <v>1</v>
      </c>
      <c r="F24">
        <v>14</v>
      </c>
      <c r="G24">
        <v>35.99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2</v>
      </c>
      <c r="D25">
        <v>2</v>
      </c>
      <c r="E25">
        <v>1</v>
      </c>
      <c r="F25">
        <v>50</v>
      </c>
      <c r="G25">
        <v>35.99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67</v>
      </c>
      <c r="D26">
        <v>91</v>
      </c>
      <c r="E26">
        <v>10</v>
      </c>
      <c r="F26">
        <v>14.93</v>
      </c>
      <c r="G26">
        <v>359.9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6</v>
      </c>
      <c r="D14">
        <v>7</v>
      </c>
      <c r="E14">
        <v>1</v>
      </c>
      <c r="F14">
        <v>17</v>
      </c>
      <c r="G14">
        <v>39.99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10</v>
      </c>
      <c r="D15">
        <v>30</v>
      </c>
      <c r="E15">
        <v>2</v>
      </c>
      <c r="F15">
        <v>20</v>
      </c>
      <c r="G15">
        <v>79.98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7</v>
      </c>
      <c r="D22">
        <v>11</v>
      </c>
      <c r="E22">
        <v>3</v>
      </c>
      <c r="F22">
        <v>43</v>
      </c>
      <c r="G22">
        <v>119.94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4</v>
      </c>
      <c r="D23">
        <v>6</v>
      </c>
      <c r="E23">
        <v>1</v>
      </c>
      <c r="F23">
        <v>25</v>
      </c>
      <c r="G23">
        <v>39.99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4</v>
      </c>
      <c r="D24">
        <v>5</v>
      </c>
      <c r="E24">
        <v>1</v>
      </c>
      <c r="F24">
        <v>25</v>
      </c>
      <c r="G24">
        <v>39.99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0.45</v>
      </c>
      <c r="J25">
        <v>0</v>
      </c>
      <c r="K25">
        <v>0</v>
      </c>
    </row>
    <row r="26" spans="1:11">
      <c r="A26">
        <v>24</v>
      </c>
      <c r="B26" t="s">
        <v>72</v>
      </c>
      <c r="C26">
        <v>31</v>
      </c>
      <c r="D26">
        <v>59</v>
      </c>
      <c r="E26">
        <v>8</v>
      </c>
      <c r="F26">
        <v>25.81</v>
      </c>
      <c r="G26">
        <v>319.89</v>
      </c>
      <c r="H26">
        <v>0.14</v>
      </c>
      <c r="I26">
        <v>0.45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2</v>
      </c>
      <c r="D4">
        <v>2</v>
      </c>
      <c r="E4">
        <v>1</v>
      </c>
      <c r="F4">
        <v>50</v>
      </c>
      <c r="G4">
        <v>13.99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8</v>
      </c>
      <c r="D5">
        <v>11</v>
      </c>
      <c r="E5">
        <v>1</v>
      </c>
      <c r="F5">
        <v>12</v>
      </c>
      <c r="G5">
        <v>13.99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9</v>
      </c>
      <c r="D6">
        <v>10</v>
      </c>
      <c r="E6">
        <v>4</v>
      </c>
      <c r="F6">
        <v>44</v>
      </c>
      <c r="G6">
        <v>55.96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4</v>
      </c>
      <c r="D7">
        <v>10</v>
      </c>
      <c r="E7">
        <v>1</v>
      </c>
      <c r="F7">
        <v>25</v>
      </c>
      <c r="G7">
        <v>13.99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6</v>
      </c>
      <c r="D10">
        <v>8</v>
      </c>
      <c r="E10">
        <v>1</v>
      </c>
      <c r="F10">
        <v>17</v>
      </c>
      <c r="G10">
        <v>13.99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10</v>
      </c>
      <c r="D12">
        <v>11</v>
      </c>
      <c r="E12">
        <v>2</v>
      </c>
      <c r="F12">
        <v>20</v>
      </c>
      <c r="G12">
        <v>27.98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3</v>
      </c>
      <c r="D13">
        <v>5</v>
      </c>
      <c r="E13">
        <v>2</v>
      </c>
      <c r="F13">
        <v>67</v>
      </c>
      <c r="G13">
        <v>27.98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6</v>
      </c>
      <c r="D14">
        <v>6</v>
      </c>
      <c r="E14">
        <v>2</v>
      </c>
      <c r="F14">
        <v>33</v>
      </c>
      <c r="G14">
        <v>27.98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8</v>
      </c>
      <c r="D15">
        <v>11</v>
      </c>
      <c r="E15">
        <v>1</v>
      </c>
      <c r="F15">
        <v>12</v>
      </c>
      <c r="G15">
        <v>13.99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13</v>
      </c>
      <c r="D16">
        <v>20</v>
      </c>
      <c r="E16">
        <v>1</v>
      </c>
      <c r="F16">
        <v>8</v>
      </c>
      <c r="G16">
        <v>13.99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7</v>
      </c>
      <c r="D17">
        <v>10</v>
      </c>
      <c r="E17">
        <v>2</v>
      </c>
      <c r="F17">
        <v>29</v>
      </c>
      <c r="G17">
        <v>27.98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11</v>
      </c>
      <c r="D20">
        <v>14</v>
      </c>
      <c r="E20">
        <v>1</v>
      </c>
      <c r="F20">
        <v>9</v>
      </c>
      <c r="G20">
        <v>13.99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8</v>
      </c>
      <c r="D23">
        <v>16</v>
      </c>
      <c r="E23">
        <v>1</v>
      </c>
      <c r="F23">
        <v>12</v>
      </c>
      <c r="G23">
        <v>13.99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8</v>
      </c>
      <c r="D24">
        <v>9</v>
      </c>
      <c r="E24">
        <v>1</v>
      </c>
      <c r="F24">
        <v>12</v>
      </c>
      <c r="G24">
        <v>13.97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103</v>
      </c>
      <c r="D26">
        <v>143</v>
      </c>
      <c r="E26">
        <v>21</v>
      </c>
      <c r="F26">
        <v>20.39</v>
      </c>
      <c r="G26">
        <v>293.77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8</v>
      </c>
      <c r="D9">
        <v>15</v>
      </c>
      <c r="E9">
        <v>1</v>
      </c>
      <c r="F9">
        <v>12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7</v>
      </c>
      <c r="D11">
        <v>11</v>
      </c>
      <c r="E11">
        <v>2</v>
      </c>
      <c r="F11">
        <v>29</v>
      </c>
      <c r="G11">
        <v>71.98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4</v>
      </c>
      <c r="D12">
        <v>6</v>
      </c>
      <c r="E12">
        <v>1</v>
      </c>
      <c r="F12">
        <v>25</v>
      </c>
      <c r="G12">
        <v>35.99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8</v>
      </c>
      <c r="D15">
        <v>20</v>
      </c>
      <c r="E15">
        <v>1</v>
      </c>
      <c r="F15">
        <v>12</v>
      </c>
      <c r="G15">
        <v>35.99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5</v>
      </c>
      <c r="D19">
        <v>5</v>
      </c>
      <c r="E19">
        <v>1</v>
      </c>
      <c r="F19">
        <v>20</v>
      </c>
      <c r="G19">
        <v>35.99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999</v>
      </c>
      <c r="I20">
        <v>0.44</v>
      </c>
      <c r="J20">
        <v>35.99</v>
      </c>
      <c r="K20">
        <v>999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999</v>
      </c>
      <c r="I21">
        <v>0.95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999</v>
      </c>
      <c r="I22">
        <v>0.53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999</v>
      </c>
      <c r="I23">
        <v>0.49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999</v>
      </c>
      <c r="I24">
        <v>2.28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999</v>
      </c>
      <c r="I25">
        <v>2.05</v>
      </c>
      <c r="J25">
        <v>0</v>
      </c>
      <c r="K25">
        <v>0</v>
      </c>
    </row>
    <row r="26" spans="1:11">
      <c r="A26">
        <v>24</v>
      </c>
      <c r="B26" t="s">
        <v>72</v>
      </c>
      <c r="C26">
        <v>32</v>
      </c>
      <c r="D26">
        <v>57</v>
      </c>
      <c r="E26">
        <v>6</v>
      </c>
      <c r="F26">
        <v>18.75</v>
      </c>
      <c r="G26">
        <v>215.94</v>
      </c>
      <c r="H26">
        <v>3.12</v>
      </c>
      <c r="I26">
        <v>6.74</v>
      </c>
      <c r="J26">
        <v>35.99</v>
      </c>
      <c r="K26">
        <v>16.67</v>
      </c>
    </row>
  </sheetData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3</v>
      </c>
      <c r="D8">
        <v>3</v>
      </c>
      <c r="E8">
        <v>1</v>
      </c>
      <c r="F8">
        <v>33</v>
      </c>
      <c r="G8">
        <v>35.99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4</v>
      </c>
      <c r="D10">
        <v>6</v>
      </c>
      <c r="E10">
        <v>1</v>
      </c>
      <c r="F10">
        <v>25</v>
      </c>
      <c r="G10">
        <v>35.99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4</v>
      </c>
      <c r="D14">
        <v>4</v>
      </c>
      <c r="E14">
        <v>1</v>
      </c>
      <c r="F14">
        <v>25</v>
      </c>
      <c r="G14">
        <v>35.99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5</v>
      </c>
      <c r="D19">
        <v>10</v>
      </c>
      <c r="E19">
        <v>1</v>
      </c>
      <c r="F19">
        <v>20</v>
      </c>
      <c r="G19">
        <v>35.99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16</v>
      </c>
      <c r="D26">
        <v>23</v>
      </c>
      <c r="E26">
        <v>4</v>
      </c>
      <c r="F26">
        <v>25</v>
      </c>
      <c r="G26">
        <v>143.96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9</v>
      </c>
      <c r="D11">
        <v>13</v>
      </c>
      <c r="E11">
        <v>1</v>
      </c>
      <c r="F11">
        <v>11</v>
      </c>
      <c r="G11">
        <v>25.98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13</v>
      </c>
      <c r="D14">
        <v>19</v>
      </c>
      <c r="E14">
        <v>1</v>
      </c>
      <c r="F14">
        <v>8</v>
      </c>
      <c r="G14">
        <v>25.98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4</v>
      </c>
      <c r="D17">
        <v>7</v>
      </c>
      <c r="E17">
        <v>1</v>
      </c>
      <c r="F17">
        <v>25</v>
      </c>
      <c r="G17">
        <v>25.98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1</v>
      </c>
      <c r="D22">
        <v>2</v>
      </c>
      <c r="E22">
        <v>1</v>
      </c>
      <c r="F22">
        <v>100</v>
      </c>
      <c r="G22">
        <v>25.98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5</v>
      </c>
      <c r="D24">
        <v>6</v>
      </c>
      <c r="E24">
        <v>1</v>
      </c>
      <c r="F24">
        <v>20</v>
      </c>
      <c r="G24">
        <v>25.98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32</v>
      </c>
      <c r="D26">
        <v>47</v>
      </c>
      <c r="E26">
        <v>5</v>
      </c>
      <c r="F26">
        <v>15.62</v>
      </c>
      <c r="G26">
        <v>129.9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6</v>
      </c>
      <c r="D17">
        <v>11</v>
      </c>
      <c r="E17">
        <v>1</v>
      </c>
      <c r="F17">
        <v>17</v>
      </c>
      <c r="G17">
        <v>39.99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1</v>
      </c>
      <c r="D20">
        <v>4</v>
      </c>
      <c r="E20">
        <v>1</v>
      </c>
      <c r="F20">
        <v>100</v>
      </c>
      <c r="G20">
        <v>39.99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7</v>
      </c>
      <c r="D26">
        <v>15</v>
      </c>
      <c r="E26">
        <v>2</v>
      </c>
      <c r="F26">
        <v>28.57</v>
      </c>
      <c r="G26">
        <v>79.98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3</v>
      </c>
      <c r="D16">
        <v>5</v>
      </c>
      <c r="E16">
        <v>1</v>
      </c>
      <c r="F16">
        <v>33</v>
      </c>
      <c r="G16">
        <v>18.99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3</v>
      </c>
      <c r="D18">
        <v>3</v>
      </c>
      <c r="E18">
        <v>1</v>
      </c>
      <c r="F18">
        <v>33</v>
      </c>
      <c r="G18">
        <v>18.99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2</v>
      </c>
      <c r="D22">
        <v>4</v>
      </c>
      <c r="E22">
        <v>1</v>
      </c>
      <c r="F22">
        <v>50</v>
      </c>
      <c r="G22">
        <v>18.99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3</v>
      </c>
      <c r="D25">
        <v>3</v>
      </c>
      <c r="E25">
        <v>1</v>
      </c>
      <c r="F25">
        <v>33</v>
      </c>
      <c r="G25">
        <v>18.99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11</v>
      </c>
      <c r="D26">
        <v>15</v>
      </c>
      <c r="E26">
        <v>4</v>
      </c>
      <c r="F26">
        <v>36.36</v>
      </c>
      <c r="G26">
        <v>75.96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5</v>
      </c>
      <c r="D9">
        <v>5</v>
      </c>
      <c r="E9">
        <v>1</v>
      </c>
      <c r="F9">
        <v>20</v>
      </c>
      <c r="G9">
        <v>35.99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5</v>
      </c>
      <c r="D20">
        <v>7</v>
      </c>
      <c r="E20">
        <v>1</v>
      </c>
      <c r="F20">
        <v>20</v>
      </c>
      <c r="G20">
        <v>35.99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10</v>
      </c>
      <c r="D26">
        <v>12</v>
      </c>
      <c r="E26">
        <v>2</v>
      </c>
      <c r="F26">
        <v>20</v>
      </c>
      <c r="G26">
        <v>71.98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2</v>
      </c>
      <c r="D3">
        <v>6</v>
      </c>
      <c r="E3">
        <v>1</v>
      </c>
      <c r="F3">
        <v>50</v>
      </c>
      <c r="G3">
        <v>49.99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2</v>
      </c>
      <c r="D26">
        <v>6</v>
      </c>
      <c r="E26">
        <v>1</v>
      </c>
      <c r="F26">
        <v>50</v>
      </c>
      <c r="G26">
        <v>49.99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1</v>
      </c>
      <c r="D16">
        <v>3</v>
      </c>
      <c r="E16">
        <v>1</v>
      </c>
      <c r="F16">
        <v>100</v>
      </c>
      <c r="G16">
        <v>33.99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</v>
      </c>
      <c r="D26">
        <v>3</v>
      </c>
      <c r="E26">
        <v>1</v>
      </c>
      <c r="F26">
        <v>100</v>
      </c>
      <c r="G26">
        <v>33.99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" sqref="A1"/>
    </sheetView>
  </sheetViews>
  <sheetFormatPr defaultColWidth="9" defaultRowHeight="12.9"/>
  <sheetData>
    <row r="1" spans="1:11">
      <c r="A1" s="1" t="s">
        <v>79</v>
      </c>
      <c r="B1" s="1" t="s">
        <v>80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>
        <v>0</v>
      </c>
      <c r="B2" t="s">
        <v>81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>
        <v>1</v>
      </c>
      <c r="B3" t="s">
        <v>82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>
        <v>2</v>
      </c>
      <c r="B4" t="s">
        <v>83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>
        <v>3</v>
      </c>
      <c r="B5" t="s">
        <v>84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>
        <v>4</v>
      </c>
      <c r="B6" t="s">
        <v>85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>
        <v>5</v>
      </c>
      <c r="B7" t="s">
        <v>86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>
        <v>6</v>
      </c>
      <c r="B8" t="s">
        <v>87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>
        <v>7</v>
      </c>
      <c r="B9" t="s">
        <v>88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>
        <v>8</v>
      </c>
      <c r="B10" t="s">
        <v>89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>
        <v>9</v>
      </c>
      <c r="B11" t="s">
        <v>90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>
        <v>10</v>
      </c>
      <c r="B12" t="s">
        <v>91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>
        <v>11</v>
      </c>
      <c r="B13" t="s">
        <v>92</v>
      </c>
      <c r="C13">
        <v>1</v>
      </c>
      <c r="D13">
        <v>3</v>
      </c>
      <c r="E13">
        <v>1</v>
      </c>
      <c r="F13">
        <v>100</v>
      </c>
      <c r="G13">
        <v>28.99</v>
      </c>
      <c r="H13">
        <v>0</v>
      </c>
      <c r="I13">
        <v>0</v>
      </c>
      <c r="J13">
        <v>0</v>
      </c>
      <c r="K13">
        <v>0</v>
      </c>
    </row>
    <row r="14" spans="1:11">
      <c r="A14">
        <v>12</v>
      </c>
      <c r="B14" t="s">
        <v>93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>
        <v>13</v>
      </c>
      <c r="B15" t="s">
        <v>94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>
        <v>14</v>
      </c>
      <c r="B16" t="s">
        <v>95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>
        <v>15</v>
      </c>
      <c r="B17" t="s">
        <v>96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>
        <v>16</v>
      </c>
      <c r="B18" t="s">
        <v>97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>
        <v>17</v>
      </c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>
        <v>18</v>
      </c>
      <c r="B20" t="s">
        <v>99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>
        <v>19</v>
      </c>
      <c r="B21" t="s">
        <v>100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>
        <v>20</v>
      </c>
      <c r="B22" t="s">
        <v>101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>
        <v>21</v>
      </c>
      <c r="B23" t="s">
        <v>102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>
        <v>22</v>
      </c>
      <c r="B24" t="s">
        <v>103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>
        <v>23</v>
      </c>
      <c r="B25" t="s">
        <v>104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>
        <v>24</v>
      </c>
      <c r="B26" t="s">
        <v>72</v>
      </c>
      <c r="C26">
        <v>1</v>
      </c>
      <c r="D26">
        <v>3</v>
      </c>
      <c r="E26">
        <v>1</v>
      </c>
      <c r="F26">
        <v>100</v>
      </c>
      <c r="G26">
        <v>28.99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总计</vt:lpstr>
      <vt:lpstr>41pink</vt:lpstr>
      <vt:lpstr>ZR-NXXV-8Y99</vt:lpstr>
      <vt:lpstr>161 c2</vt:lpstr>
      <vt:lpstr>41gray</vt:lpstr>
      <vt:lpstr>3043 Yellow</vt:lpstr>
      <vt:lpstr>3043-Yellow-Green</vt:lpstr>
      <vt:lpstr>161-c1</vt:lpstr>
      <vt:lpstr>3099 Yellow</vt:lpstr>
      <vt:lpstr>161 c6</vt:lpstr>
      <vt:lpstr>168-c2</vt:lpstr>
      <vt:lpstr>168-c6</vt:lpstr>
      <vt:lpstr>155 pink</vt:lpstr>
      <vt:lpstr>Glass Cutter-3</vt:lpstr>
      <vt:lpstr>156 tortoise</vt:lpstr>
      <vt:lpstr>158-c2</vt:lpstr>
      <vt:lpstr>3098 Yellow</vt:lpstr>
      <vt:lpstr>155 tortoise</vt:lpstr>
      <vt:lpstr>HG-271R-QWAB</vt:lpstr>
      <vt:lpstr>156 pink</vt:lpstr>
      <vt:lpstr>high contrast-blue</vt:lpstr>
      <vt:lpstr>C6-6LPA-MZ76</vt:lpstr>
      <vt:lpstr>9G-1B82-PV7E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bonco</cp:lastModifiedBy>
  <dcterms:created xsi:type="dcterms:W3CDTF">2026-04-27T06:35:00Z</dcterms:created>
  <dcterms:modified xsi:type="dcterms:W3CDTF">2026-04-27T08:30:11Z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C5D2F310EAF044C5A7CE683C7EB0E4D9_12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